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drawings/drawing2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DDaova\Desktop\src\systest-main\nagFile\nag\"/>
    </mc:Choice>
  </mc:AlternateContent>
  <bookViews>
    <workbookView xWindow="0" yWindow="0" windowWidth="28800" windowHeight="12435" tabRatio="866" firstSheet="1" activeTab="14"/>
  </bookViews>
  <sheets>
    <sheet name="СВОДНЫЙ" sheetId="17" r:id="rId1"/>
    <sheet name="Королькова" sheetId="1" r:id="rId2"/>
    <sheet name="Зайцев" sheetId="10" r:id="rId3"/>
    <sheet name="Блощук" sheetId="11" r:id="rId4"/>
    <sheet name="Стряпунина" sheetId="12" r:id="rId5"/>
    <sheet name="Тришкина" sheetId="16" r:id="rId6"/>
    <sheet name="Кершенгольц" sheetId="13" r:id="rId7"/>
    <sheet name="Киселев" sheetId="14" r:id="rId8"/>
    <sheet name="Зырянова" sheetId="3" r:id="rId9"/>
    <sheet name="Булычев" sheetId="2" r:id="rId10"/>
    <sheet name="Преображенский" sheetId="15" r:id="rId11"/>
    <sheet name="Павлов" sheetId="5" r:id="rId12"/>
    <sheet name="Простомолотов" sheetId="6" r:id="rId13"/>
    <sheet name="Исаев" sheetId="7" r:id="rId14"/>
    <sheet name="Тенякова" sheetId="19" r:id="rId15"/>
    <sheet name="Коротков" sheetId="8" r:id="rId16"/>
  </sheets>
  <externalReferences>
    <externalReference r:id="rId17"/>
  </externalReferences>
  <definedNames>
    <definedName name="_xlnm._FilterDatabase" localSheetId="3" hidden="1">Блощук!$D$10:$AJ$151</definedName>
    <definedName name="_xlnm._FilterDatabase" localSheetId="9" hidden="1">Булычев!$D$10:$AJ$148</definedName>
    <definedName name="_xlnm._FilterDatabase" localSheetId="2" hidden="1">Зайцев!$D$10:$AJ$153</definedName>
    <definedName name="_xlnm._FilterDatabase" localSheetId="8" hidden="1">Зырянова!$D$10:$AJ$143</definedName>
    <definedName name="_xlnm._FilterDatabase" localSheetId="13" hidden="1">Исаев!$D$10:$AJ$148</definedName>
    <definedName name="_xlnm._FilterDatabase" localSheetId="6" hidden="1">Кершенгольц!$D$10:$AJ$137</definedName>
    <definedName name="_xlnm._FilterDatabase" localSheetId="7" hidden="1">Киселев!$D$10:$AJ$150</definedName>
    <definedName name="_xlnm._FilterDatabase" localSheetId="1" hidden="1">Королькова!$D$10:$AJ$144</definedName>
    <definedName name="_xlnm._FilterDatabase" localSheetId="15" hidden="1">Коротков!$D$10:$AJ$149</definedName>
    <definedName name="_xlnm._FilterDatabase" localSheetId="11" hidden="1">Павлов!$D$10:$AJ$145</definedName>
    <definedName name="_xlnm._FilterDatabase" localSheetId="10" hidden="1">Преображенский!$D$10:$AJ$110</definedName>
    <definedName name="_xlnm._FilterDatabase" localSheetId="12" hidden="1">Простомолотов!$D$10:$AJ$144</definedName>
    <definedName name="_xlnm._FilterDatabase" localSheetId="0" hidden="1">СВОДНЫЙ!$A$10:$AG$30</definedName>
    <definedName name="_xlnm._FilterDatabase" localSheetId="4" hidden="1">Стряпунина!$D$10:$AJ$144</definedName>
    <definedName name="_xlnm._FilterDatabase" localSheetId="14" hidden="1">Тенякова!$D$10:$AJ$148</definedName>
    <definedName name="_xlnm._FilterDatabase" localSheetId="5" hidden="1">Тришкина!$D$10:$AJ$153</definedName>
    <definedName name="_xlnm.Print_Area" localSheetId="3">Блощук!$B$1:$AJ$158</definedName>
    <definedName name="_xlnm.Print_Area" localSheetId="9">Булычев!$B$1:$AJ$155</definedName>
    <definedName name="_xlnm.Print_Area" localSheetId="2">Зайцев!$B$1:$AJ$160</definedName>
    <definedName name="_xlnm.Print_Area" localSheetId="8">Зырянова!$B$1:$AJ$150</definedName>
    <definedName name="_xlnm.Print_Area" localSheetId="13">Исаев!$A$1:$AJ$155</definedName>
    <definedName name="_xlnm.Print_Area" localSheetId="6">Кершенгольц!$B$1:$AJ$144</definedName>
    <definedName name="_xlnm.Print_Area" localSheetId="7">Киселев!$B$1:$AJ$157</definedName>
    <definedName name="_xlnm.Print_Area" localSheetId="1">Королькова!$B$1:$AJ$151</definedName>
    <definedName name="_xlnm.Print_Area" localSheetId="15">Коротков!$B$1:$AJ$156</definedName>
    <definedName name="_xlnm.Print_Area" localSheetId="11">Павлов!$B$1:$AJ$152</definedName>
    <definedName name="_xlnm.Print_Area" localSheetId="10">Преображенский!$B$1:$AJ$117</definedName>
    <definedName name="_xlnm.Print_Area" localSheetId="12">Простомолотов!$B$1:$AJ$151</definedName>
    <definedName name="_xlnm.Print_Area" localSheetId="0">СВОДНЫЙ!$A$1:$AF$35</definedName>
    <definedName name="_xlnm.Print_Area" localSheetId="4">Стряпунина!$B$1:$AJ$151</definedName>
    <definedName name="_xlnm.Print_Area" localSheetId="14">Тенякова!$B$1:$AJ$155</definedName>
    <definedName name="_xlnm.Print_Area" localSheetId="5">Тришкина!$B$1:$AJ$160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9" l="1"/>
  <c r="S11" i="19"/>
  <c r="T11" i="19"/>
  <c r="U11" i="19"/>
  <c r="AJ11" i="19" s="1"/>
  <c r="X11" i="19"/>
  <c r="Y11" i="19"/>
  <c r="AB11" i="19"/>
  <c r="AI11" i="19"/>
  <c r="S12" i="19"/>
  <c r="T12" i="19"/>
  <c r="U12" i="19"/>
  <c r="X12" i="19"/>
  <c r="Y12" i="19"/>
  <c r="AB12" i="19"/>
  <c r="AI12" i="19"/>
  <c r="S13" i="19"/>
  <c r="T13" i="19"/>
  <c r="U13" i="19"/>
  <c r="X13" i="19"/>
  <c r="Y13" i="19"/>
  <c r="AB13" i="19"/>
  <c r="AI13" i="19"/>
  <c r="S14" i="19"/>
  <c r="T14" i="19"/>
  <c r="AJ14" i="19" s="1"/>
  <c r="U14" i="19"/>
  <c r="X14" i="19"/>
  <c r="Y14" i="19"/>
  <c r="AB14" i="19"/>
  <c r="AI14" i="19"/>
  <c r="S15" i="19"/>
  <c r="T15" i="19"/>
  <c r="U15" i="19"/>
  <c r="X15" i="19"/>
  <c r="Y15" i="19"/>
  <c r="AB15" i="19"/>
  <c r="AI15" i="19"/>
  <c r="S18" i="19"/>
  <c r="T18" i="19"/>
  <c r="U18" i="19"/>
  <c r="X18" i="19"/>
  <c r="Y18" i="19"/>
  <c r="AB18" i="19"/>
  <c r="AI18" i="19"/>
  <c r="S19" i="19"/>
  <c r="AJ19" i="19" s="1"/>
  <c r="T19" i="19"/>
  <c r="U19" i="19"/>
  <c r="X19" i="19"/>
  <c r="Y19" i="19"/>
  <c r="AB19" i="19"/>
  <c r="AI19" i="19"/>
  <c r="S20" i="19"/>
  <c r="AJ20" i="19" s="1"/>
  <c r="T20" i="19"/>
  <c r="U20" i="19"/>
  <c r="X20" i="19"/>
  <c r="Y20" i="19"/>
  <c r="AB20" i="19"/>
  <c r="AI20" i="19"/>
  <c r="S21" i="19"/>
  <c r="T21" i="19"/>
  <c r="U21" i="19"/>
  <c r="X21" i="19"/>
  <c r="Y21" i="19"/>
  <c r="AB21" i="19"/>
  <c r="AI21" i="19"/>
  <c r="S22" i="19"/>
  <c r="T22" i="19"/>
  <c r="U22" i="19"/>
  <c r="X22" i="19"/>
  <c r="Y22" i="19"/>
  <c r="AB22" i="19"/>
  <c r="AI22" i="19"/>
  <c r="S23" i="19"/>
  <c r="AJ23" i="19" s="1"/>
  <c r="T23" i="19"/>
  <c r="U23" i="19"/>
  <c r="X23" i="19"/>
  <c r="Y23" i="19"/>
  <c r="AB23" i="19"/>
  <c r="AI23" i="19"/>
  <c r="S24" i="19"/>
  <c r="AJ24" i="19" s="1"/>
  <c r="T24" i="19"/>
  <c r="U24" i="19"/>
  <c r="X24" i="19"/>
  <c r="Y24" i="19"/>
  <c r="AB24" i="19"/>
  <c r="AI24" i="19"/>
  <c r="S25" i="19"/>
  <c r="T25" i="19"/>
  <c r="U25" i="19"/>
  <c r="X25" i="19"/>
  <c r="Y25" i="19"/>
  <c r="AB25" i="19"/>
  <c r="AI25" i="19"/>
  <c r="S26" i="19"/>
  <c r="T26" i="19"/>
  <c r="U26" i="19"/>
  <c r="X26" i="19"/>
  <c r="Y26" i="19"/>
  <c r="AB26" i="19"/>
  <c r="AI26" i="19"/>
  <c r="S27" i="19"/>
  <c r="AJ27" i="19" s="1"/>
  <c r="T27" i="19"/>
  <c r="U27" i="19"/>
  <c r="X27" i="19"/>
  <c r="Y27" i="19"/>
  <c r="AB27" i="19"/>
  <c r="AI27" i="19"/>
  <c r="S28" i="19"/>
  <c r="AJ28" i="19" s="1"/>
  <c r="T28" i="19"/>
  <c r="U28" i="19"/>
  <c r="X28" i="19"/>
  <c r="Y28" i="19"/>
  <c r="AB28" i="19"/>
  <c r="AI28" i="19"/>
  <c r="S29" i="19"/>
  <c r="T29" i="19"/>
  <c r="U29" i="19"/>
  <c r="X29" i="19"/>
  <c r="Y29" i="19"/>
  <c r="AB29" i="19"/>
  <c r="AI29" i="19"/>
  <c r="S30" i="19"/>
  <c r="T30" i="19"/>
  <c r="U30" i="19"/>
  <c r="X30" i="19"/>
  <c r="Y30" i="19"/>
  <c r="AB30" i="19"/>
  <c r="AI30" i="19"/>
  <c r="S31" i="19"/>
  <c r="AJ31" i="19" s="1"/>
  <c r="T31" i="19"/>
  <c r="U31" i="19"/>
  <c r="X31" i="19"/>
  <c r="Y31" i="19"/>
  <c r="AB31" i="19"/>
  <c r="AI31" i="19"/>
  <c r="S32" i="19"/>
  <c r="AJ32" i="19" s="1"/>
  <c r="T32" i="19"/>
  <c r="U32" i="19"/>
  <c r="X32" i="19"/>
  <c r="Y32" i="19"/>
  <c r="AB32" i="19"/>
  <c r="AI32" i="19"/>
  <c r="S33" i="19"/>
  <c r="T33" i="19"/>
  <c r="U33" i="19"/>
  <c r="X33" i="19"/>
  <c r="Y33" i="19"/>
  <c r="AB33" i="19"/>
  <c r="AI33" i="19"/>
  <c r="S34" i="19"/>
  <c r="T34" i="19"/>
  <c r="U34" i="19"/>
  <c r="X34" i="19"/>
  <c r="Y34" i="19"/>
  <c r="AB34" i="19"/>
  <c r="AI34" i="19"/>
  <c r="S35" i="19"/>
  <c r="AJ35" i="19" s="1"/>
  <c r="T35" i="19"/>
  <c r="U35" i="19"/>
  <c r="X35" i="19"/>
  <c r="Y35" i="19"/>
  <c r="AB35" i="19"/>
  <c r="AI35" i="19"/>
  <c r="S36" i="19"/>
  <c r="AJ36" i="19" s="1"/>
  <c r="T36" i="19"/>
  <c r="U36" i="19"/>
  <c r="X36" i="19"/>
  <c r="Y36" i="19"/>
  <c r="AB36" i="19"/>
  <c r="AI36" i="19"/>
  <c r="S37" i="19"/>
  <c r="T37" i="19"/>
  <c r="U37" i="19"/>
  <c r="X37" i="19"/>
  <c r="Y37" i="19"/>
  <c r="AB37" i="19"/>
  <c r="AI37" i="19"/>
  <c r="S38" i="19"/>
  <c r="T38" i="19"/>
  <c r="U38" i="19"/>
  <c r="X38" i="19"/>
  <c r="Y38" i="19"/>
  <c r="AB38" i="19"/>
  <c r="AI38" i="19"/>
  <c r="S39" i="19"/>
  <c r="AJ39" i="19" s="1"/>
  <c r="T39" i="19"/>
  <c r="U39" i="19"/>
  <c r="X39" i="19"/>
  <c r="Y39" i="19"/>
  <c r="AB39" i="19"/>
  <c r="AI39" i="19"/>
  <c r="S40" i="19"/>
  <c r="AJ40" i="19" s="1"/>
  <c r="T40" i="19"/>
  <c r="U40" i="19"/>
  <c r="X40" i="19"/>
  <c r="Y40" i="19"/>
  <c r="AB40" i="19"/>
  <c r="AI40" i="19"/>
  <c r="S41" i="19"/>
  <c r="T41" i="19"/>
  <c r="U41" i="19"/>
  <c r="X41" i="19"/>
  <c r="Y41" i="19"/>
  <c r="AB41" i="19"/>
  <c r="AI41" i="19"/>
  <c r="S42" i="19"/>
  <c r="T42" i="19"/>
  <c r="U42" i="19"/>
  <c r="X42" i="19"/>
  <c r="Y42" i="19"/>
  <c r="AB42" i="19"/>
  <c r="AI42" i="19"/>
  <c r="S43" i="19"/>
  <c r="AJ43" i="19" s="1"/>
  <c r="T43" i="19"/>
  <c r="U43" i="19"/>
  <c r="X43" i="19"/>
  <c r="Y43" i="19"/>
  <c r="AB43" i="19"/>
  <c r="AI43" i="19"/>
  <c r="S44" i="19"/>
  <c r="AJ44" i="19" s="1"/>
  <c r="T44" i="19"/>
  <c r="U44" i="19"/>
  <c r="X44" i="19"/>
  <c r="Y44" i="19"/>
  <c r="AB44" i="19"/>
  <c r="AI44" i="19"/>
  <c r="S45" i="19"/>
  <c r="T45" i="19"/>
  <c r="U45" i="19"/>
  <c r="X45" i="19"/>
  <c r="Y45" i="19"/>
  <c r="AB45" i="19"/>
  <c r="AI45" i="19"/>
  <c r="S46" i="19"/>
  <c r="T46" i="19"/>
  <c r="U46" i="19"/>
  <c r="X46" i="19"/>
  <c r="Y46" i="19"/>
  <c r="AB46" i="19"/>
  <c r="AI46" i="19"/>
  <c r="S47" i="19"/>
  <c r="AJ47" i="19" s="1"/>
  <c r="T47" i="19"/>
  <c r="U47" i="19"/>
  <c r="X47" i="19"/>
  <c r="Y47" i="19"/>
  <c r="AB47" i="19"/>
  <c r="AI47" i="19"/>
  <c r="S48" i="19"/>
  <c r="AJ48" i="19" s="1"/>
  <c r="T48" i="19"/>
  <c r="U48" i="19"/>
  <c r="X48" i="19"/>
  <c r="Y48" i="19"/>
  <c r="AB48" i="19"/>
  <c r="AI48" i="19"/>
  <c r="S49" i="19"/>
  <c r="T49" i="19"/>
  <c r="U49" i="19"/>
  <c r="X49" i="19"/>
  <c r="Y49" i="19"/>
  <c r="AB49" i="19"/>
  <c r="AI49" i="19"/>
  <c r="S50" i="19"/>
  <c r="T50" i="19"/>
  <c r="U50" i="19"/>
  <c r="X50" i="19"/>
  <c r="Y50" i="19"/>
  <c r="AB50" i="19"/>
  <c r="AI50" i="19"/>
  <c r="S51" i="19"/>
  <c r="AJ51" i="19" s="1"/>
  <c r="T51" i="19"/>
  <c r="U51" i="19"/>
  <c r="X51" i="19"/>
  <c r="Y51" i="19"/>
  <c r="AB51" i="19"/>
  <c r="AI51" i="19"/>
  <c r="S52" i="19"/>
  <c r="AJ52" i="19" s="1"/>
  <c r="T52" i="19"/>
  <c r="U52" i="19"/>
  <c r="X52" i="19"/>
  <c r="Y52" i="19"/>
  <c r="AB52" i="19"/>
  <c r="AI52" i="19"/>
  <c r="S53" i="19"/>
  <c r="T53" i="19"/>
  <c r="U53" i="19"/>
  <c r="X53" i="19"/>
  <c r="Y53" i="19"/>
  <c r="AB53" i="19"/>
  <c r="AI53" i="19"/>
  <c r="S54" i="19"/>
  <c r="T54" i="19"/>
  <c r="U54" i="19"/>
  <c r="X54" i="19"/>
  <c r="Y54" i="19"/>
  <c r="AB54" i="19"/>
  <c r="AI54" i="19"/>
  <c r="S55" i="19"/>
  <c r="AJ55" i="19" s="1"/>
  <c r="T55" i="19"/>
  <c r="U55" i="19"/>
  <c r="X55" i="19"/>
  <c r="Y55" i="19"/>
  <c r="AB55" i="19"/>
  <c r="AI55" i="19"/>
  <c r="S56" i="19"/>
  <c r="AJ56" i="19" s="1"/>
  <c r="T56" i="19"/>
  <c r="U56" i="19"/>
  <c r="X56" i="19"/>
  <c r="Y56" i="19"/>
  <c r="AB56" i="19"/>
  <c r="AI56" i="19"/>
  <c r="S57" i="19"/>
  <c r="T57" i="19"/>
  <c r="U57" i="19"/>
  <c r="X57" i="19"/>
  <c r="Y57" i="19"/>
  <c r="AB57" i="19"/>
  <c r="AI57" i="19"/>
  <c r="S58" i="19"/>
  <c r="T58" i="19"/>
  <c r="U58" i="19"/>
  <c r="X58" i="19"/>
  <c r="Y58" i="19"/>
  <c r="AB58" i="19"/>
  <c r="AI58" i="19"/>
  <c r="S59" i="19"/>
  <c r="AJ59" i="19" s="1"/>
  <c r="T59" i="19"/>
  <c r="U59" i="19"/>
  <c r="X59" i="19"/>
  <c r="Y59" i="19"/>
  <c r="AB59" i="19"/>
  <c r="AI59" i="19"/>
  <c r="S60" i="19"/>
  <c r="AJ60" i="19" s="1"/>
  <c r="T60" i="19"/>
  <c r="U60" i="19"/>
  <c r="X60" i="19"/>
  <c r="Y60" i="19"/>
  <c r="AB60" i="19"/>
  <c r="AI60" i="19"/>
  <c r="S61" i="19"/>
  <c r="T61" i="19"/>
  <c r="U61" i="19"/>
  <c r="X61" i="19"/>
  <c r="Y61" i="19"/>
  <c r="AB61" i="19"/>
  <c r="AI61" i="19"/>
  <c r="S62" i="19"/>
  <c r="T62" i="19"/>
  <c r="U62" i="19"/>
  <c r="X62" i="19"/>
  <c r="Y62" i="19"/>
  <c r="AB62" i="19"/>
  <c r="AI62" i="19"/>
  <c r="S63" i="19"/>
  <c r="AJ63" i="19" s="1"/>
  <c r="T63" i="19"/>
  <c r="U63" i="19"/>
  <c r="X63" i="19"/>
  <c r="Y63" i="19"/>
  <c r="AB63" i="19"/>
  <c r="AI63" i="19"/>
  <c r="S64" i="19"/>
  <c r="AJ64" i="19" s="1"/>
  <c r="T64" i="19"/>
  <c r="U64" i="19"/>
  <c r="X64" i="19"/>
  <c r="Y64" i="19"/>
  <c r="AB64" i="19"/>
  <c r="AI64" i="19"/>
  <c r="S65" i="19"/>
  <c r="T65" i="19"/>
  <c r="U65" i="19"/>
  <c r="X65" i="19"/>
  <c r="Y65" i="19"/>
  <c r="AB65" i="19"/>
  <c r="AI65" i="19"/>
  <c r="S66" i="19"/>
  <c r="T66" i="19"/>
  <c r="U66" i="19"/>
  <c r="X66" i="19"/>
  <c r="Y66" i="19"/>
  <c r="AB66" i="19"/>
  <c r="AI66" i="19"/>
  <c r="S67" i="19"/>
  <c r="AJ67" i="19" s="1"/>
  <c r="T67" i="19"/>
  <c r="U67" i="19"/>
  <c r="X67" i="19"/>
  <c r="Y67" i="19"/>
  <c r="AB67" i="19"/>
  <c r="AI67" i="19"/>
  <c r="S68" i="19"/>
  <c r="AJ68" i="19" s="1"/>
  <c r="T68" i="19"/>
  <c r="U68" i="19"/>
  <c r="X68" i="19"/>
  <c r="Y68" i="19"/>
  <c r="AB68" i="19"/>
  <c r="AI68" i="19"/>
  <c r="S69" i="19"/>
  <c r="T69" i="19"/>
  <c r="U69" i="19"/>
  <c r="X69" i="19"/>
  <c r="Y69" i="19"/>
  <c r="AB69" i="19"/>
  <c r="AI69" i="19"/>
  <c r="S70" i="19"/>
  <c r="T70" i="19"/>
  <c r="U70" i="19"/>
  <c r="X70" i="19"/>
  <c r="Y70" i="19"/>
  <c r="AB70" i="19"/>
  <c r="AI70" i="19"/>
  <c r="S71" i="19"/>
  <c r="AJ71" i="19" s="1"/>
  <c r="T71" i="19"/>
  <c r="U71" i="19"/>
  <c r="X71" i="19"/>
  <c r="Y71" i="19"/>
  <c r="AB71" i="19"/>
  <c r="AI71" i="19"/>
  <c r="S72" i="19"/>
  <c r="AJ72" i="19" s="1"/>
  <c r="T72" i="19"/>
  <c r="U72" i="19"/>
  <c r="X72" i="19"/>
  <c r="Y72" i="19"/>
  <c r="AB72" i="19"/>
  <c r="AI72" i="19"/>
  <c r="S73" i="19"/>
  <c r="T73" i="19"/>
  <c r="U73" i="19"/>
  <c r="X73" i="19"/>
  <c r="Y73" i="19"/>
  <c r="AB73" i="19"/>
  <c r="AI73" i="19"/>
  <c r="S74" i="19"/>
  <c r="T74" i="19"/>
  <c r="U74" i="19"/>
  <c r="X74" i="19"/>
  <c r="Y74" i="19"/>
  <c r="AB74" i="19"/>
  <c r="AI74" i="19"/>
  <c r="S75" i="19"/>
  <c r="AJ75" i="19" s="1"/>
  <c r="T75" i="19"/>
  <c r="U75" i="19"/>
  <c r="X75" i="19"/>
  <c r="Y75" i="19"/>
  <c r="AB75" i="19"/>
  <c r="AI75" i="19"/>
  <c r="S76" i="19"/>
  <c r="AJ76" i="19" s="1"/>
  <c r="T76" i="19"/>
  <c r="U76" i="19"/>
  <c r="X76" i="19"/>
  <c r="Y76" i="19"/>
  <c r="AB76" i="19"/>
  <c r="AI76" i="19"/>
  <c r="S77" i="19"/>
  <c r="T77" i="19"/>
  <c r="U77" i="19"/>
  <c r="X77" i="19"/>
  <c r="Y77" i="19"/>
  <c r="AB77" i="19"/>
  <c r="AI77" i="19"/>
  <c r="S78" i="19"/>
  <c r="T78" i="19"/>
  <c r="U78" i="19"/>
  <c r="X78" i="19"/>
  <c r="Y78" i="19"/>
  <c r="AB78" i="19"/>
  <c r="AI78" i="19"/>
  <c r="S79" i="19"/>
  <c r="AJ79" i="19" s="1"/>
  <c r="T79" i="19"/>
  <c r="U79" i="19"/>
  <c r="X79" i="19"/>
  <c r="Y79" i="19"/>
  <c r="AB79" i="19"/>
  <c r="AI79" i="19"/>
  <c r="S80" i="19"/>
  <c r="AJ80" i="19" s="1"/>
  <c r="T80" i="19"/>
  <c r="U80" i="19"/>
  <c r="X80" i="19"/>
  <c r="Y80" i="19"/>
  <c r="AB80" i="19"/>
  <c r="AI80" i="19"/>
  <c r="S81" i="19"/>
  <c r="T81" i="19"/>
  <c r="U81" i="19"/>
  <c r="X81" i="19"/>
  <c r="Y81" i="19"/>
  <c r="AB81" i="19"/>
  <c r="AI81" i="19"/>
  <c r="S82" i="19"/>
  <c r="T82" i="19"/>
  <c r="U82" i="19"/>
  <c r="X82" i="19"/>
  <c r="Y82" i="19"/>
  <c r="AB82" i="19"/>
  <c r="AI82" i="19"/>
  <c r="S83" i="19"/>
  <c r="AJ83" i="19" s="1"/>
  <c r="T83" i="19"/>
  <c r="U83" i="19"/>
  <c r="X83" i="19"/>
  <c r="Y83" i="19"/>
  <c r="AB83" i="19"/>
  <c r="AI83" i="19"/>
  <c r="S84" i="19"/>
  <c r="AJ84" i="19" s="1"/>
  <c r="T84" i="19"/>
  <c r="U84" i="19"/>
  <c r="X84" i="19"/>
  <c r="Y84" i="19"/>
  <c r="AB84" i="19"/>
  <c r="AI84" i="19"/>
  <c r="S85" i="19"/>
  <c r="T85" i="19"/>
  <c r="U85" i="19"/>
  <c r="X85" i="19"/>
  <c r="Y85" i="19"/>
  <c r="AB85" i="19"/>
  <c r="AI85" i="19"/>
  <c r="P86" i="19"/>
  <c r="Q86" i="19"/>
  <c r="S86" i="19"/>
  <c r="T86" i="19"/>
  <c r="U86" i="19"/>
  <c r="X86" i="19"/>
  <c r="Y86" i="19"/>
  <c r="AB86" i="19"/>
  <c r="AI86" i="19"/>
  <c r="P87" i="19"/>
  <c r="Q87" i="19"/>
  <c r="S87" i="19"/>
  <c r="AJ87" i="19" s="1"/>
  <c r="T87" i="19"/>
  <c r="U87" i="19"/>
  <c r="X87" i="19"/>
  <c r="Y87" i="19"/>
  <c r="AB87" i="19"/>
  <c r="AI87" i="19"/>
  <c r="P88" i="19"/>
  <c r="Q88" i="19"/>
  <c r="S88" i="19"/>
  <c r="T88" i="19"/>
  <c r="U88" i="19"/>
  <c r="X88" i="19"/>
  <c r="Y88" i="19"/>
  <c r="AB88" i="19"/>
  <c r="AI88" i="19"/>
  <c r="P89" i="19"/>
  <c r="Q89" i="19"/>
  <c r="S89" i="19"/>
  <c r="T89" i="19"/>
  <c r="U89" i="19"/>
  <c r="X89" i="19"/>
  <c r="Y89" i="19"/>
  <c r="AB89" i="19"/>
  <c r="AI89" i="19"/>
  <c r="P90" i="19"/>
  <c r="Q90" i="19"/>
  <c r="S90" i="19"/>
  <c r="T90" i="19"/>
  <c r="U90" i="19"/>
  <c r="X90" i="19"/>
  <c r="Y90" i="19"/>
  <c r="AB90" i="19"/>
  <c r="AI90" i="19"/>
  <c r="P91" i="19"/>
  <c r="Q91" i="19"/>
  <c r="S91" i="19"/>
  <c r="AJ91" i="19" s="1"/>
  <c r="T91" i="19"/>
  <c r="U91" i="19"/>
  <c r="X91" i="19"/>
  <c r="Y91" i="19"/>
  <c r="AB91" i="19"/>
  <c r="AI91" i="19"/>
  <c r="P92" i="19"/>
  <c r="Q92" i="19"/>
  <c r="S92" i="19"/>
  <c r="T92" i="19"/>
  <c r="U92" i="19"/>
  <c r="X92" i="19"/>
  <c r="Y92" i="19"/>
  <c r="AB92" i="19"/>
  <c r="AI92" i="19"/>
  <c r="P93" i="19"/>
  <c r="Q93" i="19"/>
  <c r="S93" i="19"/>
  <c r="T93" i="19"/>
  <c r="U93" i="19"/>
  <c r="X93" i="19"/>
  <c r="Y93" i="19"/>
  <c r="AB93" i="19"/>
  <c r="AI93" i="19"/>
  <c r="P94" i="19"/>
  <c r="Q94" i="19"/>
  <c r="S94" i="19"/>
  <c r="T94" i="19"/>
  <c r="U94" i="19"/>
  <c r="X94" i="19"/>
  <c r="Y94" i="19"/>
  <c r="AB94" i="19"/>
  <c r="AI94" i="19"/>
  <c r="P95" i="19"/>
  <c r="Q95" i="19"/>
  <c r="S95" i="19"/>
  <c r="AJ95" i="19" s="1"/>
  <c r="T95" i="19"/>
  <c r="U95" i="19"/>
  <c r="X95" i="19"/>
  <c r="Y95" i="19"/>
  <c r="AB95" i="19"/>
  <c r="AI95" i="19"/>
  <c r="P96" i="19"/>
  <c r="Q96" i="19"/>
  <c r="S96" i="19"/>
  <c r="T96" i="19"/>
  <c r="U96" i="19"/>
  <c r="X96" i="19"/>
  <c r="Y96" i="19"/>
  <c r="AB96" i="19"/>
  <c r="AI96" i="19"/>
  <c r="P97" i="19"/>
  <c r="Q97" i="19"/>
  <c r="S97" i="19"/>
  <c r="T97" i="19"/>
  <c r="U97" i="19"/>
  <c r="X97" i="19"/>
  <c r="Y97" i="19"/>
  <c r="AB97" i="19"/>
  <c r="AI97" i="19"/>
  <c r="P98" i="19"/>
  <c r="Q98" i="19"/>
  <c r="S98" i="19"/>
  <c r="T98" i="19"/>
  <c r="U98" i="19"/>
  <c r="X98" i="19"/>
  <c r="Y98" i="19"/>
  <c r="AB98" i="19"/>
  <c r="AI98" i="19"/>
  <c r="P99" i="19"/>
  <c r="Q99" i="19"/>
  <c r="S99" i="19"/>
  <c r="AJ99" i="19" s="1"/>
  <c r="T99" i="19"/>
  <c r="U99" i="19"/>
  <c r="X99" i="19"/>
  <c r="Y99" i="19"/>
  <c r="Y148" i="19" s="1"/>
  <c r="AB99" i="19"/>
  <c r="AI99" i="19"/>
  <c r="P100" i="19"/>
  <c r="Q100" i="19"/>
  <c r="S100" i="19"/>
  <c r="T100" i="19"/>
  <c r="U100" i="19"/>
  <c r="X100" i="19"/>
  <c r="Y100" i="19"/>
  <c r="AB100" i="19"/>
  <c r="AI100" i="19"/>
  <c r="P101" i="19"/>
  <c r="Q101" i="19"/>
  <c r="S101" i="19"/>
  <c r="T101" i="19"/>
  <c r="U101" i="19"/>
  <c r="X101" i="19"/>
  <c r="Y101" i="19"/>
  <c r="AB101" i="19"/>
  <c r="AI101" i="19"/>
  <c r="P102" i="19"/>
  <c r="Q102" i="19"/>
  <c r="S102" i="19"/>
  <c r="T102" i="19"/>
  <c r="U102" i="19"/>
  <c r="X102" i="19"/>
  <c r="Y102" i="19"/>
  <c r="AB102" i="19"/>
  <c r="AI102" i="19"/>
  <c r="P103" i="19"/>
  <c r="Q103" i="19"/>
  <c r="S103" i="19"/>
  <c r="T103" i="19"/>
  <c r="U103" i="19"/>
  <c r="X103" i="19"/>
  <c r="Y103" i="19"/>
  <c r="AB103" i="19"/>
  <c r="AI103" i="19"/>
  <c r="P104" i="19"/>
  <c r="Q104" i="19"/>
  <c r="S104" i="19"/>
  <c r="T104" i="19"/>
  <c r="U104" i="19"/>
  <c r="X104" i="19"/>
  <c r="Y104" i="19"/>
  <c r="AB104" i="19"/>
  <c r="AI104" i="19"/>
  <c r="P105" i="19"/>
  <c r="Q105" i="19"/>
  <c r="S105" i="19"/>
  <c r="T105" i="19"/>
  <c r="U105" i="19"/>
  <c r="X105" i="19"/>
  <c r="Y105" i="19"/>
  <c r="AB105" i="19"/>
  <c r="AI105" i="19"/>
  <c r="P106" i="19"/>
  <c r="Q106" i="19"/>
  <c r="S106" i="19"/>
  <c r="T106" i="19"/>
  <c r="U106" i="19"/>
  <c r="X106" i="19"/>
  <c r="Y106" i="19"/>
  <c r="AB106" i="19"/>
  <c r="AI106" i="19"/>
  <c r="P107" i="19"/>
  <c r="Q107" i="19"/>
  <c r="S107" i="19"/>
  <c r="AJ107" i="19" s="1"/>
  <c r="T107" i="19"/>
  <c r="U107" i="19"/>
  <c r="X107" i="19"/>
  <c r="Y107" i="19"/>
  <c r="AB107" i="19"/>
  <c r="AI107" i="19"/>
  <c r="P108" i="19"/>
  <c r="Q108" i="19"/>
  <c r="S108" i="19"/>
  <c r="T108" i="19"/>
  <c r="U108" i="19"/>
  <c r="X108" i="19"/>
  <c r="Y108" i="19"/>
  <c r="AB108" i="19"/>
  <c r="AI108" i="19"/>
  <c r="P109" i="19"/>
  <c r="Q109" i="19"/>
  <c r="S109" i="19"/>
  <c r="T109" i="19"/>
  <c r="U109" i="19"/>
  <c r="X109" i="19"/>
  <c r="Y109" i="19"/>
  <c r="AB109" i="19"/>
  <c r="AI109" i="19"/>
  <c r="P110" i="19"/>
  <c r="Q110" i="19"/>
  <c r="S110" i="19"/>
  <c r="T110" i="19"/>
  <c r="T148" i="19" s="1"/>
  <c r="U110" i="19"/>
  <c r="X110" i="19"/>
  <c r="Y110" i="19"/>
  <c r="AB110" i="19"/>
  <c r="AB148" i="19" s="1"/>
  <c r="AI110" i="19"/>
  <c r="P111" i="19"/>
  <c r="Q111" i="19"/>
  <c r="S111" i="19"/>
  <c r="AJ111" i="19" s="1"/>
  <c r="T111" i="19"/>
  <c r="U111" i="19"/>
  <c r="X111" i="19"/>
  <c r="Y111" i="19"/>
  <c r="AB111" i="19"/>
  <c r="AI111" i="19"/>
  <c r="P112" i="19"/>
  <c r="Q112" i="19"/>
  <c r="S112" i="19"/>
  <c r="T112" i="19"/>
  <c r="AJ112" i="19" s="1"/>
  <c r="U112" i="19"/>
  <c r="X112" i="19"/>
  <c r="Y112" i="19"/>
  <c r="AB112" i="19"/>
  <c r="AI112" i="19"/>
  <c r="P113" i="19"/>
  <c r="Q113" i="19"/>
  <c r="S113" i="19"/>
  <c r="AJ113" i="19" s="1"/>
  <c r="T113" i="19"/>
  <c r="U113" i="19"/>
  <c r="X113" i="19"/>
  <c r="Y113" i="19"/>
  <c r="AB113" i="19"/>
  <c r="AI113" i="19"/>
  <c r="P114" i="19"/>
  <c r="Q114" i="19"/>
  <c r="S114" i="19"/>
  <c r="T114" i="19"/>
  <c r="AJ114" i="19" s="1"/>
  <c r="U114" i="19"/>
  <c r="X114" i="19"/>
  <c r="Y114" i="19"/>
  <c r="AB114" i="19"/>
  <c r="AI114" i="19"/>
  <c r="P115" i="19"/>
  <c r="Q115" i="19"/>
  <c r="S115" i="19"/>
  <c r="AJ115" i="19" s="1"/>
  <c r="T115" i="19"/>
  <c r="U115" i="19"/>
  <c r="X115" i="19"/>
  <c r="Y115" i="19"/>
  <c r="AB115" i="19"/>
  <c r="AI115" i="19"/>
  <c r="P116" i="19"/>
  <c r="Q116" i="19"/>
  <c r="S116" i="19"/>
  <c r="T116" i="19"/>
  <c r="AJ116" i="19" s="1"/>
  <c r="U116" i="19"/>
  <c r="X116" i="19"/>
  <c r="Y116" i="19"/>
  <c r="AB116" i="19"/>
  <c r="AI116" i="19"/>
  <c r="P117" i="19"/>
  <c r="Q117" i="19"/>
  <c r="S117" i="19"/>
  <c r="AJ117" i="19" s="1"/>
  <c r="T117" i="19"/>
  <c r="U117" i="19"/>
  <c r="X117" i="19"/>
  <c r="Y117" i="19"/>
  <c r="AB117" i="19"/>
  <c r="AI117" i="19"/>
  <c r="P118" i="19"/>
  <c r="Q118" i="19"/>
  <c r="S118" i="19"/>
  <c r="T118" i="19"/>
  <c r="AJ118" i="19" s="1"/>
  <c r="U118" i="19"/>
  <c r="X118" i="19"/>
  <c r="Y118" i="19"/>
  <c r="AB118" i="19"/>
  <c r="AI118" i="19"/>
  <c r="P119" i="19"/>
  <c r="Q119" i="19"/>
  <c r="S119" i="19"/>
  <c r="AJ119" i="19" s="1"/>
  <c r="T119" i="19"/>
  <c r="U119" i="19"/>
  <c r="X119" i="19"/>
  <c r="Y119" i="19"/>
  <c r="AB119" i="19"/>
  <c r="AI119" i="19"/>
  <c r="P120" i="19"/>
  <c r="Q120" i="19"/>
  <c r="S120" i="19"/>
  <c r="AJ120" i="19" s="1"/>
  <c r="T120" i="19"/>
  <c r="U120" i="19"/>
  <c r="X120" i="19"/>
  <c r="Y120" i="19"/>
  <c r="AB120" i="19"/>
  <c r="AI120" i="19"/>
  <c r="P121" i="19"/>
  <c r="Q121" i="19"/>
  <c r="S121" i="19"/>
  <c r="AJ121" i="19" s="1"/>
  <c r="T121" i="19"/>
  <c r="U121" i="19"/>
  <c r="X121" i="19"/>
  <c r="Y121" i="19"/>
  <c r="AB121" i="19"/>
  <c r="AI121" i="19"/>
  <c r="P122" i="19"/>
  <c r="Q122" i="19"/>
  <c r="S122" i="19"/>
  <c r="T122" i="19"/>
  <c r="AJ122" i="19" s="1"/>
  <c r="U122" i="19"/>
  <c r="X122" i="19"/>
  <c r="Y122" i="19"/>
  <c r="AB122" i="19"/>
  <c r="AI122" i="19"/>
  <c r="P123" i="19"/>
  <c r="Q123" i="19"/>
  <c r="S123" i="19"/>
  <c r="AJ123" i="19" s="1"/>
  <c r="T123" i="19"/>
  <c r="U123" i="19"/>
  <c r="X123" i="19"/>
  <c r="Y123" i="19"/>
  <c r="AB123" i="19"/>
  <c r="AI123" i="19"/>
  <c r="P124" i="19"/>
  <c r="Q124" i="19"/>
  <c r="S124" i="19"/>
  <c r="AJ124" i="19" s="1"/>
  <c r="T124" i="19"/>
  <c r="U124" i="19"/>
  <c r="X124" i="19"/>
  <c r="Y124" i="19"/>
  <c r="AB124" i="19"/>
  <c r="AI124" i="19"/>
  <c r="P125" i="19"/>
  <c r="Q125" i="19"/>
  <c r="S125" i="19"/>
  <c r="AJ125" i="19" s="1"/>
  <c r="T125" i="19"/>
  <c r="U125" i="19"/>
  <c r="X125" i="19"/>
  <c r="Y125" i="19"/>
  <c r="AB125" i="19"/>
  <c r="AI125" i="19"/>
  <c r="P126" i="19"/>
  <c r="Q126" i="19"/>
  <c r="S126" i="19"/>
  <c r="T126" i="19"/>
  <c r="AJ126" i="19" s="1"/>
  <c r="U126" i="19"/>
  <c r="X126" i="19"/>
  <c r="Y126" i="19"/>
  <c r="AB126" i="19"/>
  <c r="AI126" i="19"/>
  <c r="P127" i="19"/>
  <c r="Q127" i="19"/>
  <c r="S127" i="19"/>
  <c r="AJ127" i="19" s="1"/>
  <c r="T127" i="19"/>
  <c r="U127" i="19"/>
  <c r="X127" i="19"/>
  <c r="Y127" i="19"/>
  <c r="AB127" i="19"/>
  <c r="AI127" i="19"/>
  <c r="P128" i="19"/>
  <c r="Q128" i="19"/>
  <c r="S128" i="19"/>
  <c r="T128" i="19"/>
  <c r="AJ128" i="19" s="1"/>
  <c r="U128" i="19"/>
  <c r="X128" i="19"/>
  <c r="Y128" i="19"/>
  <c r="AB128" i="19"/>
  <c r="AI128" i="19"/>
  <c r="P129" i="19"/>
  <c r="Q129" i="19"/>
  <c r="S129" i="19"/>
  <c r="AJ129" i="19" s="1"/>
  <c r="T129" i="19"/>
  <c r="U129" i="19"/>
  <c r="X129" i="19"/>
  <c r="Y129" i="19"/>
  <c r="AB129" i="19"/>
  <c r="AI129" i="19"/>
  <c r="P130" i="19"/>
  <c r="Q130" i="19"/>
  <c r="S130" i="19"/>
  <c r="T130" i="19"/>
  <c r="AJ130" i="19" s="1"/>
  <c r="U130" i="19"/>
  <c r="X130" i="19"/>
  <c r="Y130" i="19"/>
  <c r="AB130" i="19"/>
  <c r="AI130" i="19"/>
  <c r="P131" i="19"/>
  <c r="Q131" i="19"/>
  <c r="S131" i="19"/>
  <c r="AJ131" i="19" s="1"/>
  <c r="T131" i="19"/>
  <c r="U131" i="19"/>
  <c r="X131" i="19"/>
  <c r="Y131" i="19"/>
  <c r="AB131" i="19"/>
  <c r="AI131" i="19"/>
  <c r="P132" i="19"/>
  <c r="Q132" i="19"/>
  <c r="S132" i="19"/>
  <c r="T132" i="19"/>
  <c r="AJ132" i="19" s="1"/>
  <c r="U132" i="19"/>
  <c r="X132" i="19"/>
  <c r="Y132" i="19"/>
  <c r="AB132" i="19"/>
  <c r="AI132" i="19"/>
  <c r="P133" i="19"/>
  <c r="Q133" i="19"/>
  <c r="S133" i="19"/>
  <c r="AJ133" i="19" s="1"/>
  <c r="T133" i="19"/>
  <c r="U133" i="19"/>
  <c r="X133" i="19"/>
  <c r="Y133" i="19"/>
  <c r="AB133" i="19"/>
  <c r="AI133" i="19"/>
  <c r="P134" i="19"/>
  <c r="Q134" i="19"/>
  <c r="S134" i="19"/>
  <c r="T134" i="19"/>
  <c r="AJ134" i="19" s="1"/>
  <c r="U134" i="19"/>
  <c r="X134" i="19"/>
  <c r="Y134" i="19"/>
  <c r="AB134" i="19"/>
  <c r="AI134" i="19"/>
  <c r="P135" i="19"/>
  <c r="Q135" i="19"/>
  <c r="S135" i="19"/>
  <c r="AJ135" i="19" s="1"/>
  <c r="T135" i="19"/>
  <c r="U135" i="19"/>
  <c r="X135" i="19"/>
  <c r="Y135" i="19"/>
  <c r="AB135" i="19"/>
  <c r="AI135" i="19"/>
  <c r="P136" i="19"/>
  <c r="Q136" i="19"/>
  <c r="S136" i="19"/>
  <c r="T136" i="19"/>
  <c r="AJ136" i="19" s="1"/>
  <c r="U136" i="19"/>
  <c r="X136" i="19"/>
  <c r="Y136" i="19"/>
  <c r="AB136" i="19"/>
  <c r="AI136" i="19"/>
  <c r="P137" i="19"/>
  <c r="Q137" i="19"/>
  <c r="S137" i="19"/>
  <c r="AJ137" i="19" s="1"/>
  <c r="T137" i="19"/>
  <c r="U137" i="19"/>
  <c r="X137" i="19"/>
  <c r="X148" i="19" s="1"/>
  <c r="Y137" i="19"/>
  <c r="AB137" i="19"/>
  <c r="AI137" i="19"/>
  <c r="P138" i="19"/>
  <c r="Q138" i="19"/>
  <c r="S138" i="19"/>
  <c r="T138" i="19"/>
  <c r="AJ138" i="19" s="1"/>
  <c r="U138" i="19"/>
  <c r="X138" i="19"/>
  <c r="Y138" i="19"/>
  <c r="AB138" i="19"/>
  <c r="AI138" i="19"/>
  <c r="P139" i="19"/>
  <c r="Q139" i="19"/>
  <c r="S139" i="19"/>
  <c r="AJ139" i="19" s="1"/>
  <c r="T139" i="19"/>
  <c r="U139" i="19"/>
  <c r="X139" i="19"/>
  <c r="Y139" i="19"/>
  <c r="AB139" i="19"/>
  <c r="AI139" i="19"/>
  <c r="P140" i="19"/>
  <c r="Q140" i="19"/>
  <c r="S140" i="19"/>
  <c r="T140" i="19"/>
  <c r="AJ140" i="19" s="1"/>
  <c r="U140" i="19"/>
  <c r="X140" i="19"/>
  <c r="Y140" i="19"/>
  <c r="AB140" i="19"/>
  <c r="AI140" i="19"/>
  <c r="P141" i="19"/>
  <c r="Q141" i="19"/>
  <c r="S141" i="19"/>
  <c r="AJ141" i="19" s="1"/>
  <c r="T141" i="19"/>
  <c r="U141" i="19"/>
  <c r="X141" i="19"/>
  <c r="Y141" i="19"/>
  <c r="AB141" i="19"/>
  <c r="AI141" i="19"/>
  <c r="P142" i="19"/>
  <c r="Q142" i="19"/>
  <c r="S142" i="19"/>
  <c r="T142" i="19"/>
  <c r="AJ142" i="19" s="1"/>
  <c r="U142" i="19"/>
  <c r="X142" i="19"/>
  <c r="Y142" i="19"/>
  <c r="AB142" i="19"/>
  <c r="AI142" i="19"/>
  <c r="P143" i="19"/>
  <c r="Q143" i="19"/>
  <c r="S143" i="19"/>
  <c r="AJ143" i="19" s="1"/>
  <c r="T143" i="19"/>
  <c r="U143" i="19"/>
  <c r="X143" i="19"/>
  <c r="Y143" i="19"/>
  <c r="AB143" i="19"/>
  <c r="AI143" i="19"/>
  <c r="P144" i="19"/>
  <c r="Q144" i="19"/>
  <c r="S144" i="19"/>
  <c r="T144" i="19"/>
  <c r="AJ144" i="19" s="1"/>
  <c r="U144" i="19"/>
  <c r="X144" i="19"/>
  <c r="Y144" i="19"/>
  <c r="AB144" i="19"/>
  <c r="AI144" i="19"/>
  <c r="P145" i="19"/>
  <c r="Q145" i="19"/>
  <c r="S145" i="19"/>
  <c r="AJ145" i="19" s="1"/>
  <c r="T145" i="19"/>
  <c r="U145" i="19"/>
  <c r="X145" i="19"/>
  <c r="Y145" i="19"/>
  <c r="AB145" i="19"/>
  <c r="AI145" i="19"/>
  <c r="P146" i="19"/>
  <c r="Q146" i="19"/>
  <c r="S146" i="19"/>
  <c r="T146" i="19"/>
  <c r="AJ146" i="19" s="1"/>
  <c r="U146" i="19"/>
  <c r="X146" i="19"/>
  <c r="Y146" i="19"/>
  <c r="AB146" i="19"/>
  <c r="AI146" i="19"/>
  <c r="P147" i="19"/>
  <c r="Q147" i="19"/>
  <c r="S147" i="19"/>
  <c r="AJ147" i="19" s="1"/>
  <c r="T147" i="19"/>
  <c r="U147" i="19"/>
  <c r="X147" i="19"/>
  <c r="Y147" i="19"/>
  <c r="AB147" i="19"/>
  <c r="AI147" i="19"/>
  <c r="S148" i="19"/>
  <c r="V148" i="19"/>
  <c r="W148" i="19"/>
  <c r="Z148" i="19"/>
  <c r="AA148" i="19"/>
  <c r="AC148" i="19"/>
  <c r="AD148" i="19"/>
  <c r="AE148" i="19"/>
  <c r="AF148" i="19"/>
  <c r="AG148" i="19"/>
  <c r="AH148" i="19"/>
  <c r="AI148" i="19"/>
  <c r="AJ110" i="19" l="1"/>
  <c r="AJ106" i="19"/>
  <c r="AJ102" i="19"/>
  <c r="AJ98" i="19"/>
  <c r="AJ94" i="19"/>
  <c r="AJ90" i="19"/>
  <c r="AJ86" i="19"/>
  <c r="AJ103" i="19"/>
  <c r="U148" i="19"/>
  <c r="AJ109" i="19"/>
  <c r="AJ105" i="19"/>
  <c r="AJ101" i="19"/>
  <c r="AJ97" i="19"/>
  <c r="AJ93" i="19"/>
  <c r="AJ89" i="19"/>
  <c r="AJ85" i="19"/>
  <c r="AJ81" i="19"/>
  <c r="AJ77" i="19"/>
  <c r="AJ73" i="19"/>
  <c r="AJ69" i="19"/>
  <c r="AJ65" i="19"/>
  <c r="AJ61" i="19"/>
  <c r="AJ57" i="19"/>
  <c r="AJ53" i="19"/>
  <c r="AJ49" i="19"/>
  <c r="AJ45" i="19"/>
  <c r="AJ41" i="19"/>
  <c r="AJ37" i="19"/>
  <c r="AJ33" i="19"/>
  <c r="AJ29" i="19"/>
  <c r="AJ25" i="19"/>
  <c r="AJ21" i="19"/>
  <c r="AJ15" i="19"/>
  <c r="AJ12" i="19"/>
  <c r="AJ148" i="19" s="1"/>
  <c r="AJ108" i="19"/>
  <c r="AJ104" i="19"/>
  <c r="AJ100" i="19"/>
  <c r="AJ96" i="19"/>
  <c r="AJ92" i="19"/>
  <c r="AJ88" i="19"/>
  <c r="AJ82" i="19"/>
  <c r="AJ78" i="19"/>
  <c r="AJ74" i="19"/>
  <c r="AJ70" i="19"/>
  <c r="AJ66" i="19"/>
  <c r="AJ62" i="19"/>
  <c r="AJ58" i="19"/>
  <c r="AJ54" i="19"/>
  <c r="AJ50" i="19"/>
  <c r="AJ46" i="19"/>
  <c r="AJ42" i="19"/>
  <c r="AJ38" i="19"/>
  <c r="AJ34" i="19"/>
  <c r="AJ30" i="19"/>
  <c r="AJ26" i="19"/>
  <c r="AJ22" i="19"/>
  <c r="AJ18" i="19"/>
  <c r="AJ13" i="19"/>
  <c r="T3" i="8"/>
  <c r="T3" i="7"/>
  <c r="T3" i="6"/>
  <c r="T3" i="5"/>
  <c r="T3" i="15"/>
  <c r="T3" i="2"/>
  <c r="T3" i="3"/>
  <c r="T3" i="14"/>
  <c r="T3" i="13"/>
  <c r="T3" i="16"/>
  <c r="T3" i="12"/>
  <c r="T3" i="11"/>
  <c r="T3" i="10"/>
  <c r="T3" i="1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D29" i="17"/>
  <c r="D28" i="17"/>
  <c r="D27" i="17"/>
  <c r="D26" i="17"/>
  <c r="D25" i="17"/>
  <c r="D24" i="17"/>
  <c r="D22" i="17"/>
  <c r="D21" i="17"/>
  <c r="G14" i="17"/>
  <c r="E11" i="17"/>
  <c r="F11" i="17"/>
  <c r="G11" i="17"/>
  <c r="G17" i="17" s="1"/>
  <c r="H11" i="17"/>
  <c r="I11" i="17"/>
  <c r="J11" i="17"/>
  <c r="K11" i="17"/>
  <c r="K17" i="17" s="1"/>
  <c r="L11" i="17"/>
  <c r="M11" i="17"/>
  <c r="N11" i="17"/>
  <c r="O11" i="17"/>
  <c r="O17" i="17" s="1"/>
  <c r="P11" i="17"/>
  <c r="Q11" i="17"/>
  <c r="R11" i="17"/>
  <c r="S11" i="17"/>
  <c r="S17" i="17" s="1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E14" i="17"/>
  <c r="F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D16" i="17"/>
  <c r="D15" i="17"/>
  <c r="D14" i="17"/>
  <c r="D13" i="17"/>
  <c r="D12" i="17"/>
  <c r="D11" i="17"/>
  <c r="AF29" i="17"/>
  <c r="AE29" i="17"/>
  <c r="AD29" i="17"/>
  <c r="AC29" i="17"/>
  <c r="AB29" i="17"/>
  <c r="AA29" i="17"/>
  <c r="Z29" i="17"/>
  <c r="Y29" i="17"/>
  <c r="X29" i="17"/>
  <c r="W29" i="17"/>
  <c r="V29" i="17"/>
  <c r="AF28" i="17"/>
  <c r="AE28" i="17"/>
  <c r="AD28" i="17"/>
  <c r="AC28" i="17"/>
  <c r="AB28" i="17"/>
  <c r="AA28" i="17"/>
  <c r="Z28" i="17"/>
  <c r="Y28" i="17"/>
  <c r="X28" i="17"/>
  <c r="W28" i="17"/>
  <c r="V28" i="17"/>
  <c r="AF27" i="17"/>
  <c r="AE27" i="17"/>
  <c r="AD27" i="17"/>
  <c r="AC27" i="17"/>
  <c r="AB27" i="17"/>
  <c r="AA27" i="17"/>
  <c r="Z27" i="17"/>
  <c r="Y27" i="17"/>
  <c r="X27" i="17"/>
  <c r="W27" i="17"/>
  <c r="V27" i="17"/>
  <c r="AF26" i="17"/>
  <c r="AE26" i="17"/>
  <c r="AD26" i="17"/>
  <c r="AC26" i="17"/>
  <c r="AB26" i="17"/>
  <c r="AA26" i="17"/>
  <c r="Z26" i="17"/>
  <c r="Y26" i="17"/>
  <c r="X26" i="17"/>
  <c r="W26" i="17"/>
  <c r="V26" i="17"/>
  <c r="AF25" i="17"/>
  <c r="AE25" i="17"/>
  <c r="AD25" i="17"/>
  <c r="AC25" i="17"/>
  <c r="AB25" i="17"/>
  <c r="AA25" i="17"/>
  <c r="Z25" i="17"/>
  <c r="Y25" i="17"/>
  <c r="X25" i="17"/>
  <c r="W25" i="17"/>
  <c r="V25" i="17"/>
  <c r="AF24" i="17"/>
  <c r="AE24" i="17"/>
  <c r="AD24" i="17"/>
  <c r="AC24" i="17"/>
  <c r="AB24" i="17"/>
  <c r="AA24" i="17"/>
  <c r="Z24" i="17"/>
  <c r="Y24" i="17"/>
  <c r="X24" i="17"/>
  <c r="W24" i="17"/>
  <c r="V24" i="17"/>
  <c r="AF23" i="17"/>
  <c r="AE23" i="17"/>
  <c r="AD23" i="17"/>
  <c r="AC23" i="17"/>
  <c r="AB23" i="17"/>
  <c r="AA23" i="17"/>
  <c r="Z23" i="17"/>
  <c r="Y23" i="17"/>
  <c r="X23" i="17"/>
  <c r="W23" i="17"/>
  <c r="V23" i="17"/>
  <c r="AF22" i="17"/>
  <c r="AE22" i="17"/>
  <c r="AD22" i="17"/>
  <c r="AC22" i="17"/>
  <c r="AB22" i="17"/>
  <c r="AA22" i="17"/>
  <c r="Z22" i="17"/>
  <c r="Y22" i="17"/>
  <c r="X22" i="17"/>
  <c r="W22" i="17"/>
  <c r="V22" i="17"/>
  <c r="AF21" i="17"/>
  <c r="AF30" i="17" s="1"/>
  <c r="AE21" i="17"/>
  <c r="AE30" i="17" s="1"/>
  <c r="AD21" i="17"/>
  <c r="AD30" i="17" s="1"/>
  <c r="AC21" i="17"/>
  <c r="AC30" i="17" s="1"/>
  <c r="AB21" i="17"/>
  <c r="AB30" i="17" s="1"/>
  <c r="AA21" i="17"/>
  <c r="AA30" i="17" s="1"/>
  <c r="Z21" i="17"/>
  <c r="Z30" i="17" s="1"/>
  <c r="Y21" i="17"/>
  <c r="Y30" i="17" s="1"/>
  <c r="X21" i="17"/>
  <c r="X30" i="17" s="1"/>
  <c r="W21" i="17"/>
  <c r="W30" i="17" s="1"/>
  <c r="V21" i="17"/>
  <c r="V30" i="17" s="1"/>
  <c r="R17" i="17" l="1"/>
  <c r="N17" i="17"/>
  <c r="J17" i="17"/>
  <c r="F17" i="17"/>
  <c r="D17" i="17"/>
  <c r="U17" i="17"/>
  <c r="Q17" i="17"/>
  <c r="M17" i="17"/>
  <c r="I17" i="17"/>
  <c r="E17" i="17"/>
  <c r="T17" i="17"/>
  <c r="P17" i="17"/>
  <c r="L17" i="17"/>
  <c r="H17" i="17"/>
  <c r="S11" i="16" l="1"/>
  <c r="T11" i="16"/>
  <c r="U11" i="16"/>
  <c r="X11" i="16"/>
  <c r="AJ11" i="16" s="1"/>
  <c r="Y11" i="16"/>
  <c r="AB11" i="16"/>
  <c r="AI11" i="16"/>
  <c r="AI153" i="16" s="1"/>
  <c r="S12" i="16"/>
  <c r="T12" i="16"/>
  <c r="U12" i="16"/>
  <c r="X12" i="16"/>
  <c r="AJ12" i="16" s="1"/>
  <c r="Y12" i="16"/>
  <c r="AB12" i="16"/>
  <c r="AI12" i="16"/>
  <c r="S13" i="16"/>
  <c r="T13" i="16"/>
  <c r="U13" i="16"/>
  <c r="X13" i="16"/>
  <c r="AJ13" i="16" s="1"/>
  <c r="Y13" i="16"/>
  <c r="AB13" i="16"/>
  <c r="AI13" i="16"/>
  <c r="S14" i="16"/>
  <c r="T14" i="16"/>
  <c r="U14" i="16"/>
  <c r="X14" i="16"/>
  <c r="AJ14" i="16" s="1"/>
  <c r="Y14" i="16"/>
  <c r="AB14" i="16"/>
  <c r="AI14" i="16"/>
  <c r="S15" i="16"/>
  <c r="T15" i="16"/>
  <c r="U15" i="16"/>
  <c r="X15" i="16"/>
  <c r="AJ15" i="16" s="1"/>
  <c r="Y15" i="16"/>
  <c r="AB15" i="16"/>
  <c r="AI15" i="16"/>
  <c r="S16" i="16"/>
  <c r="T16" i="16"/>
  <c r="U16" i="16"/>
  <c r="X16" i="16"/>
  <c r="AJ16" i="16" s="1"/>
  <c r="Y16" i="16"/>
  <c r="AB16" i="16"/>
  <c r="AI16" i="16"/>
  <c r="S17" i="16"/>
  <c r="T17" i="16"/>
  <c r="U17" i="16"/>
  <c r="X17" i="16"/>
  <c r="AJ17" i="16" s="1"/>
  <c r="Y17" i="16"/>
  <c r="AB17" i="16"/>
  <c r="AI17" i="16"/>
  <c r="S18" i="16"/>
  <c r="T18" i="16"/>
  <c r="U18" i="16"/>
  <c r="X18" i="16"/>
  <c r="Y18" i="16"/>
  <c r="AB18" i="16"/>
  <c r="AI18" i="16"/>
  <c r="AJ18" i="16"/>
  <c r="S19" i="16"/>
  <c r="T19" i="16"/>
  <c r="U19" i="16"/>
  <c r="X19" i="16"/>
  <c r="AJ19" i="16" s="1"/>
  <c r="Y19" i="16"/>
  <c r="AB19" i="16"/>
  <c r="AI19" i="16"/>
  <c r="S20" i="16"/>
  <c r="T20" i="16"/>
  <c r="U20" i="16"/>
  <c r="X20" i="16"/>
  <c r="AJ20" i="16" s="1"/>
  <c r="Y20" i="16"/>
  <c r="AB20" i="16"/>
  <c r="AI20" i="16"/>
  <c r="S21" i="16"/>
  <c r="T21" i="16"/>
  <c r="U21" i="16"/>
  <c r="X21" i="16"/>
  <c r="AJ21" i="16" s="1"/>
  <c r="Y21" i="16"/>
  <c r="AB21" i="16"/>
  <c r="AI21" i="16"/>
  <c r="S22" i="16"/>
  <c r="T22" i="16"/>
  <c r="U22" i="16"/>
  <c r="X22" i="16"/>
  <c r="AJ22" i="16" s="1"/>
  <c r="Y22" i="16"/>
  <c r="AB22" i="16"/>
  <c r="AI22" i="16"/>
  <c r="S23" i="16"/>
  <c r="T23" i="16"/>
  <c r="U23" i="16"/>
  <c r="X23" i="16"/>
  <c r="AJ23" i="16" s="1"/>
  <c r="Y23" i="16"/>
  <c r="AB23" i="16"/>
  <c r="AI23" i="16"/>
  <c r="S24" i="16"/>
  <c r="T24" i="16"/>
  <c r="U24" i="16"/>
  <c r="X24" i="16"/>
  <c r="AJ24" i="16" s="1"/>
  <c r="Y24" i="16"/>
  <c r="AB24" i="16"/>
  <c r="AI24" i="16"/>
  <c r="S25" i="16"/>
  <c r="T25" i="16"/>
  <c r="U25" i="16"/>
  <c r="X25" i="16"/>
  <c r="AJ25" i="16" s="1"/>
  <c r="Y25" i="16"/>
  <c r="AB25" i="16"/>
  <c r="AI25" i="16"/>
  <c r="S26" i="16"/>
  <c r="T26" i="16"/>
  <c r="U26" i="16"/>
  <c r="X26" i="16"/>
  <c r="Y26" i="16"/>
  <c r="AB26" i="16"/>
  <c r="AI26" i="16"/>
  <c r="AJ26" i="16"/>
  <c r="S27" i="16"/>
  <c r="T27" i="16"/>
  <c r="U27" i="16"/>
  <c r="X27" i="16"/>
  <c r="AJ27" i="16" s="1"/>
  <c r="Y27" i="16"/>
  <c r="AB27" i="16"/>
  <c r="AI27" i="16"/>
  <c r="S28" i="16"/>
  <c r="T28" i="16"/>
  <c r="U28" i="16"/>
  <c r="X28" i="16"/>
  <c r="AJ28" i="16" s="1"/>
  <c r="Y28" i="16"/>
  <c r="AB28" i="16"/>
  <c r="AI28" i="16"/>
  <c r="S29" i="16"/>
  <c r="T29" i="16"/>
  <c r="U29" i="16"/>
  <c r="X29" i="16"/>
  <c r="AJ29" i="16" s="1"/>
  <c r="Y29" i="16"/>
  <c r="AB29" i="16"/>
  <c r="AI29" i="16"/>
  <c r="S30" i="16"/>
  <c r="T30" i="16"/>
  <c r="U30" i="16"/>
  <c r="X30" i="16"/>
  <c r="AJ30" i="16" s="1"/>
  <c r="Y30" i="16"/>
  <c r="AB30" i="16"/>
  <c r="AI30" i="16"/>
  <c r="S31" i="16"/>
  <c r="T31" i="16"/>
  <c r="U31" i="16"/>
  <c r="X31" i="16"/>
  <c r="AJ31" i="16" s="1"/>
  <c r="Y31" i="16"/>
  <c r="AB31" i="16"/>
  <c r="AI31" i="16"/>
  <c r="S32" i="16"/>
  <c r="T32" i="16"/>
  <c r="U32" i="16"/>
  <c r="X32" i="16"/>
  <c r="AJ32" i="16" s="1"/>
  <c r="Y32" i="16"/>
  <c r="AB32" i="16"/>
  <c r="AI32" i="16"/>
  <c r="S33" i="16"/>
  <c r="T33" i="16"/>
  <c r="U33" i="16"/>
  <c r="X33" i="16"/>
  <c r="AJ33" i="16" s="1"/>
  <c r="Y33" i="16"/>
  <c r="AB33" i="16"/>
  <c r="AI33" i="16"/>
  <c r="S34" i="16"/>
  <c r="T34" i="16"/>
  <c r="U34" i="16"/>
  <c r="X34" i="16"/>
  <c r="AJ34" i="16" s="1"/>
  <c r="Y34" i="16"/>
  <c r="AB34" i="16"/>
  <c r="AI34" i="16"/>
  <c r="S35" i="16"/>
  <c r="T35" i="16"/>
  <c r="U35" i="16"/>
  <c r="X35" i="16"/>
  <c r="AJ35" i="16" s="1"/>
  <c r="Y35" i="16"/>
  <c r="AB35" i="16"/>
  <c r="AI35" i="16"/>
  <c r="S36" i="16"/>
  <c r="T36" i="16"/>
  <c r="U36" i="16"/>
  <c r="X36" i="16"/>
  <c r="AJ36" i="16" s="1"/>
  <c r="Y36" i="16"/>
  <c r="AB36" i="16"/>
  <c r="AI36" i="16"/>
  <c r="S37" i="16"/>
  <c r="T37" i="16"/>
  <c r="U37" i="16"/>
  <c r="X37" i="16"/>
  <c r="AJ37" i="16" s="1"/>
  <c r="Y37" i="16"/>
  <c r="AB37" i="16"/>
  <c r="AI37" i="16"/>
  <c r="S38" i="16"/>
  <c r="T38" i="16"/>
  <c r="U38" i="16"/>
  <c r="X38" i="16"/>
  <c r="AJ38" i="16" s="1"/>
  <c r="Y38" i="16"/>
  <c r="AB38" i="16"/>
  <c r="AI38" i="16"/>
  <c r="S39" i="16"/>
  <c r="T39" i="16"/>
  <c r="U39" i="16"/>
  <c r="X39" i="16"/>
  <c r="AJ39" i="16" s="1"/>
  <c r="Y39" i="16"/>
  <c r="AB39" i="16"/>
  <c r="AI39" i="16"/>
  <c r="S40" i="16"/>
  <c r="T40" i="16"/>
  <c r="U40" i="16"/>
  <c r="X40" i="16"/>
  <c r="AJ40" i="16" s="1"/>
  <c r="Y40" i="16"/>
  <c r="AB40" i="16"/>
  <c r="AI40" i="16"/>
  <c r="S41" i="16"/>
  <c r="T41" i="16"/>
  <c r="U41" i="16"/>
  <c r="X41" i="16"/>
  <c r="AJ41" i="16" s="1"/>
  <c r="Y41" i="16"/>
  <c r="AB41" i="16"/>
  <c r="AI41" i="16"/>
  <c r="S42" i="16"/>
  <c r="T42" i="16"/>
  <c r="U42" i="16"/>
  <c r="X42" i="16"/>
  <c r="AJ42" i="16" s="1"/>
  <c r="Y42" i="16"/>
  <c r="AB42" i="16"/>
  <c r="AI42" i="16"/>
  <c r="S43" i="16"/>
  <c r="T43" i="16"/>
  <c r="U43" i="16"/>
  <c r="X43" i="16"/>
  <c r="AJ43" i="16" s="1"/>
  <c r="Y43" i="16"/>
  <c r="AB43" i="16"/>
  <c r="AI43" i="16"/>
  <c r="S44" i="16"/>
  <c r="T44" i="16"/>
  <c r="U44" i="16"/>
  <c r="X44" i="16"/>
  <c r="AJ44" i="16" s="1"/>
  <c r="Y44" i="16"/>
  <c r="AB44" i="16"/>
  <c r="AI44" i="16"/>
  <c r="S45" i="16"/>
  <c r="T45" i="16"/>
  <c r="U45" i="16"/>
  <c r="X45" i="16"/>
  <c r="AJ45" i="16" s="1"/>
  <c r="Y45" i="16"/>
  <c r="AB45" i="16"/>
  <c r="AI45" i="16"/>
  <c r="S46" i="16"/>
  <c r="T46" i="16"/>
  <c r="U46" i="16"/>
  <c r="X46" i="16"/>
  <c r="Y46" i="16"/>
  <c r="AB46" i="16"/>
  <c r="AI46" i="16"/>
  <c r="AJ46" i="16"/>
  <c r="S47" i="16"/>
  <c r="T47" i="16"/>
  <c r="U47" i="16"/>
  <c r="X47" i="16"/>
  <c r="AJ47" i="16" s="1"/>
  <c r="Y47" i="16"/>
  <c r="AB47" i="16"/>
  <c r="AI47" i="16"/>
  <c r="S48" i="16"/>
  <c r="T48" i="16"/>
  <c r="U48" i="16"/>
  <c r="X48" i="16"/>
  <c r="AJ48" i="16" s="1"/>
  <c r="Y48" i="16"/>
  <c r="AB48" i="16"/>
  <c r="AI48" i="16"/>
  <c r="S49" i="16"/>
  <c r="T49" i="16"/>
  <c r="U49" i="16"/>
  <c r="X49" i="16"/>
  <c r="AJ49" i="16" s="1"/>
  <c r="Y49" i="16"/>
  <c r="AB49" i="16"/>
  <c r="AI49" i="16"/>
  <c r="S50" i="16"/>
  <c r="T50" i="16"/>
  <c r="U50" i="16"/>
  <c r="X50" i="16"/>
  <c r="AJ50" i="16" s="1"/>
  <c r="Y50" i="16"/>
  <c r="AB50" i="16"/>
  <c r="AI50" i="16"/>
  <c r="S51" i="16"/>
  <c r="T51" i="16"/>
  <c r="U51" i="16"/>
  <c r="X51" i="16"/>
  <c r="AJ51" i="16" s="1"/>
  <c r="Y51" i="16"/>
  <c r="AB51" i="16"/>
  <c r="AI51" i="16"/>
  <c r="S52" i="16"/>
  <c r="T52" i="16"/>
  <c r="U52" i="16"/>
  <c r="X52" i="16"/>
  <c r="AJ52" i="16" s="1"/>
  <c r="Y52" i="16"/>
  <c r="AB52" i="16"/>
  <c r="AI52" i="16"/>
  <c r="S53" i="16"/>
  <c r="T53" i="16"/>
  <c r="U53" i="16"/>
  <c r="X53" i="16"/>
  <c r="AJ53" i="16" s="1"/>
  <c r="Y53" i="16"/>
  <c r="AB53" i="16"/>
  <c r="AI53" i="16"/>
  <c r="S54" i="16"/>
  <c r="T54" i="16"/>
  <c r="U54" i="16"/>
  <c r="X54" i="16"/>
  <c r="AJ54" i="16" s="1"/>
  <c r="Y54" i="16"/>
  <c r="AB54" i="16"/>
  <c r="AI54" i="16"/>
  <c r="S55" i="16"/>
  <c r="T55" i="16"/>
  <c r="U55" i="16"/>
  <c r="X55" i="16"/>
  <c r="AJ55" i="16" s="1"/>
  <c r="Y55" i="16"/>
  <c r="AB55" i="16"/>
  <c r="AI55" i="16"/>
  <c r="S56" i="16"/>
  <c r="T56" i="16"/>
  <c r="U56" i="16"/>
  <c r="X56" i="16"/>
  <c r="AJ56" i="16" s="1"/>
  <c r="Y56" i="16"/>
  <c r="AB56" i="16"/>
  <c r="AI56" i="16"/>
  <c r="S57" i="16"/>
  <c r="T57" i="16"/>
  <c r="U57" i="16"/>
  <c r="X57" i="16"/>
  <c r="AJ57" i="16" s="1"/>
  <c r="Y57" i="16"/>
  <c r="AB57" i="16"/>
  <c r="AI57" i="16"/>
  <c r="S58" i="16"/>
  <c r="T58" i="16"/>
  <c r="U58" i="16"/>
  <c r="X58" i="16"/>
  <c r="AJ58" i="16" s="1"/>
  <c r="Y58" i="16"/>
  <c r="AB58" i="16"/>
  <c r="AI58" i="16"/>
  <c r="S59" i="16"/>
  <c r="T59" i="16"/>
  <c r="U59" i="16"/>
  <c r="X59" i="16"/>
  <c r="AJ59" i="16" s="1"/>
  <c r="Y59" i="16"/>
  <c r="AB59" i="16"/>
  <c r="AI59" i="16"/>
  <c r="S60" i="16"/>
  <c r="T60" i="16"/>
  <c r="U60" i="16"/>
  <c r="X60" i="16"/>
  <c r="AJ60" i="16" s="1"/>
  <c r="Y60" i="16"/>
  <c r="AB60" i="16"/>
  <c r="AI60" i="16"/>
  <c r="S61" i="16"/>
  <c r="T61" i="16"/>
  <c r="U61" i="16"/>
  <c r="X61" i="16"/>
  <c r="AJ61" i="16" s="1"/>
  <c r="Y61" i="16"/>
  <c r="AB61" i="16"/>
  <c r="AI61" i="16"/>
  <c r="S62" i="16"/>
  <c r="T62" i="16"/>
  <c r="U62" i="16"/>
  <c r="X62" i="16"/>
  <c r="AJ62" i="16" s="1"/>
  <c r="Y62" i="16"/>
  <c r="AB62" i="16"/>
  <c r="AI62" i="16"/>
  <c r="S63" i="16"/>
  <c r="T63" i="16"/>
  <c r="U63" i="16"/>
  <c r="X63" i="16"/>
  <c r="AJ63" i="16" s="1"/>
  <c r="Y63" i="16"/>
  <c r="AB63" i="16"/>
  <c r="AI63" i="16"/>
  <c r="S64" i="16"/>
  <c r="T64" i="16"/>
  <c r="U64" i="16"/>
  <c r="X64" i="16"/>
  <c r="AJ64" i="16" s="1"/>
  <c r="Y64" i="16"/>
  <c r="AB64" i="16"/>
  <c r="AI64" i="16"/>
  <c r="S65" i="16"/>
  <c r="T65" i="16"/>
  <c r="U65" i="16"/>
  <c r="X65" i="16"/>
  <c r="AJ65" i="16" s="1"/>
  <c r="Y65" i="16"/>
  <c r="AB65" i="16"/>
  <c r="AI65" i="16"/>
  <c r="S66" i="16"/>
  <c r="T66" i="16"/>
  <c r="U66" i="16"/>
  <c r="X66" i="16"/>
  <c r="AJ66" i="16" s="1"/>
  <c r="Y66" i="16"/>
  <c r="AB66" i="16"/>
  <c r="AI66" i="16"/>
  <c r="S67" i="16"/>
  <c r="T67" i="16"/>
  <c r="U67" i="16"/>
  <c r="X67" i="16"/>
  <c r="AJ67" i="16" s="1"/>
  <c r="Y67" i="16"/>
  <c r="AB67" i="16"/>
  <c r="AI67" i="16"/>
  <c r="S68" i="16"/>
  <c r="T68" i="16"/>
  <c r="U68" i="16"/>
  <c r="X68" i="16"/>
  <c r="AJ68" i="16" s="1"/>
  <c r="Y68" i="16"/>
  <c r="AB68" i="16"/>
  <c r="AI68" i="16"/>
  <c r="S69" i="16"/>
  <c r="T69" i="16"/>
  <c r="U69" i="16"/>
  <c r="X69" i="16"/>
  <c r="AJ69" i="16" s="1"/>
  <c r="Y69" i="16"/>
  <c r="AB69" i="16"/>
  <c r="AI69" i="16"/>
  <c r="S70" i="16"/>
  <c r="T70" i="16"/>
  <c r="U70" i="16"/>
  <c r="X70" i="16"/>
  <c r="AJ70" i="16" s="1"/>
  <c r="Y70" i="16"/>
  <c r="AB70" i="16"/>
  <c r="AI70" i="16"/>
  <c r="S71" i="16"/>
  <c r="T71" i="16"/>
  <c r="U71" i="16"/>
  <c r="X71" i="16"/>
  <c r="AJ71" i="16" s="1"/>
  <c r="Y71" i="16"/>
  <c r="AB71" i="16"/>
  <c r="AI71" i="16"/>
  <c r="S72" i="16"/>
  <c r="T72" i="16"/>
  <c r="U72" i="16"/>
  <c r="X72" i="16"/>
  <c r="AJ72" i="16" s="1"/>
  <c r="Y72" i="16"/>
  <c r="AB72" i="16"/>
  <c r="AI72" i="16"/>
  <c r="S73" i="16"/>
  <c r="T73" i="16"/>
  <c r="U73" i="16"/>
  <c r="X73" i="16"/>
  <c r="AJ73" i="16" s="1"/>
  <c r="Y73" i="16"/>
  <c r="AB73" i="16"/>
  <c r="AI73" i="16"/>
  <c r="S74" i="16"/>
  <c r="T74" i="16"/>
  <c r="U74" i="16"/>
  <c r="X74" i="16"/>
  <c r="AJ74" i="16" s="1"/>
  <c r="Y74" i="16"/>
  <c r="AB74" i="16"/>
  <c r="AI74" i="16"/>
  <c r="S75" i="16"/>
  <c r="T75" i="16"/>
  <c r="U75" i="16"/>
  <c r="X75" i="16"/>
  <c r="AJ75" i="16" s="1"/>
  <c r="Y75" i="16"/>
  <c r="AB75" i="16"/>
  <c r="AI75" i="16"/>
  <c r="S76" i="16"/>
  <c r="T76" i="16"/>
  <c r="U76" i="16"/>
  <c r="X76" i="16"/>
  <c r="AJ76" i="16" s="1"/>
  <c r="Y76" i="16"/>
  <c r="AB76" i="16"/>
  <c r="AI76" i="16"/>
  <c r="S77" i="16"/>
  <c r="T77" i="16"/>
  <c r="U77" i="16"/>
  <c r="X77" i="16"/>
  <c r="AJ77" i="16" s="1"/>
  <c r="Y77" i="16"/>
  <c r="AB77" i="16"/>
  <c r="AI77" i="16"/>
  <c r="S78" i="16"/>
  <c r="T78" i="16"/>
  <c r="U78" i="16"/>
  <c r="X78" i="16"/>
  <c r="AJ78" i="16" s="1"/>
  <c r="Y78" i="16"/>
  <c r="AB78" i="16"/>
  <c r="AI78" i="16"/>
  <c r="S79" i="16"/>
  <c r="T79" i="16"/>
  <c r="U79" i="16"/>
  <c r="X79" i="16"/>
  <c r="AJ79" i="16" s="1"/>
  <c r="Y79" i="16"/>
  <c r="AB79" i="16"/>
  <c r="AI79" i="16"/>
  <c r="S80" i="16"/>
  <c r="T80" i="16"/>
  <c r="U80" i="16"/>
  <c r="X80" i="16"/>
  <c r="AJ80" i="16" s="1"/>
  <c r="Y80" i="16"/>
  <c r="AB80" i="16"/>
  <c r="AI80" i="16"/>
  <c r="S81" i="16"/>
  <c r="T81" i="16"/>
  <c r="U81" i="16"/>
  <c r="X81" i="16"/>
  <c r="Y81" i="16"/>
  <c r="AB81" i="16"/>
  <c r="AI81" i="16"/>
  <c r="AJ81" i="16"/>
  <c r="S82" i="16"/>
  <c r="T82" i="16"/>
  <c r="U82" i="16"/>
  <c r="X82" i="16"/>
  <c r="AJ82" i="16" s="1"/>
  <c r="Y82" i="16"/>
  <c r="AB82" i="16"/>
  <c r="AI82" i="16"/>
  <c r="S83" i="16"/>
  <c r="T83" i="16"/>
  <c r="U83" i="16"/>
  <c r="X83" i="16"/>
  <c r="AJ83" i="16" s="1"/>
  <c r="Y83" i="16"/>
  <c r="AB83" i="16"/>
  <c r="AI83" i="16"/>
  <c r="S84" i="16"/>
  <c r="T84" i="16"/>
  <c r="U84" i="16"/>
  <c r="X84" i="16"/>
  <c r="AJ84" i="16" s="1"/>
  <c r="Y84" i="16"/>
  <c r="AB84" i="16"/>
  <c r="AI84" i="16"/>
  <c r="S85" i="16"/>
  <c r="T85" i="16"/>
  <c r="U85" i="16"/>
  <c r="X85" i="16"/>
  <c r="AJ85" i="16" s="1"/>
  <c r="Y85" i="16"/>
  <c r="AB85" i="16"/>
  <c r="AI85" i="16"/>
  <c r="S86" i="16"/>
  <c r="T86" i="16"/>
  <c r="U86" i="16"/>
  <c r="X86" i="16"/>
  <c r="AJ86" i="16" s="1"/>
  <c r="Y86" i="16"/>
  <c r="AB86" i="16"/>
  <c r="AI86" i="16"/>
  <c r="S87" i="16"/>
  <c r="T87" i="16"/>
  <c r="U87" i="16"/>
  <c r="X87" i="16"/>
  <c r="AJ87" i="16" s="1"/>
  <c r="Y87" i="16"/>
  <c r="AB87" i="16"/>
  <c r="AI87" i="16"/>
  <c r="S88" i="16"/>
  <c r="T88" i="16"/>
  <c r="U88" i="16"/>
  <c r="X88" i="16"/>
  <c r="AJ88" i="16" s="1"/>
  <c r="Y88" i="16"/>
  <c r="AB88" i="16"/>
  <c r="AI88" i="16"/>
  <c r="S89" i="16"/>
  <c r="T89" i="16"/>
  <c r="U89" i="16"/>
  <c r="X89" i="16"/>
  <c r="AJ89" i="16" s="1"/>
  <c r="Y89" i="16"/>
  <c r="AB89" i="16"/>
  <c r="AI89" i="16"/>
  <c r="S90" i="16"/>
  <c r="T90" i="16"/>
  <c r="U90" i="16"/>
  <c r="X90" i="16"/>
  <c r="AJ90" i="16" s="1"/>
  <c r="Y90" i="16"/>
  <c r="AB90" i="16"/>
  <c r="AI90" i="16"/>
  <c r="P91" i="16"/>
  <c r="Q91" i="16"/>
  <c r="S91" i="16"/>
  <c r="S153" i="16" s="1"/>
  <c r="T91" i="16"/>
  <c r="U91" i="16"/>
  <c r="X91" i="16"/>
  <c r="Y91" i="16"/>
  <c r="AB91" i="16"/>
  <c r="AI91" i="16"/>
  <c r="P92" i="16"/>
  <c r="Q92" i="16"/>
  <c r="S92" i="16"/>
  <c r="T92" i="16"/>
  <c r="U92" i="16"/>
  <c r="X92" i="16"/>
  <c r="AJ92" i="16" s="1"/>
  <c r="Y92" i="16"/>
  <c r="AB92" i="16"/>
  <c r="AI92" i="16"/>
  <c r="P93" i="16"/>
  <c r="Q93" i="16"/>
  <c r="S93" i="16"/>
  <c r="AJ93" i="16" s="1"/>
  <c r="T93" i="16"/>
  <c r="U93" i="16"/>
  <c r="X93" i="16"/>
  <c r="Y93" i="16"/>
  <c r="AB93" i="16"/>
  <c r="AI93" i="16"/>
  <c r="P94" i="16"/>
  <c r="Q94" i="16"/>
  <c r="S94" i="16"/>
  <c r="T94" i="16"/>
  <c r="U94" i="16"/>
  <c r="X94" i="16"/>
  <c r="AJ94" i="16" s="1"/>
  <c r="Y94" i="16"/>
  <c r="AB94" i="16"/>
  <c r="AI94" i="16"/>
  <c r="P95" i="16"/>
  <c r="Q95" i="16"/>
  <c r="S95" i="16"/>
  <c r="AJ95" i="16" s="1"/>
  <c r="T95" i="16"/>
  <c r="U95" i="16"/>
  <c r="X95" i="16"/>
  <c r="Y95" i="16"/>
  <c r="AB95" i="16"/>
  <c r="AI95" i="16"/>
  <c r="P96" i="16"/>
  <c r="Q96" i="16"/>
  <c r="S96" i="16"/>
  <c r="T96" i="16"/>
  <c r="U96" i="16"/>
  <c r="X96" i="16"/>
  <c r="AJ96" i="16" s="1"/>
  <c r="Y96" i="16"/>
  <c r="AB96" i="16"/>
  <c r="AI96" i="16"/>
  <c r="P97" i="16"/>
  <c r="Q97" i="16"/>
  <c r="S97" i="16"/>
  <c r="AJ97" i="16" s="1"/>
  <c r="T97" i="16"/>
  <c r="U97" i="16"/>
  <c r="X97" i="16"/>
  <c r="Y97" i="16"/>
  <c r="AB97" i="16"/>
  <c r="AI97" i="16"/>
  <c r="P98" i="16"/>
  <c r="Q98" i="16"/>
  <c r="S98" i="16"/>
  <c r="T98" i="16"/>
  <c r="U98" i="16"/>
  <c r="X98" i="16"/>
  <c r="AJ98" i="16" s="1"/>
  <c r="Y98" i="16"/>
  <c r="AB98" i="16"/>
  <c r="AI98" i="16"/>
  <c r="P99" i="16"/>
  <c r="Q99" i="16"/>
  <c r="S99" i="16"/>
  <c r="AJ99" i="16" s="1"/>
  <c r="T99" i="16"/>
  <c r="U99" i="16"/>
  <c r="X99" i="16"/>
  <c r="Y99" i="16"/>
  <c r="AB99" i="16"/>
  <c r="AI99" i="16"/>
  <c r="P100" i="16"/>
  <c r="Q100" i="16"/>
  <c r="S100" i="16"/>
  <c r="T100" i="16"/>
  <c r="U100" i="16"/>
  <c r="X100" i="16"/>
  <c r="AJ100" i="16" s="1"/>
  <c r="Y100" i="16"/>
  <c r="AB100" i="16"/>
  <c r="AI100" i="16"/>
  <c r="P101" i="16"/>
  <c r="Q101" i="16"/>
  <c r="S101" i="16"/>
  <c r="AJ101" i="16" s="1"/>
  <c r="T101" i="16"/>
  <c r="U101" i="16"/>
  <c r="X101" i="16"/>
  <c r="Y101" i="16"/>
  <c r="AB101" i="16"/>
  <c r="AI101" i="16"/>
  <c r="P102" i="16"/>
  <c r="Q102" i="16"/>
  <c r="S102" i="16"/>
  <c r="T102" i="16"/>
  <c r="U102" i="16"/>
  <c r="X102" i="16"/>
  <c r="AJ102" i="16" s="1"/>
  <c r="Y102" i="16"/>
  <c r="AB102" i="16"/>
  <c r="AI102" i="16"/>
  <c r="P103" i="16"/>
  <c r="Q103" i="16"/>
  <c r="S103" i="16"/>
  <c r="AJ103" i="16" s="1"/>
  <c r="T103" i="16"/>
  <c r="U103" i="16"/>
  <c r="X103" i="16"/>
  <c r="Y103" i="16"/>
  <c r="AB103" i="16"/>
  <c r="AI103" i="16"/>
  <c r="P104" i="16"/>
  <c r="Q104" i="16"/>
  <c r="S104" i="16"/>
  <c r="T104" i="16"/>
  <c r="U104" i="16"/>
  <c r="X104" i="16"/>
  <c r="AJ104" i="16" s="1"/>
  <c r="Y104" i="16"/>
  <c r="AB104" i="16"/>
  <c r="AI104" i="16"/>
  <c r="P105" i="16"/>
  <c r="Q105" i="16"/>
  <c r="S105" i="16"/>
  <c r="AJ105" i="16" s="1"/>
  <c r="T105" i="16"/>
  <c r="U105" i="16"/>
  <c r="X105" i="16"/>
  <c r="Y105" i="16"/>
  <c r="AB105" i="16"/>
  <c r="AI105" i="16"/>
  <c r="P106" i="16"/>
  <c r="Q106" i="16"/>
  <c r="S106" i="16"/>
  <c r="T106" i="16"/>
  <c r="U106" i="16"/>
  <c r="X106" i="16"/>
  <c r="AJ106" i="16" s="1"/>
  <c r="Y106" i="16"/>
  <c r="AB106" i="16"/>
  <c r="AI106" i="16"/>
  <c r="P107" i="16"/>
  <c r="Q107" i="16"/>
  <c r="S107" i="16"/>
  <c r="AJ107" i="16" s="1"/>
  <c r="T107" i="16"/>
  <c r="U107" i="16"/>
  <c r="X107" i="16"/>
  <c r="Y107" i="16"/>
  <c r="AB107" i="16"/>
  <c r="AI107" i="16"/>
  <c r="P108" i="16"/>
  <c r="Q108" i="16"/>
  <c r="S108" i="16"/>
  <c r="T108" i="16"/>
  <c r="U108" i="16"/>
  <c r="X108" i="16"/>
  <c r="AJ108" i="16" s="1"/>
  <c r="Y108" i="16"/>
  <c r="AB108" i="16"/>
  <c r="AI108" i="16"/>
  <c r="P109" i="16"/>
  <c r="Q109" i="16"/>
  <c r="S109" i="16"/>
  <c r="AJ109" i="16" s="1"/>
  <c r="T109" i="16"/>
  <c r="U109" i="16"/>
  <c r="X109" i="16"/>
  <c r="Y109" i="16"/>
  <c r="AB109" i="16"/>
  <c r="AI109" i="16"/>
  <c r="P110" i="16"/>
  <c r="Q110" i="16"/>
  <c r="S110" i="16"/>
  <c r="T110" i="16"/>
  <c r="U110" i="16"/>
  <c r="X110" i="16"/>
  <c r="AJ110" i="16" s="1"/>
  <c r="Y110" i="16"/>
  <c r="AB110" i="16"/>
  <c r="AI110" i="16"/>
  <c r="P111" i="16"/>
  <c r="Q111" i="16"/>
  <c r="S111" i="16"/>
  <c r="AJ111" i="16" s="1"/>
  <c r="T111" i="16"/>
  <c r="U111" i="16"/>
  <c r="X111" i="16"/>
  <c r="Y111" i="16"/>
  <c r="AB111" i="16"/>
  <c r="AI111" i="16"/>
  <c r="P112" i="16"/>
  <c r="Q112" i="16"/>
  <c r="S112" i="16"/>
  <c r="T112" i="16"/>
  <c r="U112" i="16"/>
  <c r="X112" i="16"/>
  <c r="AJ112" i="16" s="1"/>
  <c r="Y112" i="16"/>
  <c r="AB112" i="16"/>
  <c r="AI112" i="16"/>
  <c r="P113" i="16"/>
  <c r="Q113" i="16"/>
  <c r="S113" i="16"/>
  <c r="AJ113" i="16" s="1"/>
  <c r="T113" i="16"/>
  <c r="U113" i="16"/>
  <c r="X113" i="16"/>
  <c r="Y113" i="16"/>
  <c r="AB113" i="16"/>
  <c r="AI113" i="16"/>
  <c r="P114" i="16"/>
  <c r="Q114" i="16"/>
  <c r="S114" i="16"/>
  <c r="T114" i="16"/>
  <c r="U114" i="16"/>
  <c r="X114" i="16"/>
  <c r="AJ114" i="16" s="1"/>
  <c r="Y114" i="16"/>
  <c r="AB114" i="16"/>
  <c r="AI114" i="16"/>
  <c r="P115" i="16"/>
  <c r="Q115" i="16"/>
  <c r="S115" i="16"/>
  <c r="AJ115" i="16" s="1"/>
  <c r="T115" i="16"/>
  <c r="U115" i="16"/>
  <c r="X115" i="16"/>
  <c r="Y115" i="16"/>
  <c r="AB115" i="16"/>
  <c r="AI115" i="16"/>
  <c r="P116" i="16"/>
  <c r="Q116" i="16"/>
  <c r="S116" i="16"/>
  <c r="T116" i="16"/>
  <c r="U116" i="16"/>
  <c r="X116" i="16"/>
  <c r="AJ116" i="16" s="1"/>
  <c r="Y116" i="16"/>
  <c r="AB116" i="16"/>
  <c r="AI116" i="16"/>
  <c r="P117" i="16"/>
  <c r="Q117" i="16"/>
  <c r="S117" i="16"/>
  <c r="AJ117" i="16" s="1"/>
  <c r="T117" i="16"/>
  <c r="U117" i="16"/>
  <c r="X117" i="16"/>
  <c r="Y117" i="16"/>
  <c r="AB117" i="16"/>
  <c r="AI117" i="16"/>
  <c r="P118" i="16"/>
  <c r="Q118" i="16"/>
  <c r="S118" i="16"/>
  <c r="T118" i="16"/>
  <c r="U118" i="16"/>
  <c r="X118" i="16"/>
  <c r="AJ118" i="16" s="1"/>
  <c r="Y118" i="16"/>
  <c r="AB118" i="16"/>
  <c r="AI118" i="16"/>
  <c r="P119" i="16"/>
  <c r="Q119" i="16"/>
  <c r="S119" i="16"/>
  <c r="AJ119" i="16" s="1"/>
  <c r="T119" i="16"/>
  <c r="U119" i="16"/>
  <c r="X119" i="16"/>
  <c r="Y119" i="16"/>
  <c r="AB119" i="16"/>
  <c r="AI119" i="16"/>
  <c r="P120" i="16"/>
  <c r="Q120" i="16"/>
  <c r="S120" i="16"/>
  <c r="T120" i="16"/>
  <c r="U120" i="16"/>
  <c r="X120" i="16"/>
  <c r="AJ120" i="16" s="1"/>
  <c r="Y120" i="16"/>
  <c r="AB120" i="16"/>
  <c r="AI120" i="16"/>
  <c r="P121" i="16"/>
  <c r="Q121" i="16"/>
  <c r="S121" i="16"/>
  <c r="AJ121" i="16" s="1"/>
  <c r="T121" i="16"/>
  <c r="U121" i="16"/>
  <c r="X121" i="16"/>
  <c r="Y121" i="16"/>
  <c r="AB121" i="16"/>
  <c r="AI121" i="16"/>
  <c r="P122" i="16"/>
  <c r="Q122" i="16"/>
  <c r="S122" i="16"/>
  <c r="T122" i="16"/>
  <c r="U122" i="16"/>
  <c r="X122" i="16"/>
  <c r="AJ122" i="16" s="1"/>
  <c r="Y122" i="16"/>
  <c r="AB122" i="16"/>
  <c r="AI122" i="16"/>
  <c r="P123" i="16"/>
  <c r="Q123" i="16"/>
  <c r="S123" i="16"/>
  <c r="AJ123" i="16" s="1"/>
  <c r="T123" i="16"/>
  <c r="U123" i="16"/>
  <c r="X123" i="16"/>
  <c r="Y123" i="16"/>
  <c r="AB123" i="16"/>
  <c r="AI123" i="16"/>
  <c r="P124" i="16"/>
  <c r="Q124" i="16"/>
  <c r="S124" i="16"/>
  <c r="T124" i="16"/>
  <c r="U124" i="16"/>
  <c r="X124" i="16"/>
  <c r="AJ124" i="16" s="1"/>
  <c r="Y124" i="16"/>
  <c r="AB124" i="16"/>
  <c r="AI124" i="16"/>
  <c r="P125" i="16"/>
  <c r="Q125" i="16"/>
  <c r="S125" i="16"/>
  <c r="AJ125" i="16" s="1"/>
  <c r="T125" i="16"/>
  <c r="U125" i="16"/>
  <c r="X125" i="16"/>
  <c r="Y125" i="16"/>
  <c r="AB125" i="16"/>
  <c r="AI125" i="16"/>
  <c r="P126" i="16"/>
  <c r="Q126" i="16"/>
  <c r="S126" i="16"/>
  <c r="T126" i="16"/>
  <c r="U126" i="16"/>
  <c r="X126" i="16"/>
  <c r="AJ126" i="16" s="1"/>
  <c r="Y126" i="16"/>
  <c r="AB126" i="16"/>
  <c r="AI126" i="16"/>
  <c r="P127" i="16"/>
  <c r="Q127" i="16"/>
  <c r="S127" i="16"/>
  <c r="AJ127" i="16" s="1"/>
  <c r="T127" i="16"/>
  <c r="U127" i="16"/>
  <c r="X127" i="16"/>
  <c r="Y127" i="16"/>
  <c r="AB127" i="16"/>
  <c r="AI127" i="16"/>
  <c r="P128" i="16"/>
  <c r="Q128" i="16"/>
  <c r="S128" i="16"/>
  <c r="T128" i="16"/>
  <c r="U128" i="16"/>
  <c r="X128" i="16"/>
  <c r="AJ128" i="16" s="1"/>
  <c r="Y128" i="16"/>
  <c r="AB128" i="16"/>
  <c r="AI128" i="16"/>
  <c r="P129" i="16"/>
  <c r="Q129" i="16"/>
  <c r="S129" i="16"/>
  <c r="AJ129" i="16" s="1"/>
  <c r="T129" i="16"/>
  <c r="U129" i="16"/>
  <c r="X129" i="16"/>
  <c r="Y129" i="16"/>
  <c r="AB129" i="16"/>
  <c r="AI129" i="16"/>
  <c r="P130" i="16"/>
  <c r="Q130" i="16"/>
  <c r="S130" i="16"/>
  <c r="T130" i="16"/>
  <c r="U130" i="16"/>
  <c r="X130" i="16"/>
  <c r="AJ130" i="16" s="1"/>
  <c r="Y130" i="16"/>
  <c r="AB130" i="16"/>
  <c r="AI130" i="16"/>
  <c r="P131" i="16"/>
  <c r="Q131" i="16"/>
  <c r="S131" i="16"/>
  <c r="AJ131" i="16" s="1"/>
  <c r="T131" i="16"/>
  <c r="U131" i="16"/>
  <c r="X131" i="16"/>
  <c r="Y131" i="16"/>
  <c r="AB131" i="16"/>
  <c r="AI131" i="16"/>
  <c r="P132" i="16"/>
  <c r="Q132" i="16"/>
  <c r="S132" i="16"/>
  <c r="T132" i="16"/>
  <c r="U132" i="16"/>
  <c r="X132" i="16"/>
  <c r="AJ132" i="16" s="1"/>
  <c r="Y132" i="16"/>
  <c r="AB132" i="16"/>
  <c r="AI132" i="16"/>
  <c r="P133" i="16"/>
  <c r="Q133" i="16"/>
  <c r="S133" i="16"/>
  <c r="AJ133" i="16" s="1"/>
  <c r="T133" i="16"/>
  <c r="U133" i="16"/>
  <c r="X133" i="16"/>
  <c r="Y133" i="16"/>
  <c r="AB133" i="16"/>
  <c r="AI133" i="16"/>
  <c r="P134" i="16"/>
  <c r="Q134" i="16"/>
  <c r="S134" i="16"/>
  <c r="T134" i="16"/>
  <c r="U134" i="16"/>
  <c r="X134" i="16"/>
  <c r="AJ134" i="16" s="1"/>
  <c r="Y134" i="16"/>
  <c r="AB134" i="16"/>
  <c r="AI134" i="16"/>
  <c r="P135" i="16"/>
  <c r="Q135" i="16"/>
  <c r="S135" i="16"/>
  <c r="AJ135" i="16" s="1"/>
  <c r="T135" i="16"/>
  <c r="U135" i="16"/>
  <c r="X135" i="16"/>
  <c r="Y135" i="16"/>
  <c r="AB135" i="16"/>
  <c r="AI135" i="16"/>
  <c r="P136" i="16"/>
  <c r="Q136" i="16"/>
  <c r="S136" i="16"/>
  <c r="T136" i="16"/>
  <c r="U136" i="16"/>
  <c r="X136" i="16"/>
  <c r="AJ136" i="16" s="1"/>
  <c r="Y136" i="16"/>
  <c r="AB136" i="16"/>
  <c r="AI136" i="16"/>
  <c r="P137" i="16"/>
  <c r="Q137" i="16"/>
  <c r="S137" i="16"/>
  <c r="AJ137" i="16" s="1"/>
  <c r="T137" i="16"/>
  <c r="U137" i="16"/>
  <c r="X137" i="16"/>
  <c r="Y137" i="16"/>
  <c r="AB137" i="16"/>
  <c r="AI137" i="16"/>
  <c r="P138" i="16"/>
  <c r="Q138" i="16"/>
  <c r="S138" i="16"/>
  <c r="T138" i="16"/>
  <c r="U138" i="16"/>
  <c r="X138" i="16"/>
  <c r="AJ138" i="16" s="1"/>
  <c r="Y138" i="16"/>
  <c r="AB138" i="16"/>
  <c r="AI138" i="16"/>
  <c r="P139" i="16"/>
  <c r="Q139" i="16"/>
  <c r="S139" i="16"/>
  <c r="AJ139" i="16" s="1"/>
  <c r="T139" i="16"/>
  <c r="U139" i="16"/>
  <c r="X139" i="16"/>
  <c r="Y139" i="16"/>
  <c r="AB139" i="16"/>
  <c r="AI139" i="16"/>
  <c r="P140" i="16"/>
  <c r="Q140" i="16"/>
  <c r="S140" i="16"/>
  <c r="T140" i="16"/>
  <c r="U140" i="16"/>
  <c r="X140" i="16"/>
  <c r="AJ140" i="16" s="1"/>
  <c r="Y140" i="16"/>
  <c r="AB140" i="16"/>
  <c r="AI140" i="16"/>
  <c r="P141" i="16"/>
  <c r="Q141" i="16"/>
  <c r="S141" i="16"/>
  <c r="AJ141" i="16" s="1"/>
  <c r="T141" i="16"/>
  <c r="U141" i="16"/>
  <c r="X141" i="16"/>
  <c r="Y141" i="16"/>
  <c r="AB141" i="16"/>
  <c r="AI141" i="16"/>
  <c r="P142" i="16"/>
  <c r="Q142" i="16"/>
  <c r="S142" i="16"/>
  <c r="T142" i="16"/>
  <c r="U142" i="16"/>
  <c r="X142" i="16"/>
  <c r="AJ142" i="16" s="1"/>
  <c r="Y142" i="16"/>
  <c r="AB142" i="16"/>
  <c r="AI142" i="16"/>
  <c r="P143" i="16"/>
  <c r="Q143" i="16"/>
  <c r="S143" i="16"/>
  <c r="AJ143" i="16" s="1"/>
  <c r="T143" i="16"/>
  <c r="U143" i="16"/>
  <c r="X143" i="16"/>
  <c r="Y143" i="16"/>
  <c r="AB143" i="16"/>
  <c r="AI143" i="16"/>
  <c r="P144" i="16"/>
  <c r="Q144" i="16"/>
  <c r="S144" i="16"/>
  <c r="T144" i="16"/>
  <c r="U144" i="16"/>
  <c r="X144" i="16"/>
  <c r="AJ144" i="16" s="1"/>
  <c r="Y144" i="16"/>
  <c r="AB144" i="16"/>
  <c r="AI144" i="16"/>
  <c r="P145" i="16"/>
  <c r="Q145" i="16"/>
  <c r="S145" i="16"/>
  <c r="AJ145" i="16" s="1"/>
  <c r="T145" i="16"/>
  <c r="U145" i="16"/>
  <c r="X145" i="16"/>
  <c r="Y145" i="16"/>
  <c r="AB145" i="16"/>
  <c r="AI145" i="16"/>
  <c r="P146" i="16"/>
  <c r="Q146" i="16"/>
  <c r="S146" i="16"/>
  <c r="T146" i="16"/>
  <c r="U146" i="16"/>
  <c r="X146" i="16"/>
  <c r="Y146" i="16"/>
  <c r="AB146" i="16"/>
  <c r="AI146" i="16"/>
  <c r="AJ146" i="16"/>
  <c r="P147" i="16"/>
  <c r="Q147" i="16"/>
  <c r="S147" i="16"/>
  <c r="AJ147" i="16" s="1"/>
  <c r="T147" i="16"/>
  <c r="U147" i="16"/>
  <c r="X147" i="16"/>
  <c r="Y147" i="16"/>
  <c r="AB147" i="16"/>
  <c r="AI147" i="16"/>
  <c r="P148" i="16"/>
  <c r="Q148" i="16"/>
  <c r="S148" i="16"/>
  <c r="T148" i="16"/>
  <c r="U148" i="16"/>
  <c r="X148" i="16"/>
  <c r="AJ148" i="16" s="1"/>
  <c r="Y148" i="16"/>
  <c r="AB148" i="16"/>
  <c r="AI148" i="16"/>
  <c r="P149" i="16"/>
  <c r="Q149" i="16"/>
  <c r="S149" i="16"/>
  <c r="T149" i="16"/>
  <c r="U149" i="16"/>
  <c r="X149" i="16"/>
  <c r="Y149" i="16"/>
  <c r="AB149" i="16"/>
  <c r="AI149" i="16"/>
  <c r="P150" i="16"/>
  <c r="Q150" i="16"/>
  <c r="S150" i="16"/>
  <c r="T150" i="16"/>
  <c r="U150" i="16"/>
  <c r="X150" i="16"/>
  <c r="Y150" i="16"/>
  <c r="AB150" i="16"/>
  <c r="AI150" i="16"/>
  <c r="AJ150" i="16"/>
  <c r="P151" i="16"/>
  <c r="Q151" i="16"/>
  <c r="S151" i="16"/>
  <c r="T151" i="16"/>
  <c r="U151" i="16"/>
  <c r="X151" i="16"/>
  <c r="Y151" i="16"/>
  <c r="AB151" i="16"/>
  <c r="AI151" i="16"/>
  <c r="P152" i="16"/>
  <c r="Q152" i="16"/>
  <c r="S152" i="16"/>
  <c r="T152" i="16"/>
  <c r="U152" i="16"/>
  <c r="X152" i="16"/>
  <c r="Y152" i="16"/>
  <c r="AB152" i="16"/>
  <c r="AI152" i="16"/>
  <c r="AJ152" i="16"/>
  <c r="U153" i="16"/>
  <c r="V153" i="16"/>
  <c r="W153" i="16"/>
  <c r="Y153" i="16"/>
  <c r="Z153" i="16"/>
  <c r="AA153" i="16"/>
  <c r="AC153" i="16"/>
  <c r="AD153" i="16"/>
  <c r="AE153" i="16"/>
  <c r="AF153" i="16"/>
  <c r="AG153" i="16"/>
  <c r="AH153" i="16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AG150" i="14"/>
  <c r="AH150" i="14"/>
  <c r="AI150" i="14"/>
  <c r="AJ150" i="14"/>
  <c r="V144" i="12"/>
  <c r="W144" i="12"/>
  <c r="Z144" i="12"/>
  <c r="AA144" i="12"/>
  <c r="AC144" i="12"/>
  <c r="AD144" i="12"/>
  <c r="AE144" i="12"/>
  <c r="AF144" i="12"/>
  <c r="AG144" i="12"/>
  <c r="AH144" i="12"/>
  <c r="AH110" i="15"/>
  <c r="AG110" i="15"/>
  <c r="AF110" i="15"/>
  <c r="AE110" i="15"/>
  <c r="AD110" i="15"/>
  <c r="AC110" i="15"/>
  <c r="AA110" i="15"/>
  <c r="Z110" i="15"/>
  <c r="W110" i="15"/>
  <c r="V110" i="15"/>
  <c r="AI109" i="15"/>
  <c r="AB109" i="15"/>
  <c r="Y109" i="15"/>
  <c r="X109" i="15"/>
  <c r="U109" i="15"/>
  <c r="T109" i="15"/>
  <c r="S109" i="15"/>
  <c r="Q109" i="15"/>
  <c r="P109" i="15"/>
  <c r="AI108" i="15"/>
  <c r="AB108" i="15"/>
  <c r="Y108" i="15"/>
  <c r="X108" i="15"/>
  <c r="U108" i="15"/>
  <c r="T108" i="15"/>
  <c r="S108" i="15"/>
  <c r="Q108" i="15"/>
  <c r="P108" i="15"/>
  <c r="AI107" i="15"/>
  <c r="AB107" i="15"/>
  <c r="Y107" i="15"/>
  <c r="X107" i="15"/>
  <c r="U107" i="15"/>
  <c r="T107" i="15"/>
  <c r="S107" i="15"/>
  <c r="Q107" i="15"/>
  <c r="P107" i="15"/>
  <c r="AI106" i="15"/>
  <c r="AB106" i="15"/>
  <c r="Y106" i="15"/>
  <c r="X106" i="15"/>
  <c r="U106" i="15"/>
  <c r="T106" i="15"/>
  <c r="S106" i="15"/>
  <c r="Q106" i="15"/>
  <c r="P106" i="15"/>
  <c r="AI105" i="15"/>
  <c r="AB105" i="15"/>
  <c r="Y105" i="15"/>
  <c r="X105" i="15"/>
  <c r="U105" i="15"/>
  <c r="T105" i="15"/>
  <c r="S105" i="15"/>
  <c r="Q105" i="15"/>
  <c r="P105" i="15"/>
  <c r="AI104" i="15"/>
  <c r="AB104" i="15"/>
  <c r="Y104" i="15"/>
  <c r="X104" i="15"/>
  <c r="U104" i="15"/>
  <c r="T104" i="15"/>
  <c r="S104" i="15"/>
  <c r="Q104" i="15"/>
  <c r="P104" i="15"/>
  <c r="AI103" i="15"/>
  <c r="AB103" i="15"/>
  <c r="Y103" i="15"/>
  <c r="X103" i="15"/>
  <c r="U103" i="15"/>
  <c r="T103" i="15"/>
  <c r="S103" i="15"/>
  <c r="Q103" i="15"/>
  <c r="P103" i="15"/>
  <c r="AI102" i="15"/>
  <c r="AB102" i="15"/>
  <c r="Y102" i="15"/>
  <c r="X102" i="15"/>
  <c r="U102" i="15"/>
  <c r="T102" i="15"/>
  <c r="S102" i="15"/>
  <c r="Q102" i="15"/>
  <c r="P102" i="15"/>
  <c r="AI101" i="15"/>
  <c r="AB101" i="15"/>
  <c r="Y101" i="15"/>
  <c r="X101" i="15"/>
  <c r="U101" i="15"/>
  <c r="T101" i="15"/>
  <c r="S101" i="15"/>
  <c r="Q101" i="15"/>
  <c r="P101" i="15"/>
  <c r="AI100" i="15"/>
  <c r="AB100" i="15"/>
  <c r="Y100" i="15"/>
  <c r="X100" i="15"/>
  <c r="U100" i="15"/>
  <c r="T100" i="15"/>
  <c r="S100" i="15"/>
  <c r="Q100" i="15"/>
  <c r="P100" i="15"/>
  <c r="AI99" i="15"/>
  <c r="AB99" i="15"/>
  <c r="Y99" i="15"/>
  <c r="X99" i="15"/>
  <c r="U99" i="15"/>
  <c r="T99" i="15"/>
  <c r="S99" i="15"/>
  <c r="Q99" i="15"/>
  <c r="P99" i="15"/>
  <c r="AI98" i="15"/>
  <c r="AB98" i="15"/>
  <c r="Y98" i="15"/>
  <c r="X98" i="15"/>
  <c r="U98" i="15"/>
  <c r="T98" i="15"/>
  <c r="S98" i="15"/>
  <c r="Q98" i="15"/>
  <c r="P98" i="15"/>
  <c r="AI97" i="15"/>
  <c r="AB97" i="15"/>
  <c r="Y97" i="15"/>
  <c r="X97" i="15"/>
  <c r="U97" i="15"/>
  <c r="T97" i="15"/>
  <c r="S97" i="15"/>
  <c r="Q97" i="15"/>
  <c r="P97" i="15"/>
  <c r="AI96" i="15"/>
  <c r="AB96" i="15"/>
  <c r="Y96" i="15"/>
  <c r="X96" i="15"/>
  <c r="U96" i="15"/>
  <c r="T96" i="15"/>
  <c r="S96" i="15"/>
  <c r="Q96" i="15"/>
  <c r="P96" i="15"/>
  <c r="AI95" i="15"/>
  <c r="AB95" i="15"/>
  <c r="Y95" i="15"/>
  <c r="X95" i="15"/>
  <c r="U95" i="15"/>
  <c r="T95" i="15"/>
  <c r="S95" i="15"/>
  <c r="Q95" i="15"/>
  <c r="P95" i="15"/>
  <c r="AI94" i="15"/>
  <c r="AB94" i="15"/>
  <c r="Y94" i="15"/>
  <c r="X94" i="15"/>
  <c r="U94" i="15"/>
  <c r="T94" i="15"/>
  <c r="S94" i="15"/>
  <c r="Q94" i="15"/>
  <c r="P94" i="15"/>
  <c r="AI93" i="15"/>
  <c r="AB93" i="15"/>
  <c r="Y93" i="15"/>
  <c r="X93" i="15"/>
  <c r="U93" i="15"/>
  <c r="T93" i="15"/>
  <c r="S93" i="15"/>
  <c r="AJ93" i="15" s="1"/>
  <c r="Q93" i="15"/>
  <c r="P93" i="15"/>
  <c r="AI92" i="15"/>
  <c r="AB92" i="15"/>
  <c r="Y92" i="15"/>
  <c r="X92" i="15"/>
  <c r="U92" i="15"/>
  <c r="T92" i="15"/>
  <c r="S92" i="15"/>
  <c r="Q92" i="15"/>
  <c r="P92" i="15"/>
  <c r="AI91" i="15"/>
  <c r="AB91" i="15"/>
  <c r="Y91" i="15"/>
  <c r="X91" i="15"/>
  <c r="U91" i="15"/>
  <c r="T91" i="15"/>
  <c r="S91" i="15"/>
  <c r="Q91" i="15"/>
  <c r="P91" i="15"/>
  <c r="AI90" i="15"/>
  <c r="AB90" i="15"/>
  <c r="Y90" i="15"/>
  <c r="X90" i="15"/>
  <c r="U90" i="15"/>
  <c r="T90" i="15"/>
  <c r="S90" i="15"/>
  <c r="Q90" i="15"/>
  <c r="P90" i="15"/>
  <c r="AI89" i="15"/>
  <c r="AB89" i="15"/>
  <c r="Y89" i="15"/>
  <c r="X89" i="15"/>
  <c r="U89" i="15"/>
  <c r="T89" i="15"/>
  <c r="S89" i="15"/>
  <c r="AJ89" i="15" s="1"/>
  <c r="Q89" i="15"/>
  <c r="P89" i="15"/>
  <c r="AI88" i="15"/>
  <c r="AB88" i="15"/>
  <c r="Y88" i="15"/>
  <c r="X88" i="15"/>
  <c r="U88" i="15"/>
  <c r="T88" i="15"/>
  <c r="S88" i="15"/>
  <c r="Q88" i="15"/>
  <c r="P88" i="15"/>
  <c r="AI87" i="15"/>
  <c r="AB87" i="15"/>
  <c r="Y87" i="15"/>
  <c r="X87" i="15"/>
  <c r="U87" i="15"/>
  <c r="T87" i="15"/>
  <c r="S87" i="15"/>
  <c r="Q87" i="15"/>
  <c r="P87" i="15"/>
  <c r="AI86" i="15"/>
  <c r="AB86" i="15"/>
  <c r="Y86" i="15"/>
  <c r="X86" i="15"/>
  <c r="U86" i="15"/>
  <c r="T86" i="15"/>
  <c r="S86" i="15"/>
  <c r="Q86" i="15"/>
  <c r="P86" i="15"/>
  <c r="AI85" i="15"/>
  <c r="AB85" i="15"/>
  <c r="Y85" i="15"/>
  <c r="X85" i="15"/>
  <c r="U85" i="15"/>
  <c r="T85" i="15"/>
  <c r="S85" i="15"/>
  <c r="AJ85" i="15" s="1"/>
  <c r="Q85" i="15"/>
  <c r="P85" i="15"/>
  <c r="AI84" i="15"/>
  <c r="AB84" i="15"/>
  <c r="Y84" i="15"/>
  <c r="X84" i="15"/>
  <c r="U84" i="15"/>
  <c r="T84" i="15"/>
  <c r="S84" i="15"/>
  <c r="Q84" i="15"/>
  <c r="P84" i="15"/>
  <c r="AI83" i="15"/>
  <c r="AB83" i="15"/>
  <c r="Y83" i="15"/>
  <c r="X83" i="15"/>
  <c r="U83" i="15"/>
  <c r="T83" i="15"/>
  <c r="S83" i="15"/>
  <c r="Q83" i="15"/>
  <c r="P83" i="15"/>
  <c r="AI82" i="15"/>
  <c r="AB82" i="15"/>
  <c r="Y82" i="15"/>
  <c r="X82" i="15"/>
  <c r="U82" i="15"/>
  <c r="T82" i="15"/>
  <c r="S82" i="15"/>
  <c r="Q82" i="15"/>
  <c r="P82" i="15"/>
  <c r="AI81" i="15"/>
  <c r="AB81" i="15"/>
  <c r="Y81" i="15"/>
  <c r="X81" i="15"/>
  <c r="U81" i="15"/>
  <c r="T81" i="15"/>
  <c r="S81" i="15"/>
  <c r="AJ81" i="15" s="1"/>
  <c r="Q81" i="15"/>
  <c r="P81" i="15"/>
  <c r="AI80" i="15"/>
  <c r="AB80" i="15"/>
  <c r="Y80" i="15"/>
  <c r="X80" i="15"/>
  <c r="U80" i="15"/>
  <c r="T80" i="15"/>
  <c r="S80" i="15"/>
  <c r="Q80" i="15"/>
  <c r="P80" i="15"/>
  <c r="AI79" i="15"/>
  <c r="AB79" i="15"/>
  <c r="Y79" i="15"/>
  <c r="X79" i="15"/>
  <c r="U79" i="15"/>
  <c r="T79" i="15"/>
  <c r="S79" i="15"/>
  <c r="Q79" i="15"/>
  <c r="P79" i="15"/>
  <c r="AI78" i="15"/>
  <c r="AB78" i="15"/>
  <c r="Y78" i="15"/>
  <c r="X78" i="15"/>
  <c r="U78" i="15"/>
  <c r="T78" i="15"/>
  <c r="S78" i="15"/>
  <c r="Q78" i="15"/>
  <c r="P78" i="15"/>
  <c r="AI77" i="15"/>
  <c r="AB77" i="15"/>
  <c r="Y77" i="15"/>
  <c r="X77" i="15"/>
  <c r="U77" i="15"/>
  <c r="T77" i="15"/>
  <c r="S77" i="15"/>
  <c r="AJ77" i="15" s="1"/>
  <c r="Q77" i="15"/>
  <c r="P77" i="15"/>
  <c r="AI76" i="15"/>
  <c r="AB76" i="15"/>
  <c r="Y76" i="15"/>
  <c r="X76" i="15"/>
  <c r="U76" i="15"/>
  <c r="T76" i="15"/>
  <c r="S76" i="15"/>
  <c r="Q76" i="15"/>
  <c r="P76" i="15"/>
  <c r="AI75" i="15"/>
  <c r="AB75" i="15"/>
  <c r="Y75" i="15"/>
  <c r="X75" i="15"/>
  <c r="U75" i="15"/>
  <c r="T75" i="15"/>
  <c r="S75" i="15"/>
  <c r="Q75" i="15"/>
  <c r="P75" i="15"/>
  <c r="AI74" i="15"/>
  <c r="AB74" i="15"/>
  <c r="Y74" i="15"/>
  <c r="X74" i="15"/>
  <c r="U74" i="15"/>
  <c r="T74" i="15"/>
  <c r="S74" i="15"/>
  <c r="Q74" i="15"/>
  <c r="P74" i="15"/>
  <c r="AI73" i="15"/>
  <c r="AB73" i="15"/>
  <c r="Y73" i="15"/>
  <c r="X73" i="15"/>
  <c r="U73" i="15"/>
  <c r="T73" i="15"/>
  <c r="S73" i="15"/>
  <c r="AJ73" i="15" s="1"/>
  <c r="Q73" i="15"/>
  <c r="P73" i="15"/>
  <c r="AI72" i="15"/>
  <c r="AB72" i="15"/>
  <c r="Y72" i="15"/>
  <c r="X72" i="15"/>
  <c r="U72" i="15"/>
  <c r="T72" i="15"/>
  <c r="S72" i="15"/>
  <c r="Q72" i="15"/>
  <c r="P72" i="15"/>
  <c r="AI71" i="15"/>
  <c r="AB71" i="15"/>
  <c r="Y71" i="15"/>
  <c r="X71" i="15"/>
  <c r="U71" i="15"/>
  <c r="T71" i="15"/>
  <c r="S71" i="15"/>
  <c r="Q71" i="15"/>
  <c r="P71" i="15"/>
  <c r="AI70" i="15"/>
  <c r="AB70" i="15"/>
  <c r="Y70" i="15"/>
  <c r="X70" i="15"/>
  <c r="U70" i="15"/>
  <c r="T70" i="15"/>
  <c r="S70" i="15"/>
  <c r="Q70" i="15"/>
  <c r="P70" i="15"/>
  <c r="AI69" i="15"/>
  <c r="AB69" i="15"/>
  <c r="Y69" i="15"/>
  <c r="X69" i="15"/>
  <c r="U69" i="15"/>
  <c r="T69" i="15"/>
  <c r="S69" i="15"/>
  <c r="AJ69" i="15" s="1"/>
  <c r="Q69" i="15"/>
  <c r="P69" i="15"/>
  <c r="AI68" i="15"/>
  <c r="AB68" i="15"/>
  <c r="Y68" i="15"/>
  <c r="X68" i="15"/>
  <c r="U68" i="15"/>
  <c r="T68" i="15"/>
  <c r="S68" i="15"/>
  <c r="Q68" i="15"/>
  <c r="P68" i="15"/>
  <c r="AI67" i="15"/>
  <c r="AB67" i="15"/>
  <c r="Y67" i="15"/>
  <c r="X67" i="15"/>
  <c r="U67" i="15"/>
  <c r="T67" i="15"/>
  <c r="S67" i="15"/>
  <c r="Q67" i="15"/>
  <c r="P67" i="15"/>
  <c r="AI66" i="15"/>
  <c r="AB66" i="15"/>
  <c r="Y66" i="15"/>
  <c r="X66" i="15"/>
  <c r="U66" i="15"/>
  <c r="T66" i="15"/>
  <c r="S66" i="15"/>
  <c r="Q66" i="15"/>
  <c r="P66" i="15"/>
  <c r="AI65" i="15"/>
  <c r="AB65" i="15"/>
  <c r="Y65" i="15"/>
  <c r="X65" i="15"/>
  <c r="U65" i="15"/>
  <c r="T65" i="15"/>
  <c r="S65" i="15"/>
  <c r="AJ65" i="15" s="1"/>
  <c r="Q65" i="15"/>
  <c r="P65" i="15"/>
  <c r="AI64" i="15"/>
  <c r="AB64" i="15"/>
  <c r="Y64" i="15"/>
  <c r="X64" i="15"/>
  <c r="U64" i="15"/>
  <c r="T64" i="15"/>
  <c r="S64" i="15"/>
  <c r="Q64" i="15"/>
  <c r="P64" i="15"/>
  <c r="AI63" i="15"/>
  <c r="AB63" i="15"/>
  <c r="Y63" i="15"/>
  <c r="X63" i="15"/>
  <c r="U63" i="15"/>
  <c r="T63" i="15"/>
  <c r="S63" i="15"/>
  <c r="Q63" i="15"/>
  <c r="P63" i="15"/>
  <c r="AI62" i="15"/>
  <c r="AB62" i="15"/>
  <c r="Y62" i="15"/>
  <c r="X62" i="15"/>
  <c r="U62" i="15"/>
  <c r="T62" i="15"/>
  <c r="S62" i="15"/>
  <c r="Q62" i="15"/>
  <c r="P62" i="15"/>
  <c r="AI61" i="15"/>
  <c r="AB61" i="15"/>
  <c r="Y61" i="15"/>
  <c r="X61" i="15"/>
  <c r="U61" i="15"/>
  <c r="T61" i="15"/>
  <c r="S61" i="15"/>
  <c r="AJ61" i="15" s="1"/>
  <c r="Q61" i="15"/>
  <c r="P61" i="15"/>
  <c r="AI60" i="15"/>
  <c r="AB60" i="15"/>
  <c r="Y60" i="15"/>
  <c r="X60" i="15"/>
  <c r="U60" i="15"/>
  <c r="T60" i="15"/>
  <c r="S60" i="15"/>
  <c r="Q60" i="15"/>
  <c r="P60" i="15"/>
  <c r="AI59" i="15"/>
  <c r="AB59" i="15"/>
  <c r="Y59" i="15"/>
  <c r="X59" i="15"/>
  <c r="U59" i="15"/>
  <c r="T59" i="15"/>
  <c r="S59" i="15"/>
  <c r="Q59" i="15"/>
  <c r="P59" i="15"/>
  <c r="AI58" i="15"/>
  <c r="AB58" i="15"/>
  <c r="Y58" i="15"/>
  <c r="X58" i="15"/>
  <c r="U58" i="15"/>
  <c r="T58" i="15"/>
  <c r="S58" i="15"/>
  <c r="Q58" i="15"/>
  <c r="P58" i="15"/>
  <c r="AI57" i="15"/>
  <c r="AB57" i="15"/>
  <c r="Y57" i="15"/>
  <c r="X57" i="15"/>
  <c r="U57" i="15"/>
  <c r="T57" i="15"/>
  <c r="S57" i="15"/>
  <c r="AJ57" i="15" s="1"/>
  <c r="Q57" i="15"/>
  <c r="P57" i="15"/>
  <c r="AI56" i="15"/>
  <c r="AB56" i="15"/>
  <c r="Y56" i="15"/>
  <c r="X56" i="15"/>
  <c r="U56" i="15"/>
  <c r="T56" i="15"/>
  <c r="S56" i="15"/>
  <c r="Q56" i="15"/>
  <c r="P56" i="15"/>
  <c r="AI55" i="15"/>
  <c r="AB55" i="15"/>
  <c r="Y55" i="15"/>
  <c r="X55" i="15"/>
  <c r="U55" i="15"/>
  <c r="T55" i="15"/>
  <c r="S55" i="15"/>
  <c r="Q55" i="15"/>
  <c r="P55" i="15"/>
  <c r="AI54" i="15"/>
  <c r="AB54" i="15"/>
  <c r="Y54" i="15"/>
  <c r="X54" i="15"/>
  <c r="U54" i="15"/>
  <c r="T54" i="15"/>
  <c r="S54" i="15"/>
  <c r="Q54" i="15"/>
  <c r="P54" i="15"/>
  <c r="AI53" i="15"/>
  <c r="AB53" i="15"/>
  <c r="Y53" i="15"/>
  <c r="X53" i="15"/>
  <c r="U53" i="15"/>
  <c r="T53" i="15"/>
  <c r="S53" i="15"/>
  <c r="AJ53" i="15" s="1"/>
  <c r="Q53" i="15"/>
  <c r="P53" i="15"/>
  <c r="AI52" i="15"/>
  <c r="AB52" i="15"/>
  <c r="Y52" i="15"/>
  <c r="X52" i="15"/>
  <c r="U52" i="15"/>
  <c r="T52" i="15"/>
  <c r="S52" i="15"/>
  <c r="Q52" i="15"/>
  <c r="P52" i="15"/>
  <c r="AI51" i="15"/>
  <c r="AB51" i="15"/>
  <c r="Y51" i="15"/>
  <c r="X51" i="15"/>
  <c r="U51" i="15"/>
  <c r="T51" i="15"/>
  <c r="S51" i="15"/>
  <c r="Q51" i="15"/>
  <c r="P51" i="15"/>
  <c r="AI50" i="15"/>
  <c r="AB50" i="15"/>
  <c r="Y50" i="15"/>
  <c r="X50" i="15"/>
  <c r="U50" i="15"/>
  <c r="T50" i="15"/>
  <c r="S50" i="15"/>
  <c r="Q50" i="15"/>
  <c r="P50" i="15"/>
  <c r="AI49" i="15"/>
  <c r="AB49" i="15"/>
  <c r="Y49" i="15"/>
  <c r="X49" i="15"/>
  <c r="U49" i="15"/>
  <c r="T49" i="15"/>
  <c r="S49" i="15"/>
  <c r="AJ49" i="15" s="1"/>
  <c r="Q49" i="15"/>
  <c r="P49" i="15"/>
  <c r="AI48" i="15"/>
  <c r="AB48" i="15"/>
  <c r="Y48" i="15"/>
  <c r="X48" i="15"/>
  <c r="U48" i="15"/>
  <c r="T48" i="15"/>
  <c r="S48" i="15"/>
  <c r="Q48" i="15"/>
  <c r="P48" i="15"/>
  <c r="AI47" i="15"/>
  <c r="AB47" i="15"/>
  <c r="Y47" i="15"/>
  <c r="X47" i="15"/>
  <c r="U47" i="15"/>
  <c r="T47" i="15"/>
  <c r="S47" i="15"/>
  <c r="AI46" i="15"/>
  <c r="AB46" i="15"/>
  <c r="Y46" i="15"/>
  <c r="X46" i="15"/>
  <c r="U46" i="15"/>
  <c r="T46" i="15"/>
  <c r="S46" i="15"/>
  <c r="AI45" i="15"/>
  <c r="AB45" i="15"/>
  <c r="Y45" i="15"/>
  <c r="X45" i="15"/>
  <c r="U45" i="15"/>
  <c r="T45" i="15"/>
  <c r="S45" i="15"/>
  <c r="AJ45" i="15" s="1"/>
  <c r="AI44" i="15"/>
  <c r="AB44" i="15"/>
  <c r="Y44" i="15"/>
  <c r="X44" i="15"/>
  <c r="U44" i="15"/>
  <c r="T44" i="15"/>
  <c r="S44" i="15"/>
  <c r="AI43" i="15"/>
  <c r="AB43" i="15"/>
  <c r="Y43" i="15"/>
  <c r="X43" i="15"/>
  <c r="U43" i="15"/>
  <c r="T43" i="15"/>
  <c r="S43" i="15"/>
  <c r="AI42" i="15"/>
  <c r="AB42" i="15"/>
  <c r="Y42" i="15"/>
  <c r="X42" i="15"/>
  <c r="U42" i="15"/>
  <c r="T42" i="15"/>
  <c r="S42" i="15"/>
  <c r="AI41" i="15"/>
  <c r="AB41" i="15"/>
  <c r="Y41" i="15"/>
  <c r="X41" i="15"/>
  <c r="U41" i="15"/>
  <c r="T41" i="15"/>
  <c r="S41" i="15"/>
  <c r="AJ41" i="15" s="1"/>
  <c r="AI40" i="15"/>
  <c r="AB40" i="15"/>
  <c r="Y40" i="15"/>
  <c r="X40" i="15"/>
  <c r="U40" i="15"/>
  <c r="T40" i="15"/>
  <c r="S40" i="15"/>
  <c r="AI39" i="15"/>
  <c r="AB39" i="15"/>
  <c r="Y39" i="15"/>
  <c r="X39" i="15"/>
  <c r="U39" i="15"/>
  <c r="T39" i="15"/>
  <c r="S39" i="15"/>
  <c r="AI38" i="15"/>
  <c r="AB38" i="15"/>
  <c r="Y38" i="15"/>
  <c r="X38" i="15"/>
  <c r="U38" i="15"/>
  <c r="T38" i="15"/>
  <c r="S38" i="15"/>
  <c r="AI37" i="15"/>
  <c r="AB37" i="15"/>
  <c r="Y37" i="15"/>
  <c r="X37" i="15"/>
  <c r="U37" i="15"/>
  <c r="T37" i="15"/>
  <c r="S37" i="15"/>
  <c r="AJ37" i="15" s="1"/>
  <c r="AI36" i="15"/>
  <c r="AB36" i="15"/>
  <c r="Y36" i="15"/>
  <c r="X36" i="15"/>
  <c r="U36" i="15"/>
  <c r="T36" i="15"/>
  <c r="S36" i="15"/>
  <c r="AI35" i="15"/>
  <c r="AB35" i="15"/>
  <c r="Y35" i="15"/>
  <c r="X35" i="15"/>
  <c r="U35" i="15"/>
  <c r="T35" i="15"/>
  <c r="S35" i="15"/>
  <c r="AI34" i="15"/>
  <c r="AB34" i="15"/>
  <c r="Y34" i="15"/>
  <c r="X34" i="15"/>
  <c r="U34" i="15"/>
  <c r="T34" i="15"/>
  <c r="S34" i="15"/>
  <c r="AI33" i="15"/>
  <c r="AB33" i="15"/>
  <c r="Y33" i="15"/>
  <c r="X33" i="15"/>
  <c r="U33" i="15"/>
  <c r="T33" i="15"/>
  <c r="S33" i="15"/>
  <c r="AJ33" i="15" s="1"/>
  <c r="AI32" i="15"/>
  <c r="AB32" i="15"/>
  <c r="Y32" i="15"/>
  <c r="X32" i="15"/>
  <c r="U32" i="15"/>
  <c r="T32" i="15"/>
  <c r="S32" i="15"/>
  <c r="AI31" i="15"/>
  <c r="AB31" i="15"/>
  <c r="Y31" i="15"/>
  <c r="X31" i="15"/>
  <c r="U31" i="15"/>
  <c r="T31" i="15"/>
  <c r="S31" i="15"/>
  <c r="AI30" i="15"/>
  <c r="AB30" i="15"/>
  <c r="Y30" i="15"/>
  <c r="X30" i="15"/>
  <c r="U30" i="15"/>
  <c r="T30" i="15"/>
  <c r="S30" i="15"/>
  <c r="AI29" i="15"/>
  <c r="AB29" i="15"/>
  <c r="Y29" i="15"/>
  <c r="X29" i="15"/>
  <c r="U29" i="15"/>
  <c r="T29" i="15"/>
  <c r="S29" i="15"/>
  <c r="AI28" i="15"/>
  <c r="AB28" i="15"/>
  <c r="Y28" i="15"/>
  <c r="X28" i="15"/>
  <c r="U28" i="15"/>
  <c r="T28" i="15"/>
  <c r="S28" i="15"/>
  <c r="AI27" i="15"/>
  <c r="AB27" i="15"/>
  <c r="Y27" i="15"/>
  <c r="X27" i="15"/>
  <c r="U27" i="15"/>
  <c r="T27" i="15"/>
  <c r="S27" i="15"/>
  <c r="AI26" i="15"/>
  <c r="AB26" i="15"/>
  <c r="Y26" i="15"/>
  <c r="X26" i="15"/>
  <c r="U26" i="15"/>
  <c r="T26" i="15"/>
  <c r="S26" i="15"/>
  <c r="AI25" i="15"/>
  <c r="AB25" i="15"/>
  <c r="Y25" i="15"/>
  <c r="X25" i="15"/>
  <c r="U25" i="15"/>
  <c r="T25" i="15"/>
  <c r="S25" i="15"/>
  <c r="AI24" i="15"/>
  <c r="AB24" i="15"/>
  <c r="Y24" i="15"/>
  <c r="X24" i="15"/>
  <c r="U24" i="15"/>
  <c r="T24" i="15"/>
  <c r="S24" i="15"/>
  <c r="AI23" i="15"/>
  <c r="AB23" i="15"/>
  <c r="Y23" i="15"/>
  <c r="X23" i="15"/>
  <c r="U23" i="15"/>
  <c r="T23" i="15"/>
  <c r="S23" i="15"/>
  <c r="AI22" i="15"/>
  <c r="AB22" i="15"/>
  <c r="Y22" i="15"/>
  <c r="X22" i="15"/>
  <c r="U22" i="15"/>
  <c r="T22" i="15"/>
  <c r="S22" i="15"/>
  <c r="AI21" i="15"/>
  <c r="AB21" i="15"/>
  <c r="Y21" i="15"/>
  <c r="X21" i="15"/>
  <c r="U21" i="15"/>
  <c r="T21" i="15"/>
  <c r="S21" i="15"/>
  <c r="AI20" i="15"/>
  <c r="AB20" i="15"/>
  <c r="Y20" i="15"/>
  <c r="X20" i="15"/>
  <c r="U20" i="15"/>
  <c r="T20" i="15"/>
  <c r="S20" i="15"/>
  <c r="AI19" i="15"/>
  <c r="AB19" i="15"/>
  <c r="Y19" i="15"/>
  <c r="X19" i="15"/>
  <c r="U19" i="15"/>
  <c r="T19" i="15"/>
  <c r="S19" i="15"/>
  <c r="AI18" i="15"/>
  <c r="AB18" i="15"/>
  <c r="Y18" i="15"/>
  <c r="X18" i="15"/>
  <c r="U18" i="15"/>
  <c r="T18" i="15"/>
  <c r="S18" i="15"/>
  <c r="AI17" i="15"/>
  <c r="AB17" i="15"/>
  <c r="Y17" i="15"/>
  <c r="X17" i="15"/>
  <c r="U17" i="15"/>
  <c r="T17" i="15"/>
  <c r="S17" i="15"/>
  <c r="AJ17" i="15" s="1"/>
  <c r="AI16" i="15"/>
  <c r="AB16" i="15"/>
  <c r="Y16" i="15"/>
  <c r="X16" i="15"/>
  <c r="U16" i="15"/>
  <c r="T16" i="15"/>
  <c r="S16" i="15"/>
  <c r="AI15" i="15"/>
  <c r="AB15" i="15"/>
  <c r="Y15" i="15"/>
  <c r="X15" i="15"/>
  <c r="U15" i="15"/>
  <c r="T15" i="15"/>
  <c r="S15" i="15"/>
  <c r="AI14" i="15"/>
  <c r="AB14" i="15"/>
  <c r="Y14" i="15"/>
  <c r="X14" i="15"/>
  <c r="U14" i="15"/>
  <c r="T14" i="15"/>
  <c r="S14" i="15"/>
  <c r="AI13" i="15"/>
  <c r="AB13" i="15"/>
  <c r="Y13" i="15"/>
  <c r="X13" i="15"/>
  <c r="U13" i="15"/>
  <c r="T13" i="15"/>
  <c r="S13" i="15"/>
  <c r="AJ13" i="15" s="1"/>
  <c r="AI12" i="15"/>
  <c r="AB12" i="15"/>
  <c r="Y12" i="15"/>
  <c r="X12" i="15"/>
  <c r="U12" i="15"/>
  <c r="T12" i="15"/>
  <c r="S12" i="15"/>
  <c r="U110" i="15"/>
  <c r="AI11" i="15"/>
  <c r="AB11" i="15"/>
  <c r="Y11" i="15"/>
  <c r="X11" i="15"/>
  <c r="X110" i="15" s="1"/>
  <c r="U11" i="15"/>
  <c r="T11" i="15"/>
  <c r="S11" i="15"/>
  <c r="R47" i="7"/>
  <c r="AJ144" i="6"/>
  <c r="S19" i="6"/>
  <c r="T19" i="6"/>
  <c r="U19" i="6"/>
  <c r="X19" i="6"/>
  <c r="AJ19" i="6" s="1"/>
  <c r="Y19" i="6"/>
  <c r="AB19" i="6"/>
  <c r="AI19" i="6"/>
  <c r="S18" i="6"/>
  <c r="T18" i="6"/>
  <c r="U18" i="6"/>
  <c r="X18" i="6"/>
  <c r="Y18" i="6"/>
  <c r="AB18" i="6"/>
  <c r="AI18" i="6"/>
  <c r="S17" i="6"/>
  <c r="T17" i="6"/>
  <c r="U17" i="6"/>
  <c r="X17" i="6"/>
  <c r="Y17" i="6"/>
  <c r="AB17" i="6"/>
  <c r="AI17" i="6"/>
  <c r="AB153" i="16" l="1"/>
  <c r="AJ149" i="16"/>
  <c r="T153" i="16"/>
  <c r="AJ151" i="16"/>
  <c r="X153" i="16"/>
  <c r="AJ91" i="16"/>
  <c r="AJ153" i="16" s="1"/>
  <c r="AJ14" i="15"/>
  <c r="AJ18" i="15"/>
  <c r="AJ22" i="15"/>
  <c r="AJ26" i="15"/>
  <c r="AJ30" i="15"/>
  <c r="AJ34" i="15"/>
  <c r="AJ38" i="15"/>
  <c r="AJ42" i="15"/>
  <c r="AJ46" i="15"/>
  <c r="AJ48" i="15"/>
  <c r="AJ52" i="15"/>
  <c r="AJ56" i="15"/>
  <c r="AJ60" i="15"/>
  <c r="AJ64" i="15"/>
  <c r="AJ68" i="15"/>
  <c r="AJ72" i="15"/>
  <c r="AJ76" i="15"/>
  <c r="AJ80" i="15"/>
  <c r="AJ84" i="15"/>
  <c r="AJ88" i="15"/>
  <c r="AJ92" i="15"/>
  <c r="AJ96" i="15"/>
  <c r="AJ100" i="15"/>
  <c r="AJ104" i="15"/>
  <c r="AJ108" i="15"/>
  <c r="Y110" i="15"/>
  <c r="AJ50" i="15"/>
  <c r="AJ54" i="15"/>
  <c r="AJ58" i="15"/>
  <c r="AJ62" i="15"/>
  <c r="AJ66" i="15"/>
  <c r="AJ70" i="15"/>
  <c r="AJ74" i="15"/>
  <c r="AJ78" i="15"/>
  <c r="AJ82" i="15"/>
  <c r="AJ86" i="15"/>
  <c r="AJ90" i="15"/>
  <c r="AJ94" i="15"/>
  <c r="AJ98" i="15"/>
  <c r="AJ102" i="15"/>
  <c r="AJ106" i="15"/>
  <c r="S110" i="15"/>
  <c r="AJ99" i="15"/>
  <c r="AJ21" i="15"/>
  <c r="AJ25" i="15"/>
  <c r="AJ29" i="15"/>
  <c r="AJ97" i="15"/>
  <c r="AJ101" i="15"/>
  <c r="AJ105" i="15"/>
  <c r="AJ109" i="15"/>
  <c r="AB110" i="15"/>
  <c r="AI110" i="15"/>
  <c r="AJ12" i="15"/>
  <c r="AJ16" i="15"/>
  <c r="AJ20" i="15"/>
  <c r="AJ24" i="15"/>
  <c r="AJ28" i="15"/>
  <c r="AJ32" i="15"/>
  <c r="AJ36" i="15"/>
  <c r="AJ40" i="15"/>
  <c r="AJ44" i="15"/>
  <c r="T110" i="15"/>
  <c r="AJ11" i="15"/>
  <c r="AJ15" i="15"/>
  <c r="AJ19" i="15"/>
  <c r="AJ23" i="15"/>
  <c r="AJ27" i="15"/>
  <c r="AJ31" i="15"/>
  <c r="AJ35" i="15"/>
  <c r="AJ39" i="15"/>
  <c r="AJ43" i="15"/>
  <c r="AJ47" i="15"/>
  <c r="AJ51" i="15"/>
  <c r="AJ55" i="15"/>
  <c r="AJ59" i="15"/>
  <c r="AJ63" i="15"/>
  <c r="AJ67" i="15"/>
  <c r="AJ71" i="15"/>
  <c r="AJ75" i="15"/>
  <c r="AJ79" i="15"/>
  <c r="AJ83" i="15"/>
  <c r="AJ87" i="15"/>
  <c r="AJ91" i="15"/>
  <c r="AJ95" i="15"/>
  <c r="AJ103" i="15"/>
  <c r="AJ107" i="15"/>
  <c r="AJ18" i="6"/>
  <c r="AJ17" i="6"/>
  <c r="AJ145" i="5"/>
  <c r="AJ110" i="15" l="1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S13" i="8"/>
  <c r="T13" i="8"/>
  <c r="U13" i="8"/>
  <c r="X13" i="8"/>
  <c r="AJ13" i="8" s="1"/>
  <c r="Y13" i="8"/>
  <c r="AB13" i="8"/>
  <c r="AI13" i="8"/>
  <c r="S11" i="14"/>
  <c r="T11" i="14"/>
  <c r="U11" i="14"/>
  <c r="X11" i="14"/>
  <c r="Y11" i="14"/>
  <c r="AB11" i="14"/>
  <c r="AI11" i="14"/>
  <c r="S12" i="14"/>
  <c r="T12" i="14"/>
  <c r="U12" i="14"/>
  <c r="X12" i="14"/>
  <c r="Y12" i="14"/>
  <c r="AB12" i="14"/>
  <c r="AI12" i="14"/>
  <c r="S13" i="14"/>
  <c r="T13" i="14"/>
  <c r="U13" i="14"/>
  <c r="X13" i="14"/>
  <c r="Y13" i="14"/>
  <c r="AB13" i="14"/>
  <c r="AI13" i="14"/>
  <c r="S14" i="14"/>
  <c r="T14" i="14"/>
  <c r="U14" i="14"/>
  <c r="X14" i="14"/>
  <c r="Y14" i="14"/>
  <c r="AB14" i="14"/>
  <c r="AI14" i="14"/>
  <c r="S15" i="14"/>
  <c r="T15" i="14"/>
  <c r="U15" i="14"/>
  <c r="X15" i="14"/>
  <c r="Y15" i="14"/>
  <c r="AB15" i="14"/>
  <c r="AI15" i="14"/>
  <c r="S16" i="14"/>
  <c r="T16" i="14"/>
  <c r="U16" i="14"/>
  <c r="X16" i="14"/>
  <c r="Y16" i="14"/>
  <c r="AB16" i="14"/>
  <c r="AI16" i="14"/>
  <c r="S17" i="14"/>
  <c r="T17" i="14"/>
  <c r="U17" i="14"/>
  <c r="X17" i="14"/>
  <c r="Y17" i="14"/>
  <c r="AB17" i="14"/>
  <c r="AI17" i="14"/>
  <c r="S18" i="14"/>
  <c r="T18" i="14"/>
  <c r="U18" i="14"/>
  <c r="X18" i="14"/>
  <c r="Y18" i="14"/>
  <c r="AB18" i="14"/>
  <c r="AI18" i="14"/>
  <c r="S19" i="14"/>
  <c r="T19" i="14"/>
  <c r="U19" i="14"/>
  <c r="X19" i="14"/>
  <c r="Y19" i="14"/>
  <c r="AB19" i="14"/>
  <c r="AI19" i="14"/>
  <c r="S20" i="14"/>
  <c r="T20" i="14"/>
  <c r="U20" i="14"/>
  <c r="X20" i="14"/>
  <c r="Y20" i="14"/>
  <c r="AB20" i="14"/>
  <c r="AI20" i="14"/>
  <c r="S21" i="14"/>
  <c r="T21" i="14"/>
  <c r="U21" i="14"/>
  <c r="X21" i="14"/>
  <c r="Y21" i="14"/>
  <c r="AB21" i="14"/>
  <c r="AI21" i="14"/>
  <c r="S22" i="14"/>
  <c r="T22" i="14"/>
  <c r="U22" i="14"/>
  <c r="X22" i="14"/>
  <c r="Y22" i="14"/>
  <c r="AB22" i="14"/>
  <c r="AI22" i="14"/>
  <c r="S23" i="14"/>
  <c r="T23" i="14"/>
  <c r="U23" i="14"/>
  <c r="X23" i="14"/>
  <c r="Y23" i="14"/>
  <c r="AB23" i="14"/>
  <c r="AI23" i="14"/>
  <c r="S24" i="14"/>
  <c r="T24" i="14"/>
  <c r="U24" i="14"/>
  <c r="X24" i="14"/>
  <c r="Y24" i="14"/>
  <c r="AB24" i="14"/>
  <c r="AI24" i="14"/>
  <c r="S25" i="14"/>
  <c r="T25" i="14"/>
  <c r="U25" i="14"/>
  <c r="X25" i="14"/>
  <c r="Y25" i="14"/>
  <c r="AB25" i="14"/>
  <c r="AI25" i="14"/>
  <c r="S26" i="14"/>
  <c r="T26" i="14"/>
  <c r="U26" i="14"/>
  <c r="X26" i="14"/>
  <c r="Y26" i="14"/>
  <c r="AB26" i="14"/>
  <c r="AI26" i="14"/>
  <c r="S27" i="14"/>
  <c r="T27" i="14"/>
  <c r="U27" i="14"/>
  <c r="X27" i="14"/>
  <c r="Y27" i="14"/>
  <c r="AB27" i="14"/>
  <c r="AI27" i="14"/>
  <c r="S28" i="14"/>
  <c r="T28" i="14"/>
  <c r="U28" i="14"/>
  <c r="X28" i="14"/>
  <c r="Y28" i="14"/>
  <c r="AB28" i="14"/>
  <c r="AI28" i="14"/>
  <c r="S29" i="14"/>
  <c r="T29" i="14"/>
  <c r="U29" i="14"/>
  <c r="X29" i="14"/>
  <c r="Y29" i="14"/>
  <c r="AB29" i="14"/>
  <c r="AI29" i="14"/>
  <c r="S30" i="14"/>
  <c r="T30" i="14"/>
  <c r="U30" i="14"/>
  <c r="X30" i="14"/>
  <c r="Y30" i="14"/>
  <c r="AB30" i="14"/>
  <c r="AI30" i="14"/>
  <c r="S31" i="14"/>
  <c r="T31" i="14"/>
  <c r="U31" i="14"/>
  <c r="X31" i="14"/>
  <c r="Y31" i="14"/>
  <c r="AB31" i="14"/>
  <c r="AI31" i="14"/>
  <c r="S32" i="14"/>
  <c r="T32" i="14"/>
  <c r="U32" i="14"/>
  <c r="X32" i="14"/>
  <c r="Y32" i="14"/>
  <c r="AB32" i="14"/>
  <c r="AI32" i="14"/>
  <c r="S33" i="14"/>
  <c r="T33" i="14"/>
  <c r="U33" i="14"/>
  <c r="X33" i="14"/>
  <c r="Y33" i="14"/>
  <c r="AB33" i="14"/>
  <c r="AI33" i="14"/>
  <c r="S34" i="14"/>
  <c r="T34" i="14"/>
  <c r="U34" i="14"/>
  <c r="X34" i="14"/>
  <c r="Y34" i="14"/>
  <c r="AB34" i="14"/>
  <c r="AI34" i="14"/>
  <c r="S35" i="14"/>
  <c r="T35" i="14"/>
  <c r="U35" i="14"/>
  <c r="X35" i="14"/>
  <c r="Y35" i="14"/>
  <c r="AB35" i="14"/>
  <c r="AI35" i="14"/>
  <c r="S36" i="14"/>
  <c r="T36" i="14"/>
  <c r="U36" i="14"/>
  <c r="X36" i="14"/>
  <c r="Y36" i="14"/>
  <c r="AB36" i="14"/>
  <c r="AI36" i="14"/>
  <c r="S37" i="14"/>
  <c r="T37" i="14"/>
  <c r="U37" i="14"/>
  <c r="X37" i="14"/>
  <c r="Y37" i="14"/>
  <c r="AB37" i="14"/>
  <c r="AI37" i="14"/>
  <c r="S38" i="14"/>
  <c r="T38" i="14"/>
  <c r="U38" i="14"/>
  <c r="X38" i="14"/>
  <c r="Y38" i="14"/>
  <c r="AB38" i="14"/>
  <c r="AI38" i="14"/>
  <c r="S39" i="14"/>
  <c r="T39" i="14"/>
  <c r="U39" i="14"/>
  <c r="X39" i="14"/>
  <c r="Y39" i="14"/>
  <c r="AB39" i="14"/>
  <c r="AI39" i="14"/>
  <c r="S40" i="14"/>
  <c r="T40" i="14"/>
  <c r="U40" i="14"/>
  <c r="X40" i="14"/>
  <c r="Y40" i="14"/>
  <c r="AB40" i="14"/>
  <c r="AI40" i="14"/>
  <c r="S41" i="14"/>
  <c r="T41" i="14"/>
  <c r="U41" i="14"/>
  <c r="X41" i="14"/>
  <c r="Y41" i="14"/>
  <c r="AB41" i="14"/>
  <c r="AI41" i="14"/>
  <c r="S42" i="14"/>
  <c r="T42" i="14"/>
  <c r="U42" i="14"/>
  <c r="X42" i="14"/>
  <c r="Y42" i="14"/>
  <c r="AB42" i="14"/>
  <c r="AI42" i="14"/>
  <c r="S43" i="14"/>
  <c r="T43" i="14"/>
  <c r="U43" i="14"/>
  <c r="X43" i="14"/>
  <c r="Y43" i="14"/>
  <c r="AB43" i="14"/>
  <c r="AI43" i="14"/>
  <c r="S44" i="14"/>
  <c r="T44" i="14"/>
  <c r="U44" i="14"/>
  <c r="X44" i="14"/>
  <c r="Y44" i="14"/>
  <c r="AB44" i="14"/>
  <c r="AI44" i="14"/>
  <c r="S45" i="14"/>
  <c r="T45" i="14"/>
  <c r="U45" i="14"/>
  <c r="X45" i="14"/>
  <c r="Y45" i="14"/>
  <c r="AB45" i="14"/>
  <c r="AI45" i="14"/>
  <c r="S46" i="14"/>
  <c r="T46" i="14"/>
  <c r="U46" i="14"/>
  <c r="X46" i="14"/>
  <c r="Y46" i="14"/>
  <c r="AB46" i="14"/>
  <c r="AI46" i="14"/>
  <c r="S47" i="14"/>
  <c r="T47" i="14"/>
  <c r="U47" i="14"/>
  <c r="X47" i="14"/>
  <c r="Y47" i="14"/>
  <c r="AB47" i="14"/>
  <c r="AI47" i="14"/>
  <c r="S48" i="14"/>
  <c r="T48" i="14"/>
  <c r="U48" i="14"/>
  <c r="X48" i="14"/>
  <c r="Y48" i="14"/>
  <c r="AB48" i="14"/>
  <c r="AI48" i="14"/>
  <c r="S49" i="14"/>
  <c r="T49" i="14"/>
  <c r="U49" i="14"/>
  <c r="X49" i="14"/>
  <c r="Y49" i="14"/>
  <c r="AB49" i="14"/>
  <c r="AI49" i="14"/>
  <c r="S50" i="14"/>
  <c r="T50" i="14"/>
  <c r="U50" i="14"/>
  <c r="X50" i="14"/>
  <c r="Y50" i="14"/>
  <c r="AB50" i="14"/>
  <c r="AI50" i="14"/>
  <c r="S51" i="14"/>
  <c r="T51" i="14"/>
  <c r="U51" i="14"/>
  <c r="X51" i="14"/>
  <c r="Y51" i="14"/>
  <c r="AB51" i="14"/>
  <c r="AI51" i="14"/>
  <c r="S52" i="14"/>
  <c r="T52" i="14"/>
  <c r="U52" i="14"/>
  <c r="X52" i="14"/>
  <c r="Y52" i="14"/>
  <c r="AB52" i="14"/>
  <c r="AI52" i="14"/>
  <c r="S53" i="14"/>
  <c r="T53" i="14"/>
  <c r="U53" i="14"/>
  <c r="X53" i="14"/>
  <c r="Y53" i="14"/>
  <c r="AB53" i="14"/>
  <c r="AI53" i="14"/>
  <c r="S54" i="14"/>
  <c r="T54" i="14"/>
  <c r="U54" i="14"/>
  <c r="X54" i="14"/>
  <c r="Y54" i="14"/>
  <c r="AB54" i="14"/>
  <c r="AI54" i="14"/>
  <c r="S55" i="14"/>
  <c r="T55" i="14"/>
  <c r="U55" i="14"/>
  <c r="X55" i="14"/>
  <c r="Y55" i="14"/>
  <c r="AB55" i="14"/>
  <c r="AI55" i="14"/>
  <c r="S56" i="14"/>
  <c r="T56" i="14"/>
  <c r="U56" i="14"/>
  <c r="X56" i="14"/>
  <c r="Y56" i="14"/>
  <c r="AB56" i="14"/>
  <c r="AI56" i="14"/>
  <c r="S57" i="14"/>
  <c r="T57" i="14"/>
  <c r="U57" i="14"/>
  <c r="X57" i="14"/>
  <c r="Y57" i="14"/>
  <c r="AB57" i="14"/>
  <c r="AI57" i="14"/>
  <c r="S58" i="14"/>
  <c r="T58" i="14"/>
  <c r="U58" i="14"/>
  <c r="X58" i="14"/>
  <c r="Y58" i="14"/>
  <c r="AB58" i="14"/>
  <c r="AI58" i="14"/>
  <c r="S59" i="14"/>
  <c r="T59" i="14"/>
  <c r="U59" i="14"/>
  <c r="X59" i="14"/>
  <c r="Y59" i="14"/>
  <c r="AB59" i="14"/>
  <c r="AI59" i="14"/>
  <c r="S60" i="14"/>
  <c r="T60" i="14"/>
  <c r="U60" i="14"/>
  <c r="X60" i="14"/>
  <c r="Y60" i="14"/>
  <c r="AB60" i="14"/>
  <c r="AI60" i="14"/>
  <c r="S61" i="14"/>
  <c r="T61" i="14"/>
  <c r="U61" i="14"/>
  <c r="X61" i="14"/>
  <c r="Y61" i="14"/>
  <c r="AB61" i="14"/>
  <c r="AI61" i="14"/>
  <c r="S62" i="14"/>
  <c r="T62" i="14"/>
  <c r="U62" i="14"/>
  <c r="X62" i="14"/>
  <c r="Y62" i="14"/>
  <c r="AB62" i="14"/>
  <c r="AI62" i="14"/>
  <c r="S63" i="14"/>
  <c r="T63" i="14"/>
  <c r="U63" i="14"/>
  <c r="X63" i="14"/>
  <c r="Y63" i="14"/>
  <c r="AB63" i="14"/>
  <c r="AI63" i="14"/>
  <c r="S64" i="14"/>
  <c r="T64" i="14"/>
  <c r="U64" i="14"/>
  <c r="X64" i="14"/>
  <c r="Y64" i="14"/>
  <c r="AB64" i="14"/>
  <c r="AI64" i="14"/>
  <c r="S65" i="14"/>
  <c r="T65" i="14"/>
  <c r="U65" i="14"/>
  <c r="X65" i="14"/>
  <c r="Y65" i="14"/>
  <c r="AB65" i="14"/>
  <c r="AI65" i="14"/>
  <c r="S66" i="14"/>
  <c r="T66" i="14"/>
  <c r="U66" i="14"/>
  <c r="X66" i="14"/>
  <c r="Y66" i="14"/>
  <c r="AB66" i="14"/>
  <c r="AI66" i="14"/>
  <c r="S67" i="14"/>
  <c r="T67" i="14"/>
  <c r="U67" i="14"/>
  <c r="X67" i="14"/>
  <c r="Y67" i="14"/>
  <c r="AB67" i="14"/>
  <c r="AI67" i="14"/>
  <c r="S68" i="14"/>
  <c r="T68" i="14"/>
  <c r="U68" i="14"/>
  <c r="X68" i="14"/>
  <c r="Y68" i="14"/>
  <c r="AB68" i="14"/>
  <c r="AI68" i="14"/>
  <c r="S69" i="14"/>
  <c r="T69" i="14"/>
  <c r="U69" i="14"/>
  <c r="X69" i="14"/>
  <c r="Y69" i="14"/>
  <c r="AB69" i="14"/>
  <c r="AI69" i="14"/>
  <c r="S70" i="14"/>
  <c r="T70" i="14"/>
  <c r="U70" i="14"/>
  <c r="X70" i="14"/>
  <c r="Y70" i="14"/>
  <c r="AB70" i="14"/>
  <c r="AI70" i="14"/>
  <c r="S71" i="14"/>
  <c r="T71" i="14"/>
  <c r="U71" i="14"/>
  <c r="X71" i="14"/>
  <c r="Y71" i="14"/>
  <c r="AB71" i="14"/>
  <c r="AI71" i="14"/>
  <c r="S72" i="14"/>
  <c r="T72" i="14"/>
  <c r="U72" i="14"/>
  <c r="X72" i="14"/>
  <c r="Y72" i="14"/>
  <c r="AB72" i="14"/>
  <c r="AI72" i="14"/>
  <c r="S73" i="14"/>
  <c r="T73" i="14"/>
  <c r="U73" i="14"/>
  <c r="X73" i="14"/>
  <c r="Y73" i="14"/>
  <c r="AB73" i="14"/>
  <c r="AI73" i="14"/>
  <c r="S74" i="14"/>
  <c r="T74" i="14"/>
  <c r="U74" i="14"/>
  <c r="X74" i="14"/>
  <c r="Y74" i="14"/>
  <c r="AB74" i="14"/>
  <c r="AI74" i="14"/>
  <c r="S75" i="14"/>
  <c r="T75" i="14"/>
  <c r="U75" i="14"/>
  <c r="X75" i="14"/>
  <c r="Y75" i="14"/>
  <c r="AB75" i="14"/>
  <c r="AI75" i="14"/>
  <c r="S76" i="14"/>
  <c r="T76" i="14"/>
  <c r="U76" i="14"/>
  <c r="X76" i="14"/>
  <c r="Y76" i="14"/>
  <c r="AB76" i="14"/>
  <c r="AI76" i="14"/>
  <c r="S77" i="14"/>
  <c r="T77" i="14"/>
  <c r="U77" i="14"/>
  <c r="X77" i="14"/>
  <c r="Y77" i="14"/>
  <c r="AB77" i="14"/>
  <c r="AI77" i="14"/>
  <c r="S78" i="14"/>
  <c r="T78" i="14"/>
  <c r="U78" i="14"/>
  <c r="X78" i="14"/>
  <c r="Y78" i="14"/>
  <c r="AB78" i="14"/>
  <c r="AI78" i="14"/>
  <c r="S79" i="14"/>
  <c r="T79" i="14"/>
  <c r="U79" i="14"/>
  <c r="X79" i="14"/>
  <c r="Y79" i="14"/>
  <c r="AB79" i="14"/>
  <c r="AI79" i="14"/>
  <c r="S80" i="14"/>
  <c r="T80" i="14"/>
  <c r="U80" i="14"/>
  <c r="X80" i="14"/>
  <c r="Y80" i="14"/>
  <c r="AB80" i="14"/>
  <c r="AI80" i="14"/>
  <c r="S81" i="14"/>
  <c r="T81" i="14"/>
  <c r="U81" i="14"/>
  <c r="X81" i="14"/>
  <c r="Y81" i="14"/>
  <c r="AB81" i="14"/>
  <c r="AI81" i="14"/>
  <c r="S82" i="14"/>
  <c r="T82" i="14"/>
  <c r="U82" i="14"/>
  <c r="X82" i="14"/>
  <c r="Y82" i="14"/>
  <c r="AB82" i="14"/>
  <c r="AI82" i="14"/>
  <c r="S83" i="14"/>
  <c r="T83" i="14"/>
  <c r="U83" i="14"/>
  <c r="X83" i="14"/>
  <c r="Y83" i="14"/>
  <c r="AB83" i="14"/>
  <c r="AI83" i="14"/>
  <c r="S84" i="14"/>
  <c r="T84" i="14"/>
  <c r="U84" i="14"/>
  <c r="X84" i="14"/>
  <c r="Y84" i="14"/>
  <c r="AB84" i="14"/>
  <c r="AI84" i="14"/>
  <c r="S85" i="14"/>
  <c r="T85" i="14"/>
  <c r="U85" i="14"/>
  <c r="X85" i="14"/>
  <c r="Y85" i="14"/>
  <c r="AB85" i="14"/>
  <c r="AI85" i="14"/>
  <c r="S86" i="14"/>
  <c r="T86" i="14"/>
  <c r="U86" i="14"/>
  <c r="X86" i="14"/>
  <c r="Y86" i="14"/>
  <c r="AB86" i="14"/>
  <c r="AI86" i="14"/>
  <c r="S87" i="14"/>
  <c r="T87" i="14"/>
  <c r="U87" i="14"/>
  <c r="X87" i="14"/>
  <c r="Y87" i="14"/>
  <c r="AB87" i="14"/>
  <c r="AI87" i="14"/>
  <c r="S88" i="14"/>
  <c r="T88" i="14"/>
  <c r="U88" i="14"/>
  <c r="X88" i="14"/>
  <c r="Y88" i="14"/>
  <c r="AB88" i="14"/>
  <c r="AI88" i="14"/>
  <c r="S89" i="14"/>
  <c r="T89" i="14"/>
  <c r="U89" i="14"/>
  <c r="X89" i="14"/>
  <c r="Y89" i="14"/>
  <c r="AB89" i="14"/>
  <c r="AI89" i="14"/>
  <c r="S90" i="14"/>
  <c r="T90" i="14"/>
  <c r="U90" i="14"/>
  <c r="X90" i="14"/>
  <c r="Y90" i="14"/>
  <c r="AB90" i="14"/>
  <c r="AI90" i="14"/>
  <c r="P91" i="14"/>
  <c r="Q91" i="14"/>
  <c r="S91" i="14"/>
  <c r="T91" i="14"/>
  <c r="U91" i="14"/>
  <c r="X91" i="14"/>
  <c r="Y91" i="14"/>
  <c r="AB91" i="14"/>
  <c r="AI91" i="14"/>
  <c r="P92" i="14"/>
  <c r="Q92" i="14"/>
  <c r="S92" i="14"/>
  <c r="T92" i="14"/>
  <c r="U92" i="14"/>
  <c r="X92" i="14"/>
  <c r="Y92" i="14"/>
  <c r="AB92" i="14"/>
  <c r="AI92" i="14"/>
  <c r="P93" i="14"/>
  <c r="Q93" i="14"/>
  <c r="S93" i="14"/>
  <c r="T93" i="14"/>
  <c r="U93" i="14"/>
  <c r="X93" i="14"/>
  <c r="Y93" i="14"/>
  <c r="AB93" i="14"/>
  <c r="AI93" i="14"/>
  <c r="P94" i="14"/>
  <c r="Q94" i="14"/>
  <c r="S94" i="14"/>
  <c r="T94" i="14"/>
  <c r="U94" i="14"/>
  <c r="X94" i="14"/>
  <c r="Y94" i="14"/>
  <c r="AB94" i="14"/>
  <c r="AI94" i="14"/>
  <c r="P95" i="14"/>
  <c r="Q95" i="14"/>
  <c r="S95" i="14"/>
  <c r="T95" i="14"/>
  <c r="U95" i="14"/>
  <c r="X95" i="14"/>
  <c r="Y95" i="14"/>
  <c r="AB95" i="14"/>
  <c r="AI95" i="14"/>
  <c r="P96" i="14"/>
  <c r="Q96" i="14"/>
  <c r="S96" i="14"/>
  <c r="T96" i="14"/>
  <c r="U96" i="14"/>
  <c r="X96" i="14"/>
  <c r="Y96" i="14"/>
  <c r="AB96" i="14"/>
  <c r="AI96" i="14"/>
  <c r="P97" i="14"/>
  <c r="Q97" i="14"/>
  <c r="S97" i="14"/>
  <c r="T97" i="14"/>
  <c r="U97" i="14"/>
  <c r="X97" i="14"/>
  <c r="Y97" i="14"/>
  <c r="AB97" i="14"/>
  <c r="AI97" i="14"/>
  <c r="P98" i="14"/>
  <c r="Q98" i="14"/>
  <c r="S98" i="14"/>
  <c r="T98" i="14"/>
  <c r="U98" i="14"/>
  <c r="X98" i="14"/>
  <c r="Y98" i="14"/>
  <c r="AB98" i="14"/>
  <c r="AI98" i="14"/>
  <c r="P99" i="14"/>
  <c r="Q99" i="14"/>
  <c r="S99" i="14"/>
  <c r="T99" i="14"/>
  <c r="U99" i="14"/>
  <c r="X99" i="14"/>
  <c r="Y99" i="14"/>
  <c r="AB99" i="14"/>
  <c r="AI99" i="14"/>
  <c r="P100" i="14"/>
  <c r="Q100" i="14"/>
  <c r="S100" i="14"/>
  <c r="T100" i="14"/>
  <c r="U100" i="14"/>
  <c r="X100" i="14"/>
  <c r="Y100" i="14"/>
  <c r="AB100" i="14"/>
  <c r="AI100" i="14"/>
  <c r="P101" i="14"/>
  <c r="Q101" i="14"/>
  <c r="S101" i="14"/>
  <c r="T101" i="14"/>
  <c r="U101" i="14"/>
  <c r="X101" i="14"/>
  <c r="Y101" i="14"/>
  <c r="AB101" i="14"/>
  <c r="AI101" i="14"/>
  <c r="P102" i="14"/>
  <c r="Q102" i="14"/>
  <c r="S102" i="14"/>
  <c r="T102" i="14"/>
  <c r="U102" i="14"/>
  <c r="X102" i="14"/>
  <c r="Y102" i="14"/>
  <c r="AB102" i="14"/>
  <c r="AI102" i="14"/>
  <c r="P103" i="14"/>
  <c r="Q103" i="14"/>
  <c r="S103" i="14"/>
  <c r="T103" i="14"/>
  <c r="U103" i="14"/>
  <c r="X103" i="14"/>
  <c r="Y103" i="14"/>
  <c r="AB103" i="14"/>
  <c r="AI103" i="14"/>
  <c r="P104" i="14"/>
  <c r="Q104" i="14"/>
  <c r="S104" i="14"/>
  <c r="T104" i="14"/>
  <c r="U104" i="14"/>
  <c r="X104" i="14"/>
  <c r="Y104" i="14"/>
  <c r="AB104" i="14"/>
  <c r="AI104" i="14"/>
  <c r="P105" i="14"/>
  <c r="Q105" i="14"/>
  <c r="S105" i="14"/>
  <c r="T105" i="14"/>
  <c r="U105" i="14"/>
  <c r="X105" i="14"/>
  <c r="Y105" i="14"/>
  <c r="AB105" i="14"/>
  <c r="AI105" i="14"/>
  <c r="P106" i="14"/>
  <c r="Q106" i="14"/>
  <c r="S106" i="14"/>
  <c r="T106" i="14"/>
  <c r="U106" i="14"/>
  <c r="X106" i="14"/>
  <c r="Y106" i="14"/>
  <c r="AB106" i="14"/>
  <c r="AI106" i="14"/>
  <c r="P107" i="14"/>
  <c r="Q107" i="14"/>
  <c r="S107" i="14"/>
  <c r="T107" i="14"/>
  <c r="U107" i="14"/>
  <c r="X107" i="14"/>
  <c r="Y107" i="14"/>
  <c r="AB107" i="14"/>
  <c r="AI107" i="14"/>
  <c r="P108" i="14"/>
  <c r="Q108" i="14"/>
  <c r="S108" i="14"/>
  <c r="T108" i="14"/>
  <c r="U108" i="14"/>
  <c r="X108" i="14"/>
  <c r="Y108" i="14"/>
  <c r="AB108" i="14"/>
  <c r="AI108" i="14"/>
  <c r="P109" i="14"/>
  <c r="Q109" i="14"/>
  <c r="S109" i="14"/>
  <c r="T109" i="14"/>
  <c r="U109" i="14"/>
  <c r="X109" i="14"/>
  <c r="Y109" i="14"/>
  <c r="AB109" i="14"/>
  <c r="AI109" i="14"/>
  <c r="P110" i="14"/>
  <c r="Q110" i="14"/>
  <c r="S110" i="14"/>
  <c r="T110" i="14"/>
  <c r="U110" i="14"/>
  <c r="X110" i="14"/>
  <c r="Y110" i="14"/>
  <c r="AB110" i="14"/>
  <c r="AI110" i="14"/>
  <c r="P111" i="14"/>
  <c r="Q111" i="14"/>
  <c r="S111" i="14"/>
  <c r="T111" i="14"/>
  <c r="U111" i="14"/>
  <c r="X111" i="14"/>
  <c r="Y111" i="14"/>
  <c r="AB111" i="14"/>
  <c r="AI111" i="14"/>
  <c r="P112" i="14"/>
  <c r="Q112" i="14"/>
  <c r="S112" i="14"/>
  <c r="T112" i="14"/>
  <c r="U112" i="14"/>
  <c r="X112" i="14"/>
  <c r="Y112" i="14"/>
  <c r="AB112" i="14"/>
  <c r="AI112" i="14"/>
  <c r="P113" i="14"/>
  <c r="Q113" i="14"/>
  <c r="S113" i="14"/>
  <c r="T113" i="14"/>
  <c r="U113" i="14"/>
  <c r="X113" i="14"/>
  <c r="Y113" i="14"/>
  <c r="AB113" i="14"/>
  <c r="AI113" i="14"/>
  <c r="P114" i="14"/>
  <c r="Q114" i="14"/>
  <c r="S114" i="14"/>
  <c r="T114" i="14"/>
  <c r="U114" i="14"/>
  <c r="X114" i="14"/>
  <c r="Y114" i="14"/>
  <c r="AB114" i="14"/>
  <c r="AI114" i="14"/>
  <c r="P115" i="14"/>
  <c r="Q115" i="14"/>
  <c r="S115" i="14"/>
  <c r="T115" i="14"/>
  <c r="U115" i="14"/>
  <c r="X115" i="14"/>
  <c r="Y115" i="14"/>
  <c r="AB115" i="14"/>
  <c r="AI115" i="14"/>
  <c r="P116" i="14"/>
  <c r="Q116" i="14"/>
  <c r="S116" i="14"/>
  <c r="T116" i="14"/>
  <c r="U116" i="14"/>
  <c r="X116" i="14"/>
  <c r="Y116" i="14"/>
  <c r="AB116" i="14"/>
  <c r="AI116" i="14"/>
  <c r="P117" i="14"/>
  <c r="Q117" i="14"/>
  <c r="S117" i="14"/>
  <c r="T117" i="14"/>
  <c r="U117" i="14"/>
  <c r="X117" i="14"/>
  <c r="Y117" i="14"/>
  <c r="AB117" i="14"/>
  <c r="AI117" i="14"/>
  <c r="P118" i="14"/>
  <c r="Q118" i="14"/>
  <c r="S118" i="14"/>
  <c r="T118" i="14"/>
  <c r="U118" i="14"/>
  <c r="X118" i="14"/>
  <c r="Y118" i="14"/>
  <c r="AB118" i="14"/>
  <c r="AI118" i="14"/>
  <c r="P119" i="14"/>
  <c r="Q119" i="14"/>
  <c r="S119" i="14"/>
  <c r="T119" i="14"/>
  <c r="U119" i="14"/>
  <c r="X119" i="14"/>
  <c r="Y119" i="14"/>
  <c r="AB119" i="14"/>
  <c r="AI119" i="14"/>
  <c r="P120" i="14"/>
  <c r="Q120" i="14"/>
  <c r="S120" i="14"/>
  <c r="T120" i="14"/>
  <c r="U120" i="14"/>
  <c r="X120" i="14"/>
  <c r="Y120" i="14"/>
  <c r="AB120" i="14"/>
  <c r="AI120" i="14"/>
  <c r="P121" i="14"/>
  <c r="Q121" i="14"/>
  <c r="S121" i="14"/>
  <c r="T121" i="14"/>
  <c r="U121" i="14"/>
  <c r="X121" i="14"/>
  <c r="Y121" i="14"/>
  <c r="AB121" i="14"/>
  <c r="AI121" i="14"/>
  <c r="P122" i="14"/>
  <c r="Q122" i="14"/>
  <c r="S122" i="14"/>
  <c r="T122" i="14"/>
  <c r="U122" i="14"/>
  <c r="X122" i="14"/>
  <c r="Y122" i="14"/>
  <c r="AB122" i="14"/>
  <c r="AI122" i="14"/>
  <c r="P123" i="14"/>
  <c r="Q123" i="14"/>
  <c r="S123" i="14"/>
  <c r="T123" i="14"/>
  <c r="U123" i="14"/>
  <c r="X123" i="14"/>
  <c r="Y123" i="14"/>
  <c r="AB123" i="14"/>
  <c r="AI123" i="14"/>
  <c r="P124" i="14"/>
  <c r="Q124" i="14"/>
  <c r="S124" i="14"/>
  <c r="T124" i="14"/>
  <c r="U124" i="14"/>
  <c r="X124" i="14"/>
  <c r="Y124" i="14"/>
  <c r="AB124" i="14"/>
  <c r="AI124" i="14"/>
  <c r="P125" i="14"/>
  <c r="Q125" i="14"/>
  <c r="S125" i="14"/>
  <c r="T125" i="14"/>
  <c r="U125" i="14"/>
  <c r="X125" i="14"/>
  <c r="Y125" i="14"/>
  <c r="AB125" i="14"/>
  <c r="AI125" i="14"/>
  <c r="P126" i="14"/>
  <c r="Q126" i="14"/>
  <c r="S126" i="14"/>
  <c r="T126" i="14"/>
  <c r="U126" i="14"/>
  <c r="X126" i="14"/>
  <c r="Y126" i="14"/>
  <c r="AB126" i="14"/>
  <c r="AI126" i="14"/>
  <c r="P127" i="14"/>
  <c r="Q127" i="14"/>
  <c r="S127" i="14"/>
  <c r="T127" i="14"/>
  <c r="U127" i="14"/>
  <c r="X127" i="14"/>
  <c r="Y127" i="14"/>
  <c r="AB127" i="14"/>
  <c r="AI127" i="14"/>
  <c r="P128" i="14"/>
  <c r="Q128" i="14"/>
  <c r="S128" i="14"/>
  <c r="T128" i="14"/>
  <c r="U128" i="14"/>
  <c r="X128" i="14"/>
  <c r="Y128" i="14"/>
  <c r="AB128" i="14"/>
  <c r="AI128" i="14"/>
  <c r="P129" i="14"/>
  <c r="Q129" i="14"/>
  <c r="S129" i="14"/>
  <c r="T129" i="14"/>
  <c r="U129" i="14"/>
  <c r="X129" i="14"/>
  <c r="Y129" i="14"/>
  <c r="AB129" i="14"/>
  <c r="AI129" i="14"/>
  <c r="P130" i="14"/>
  <c r="Q130" i="14"/>
  <c r="S130" i="14"/>
  <c r="T130" i="14"/>
  <c r="U130" i="14"/>
  <c r="X130" i="14"/>
  <c r="Y130" i="14"/>
  <c r="AB130" i="14"/>
  <c r="AI130" i="14"/>
  <c r="P131" i="14"/>
  <c r="Q131" i="14"/>
  <c r="S131" i="14"/>
  <c r="T131" i="14"/>
  <c r="U131" i="14"/>
  <c r="X131" i="14"/>
  <c r="Y131" i="14"/>
  <c r="AB131" i="14"/>
  <c r="AI131" i="14"/>
  <c r="P132" i="14"/>
  <c r="Q132" i="14"/>
  <c r="S132" i="14"/>
  <c r="T132" i="14"/>
  <c r="U132" i="14"/>
  <c r="X132" i="14"/>
  <c r="Y132" i="14"/>
  <c r="AB132" i="14"/>
  <c r="AI132" i="14"/>
  <c r="P133" i="14"/>
  <c r="Q133" i="14"/>
  <c r="S133" i="14"/>
  <c r="T133" i="14"/>
  <c r="U133" i="14"/>
  <c r="X133" i="14"/>
  <c r="Y133" i="14"/>
  <c r="AB133" i="14"/>
  <c r="AI133" i="14"/>
  <c r="P134" i="14"/>
  <c r="Q134" i="14"/>
  <c r="S134" i="14"/>
  <c r="T134" i="14"/>
  <c r="U134" i="14"/>
  <c r="X134" i="14"/>
  <c r="Y134" i="14"/>
  <c r="AB134" i="14"/>
  <c r="AI134" i="14"/>
  <c r="P135" i="14"/>
  <c r="Q135" i="14"/>
  <c r="S135" i="14"/>
  <c r="T135" i="14"/>
  <c r="U135" i="14"/>
  <c r="X135" i="14"/>
  <c r="Y135" i="14"/>
  <c r="AB135" i="14"/>
  <c r="AI135" i="14"/>
  <c r="P136" i="14"/>
  <c r="Q136" i="14"/>
  <c r="S136" i="14"/>
  <c r="T136" i="14"/>
  <c r="U136" i="14"/>
  <c r="X136" i="14"/>
  <c r="Y136" i="14"/>
  <c r="AB136" i="14"/>
  <c r="AI136" i="14"/>
  <c r="P137" i="14"/>
  <c r="Q137" i="14"/>
  <c r="S137" i="14"/>
  <c r="T137" i="14"/>
  <c r="U137" i="14"/>
  <c r="X137" i="14"/>
  <c r="Y137" i="14"/>
  <c r="AB137" i="14"/>
  <c r="AI137" i="14"/>
  <c r="P138" i="14"/>
  <c r="Q138" i="14"/>
  <c r="S138" i="14"/>
  <c r="T138" i="14"/>
  <c r="U138" i="14"/>
  <c r="X138" i="14"/>
  <c r="Y138" i="14"/>
  <c r="AB138" i="14"/>
  <c r="AI138" i="14"/>
  <c r="P139" i="14"/>
  <c r="Q139" i="14"/>
  <c r="S139" i="14"/>
  <c r="T139" i="14"/>
  <c r="U139" i="14"/>
  <c r="X139" i="14"/>
  <c r="Y139" i="14"/>
  <c r="AB139" i="14"/>
  <c r="AI139" i="14"/>
  <c r="P140" i="14"/>
  <c r="Q140" i="14"/>
  <c r="S140" i="14"/>
  <c r="T140" i="14"/>
  <c r="U140" i="14"/>
  <c r="X140" i="14"/>
  <c r="Y140" i="14"/>
  <c r="AB140" i="14"/>
  <c r="AI140" i="14"/>
  <c r="P141" i="14"/>
  <c r="Q141" i="14"/>
  <c r="S141" i="14"/>
  <c r="T141" i="14"/>
  <c r="U141" i="14"/>
  <c r="X141" i="14"/>
  <c r="Y141" i="14"/>
  <c r="AB141" i="14"/>
  <c r="AI141" i="14"/>
  <c r="P142" i="14"/>
  <c r="Q142" i="14"/>
  <c r="S142" i="14"/>
  <c r="T142" i="14"/>
  <c r="U142" i="14"/>
  <c r="X142" i="14"/>
  <c r="Y142" i="14"/>
  <c r="AB142" i="14"/>
  <c r="AI142" i="14"/>
  <c r="P143" i="14"/>
  <c r="Q143" i="14"/>
  <c r="S143" i="14"/>
  <c r="T143" i="14"/>
  <c r="U143" i="14"/>
  <c r="X143" i="14"/>
  <c r="Y143" i="14"/>
  <c r="AB143" i="14"/>
  <c r="AI143" i="14"/>
  <c r="P144" i="14"/>
  <c r="Q144" i="14"/>
  <c r="S144" i="14"/>
  <c r="T144" i="14"/>
  <c r="U144" i="14"/>
  <c r="X144" i="14"/>
  <c r="Y144" i="14"/>
  <c r="AB144" i="14"/>
  <c r="AI144" i="14"/>
  <c r="P145" i="14"/>
  <c r="Q145" i="14"/>
  <c r="S145" i="14"/>
  <c r="T145" i="14"/>
  <c r="U145" i="14"/>
  <c r="X145" i="14"/>
  <c r="Y145" i="14"/>
  <c r="AB145" i="14"/>
  <c r="AI145" i="14"/>
  <c r="P146" i="14"/>
  <c r="Q146" i="14"/>
  <c r="S146" i="14"/>
  <c r="T146" i="14"/>
  <c r="U146" i="14"/>
  <c r="X146" i="14"/>
  <c r="Y146" i="14"/>
  <c r="AB146" i="14"/>
  <c r="AI146" i="14"/>
  <c r="P147" i="14"/>
  <c r="Q147" i="14"/>
  <c r="S147" i="14"/>
  <c r="T147" i="14"/>
  <c r="U147" i="14"/>
  <c r="X147" i="14"/>
  <c r="Y147" i="14"/>
  <c r="AB147" i="14"/>
  <c r="AI147" i="14"/>
  <c r="P148" i="14"/>
  <c r="Q148" i="14"/>
  <c r="S148" i="14"/>
  <c r="T148" i="14"/>
  <c r="U148" i="14"/>
  <c r="X148" i="14"/>
  <c r="Y148" i="14"/>
  <c r="AB148" i="14"/>
  <c r="AI148" i="14"/>
  <c r="P149" i="14"/>
  <c r="Q149" i="14"/>
  <c r="S149" i="14"/>
  <c r="T149" i="14"/>
  <c r="U149" i="14"/>
  <c r="X149" i="14"/>
  <c r="Y149" i="14"/>
  <c r="AB149" i="14"/>
  <c r="AI149" i="14"/>
  <c r="S11" i="13"/>
  <c r="T11" i="13"/>
  <c r="U11" i="13"/>
  <c r="X11" i="13"/>
  <c r="Y11" i="13"/>
  <c r="AB11" i="13"/>
  <c r="AI11" i="13"/>
  <c r="S12" i="13"/>
  <c r="T12" i="13"/>
  <c r="U12" i="13"/>
  <c r="X12" i="13"/>
  <c r="Y12" i="13"/>
  <c r="AB12" i="13"/>
  <c r="AI12" i="13"/>
  <c r="S13" i="13"/>
  <c r="T13" i="13"/>
  <c r="U13" i="13"/>
  <c r="X13" i="13"/>
  <c r="Y13" i="13"/>
  <c r="AB13" i="13"/>
  <c r="AI13" i="13"/>
  <c r="S14" i="13"/>
  <c r="T14" i="13"/>
  <c r="U14" i="13"/>
  <c r="X14" i="13"/>
  <c r="Y14" i="13"/>
  <c r="AB14" i="13"/>
  <c r="AI14" i="13"/>
  <c r="S15" i="13"/>
  <c r="T15" i="13"/>
  <c r="U15" i="13"/>
  <c r="X15" i="13"/>
  <c r="Y15" i="13"/>
  <c r="AB15" i="13"/>
  <c r="AI15" i="13"/>
  <c r="S16" i="13"/>
  <c r="T16" i="13"/>
  <c r="U16" i="13"/>
  <c r="X16" i="13"/>
  <c r="Y16" i="13"/>
  <c r="AB16" i="13"/>
  <c r="AI16" i="13"/>
  <c r="S17" i="13"/>
  <c r="T17" i="13"/>
  <c r="U17" i="13"/>
  <c r="X17" i="13"/>
  <c r="Y17" i="13"/>
  <c r="AB17" i="13"/>
  <c r="AI17" i="13"/>
  <c r="S18" i="13"/>
  <c r="T18" i="13"/>
  <c r="U18" i="13"/>
  <c r="X18" i="13"/>
  <c r="Y18" i="13"/>
  <c r="AB18" i="13"/>
  <c r="AI18" i="13"/>
  <c r="S19" i="13"/>
  <c r="T19" i="13"/>
  <c r="U19" i="13"/>
  <c r="X19" i="13"/>
  <c r="Y19" i="13"/>
  <c r="AB19" i="13"/>
  <c r="AI19" i="13"/>
  <c r="S20" i="13"/>
  <c r="T20" i="13"/>
  <c r="U20" i="13"/>
  <c r="X20" i="13"/>
  <c r="Y20" i="13"/>
  <c r="AB20" i="13"/>
  <c r="AI20" i="13"/>
  <c r="S21" i="13"/>
  <c r="T21" i="13"/>
  <c r="U21" i="13"/>
  <c r="X21" i="13"/>
  <c r="Y21" i="13"/>
  <c r="AB21" i="13"/>
  <c r="AI21" i="13"/>
  <c r="S22" i="13"/>
  <c r="T22" i="13"/>
  <c r="U22" i="13"/>
  <c r="X22" i="13"/>
  <c r="Y22" i="13"/>
  <c r="AB22" i="13"/>
  <c r="AI22" i="13"/>
  <c r="S23" i="13"/>
  <c r="T23" i="13"/>
  <c r="U23" i="13"/>
  <c r="X23" i="13"/>
  <c r="Y23" i="13"/>
  <c r="AB23" i="13"/>
  <c r="AI23" i="13"/>
  <c r="S24" i="13"/>
  <c r="T24" i="13"/>
  <c r="U24" i="13"/>
  <c r="X24" i="13"/>
  <c r="Y24" i="13"/>
  <c r="AB24" i="13"/>
  <c r="AI24" i="13"/>
  <c r="S25" i="13"/>
  <c r="T25" i="13"/>
  <c r="U25" i="13"/>
  <c r="X25" i="13"/>
  <c r="Y25" i="13"/>
  <c r="AB25" i="13"/>
  <c r="AI25" i="13"/>
  <c r="S26" i="13"/>
  <c r="T26" i="13"/>
  <c r="U26" i="13"/>
  <c r="X26" i="13"/>
  <c r="Y26" i="13"/>
  <c r="AB26" i="13"/>
  <c r="AI26" i="13"/>
  <c r="S27" i="13"/>
  <c r="T27" i="13"/>
  <c r="U27" i="13"/>
  <c r="X27" i="13"/>
  <c r="Y27" i="13"/>
  <c r="AB27" i="13"/>
  <c r="AI27" i="13"/>
  <c r="S28" i="13"/>
  <c r="T28" i="13"/>
  <c r="U28" i="13"/>
  <c r="X28" i="13"/>
  <c r="Y28" i="13"/>
  <c r="AB28" i="13"/>
  <c r="AI28" i="13"/>
  <c r="S29" i="13"/>
  <c r="T29" i="13"/>
  <c r="U29" i="13"/>
  <c r="X29" i="13"/>
  <c r="Y29" i="13"/>
  <c r="AB29" i="13"/>
  <c r="AI29" i="13"/>
  <c r="S30" i="13"/>
  <c r="T30" i="13"/>
  <c r="U30" i="13"/>
  <c r="X30" i="13"/>
  <c r="Y30" i="13"/>
  <c r="AB30" i="13"/>
  <c r="AI30" i="13"/>
  <c r="S31" i="13"/>
  <c r="T31" i="13"/>
  <c r="U31" i="13"/>
  <c r="X31" i="13"/>
  <c r="Y31" i="13"/>
  <c r="AB31" i="13"/>
  <c r="AI31" i="13"/>
  <c r="S32" i="13"/>
  <c r="T32" i="13"/>
  <c r="U32" i="13"/>
  <c r="X32" i="13"/>
  <c r="Y32" i="13"/>
  <c r="AB32" i="13"/>
  <c r="AI32" i="13"/>
  <c r="S33" i="13"/>
  <c r="T33" i="13"/>
  <c r="U33" i="13"/>
  <c r="X33" i="13"/>
  <c r="Y33" i="13"/>
  <c r="AB33" i="13"/>
  <c r="AI33" i="13"/>
  <c r="S34" i="13"/>
  <c r="T34" i="13"/>
  <c r="U34" i="13"/>
  <c r="X34" i="13"/>
  <c r="Y34" i="13"/>
  <c r="AB34" i="13"/>
  <c r="AI34" i="13"/>
  <c r="S35" i="13"/>
  <c r="T35" i="13"/>
  <c r="U35" i="13"/>
  <c r="X35" i="13"/>
  <c r="Y35" i="13"/>
  <c r="AB35" i="13"/>
  <c r="AI35" i="13"/>
  <c r="S36" i="13"/>
  <c r="T36" i="13"/>
  <c r="U36" i="13"/>
  <c r="X36" i="13"/>
  <c r="Y36" i="13"/>
  <c r="AB36" i="13"/>
  <c r="AI36" i="13"/>
  <c r="S37" i="13"/>
  <c r="T37" i="13"/>
  <c r="U37" i="13"/>
  <c r="X37" i="13"/>
  <c r="Y37" i="13"/>
  <c r="AB37" i="13"/>
  <c r="AI37" i="13"/>
  <c r="S38" i="13"/>
  <c r="T38" i="13"/>
  <c r="U38" i="13"/>
  <c r="X38" i="13"/>
  <c r="Y38" i="13"/>
  <c r="AB38" i="13"/>
  <c r="AI38" i="13"/>
  <c r="S39" i="13"/>
  <c r="T39" i="13"/>
  <c r="U39" i="13"/>
  <c r="X39" i="13"/>
  <c r="Y39" i="13"/>
  <c r="AB39" i="13"/>
  <c r="AI39" i="13"/>
  <c r="S40" i="13"/>
  <c r="T40" i="13"/>
  <c r="U40" i="13"/>
  <c r="X40" i="13"/>
  <c r="Y40" i="13"/>
  <c r="AB40" i="13"/>
  <c r="AI40" i="13"/>
  <c r="S41" i="13"/>
  <c r="T41" i="13"/>
  <c r="U41" i="13"/>
  <c r="X41" i="13"/>
  <c r="Y41" i="13"/>
  <c r="AB41" i="13"/>
  <c r="AI41" i="13"/>
  <c r="S42" i="13"/>
  <c r="T42" i="13"/>
  <c r="U42" i="13"/>
  <c r="X42" i="13"/>
  <c r="Y42" i="13"/>
  <c r="AB42" i="13"/>
  <c r="AI42" i="13"/>
  <c r="S43" i="13"/>
  <c r="T43" i="13"/>
  <c r="U43" i="13"/>
  <c r="X43" i="13"/>
  <c r="Y43" i="13"/>
  <c r="AB43" i="13"/>
  <c r="AI43" i="13"/>
  <c r="S44" i="13"/>
  <c r="T44" i="13"/>
  <c r="U44" i="13"/>
  <c r="X44" i="13"/>
  <c r="Y44" i="13"/>
  <c r="AB44" i="13"/>
  <c r="AI44" i="13"/>
  <c r="S45" i="13"/>
  <c r="T45" i="13"/>
  <c r="U45" i="13"/>
  <c r="X45" i="13"/>
  <c r="Y45" i="13"/>
  <c r="AB45" i="13"/>
  <c r="AI45" i="13"/>
  <c r="S46" i="13"/>
  <c r="T46" i="13"/>
  <c r="U46" i="13"/>
  <c r="X46" i="13"/>
  <c r="Y46" i="13"/>
  <c r="AB46" i="13"/>
  <c r="AI46" i="13"/>
  <c r="S47" i="13"/>
  <c r="T47" i="13"/>
  <c r="U47" i="13"/>
  <c r="X47" i="13"/>
  <c r="Y47" i="13"/>
  <c r="AB47" i="13"/>
  <c r="AI47" i="13"/>
  <c r="S48" i="13"/>
  <c r="T48" i="13"/>
  <c r="U48" i="13"/>
  <c r="X48" i="13"/>
  <c r="Y48" i="13"/>
  <c r="AB48" i="13"/>
  <c r="AI48" i="13"/>
  <c r="S49" i="13"/>
  <c r="T49" i="13"/>
  <c r="U49" i="13"/>
  <c r="X49" i="13"/>
  <c r="Y49" i="13"/>
  <c r="AB49" i="13"/>
  <c r="AI49" i="13"/>
  <c r="S50" i="13"/>
  <c r="T50" i="13"/>
  <c r="U50" i="13"/>
  <c r="X50" i="13"/>
  <c r="Y50" i="13"/>
  <c r="AB50" i="13"/>
  <c r="AI50" i="13"/>
  <c r="S51" i="13"/>
  <c r="T51" i="13"/>
  <c r="U51" i="13"/>
  <c r="X51" i="13"/>
  <c r="Y51" i="13"/>
  <c r="AB51" i="13"/>
  <c r="AI51" i="13"/>
  <c r="S52" i="13"/>
  <c r="T52" i="13"/>
  <c r="U52" i="13"/>
  <c r="X52" i="13"/>
  <c r="Y52" i="13"/>
  <c r="AB52" i="13"/>
  <c r="AI52" i="13"/>
  <c r="S53" i="13"/>
  <c r="T53" i="13"/>
  <c r="U53" i="13"/>
  <c r="X53" i="13"/>
  <c r="Y53" i="13"/>
  <c r="AB53" i="13"/>
  <c r="AI53" i="13"/>
  <c r="S54" i="13"/>
  <c r="T54" i="13"/>
  <c r="U54" i="13"/>
  <c r="X54" i="13"/>
  <c r="Y54" i="13"/>
  <c r="AB54" i="13"/>
  <c r="AI54" i="13"/>
  <c r="S55" i="13"/>
  <c r="T55" i="13"/>
  <c r="U55" i="13"/>
  <c r="X55" i="13"/>
  <c r="Y55" i="13"/>
  <c r="AB55" i="13"/>
  <c r="AI55" i="13"/>
  <c r="S56" i="13"/>
  <c r="T56" i="13"/>
  <c r="U56" i="13"/>
  <c r="X56" i="13"/>
  <c r="Y56" i="13"/>
  <c r="AB56" i="13"/>
  <c r="AI56" i="13"/>
  <c r="S57" i="13"/>
  <c r="T57" i="13"/>
  <c r="U57" i="13"/>
  <c r="X57" i="13"/>
  <c r="Y57" i="13"/>
  <c r="AB57" i="13"/>
  <c r="AI57" i="13"/>
  <c r="S58" i="13"/>
  <c r="T58" i="13"/>
  <c r="U58" i="13"/>
  <c r="X58" i="13"/>
  <c r="Y58" i="13"/>
  <c r="AB58" i="13"/>
  <c r="AI58" i="13"/>
  <c r="S59" i="13"/>
  <c r="T59" i="13"/>
  <c r="U59" i="13"/>
  <c r="X59" i="13"/>
  <c r="Y59" i="13"/>
  <c r="AB59" i="13"/>
  <c r="AI59" i="13"/>
  <c r="S60" i="13"/>
  <c r="T60" i="13"/>
  <c r="U60" i="13"/>
  <c r="X60" i="13"/>
  <c r="Y60" i="13"/>
  <c r="AB60" i="13"/>
  <c r="AI60" i="13"/>
  <c r="S61" i="13"/>
  <c r="T61" i="13"/>
  <c r="U61" i="13"/>
  <c r="X61" i="13"/>
  <c r="Y61" i="13"/>
  <c r="AB61" i="13"/>
  <c r="AI61" i="13"/>
  <c r="S62" i="13"/>
  <c r="T62" i="13"/>
  <c r="U62" i="13"/>
  <c r="X62" i="13"/>
  <c r="Y62" i="13"/>
  <c r="AB62" i="13"/>
  <c r="AI62" i="13"/>
  <c r="S63" i="13"/>
  <c r="T63" i="13"/>
  <c r="U63" i="13"/>
  <c r="X63" i="13"/>
  <c r="Y63" i="13"/>
  <c r="AB63" i="13"/>
  <c r="AI63" i="13"/>
  <c r="S64" i="13"/>
  <c r="T64" i="13"/>
  <c r="U64" i="13"/>
  <c r="X64" i="13"/>
  <c r="Y64" i="13"/>
  <c r="AB64" i="13"/>
  <c r="AI64" i="13"/>
  <c r="S65" i="13"/>
  <c r="T65" i="13"/>
  <c r="U65" i="13"/>
  <c r="X65" i="13"/>
  <c r="Y65" i="13"/>
  <c r="AB65" i="13"/>
  <c r="AI65" i="13"/>
  <c r="S66" i="13"/>
  <c r="T66" i="13"/>
  <c r="U66" i="13"/>
  <c r="X66" i="13"/>
  <c r="Y66" i="13"/>
  <c r="AB66" i="13"/>
  <c r="AI66" i="13"/>
  <c r="S67" i="13"/>
  <c r="T67" i="13"/>
  <c r="U67" i="13"/>
  <c r="X67" i="13"/>
  <c r="Y67" i="13"/>
  <c r="AB67" i="13"/>
  <c r="AI67" i="13"/>
  <c r="S68" i="13"/>
  <c r="T68" i="13"/>
  <c r="U68" i="13"/>
  <c r="X68" i="13"/>
  <c r="Y68" i="13"/>
  <c r="AB68" i="13"/>
  <c r="AI68" i="13"/>
  <c r="S69" i="13"/>
  <c r="T69" i="13"/>
  <c r="U69" i="13"/>
  <c r="X69" i="13"/>
  <c r="Y69" i="13"/>
  <c r="AB69" i="13"/>
  <c r="AI69" i="13"/>
  <c r="S70" i="13"/>
  <c r="T70" i="13"/>
  <c r="U70" i="13"/>
  <c r="X70" i="13"/>
  <c r="Y70" i="13"/>
  <c r="AB70" i="13"/>
  <c r="AI70" i="13"/>
  <c r="S71" i="13"/>
  <c r="T71" i="13"/>
  <c r="U71" i="13"/>
  <c r="X71" i="13"/>
  <c r="Y71" i="13"/>
  <c r="AB71" i="13"/>
  <c r="AI71" i="13"/>
  <c r="S72" i="13"/>
  <c r="T72" i="13"/>
  <c r="U72" i="13"/>
  <c r="X72" i="13"/>
  <c r="Y72" i="13"/>
  <c r="AB72" i="13"/>
  <c r="AI72" i="13"/>
  <c r="S73" i="13"/>
  <c r="T73" i="13"/>
  <c r="U73" i="13"/>
  <c r="X73" i="13"/>
  <c r="Y73" i="13"/>
  <c r="AB73" i="13"/>
  <c r="AI73" i="13"/>
  <c r="S74" i="13"/>
  <c r="T74" i="13"/>
  <c r="U74" i="13"/>
  <c r="X74" i="13"/>
  <c r="Y74" i="13"/>
  <c r="AB74" i="13"/>
  <c r="AI74" i="13"/>
  <c r="P75" i="13"/>
  <c r="Q75" i="13"/>
  <c r="S75" i="13"/>
  <c r="T75" i="13"/>
  <c r="U75" i="13"/>
  <c r="X75" i="13"/>
  <c r="Y75" i="13"/>
  <c r="AB75" i="13"/>
  <c r="AI75" i="13"/>
  <c r="P76" i="13"/>
  <c r="Q76" i="13"/>
  <c r="S76" i="13"/>
  <c r="T76" i="13"/>
  <c r="U76" i="13"/>
  <c r="X76" i="13"/>
  <c r="Y76" i="13"/>
  <c r="AB76" i="13"/>
  <c r="AI76" i="13"/>
  <c r="P77" i="13"/>
  <c r="Q77" i="13"/>
  <c r="S77" i="13"/>
  <c r="T77" i="13"/>
  <c r="U77" i="13"/>
  <c r="X77" i="13"/>
  <c r="Y77" i="13"/>
  <c r="AB77" i="13"/>
  <c r="AI77" i="13"/>
  <c r="P78" i="13"/>
  <c r="Q78" i="13"/>
  <c r="S78" i="13"/>
  <c r="T78" i="13"/>
  <c r="U78" i="13"/>
  <c r="X78" i="13"/>
  <c r="Y78" i="13"/>
  <c r="AB78" i="13"/>
  <c r="AI78" i="13"/>
  <c r="P79" i="13"/>
  <c r="Q79" i="13"/>
  <c r="S79" i="13"/>
  <c r="T79" i="13"/>
  <c r="U79" i="13"/>
  <c r="X79" i="13"/>
  <c r="Y79" i="13"/>
  <c r="AB79" i="13"/>
  <c r="AI79" i="13"/>
  <c r="P80" i="13"/>
  <c r="Q80" i="13"/>
  <c r="S80" i="13"/>
  <c r="T80" i="13"/>
  <c r="U80" i="13"/>
  <c r="X80" i="13"/>
  <c r="Y80" i="13"/>
  <c r="AB80" i="13"/>
  <c r="AI80" i="13"/>
  <c r="P81" i="13"/>
  <c r="Q81" i="13"/>
  <c r="S81" i="13"/>
  <c r="T81" i="13"/>
  <c r="U81" i="13"/>
  <c r="X81" i="13"/>
  <c r="Y81" i="13"/>
  <c r="AB81" i="13"/>
  <c r="AI81" i="13"/>
  <c r="P82" i="13"/>
  <c r="Q82" i="13"/>
  <c r="S82" i="13"/>
  <c r="T82" i="13"/>
  <c r="U82" i="13"/>
  <c r="X82" i="13"/>
  <c r="Y82" i="13"/>
  <c r="AB82" i="13"/>
  <c r="AI82" i="13"/>
  <c r="P83" i="13"/>
  <c r="Q83" i="13"/>
  <c r="S83" i="13"/>
  <c r="T83" i="13"/>
  <c r="U83" i="13"/>
  <c r="X83" i="13"/>
  <c r="Y83" i="13"/>
  <c r="AB83" i="13"/>
  <c r="AI83" i="13"/>
  <c r="P84" i="13"/>
  <c r="Q84" i="13"/>
  <c r="S84" i="13"/>
  <c r="T84" i="13"/>
  <c r="U84" i="13"/>
  <c r="X84" i="13"/>
  <c r="Y84" i="13"/>
  <c r="AB84" i="13"/>
  <c r="AI84" i="13"/>
  <c r="P85" i="13"/>
  <c r="Q85" i="13"/>
  <c r="S85" i="13"/>
  <c r="T85" i="13"/>
  <c r="U85" i="13"/>
  <c r="X85" i="13"/>
  <c r="Y85" i="13"/>
  <c r="AB85" i="13"/>
  <c r="AI85" i="13"/>
  <c r="P86" i="13"/>
  <c r="Q86" i="13"/>
  <c r="S86" i="13"/>
  <c r="T86" i="13"/>
  <c r="U86" i="13"/>
  <c r="X86" i="13"/>
  <c r="Y86" i="13"/>
  <c r="AB86" i="13"/>
  <c r="AI86" i="13"/>
  <c r="P87" i="13"/>
  <c r="Q87" i="13"/>
  <c r="S87" i="13"/>
  <c r="T87" i="13"/>
  <c r="U87" i="13"/>
  <c r="X87" i="13"/>
  <c r="Y87" i="13"/>
  <c r="AB87" i="13"/>
  <c r="AI87" i="13"/>
  <c r="P88" i="13"/>
  <c r="Q88" i="13"/>
  <c r="S88" i="13"/>
  <c r="T88" i="13"/>
  <c r="U88" i="13"/>
  <c r="X88" i="13"/>
  <c r="Y88" i="13"/>
  <c r="AB88" i="13"/>
  <c r="AI88" i="13"/>
  <c r="P89" i="13"/>
  <c r="Q89" i="13"/>
  <c r="S89" i="13"/>
  <c r="T89" i="13"/>
  <c r="U89" i="13"/>
  <c r="X89" i="13"/>
  <c r="Y89" i="13"/>
  <c r="AB89" i="13"/>
  <c r="AI89" i="13"/>
  <c r="P90" i="13"/>
  <c r="Q90" i="13"/>
  <c r="S90" i="13"/>
  <c r="T90" i="13"/>
  <c r="U90" i="13"/>
  <c r="X90" i="13"/>
  <c r="Y90" i="13"/>
  <c r="AB90" i="13"/>
  <c r="AI90" i="13"/>
  <c r="P91" i="13"/>
  <c r="Q91" i="13"/>
  <c r="S91" i="13"/>
  <c r="T91" i="13"/>
  <c r="U91" i="13"/>
  <c r="X91" i="13"/>
  <c r="Y91" i="13"/>
  <c r="AB91" i="13"/>
  <c r="AI91" i="13"/>
  <c r="P92" i="13"/>
  <c r="Q92" i="13"/>
  <c r="S92" i="13"/>
  <c r="T92" i="13"/>
  <c r="U92" i="13"/>
  <c r="X92" i="13"/>
  <c r="Y92" i="13"/>
  <c r="AB92" i="13"/>
  <c r="AI92" i="13"/>
  <c r="P93" i="13"/>
  <c r="Q93" i="13"/>
  <c r="S93" i="13"/>
  <c r="T93" i="13"/>
  <c r="U93" i="13"/>
  <c r="X93" i="13"/>
  <c r="Y93" i="13"/>
  <c r="AB93" i="13"/>
  <c r="AI93" i="13"/>
  <c r="P94" i="13"/>
  <c r="Q94" i="13"/>
  <c r="S94" i="13"/>
  <c r="T94" i="13"/>
  <c r="U94" i="13"/>
  <c r="X94" i="13"/>
  <c r="Y94" i="13"/>
  <c r="AB94" i="13"/>
  <c r="AI94" i="13"/>
  <c r="P95" i="13"/>
  <c r="Q95" i="13"/>
  <c r="S95" i="13"/>
  <c r="T95" i="13"/>
  <c r="U95" i="13"/>
  <c r="X95" i="13"/>
  <c r="Y95" i="13"/>
  <c r="AB95" i="13"/>
  <c r="AI95" i="13"/>
  <c r="P96" i="13"/>
  <c r="Q96" i="13"/>
  <c r="S96" i="13"/>
  <c r="T96" i="13"/>
  <c r="U96" i="13"/>
  <c r="X96" i="13"/>
  <c r="Y96" i="13"/>
  <c r="AB96" i="13"/>
  <c r="AI96" i="13"/>
  <c r="P97" i="13"/>
  <c r="Q97" i="13"/>
  <c r="S97" i="13"/>
  <c r="T97" i="13"/>
  <c r="U97" i="13"/>
  <c r="X97" i="13"/>
  <c r="Y97" i="13"/>
  <c r="AB97" i="13"/>
  <c r="AI97" i="13"/>
  <c r="P98" i="13"/>
  <c r="Q98" i="13"/>
  <c r="S98" i="13"/>
  <c r="T98" i="13"/>
  <c r="U98" i="13"/>
  <c r="X98" i="13"/>
  <c r="Y98" i="13"/>
  <c r="AB98" i="13"/>
  <c r="AI98" i="13"/>
  <c r="P99" i="13"/>
  <c r="Q99" i="13"/>
  <c r="S99" i="13"/>
  <c r="T99" i="13"/>
  <c r="U99" i="13"/>
  <c r="X99" i="13"/>
  <c r="Y99" i="13"/>
  <c r="AB99" i="13"/>
  <c r="AI99" i="13"/>
  <c r="P100" i="13"/>
  <c r="Q100" i="13"/>
  <c r="S100" i="13"/>
  <c r="T100" i="13"/>
  <c r="U100" i="13"/>
  <c r="X100" i="13"/>
  <c r="Y100" i="13"/>
  <c r="AB100" i="13"/>
  <c r="AI100" i="13"/>
  <c r="P101" i="13"/>
  <c r="Q101" i="13"/>
  <c r="S101" i="13"/>
  <c r="T101" i="13"/>
  <c r="U101" i="13"/>
  <c r="X101" i="13"/>
  <c r="Y101" i="13"/>
  <c r="AB101" i="13"/>
  <c r="AI101" i="13"/>
  <c r="P102" i="13"/>
  <c r="Q102" i="13"/>
  <c r="S102" i="13"/>
  <c r="T102" i="13"/>
  <c r="U102" i="13"/>
  <c r="X102" i="13"/>
  <c r="Y102" i="13"/>
  <c r="AB102" i="13"/>
  <c r="AI102" i="13"/>
  <c r="P103" i="13"/>
  <c r="Q103" i="13"/>
  <c r="S103" i="13"/>
  <c r="T103" i="13"/>
  <c r="U103" i="13"/>
  <c r="X103" i="13"/>
  <c r="Y103" i="13"/>
  <c r="AB103" i="13"/>
  <c r="AI103" i="13"/>
  <c r="P104" i="13"/>
  <c r="Q104" i="13"/>
  <c r="S104" i="13"/>
  <c r="T104" i="13"/>
  <c r="U104" i="13"/>
  <c r="X104" i="13"/>
  <c r="Y104" i="13"/>
  <c r="AB104" i="13"/>
  <c r="AI104" i="13"/>
  <c r="P105" i="13"/>
  <c r="Q105" i="13"/>
  <c r="S105" i="13"/>
  <c r="T105" i="13"/>
  <c r="U105" i="13"/>
  <c r="X105" i="13"/>
  <c r="Y105" i="13"/>
  <c r="AB105" i="13"/>
  <c r="AI105" i="13"/>
  <c r="P106" i="13"/>
  <c r="Q106" i="13"/>
  <c r="S106" i="13"/>
  <c r="T106" i="13"/>
  <c r="U106" i="13"/>
  <c r="X106" i="13"/>
  <c r="Y106" i="13"/>
  <c r="AB106" i="13"/>
  <c r="AI106" i="13"/>
  <c r="P107" i="13"/>
  <c r="Q107" i="13"/>
  <c r="S107" i="13"/>
  <c r="T107" i="13"/>
  <c r="U107" i="13"/>
  <c r="X107" i="13"/>
  <c r="Y107" i="13"/>
  <c r="AB107" i="13"/>
  <c r="AI107" i="13"/>
  <c r="P108" i="13"/>
  <c r="Q108" i="13"/>
  <c r="S108" i="13"/>
  <c r="T108" i="13"/>
  <c r="U108" i="13"/>
  <c r="X108" i="13"/>
  <c r="Y108" i="13"/>
  <c r="AB108" i="13"/>
  <c r="AI108" i="13"/>
  <c r="P109" i="13"/>
  <c r="Q109" i="13"/>
  <c r="S109" i="13"/>
  <c r="T109" i="13"/>
  <c r="U109" i="13"/>
  <c r="X109" i="13"/>
  <c r="Y109" i="13"/>
  <c r="AB109" i="13"/>
  <c r="AI109" i="13"/>
  <c r="P110" i="13"/>
  <c r="Q110" i="13"/>
  <c r="S110" i="13"/>
  <c r="T110" i="13"/>
  <c r="U110" i="13"/>
  <c r="X110" i="13"/>
  <c r="Y110" i="13"/>
  <c r="AB110" i="13"/>
  <c r="AI110" i="13"/>
  <c r="P111" i="13"/>
  <c r="Q111" i="13"/>
  <c r="S111" i="13"/>
  <c r="T111" i="13"/>
  <c r="U111" i="13"/>
  <c r="X111" i="13"/>
  <c r="Y111" i="13"/>
  <c r="AB111" i="13"/>
  <c r="AI111" i="13"/>
  <c r="P112" i="13"/>
  <c r="Q112" i="13"/>
  <c r="S112" i="13"/>
  <c r="T112" i="13"/>
  <c r="U112" i="13"/>
  <c r="X112" i="13"/>
  <c r="Y112" i="13"/>
  <c r="AB112" i="13"/>
  <c r="AI112" i="13"/>
  <c r="P113" i="13"/>
  <c r="Q113" i="13"/>
  <c r="S113" i="13"/>
  <c r="T113" i="13"/>
  <c r="U113" i="13"/>
  <c r="X113" i="13"/>
  <c r="Y113" i="13"/>
  <c r="AB113" i="13"/>
  <c r="AI113" i="13"/>
  <c r="P114" i="13"/>
  <c r="Q114" i="13"/>
  <c r="S114" i="13"/>
  <c r="T114" i="13"/>
  <c r="U114" i="13"/>
  <c r="X114" i="13"/>
  <c r="Y114" i="13"/>
  <c r="AB114" i="13"/>
  <c r="AI114" i="13"/>
  <c r="P115" i="13"/>
  <c r="Q115" i="13"/>
  <c r="S115" i="13"/>
  <c r="T115" i="13"/>
  <c r="U115" i="13"/>
  <c r="X115" i="13"/>
  <c r="Y115" i="13"/>
  <c r="AB115" i="13"/>
  <c r="AI115" i="13"/>
  <c r="P116" i="13"/>
  <c r="Q116" i="13"/>
  <c r="S116" i="13"/>
  <c r="T116" i="13"/>
  <c r="U116" i="13"/>
  <c r="X116" i="13"/>
  <c r="Y116" i="13"/>
  <c r="AB116" i="13"/>
  <c r="AI116" i="13"/>
  <c r="P117" i="13"/>
  <c r="Q117" i="13"/>
  <c r="S117" i="13"/>
  <c r="T117" i="13"/>
  <c r="U117" i="13"/>
  <c r="X117" i="13"/>
  <c r="Y117" i="13"/>
  <c r="AB117" i="13"/>
  <c r="AI117" i="13"/>
  <c r="P118" i="13"/>
  <c r="Q118" i="13"/>
  <c r="S118" i="13"/>
  <c r="T118" i="13"/>
  <c r="U118" i="13"/>
  <c r="X118" i="13"/>
  <c r="Y118" i="13"/>
  <c r="AB118" i="13"/>
  <c r="AI118" i="13"/>
  <c r="P119" i="13"/>
  <c r="Q119" i="13"/>
  <c r="S119" i="13"/>
  <c r="T119" i="13"/>
  <c r="U119" i="13"/>
  <c r="X119" i="13"/>
  <c r="Y119" i="13"/>
  <c r="AB119" i="13"/>
  <c r="AI119" i="13"/>
  <c r="P120" i="13"/>
  <c r="Q120" i="13"/>
  <c r="S120" i="13"/>
  <c r="T120" i="13"/>
  <c r="U120" i="13"/>
  <c r="X120" i="13"/>
  <c r="Y120" i="13"/>
  <c r="AB120" i="13"/>
  <c r="AI120" i="13"/>
  <c r="P121" i="13"/>
  <c r="Q121" i="13"/>
  <c r="S121" i="13"/>
  <c r="T121" i="13"/>
  <c r="U121" i="13"/>
  <c r="X121" i="13"/>
  <c r="Y121" i="13"/>
  <c r="AB121" i="13"/>
  <c r="AI121" i="13"/>
  <c r="P122" i="13"/>
  <c r="Q122" i="13"/>
  <c r="S122" i="13"/>
  <c r="T122" i="13"/>
  <c r="U122" i="13"/>
  <c r="X122" i="13"/>
  <c r="Y122" i="13"/>
  <c r="AB122" i="13"/>
  <c r="AI122" i="13"/>
  <c r="P123" i="13"/>
  <c r="Q123" i="13"/>
  <c r="S123" i="13"/>
  <c r="T123" i="13"/>
  <c r="U123" i="13"/>
  <c r="X123" i="13"/>
  <c r="Y123" i="13"/>
  <c r="AB123" i="13"/>
  <c r="AI123" i="13"/>
  <c r="P124" i="13"/>
  <c r="Q124" i="13"/>
  <c r="S124" i="13"/>
  <c r="T124" i="13"/>
  <c r="U124" i="13"/>
  <c r="X124" i="13"/>
  <c r="Y124" i="13"/>
  <c r="AB124" i="13"/>
  <c r="AI124" i="13"/>
  <c r="P125" i="13"/>
  <c r="Q125" i="13"/>
  <c r="S125" i="13"/>
  <c r="T125" i="13"/>
  <c r="U125" i="13"/>
  <c r="X125" i="13"/>
  <c r="Y125" i="13"/>
  <c r="AB125" i="13"/>
  <c r="AI125" i="13"/>
  <c r="P126" i="13"/>
  <c r="Q126" i="13"/>
  <c r="S126" i="13"/>
  <c r="T126" i="13"/>
  <c r="U126" i="13"/>
  <c r="X126" i="13"/>
  <c r="Y126" i="13"/>
  <c r="AB126" i="13"/>
  <c r="AI126" i="13"/>
  <c r="P127" i="13"/>
  <c r="Q127" i="13"/>
  <c r="S127" i="13"/>
  <c r="T127" i="13"/>
  <c r="U127" i="13"/>
  <c r="X127" i="13"/>
  <c r="Y127" i="13"/>
  <c r="AB127" i="13"/>
  <c r="AI127" i="13"/>
  <c r="P128" i="13"/>
  <c r="Q128" i="13"/>
  <c r="S128" i="13"/>
  <c r="T128" i="13"/>
  <c r="U128" i="13"/>
  <c r="X128" i="13"/>
  <c r="Y128" i="13"/>
  <c r="AB128" i="13"/>
  <c r="AI128" i="13"/>
  <c r="P129" i="13"/>
  <c r="Q129" i="13"/>
  <c r="S129" i="13"/>
  <c r="T129" i="13"/>
  <c r="U129" i="13"/>
  <c r="X129" i="13"/>
  <c r="Y129" i="13"/>
  <c r="AB129" i="13"/>
  <c r="AI129" i="13"/>
  <c r="P130" i="13"/>
  <c r="Q130" i="13"/>
  <c r="S130" i="13"/>
  <c r="T130" i="13"/>
  <c r="U130" i="13"/>
  <c r="X130" i="13"/>
  <c r="Y130" i="13"/>
  <c r="AB130" i="13"/>
  <c r="AI130" i="13"/>
  <c r="P131" i="13"/>
  <c r="Q131" i="13"/>
  <c r="S131" i="13"/>
  <c r="T131" i="13"/>
  <c r="U131" i="13"/>
  <c r="X131" i="13"/>
  <c r="Y131" i="13"/>
  <c r="AB131" i="13"/>
  <c r="AI131" i="13"/>
  <c r="P132" i="13"/>
  <c r="Q132" i="13"/>
  <c r="S132" i="13"/>
  <c r="T132" i="13"/>
  <c r="U132" i="13"/>
  <c r="X132" i="13"/>
  <c r="Y132" i="13"/>
  <c r="AB132" i="13"/>
  <c r="AI132" i="13"/>
  <c r="P133" i="13"/>
  <c r="Q133" i="13"/>
  <c r="S133" i="13"/>
  <c r="T133" i="13"/>
  <c r="U133" i="13"/>
  <c r="X133" i="13"/>
  <c r="Y133" i="13"/>
  <c r="AB133" i="13"/>
  <c r="AI133" i="13"/>
  <c r="P134" i="13"/>
  <c r="Q134" i="13"/>
  <c r="S134" i="13"/>
  <c r="T134" i="13"/>
  <c r="U134" i="13"/>
  <c r="X134" i="13"/>
  <c r="Y134" i="13"/>
  <c r="AB134" i="13"/>
  <c r="AI134" i="13"/>
  <c r="P135" i="13"/>
  <c r="Q135" i="13"/>
  <c r="S135" i="13"/>
  <c r="T135" i="13"/>
  <c r="U135" i="13"/>
  <c r="X135" i="13"/>
  <c r="Y135" i="13"/>
  <c r="AB135" i="13"/>
  <c r="AI135" i="13"/>
  <c r="P136" i="13"/>
  <c r="Q136" i="13"/>
  <c r="S136" i="13"/>
  <c r="T136" i="13"/>
  <c r="U136" i="13"/>
  <c r="X136" i="13"/>
  <c r="Y136" i="13"/>
  <c r="AB136" i="13"/>
  <c r="AI136" i="13"/>
  <c r="V137" i="13"/>
  <c r="W137" i="13"/>
  <c r="Z137" i="13"/>
  <c r="AA137" i="13"/>
  <c r="AC137" i="13"/>
  <c r="AD137" i="13"/>
  <c r="AE137" i="13"/>
  <c r="AF137" i="13"/>
  <c r="AG137" i="13"/>
  <c r="AH137" i="13"/>
  <c r="S11" i="12"/>
  <c r="T11" i="12"/>
  <c r="U11" i="12"/>
  <c r="X11" i="12"/>
  <c r="Y11" i="12"/>
  <c r="AB11" i="12"/>
  <c r="AI11" i="12"/>
  <c r="S12" i="12"/>
  <c r="T12" i="12"/>
  <c r="U12" i="12"/>
  <c r="X12" i="12"/>
  <c r="Y12" i="12"/>
  <c r="AB12" i="12"/>
  <c r="AI12" i="12"/>
  <c r="S13" i="12"/>
  <c r="T13" i="12"/>
  <c r="U13" i="12"/>
  <c r="X13" i="12"/>
  <c r="Y13" i="12"/>
  <c r="AB13" i="12"/>
  <c r="AI13" i="12"/>
  <c r="S14" i="12"/>
  <c r="T14" i="12"/>
  <c r="U14" i="12"/>
  <c r="X14" i="12"/>
  <c r="Y14" i="12"/>
  <c r="AB14" i="12"/>
  <c r="AI14" i="12"/>
  <c r="S15" i="12"/>
  <c r="T15" i="12"/>
  <c r="U15" i="12"/>
  <c r="X15" i="12"/>
  <c r="Y15" i="12"/>
  <c r="AB15" i="12"/>
  <c r="AI15" i="12"/>
  <c r="S16" i="12"/>
  <c r="T16" i="12"/>
  <c r="U16" i="12"/>
  <c r="X16" i="12"/>
  <c r="Y16" i="12"/>
  <c r="AB16" i="12"/>
  <c r="AI16" i="12"/>
  <c r="S17" i="12"/>
  <c r="T17" i="12"/>
  <c r="U17" i="12"/>
  <c r="X17" i="12"/>
  <c r="Y17" i="12"/>
  <c r="AB17" i="12"/>
  <c r="AI17" i="12"/>
  <c r="S18" i="12"/>
  <c r="T18" i="12"/>
  <c r="U18" i="12"/>
  <c r="X18" i="12"/>
  <c r="Y18" i="12"/>
  <c r="AB18" i="12"/>
  <c r="AI18" i="12"/>
  <c r="S19" i="12"/>
  <c r="T19" i="12"/>
  <c r="U19" i="12"/>
  <c r="X19" i="12"/>
  <c r="Y19" i="12"/>
  <c r="AB19" i="12"/>
  <c r="AI19" i="12"/>
  <c r="S20" i="12"/>
  <c r="T20" i="12"/>
  <c r="U20" i="12"/>
  <c r="X20" i="12"/>
  <c r="Y20" i="12"/>
  <c r="AB20" i="12"/>
  <c r="AI20" i="12"/>
  <c r="S21" i="12"/>
  <c r="T21" i="12"/>
  <c r="U21" i="12"/>
  <c r="X21" i="12"/>
  <c r="Y21" i="12"/>
  <c r="AB21" i="12"/>
  <c r="AI21" i="12"/>
  <c r="S22" i="12"/>
  <c r="T22" i="12"/>
  <c r="U22" i="12"/>
  <c r="X22" i="12"/>
  <c r="Y22" i="12"/>
  <c r="AB22" i="12"/>
  <c r="AI22" i="12"/>
  <c r="S23" i="12"/>
  <c r="T23" i="12"/>
  <c r="U23" i="12"/>
  <c r="X23" i="12"/>
  <c r="Y23" i="12"/>
  <c r="AB23" i="12"/>
  <c r="AI23" i="12"/>
  <c r="S24" i="12"/>
  <c r="T24" i="12"/>
  <c r="U24" i="12"/>
  <c r="X24" i="12"/>
  <c r="Y24" i="12"/>
  <c r="AB24" i="12"/>
  <c r="AI24" i="12"/>
  <c r="S25" i="12"/>
  <c r="T25" i="12"/>
  <c r="U25" i="12"/>
  <c r="X25" i="12"/>
  <c r="Y25" i="12"/>
  <c r="AB25" i="12"/>
  <c r="AI25" i="12"/>
  <c r="S26" i="12"/>
  <c r="T26" i="12"/>
  <c r="U26" i="12"/>
  <c r="X26" i="12"/>
  <c r="Y26" i="12"/>
  <c r="AB26" i="12"/>
  <c r="AI26" i="12"/>
  <c r="S27" i="12"/>
  <c r="T27" i="12"/>
  <c r="U27" i="12"/>
  <c r="X27" i="12"/>
  <c r="Y27" i="12"/>
  <c r="AB27" i="12"/>
  <c r="AI27" i="12"/>
  <c r="S28" i="12"/>
  <c r="T28" i="12"/>
  <c r="U28" i="12"/>
  <c r="X28" i="12"/>
  <c r="Y28" i="12"/>
  <c r="AB28" i="12"/>
  <c r="AI28" i="12"/>
  <c r="S29" i="12"/>
  <c r="T29" i="12"/>
  <c r="U29" i="12"/>
  <c r="X29" i="12"/>
  <c r="Y29" i="12"/>
  <c r="AB29" i="12"/>
  <c r="AI29" i="12"/>
  <c r="S30" i="12"/>
  <c r="T30" i="12"/>
  <c r="U30" i="12"/>
  <c r="X30" i="12"/>
  <c r="Y30" i="12"/>
  <c r="AB30" i="12"/>
  <c r="AI30" i="12"/>
  <c r="S31" i="12"/>
  <c r="T31" i="12"/>
  <c r="U31" i="12"/>
  <c r="X31" i="12"/>
  <c r="Y31" i="12"/>
  <c r="AB31" i="12"/>
  <c r="AI31" i="12"/>
  <c r="S32" i="12"/>
  <c r="T32" i="12"/>
  <c r="U32" i="12"/>
  <c r="X32" i="12"/>
  <c r="Y32" i="12"/>
  <c r="AB32" i="12"/>
  <c r="AI32" i="12"/>
  <c r="S33" i="12"/>
  <c r="T33" i="12"/>
  <c r="U33" i="12"/>
  <c r="X33" i="12"/>
  <c r="Y33" i="12"/>
  <c r="AB33" i="12"/>
  <c r="AI33" i="12"/>
  <c r="S34" i="12"/>
  <c r="T34" i="12"/>
  <c r="U34" i="12"/>
  <c r="X34" i="12"/>
  <c r="Y34" i="12"/>
  <c r="AB34" i="12"/>
  <c r="AI34" i="12"/>
  <c r="S35" i="12"/>
  <c r="T35" i="12"/>
  <c r="U35" i="12"/>
  <c r="X35" i="12"/>
  <c r="Y35" i="12"/>
  <c r="AB35" i="12"/>
  <c r="AI35" i="12"/>
  <c r="S36" i="12"/>
  <c r="T36" i="12"/>
  <c r="U36" i="12"/>
  <c r="X36" i="12"/>
  <c r="Y36" i="12"/>
  <c r="AB36" i="12"/>
  <c r="AI36" i="12"/>
  <c r="S37" i="12"/>
  <c r="T37" i="12"/>
  <c r="U37" i="12"/>
  <c r="X37" i="12"/>
  <c r="Y37" i="12"/>
  <c r="AB37" i="12"/>
  <c r="AI37" i="12"/>
  <c r="S38" i="12"/>
  <c r="T38" i="12"/>
  <c r="U38" i="12"/>
  <c r="X38" i="12"/>
  <c r="Y38" i="12"/>
  <c r="AB38" i="12"/>
  <c r="AI38" i="12"/>
  <c r="S39" i="12"/>
  <c r="T39" i="12"/>
  <c r="U39" i="12"/>
  <c r="X39" i="12"/>
  <c r="Y39" i="12"/>
  <c r="AB39" i="12"/>
  <c r="AI39" i="12"/>
  <c r="S40" i="12"/>
  <c r="T40" i="12"/>
  <c r="U40" i="12"/>
  <c r="X40" i="12"/>
  <c r="Y40" i="12"/>
  <c r="AB40" i="12"/>
  <c r="AI40" i="12"/>
  <c r="S41" i="12"/>
  <c r="T41" i="12"/>
  <c r="U41" i="12"/>
  <c r="X41" i="12"/>
  <c r="Y41" i="12"/>
  <c r="AB41" i="12"/>
  <c r="AI41" i="12"/>
  <c r="S42" i="12"/>
  <c r="T42" i="12"/>
  <c r="U42" i="12"/>
  <c r="X42" i="12"/>
  <c r="Y42" i="12"/>
  <c r="AB42" i="12"/>
  <c r="AI42" i="12"/>
  <c r="S43" i="12"/>
  <c r="T43" i="12"/>
  <c r="U43" i="12"/>
  <c r="X43" i="12"/>
  <c r="Y43" i="12"/>
  <c r="AB43" i="12"/>
  <c r="AI43" i="12"/>
  <c r="S44" i="12"/>
  <c r="T44" i="12"/>
  <c r="U44" i="12"/>
  <c r="X44" i="12"/>
  <c r="Y44" i="12"/>
  <c r="AB44" i="12"/>
  <c r="AI44" i="12"/>
  <c r="S45" i="12"/>
  <c r="T45" i="12"/>
  <c r="U45" i="12"/>
  <c r="X45" i="12"/>
  <c r="Y45" i="12"/>
  <c r="AB45" i="12"/>
  <c r="AI45" i="12"/>
  <c r="S46" i="12"/>
  <c r="T46" i="12"/>
  <c r="U46" i="12"/>
  <c r="X46" i="12"/>
  <c r="Y46" i="12"/>
  <c r="AB46" i="12"/>
  <c r="AI46" i="12"/>
  <c r="S47" i="12"/>
  <c r="T47" i="12"/>
  <c r="U47" i="12"/>
  <c r="X47" i="12"/>
  <c r="Y47" i="12"/>
  <c r="AB47" i="12"/>
  <c r="AI47" i="12"/>
  <c r="S48" i="12"/>
  <c r="T48" i="12"/>
  <c r="U48" i="12"/>
  <c r="X48" i="12"/>
  <c r="Y48" i="12"/>
  <c r="AB48" i="12"/>
  <c r="AI48" i="12"/>
  <c r="S49" i="12"/>
  <c r="T49" i="12"/>
  <c r="U49" i="12"/>
  <c r="X49" i="12"/>
  <c r="Y49" i="12"/>
  <c r="AB49" i="12"/>
  <c r="AI49" i="12"/>
  <c r="S50" i="12"/>
  <c r="T50" i="12"/>
  <c r="U50" i="12"/>
  <c r="X50" i="12"/>
  <c r="Y50" i="12"/>
  <c r="AB50" i="12"/>
  <c r="AI50" i="12"/>
  <c r="S51" i="12"/>
  <c r="T51" i="12"/>
  <c r="U51" i="12"/>
  <c r="X51" i="12"/>
  <c r="Y51" i="12"/>
  <c r="AB51" i="12"/>
  <c r="AI51" i="12"/>
  <c r="S52" i="12"/>
  <c r="T52" i="12"/>
  <c r="U52" i="12"/>
  <c r="X52" i="12"/>
  <c r="Y52" i="12"/>
  <c r="AB52" i="12"/>
  <c r="AI52" i="12"/>
  <c r="S53" i="12"/>
  <c r="T53" i="12"/>
  <c r="U53" i="12"/>
  <c r="X53" i="12"/>
  <c r="Y53" i="12"/>
  <c r="AB53" i="12"/>
  <c r="AI53" i="12"/>
  <c r="S54" i="12"/>
  <c r="T54" i="12"/>
  <c r="U54" i="12"/>
  <c r="X54" i="12"/>
  <c r="Y54" i="12"/>
  <c r="AB54" i="12"/>
  <c r="AI54" i="12"/>
  <c r="S55" i="12"/>
  <c r="T55" i="12"/>
  <c r="U55" i="12"/>
  <c r="X55" i="12"/>
  <c r="Y55" i="12"/>
  <c r="AB55" i="12"/>
  <c r="AI55" i="12"/>
  <c r="S56" i="12"/>
  <c r="T56" i="12"/>
  <c r="U56" i="12"/>
  <c r="X56" i="12"/>
  <c r="Y56" i="12"/>
  <c r="AB56" i="12"/>
  <c r="AI56" i="12"/>
  <c r="S57" i="12"/>
  <c r="T57" i="12"/>
  <c r="U57" i="12"/>
  <c r="X57" i="12"/>
  <c r="Y57" i="12"/>
  <c r="AB57" i="12"/>
  <c r="AI57" i="12"/>
  <c r="S58" i="12"/>
  <c r="T58" i="12"/>
  <c r="U58" i="12"/>
  <c r="X58" i="12"/>
  <c r="Y58" i="12"/>
  <c r="AB58" i="12"/>
  <c r="AI58" i="12"/>
  <c r="S59" i="12"/>
  <c r="T59" i="12"/>
  <c r="U59" i="12"/>
  <c r="X59" i="12"/>
  <c r="Y59" i="12"/>
  <c r="AB59" i="12"/>
  <c r="AI59" i="12"/>
  <c r="S60" i="12"/>
  <c r="T60" i="12"/>
  <c r="U60" i="12"/>
  <c r="X60" i="12"/>
  <c r="Y60" i="12"/>
  <c r="AB60" i="12"/>
  <c r="AI60" i="12"/>
  <c r="S61" i="12"/>
  <c r="T61" i="12"/>
  <c r="U61" i="12"/>
  <c r="X61" i="12"/>
  <c r="Y61" i="12"/>
  <c r="AB61" i="12"/>
  <c r="AI61" i="12"/>
  <c r="S62" i="12"/>
  <c r="T62" i="12"/>
  <c r="U62" i="12"/>
  <c r="X62" i="12"/>
  <c r="Y62" i="12"/>
  <c r="AB62" i="12"/>
  <c r="AI62" i="12"/>
  <c r="S63" i="12"/>
  <c r="T63" i="12"/>
  <c r="U63" i="12"/>
  <c r="X63" i="12"/>
  <c r="Y63" i="12"/>
  <c r="AB63" i="12"/>
  <c r="AI63" i="12"/>
  <c r="S64" i="12"/>
  <c r="T64" i="12"/>
  <c r="U64" i="12"/>
  <c r="X64" i="12"/>
  <c r="Y64" i="12"/>
  <c r="AB64" i="12"/>
  <c r="AI64" i="12"/>
  <c r="S65" i="12"/>
  <c r="T65" i="12"/>
  <c r="U65" i="12"/>
  <c r="X65" i="12"/>
  <c r="Y65" i="12"/>
  <c r="AB65" i="12"/>
  <c r="AI65" i="12"/>
  <c r="S66" i="12"/>
  <c r="T66" i="12"/>
  <c r="U66" i="12"/>
  <c r="X66" i="12"/>
  <c r="Y66" i="12"/>
  <c r="AB66" i="12"/>
  <c r="AI66" i="12"/>
  <c r="S67" i="12"/>
  <c r="T67" i="12"/>
  <c r="U67" i="12"/>
  <c r="Y67" i="12"/>
  <c r="AB67" i="12"/>
  <c r="AI67" i="12"/>
  <c r="S68" i="12"/>
  <c r="T68" i="12"/>
  <c r="U68" i="12"/>
  <c r="X68" i="12"/>
  <c r="Y68" i="12"/>
  <c r="AB68" i="12"/>
  <c r="AI68" i="12"/>
  <c r="S69" i="12"/>
  <c r="T69" i="12"/>
  <c r="U69" i="12"/>
  <c r="X69" i="12"/>
  <c r="Y69" i="12"/>
  <c r="AB69" i="12"/>
  <c r="AI69" i="12"/>
  <c r="S70" i="12"/>
  <c r="T70" i="12"/>
  <c r="U70" i="12"/>
  <c r="X70" i="12"/>
  <c r="Y70" i="12"/>
  <c r="AB70" i="12"/>
  <c r="AI70" i="12"/>
  <c r="S71" i="12"/>
  <c r="T71" i="12"/>
  <c r="U71" i="12"/>
  <c r="X71" i="12"/>
  <c r="Y71" i="12"/>
  <c r="AB71" i="12"/>
  <c r="AI71" i="12"/>
  <c r="S72" i="12"/>
  <c r="T72" i="12"/>
  <c r="U72" i="12"/>
  <c r="X72" i="12"/>
  <c r="Y72" i="12"/>
  <c r="AB72" i="12"/>
  <c r="AI72" i="12"/>
  <c r="S73" i="12"/>
  <c r="T73" i="12"/>
  <c r="U73" i="12"/>
  <c r="X73" i="12"/>
  <c r="Y73" i="12"/>
  <c r="AB73" i="12"/>
  <c r="AI73" i="12"/>
  <c r="S74" i="12"/>
  <c r="T74" i="12"/>
  <c r="U74" i="12"/>
  <c r="X74" i="12"/>
  <c r="Y74" i="12"/>
  <c r="AB74" i="12"/>
  <c r="AI74" i="12"/>
  <c r="S75" i="12"/>
  <c r="T75" i="12"/>
  <c r="U75" i="12"/>
  <c r="X75" i="12"/>
  <c r="Y75" i="12"/>
  <c r="AB75" i="12"/>
  <c r="AI75" i="12"/>
  <c r="S76" i="12"/>
  <c r="T76" i="12"/>
  <c r="U76" i="12"/>
  <c r="X76" i="12"/>
  <c r="Y76" i="12"/>
  <c r="AB76" i="12"/>
  <c r="AI76" i="12"/>
  <c r="S77" i="12"/>
  <c r="T77" i="12"/>
  <c r="U77" i="12"/>
  <c r="X77" i="12"/>
  <c r="Y77" i="12"/>
  <c r="AB77" i="12"/>
  <c r="AI77" i="12"/>
  <c r="S78" i="12"/>
  <c r="T78" i="12"/>
  <c r="U78" i="12"/>
  <c r="X78" i="12"/>
  <c r="Y78" i="12"/>
  <c r="AB78" i="12"/>
  <c r="AI78" i="12"/>
  <c r="S79" i="12"/>
  <c r="T79" i="12"/>
  <c r="U79" i="12"/>
  <c r="X79" i="12"/>
  <c r="Y79" i="12"/>
  <c r="AB79" i="12"/>
  <c r="AI79" i="12"/>
  <c r="S80" i="12"/>
  <c r="T80" i="12"/>
  <c r="U80" i="12"/>
  <c r="X80" i="12"/>
  <c r="Y80" i="12"/>
  <c r="AB80" i="12"/>
  <c r="AI80" i="12"/>
  <c r="S81" i="12"/>
  <c r="T81" i="12"/>
  <c r="U81" i="12"/>
  <c r="X81" i="12"/>
  <c r="Y81" i="12"/>
  <c r="AB81" i="12"/>
  <c r="AI81" i="12"/>
  <c r="P82" i="12"/>
  <c r="Q82" i="12"/>
  <c r="S82" i="12"/>
  <c r="T82" i="12"/>
  <c r="U82" i="12"/>
  <c r="X82" i="12"/>
  <c r="Y82" i="12"/>
  <c r="AB82" i="12"/>
  <c r="AI82" i="12"/>
  <c r="P83" i="12"/>
  <c r="Q83" i="12"/>
  <c r="S83" i="12"/>
  <c r="T83" i="12"/>
  <c r="U83" i="12"/>
  <c r="X83" i="12"/>
  <c r="Y83" i="12"/>
  <c r="AB83" i="12"/>
  <c r="AI83" i="12"/>
  <c r="P84" i="12"/>
  <c r="Q84" i="12"/>
  <c r="S84" i="12"/>
  <c r="T84" i="12"/>
  <c r="U84" i="12"/>
  <c r="X84" i="12"/>
  <c r="Y84" i="12"/>
  <c r="AB84" i="12"/>
  <c r="AI84" i="12"/>
  <c r="P85" i="12"/>
  <c r="Q85" i="12"/>
  <c r="S85" i="12"/>
  <c r="T85" i="12"/>
  <c r="U85" i="12"/>
  <c r="X85" i="12"/>
  <c r="Y85" i="12"/>
  <c r="AB85" i="12"/>
  <c r="AI85" i="12"/>
  <c r="P86" i="12"/>
  <c r="Q86" i="12"/>
  <c r="S86" i="12"/>
  <c r="T86" i="12"/>
  <c r="U86" i="12"/>
  <c r="X86" i="12"/>
  <c r="Y86" i="12"/>
  <c r="AB86" i="12"/>
  <c r="AI86" i="12"/>
  <c r="P87" i="12"/>
  <c r="Q87" i="12"/>
  <c r="S87" i="12"/>
  <c r="T87" i="12"/>
  <c r="U87" i="12"/>
  <c r="X87" i="12"/>
  <c r="Y87" i="12"/>
  <c r="AB87" i="12"/>
  <c r="AI87" i="12"/>
  <c r="P88" i="12"/>
  <c r="Q88" i="12"/>
  <c r="S88" i="12"/>
  <c r="T88" i="12"/>
  <c r="U88" i="12"/>
  <c r="X88" i="12"/>
  <c r="Y88" i="12"/>
  <c r="AB88" i="12"/>
  <c r="AI88" i="12"/>
  <c r="P89" i="12"/>
  <c r="Q89" i="12"/>
  <c r="S89" i="12"/>
  <c r="T89" i="12"/>
  <c r="U89" i="12"/>
  <c r="X89" i="12"/>
  <c r="Y89" i="12"/>
  <c r="AB89" i="12"/>
  <c r="AI89" i="12"/>
  <c r="P90" i="12"/>
  <c r="Q90" i="12"/>
  <c r="S90" i="12"/>
  <c r="T90" i="12"/>
  <c r="U90" i="12"/>
  <c r="X90" i="12"/>
  <c r="Y90" i="12"/>
  <c r="AB90" i="12"/>
  <c r="AI90" i="12"/>
  <c r="P91" i="12"/>
  <c r="Q91" i="12"/>
  <c r="S91" i="12"/>
  <c r="T91" i="12"/>
  <c r="U91" i="12"/>
  <c r="X91" i="12"/>
  <c r="Y91" i="12"/>
  <c r="AB91" i="12"/>
  <c r="AI91" i="12"/>
  <c r="P92" i="12"/>
  <c r="Q92" i="12"/>
  <c r="S92" i="12"/>
  <c r="T92" i="12"/>
  <c r="U92" i="12"/>
  <c r="X92" i="12"/>
  <c r="Y92" i="12"/>
  <c r="AB92" i="12"/>
  <c r="AI92" i="12"/>
  <c r="P93" i="12"/>
  <c r="Q93" i="12"/>
  <c r="S93" i="12"/>
  <c r="T93" i="12"/>
  <c r="U93" i="12"/>
  <c r="X93" i="12"/>
  <c r="Y93" i="12"/>
  <c r="AB93" i="12"/>
  <c r="AI93" i="12"/>
  <c r="P94" i="12"/>
  <c r="Q94" i="12"/>
  <c r="S94" i="12"/>
  <c r="T94" i="12"/>
  <c r="U94" i="12"/>
  <c r="X94" i="12"/>
  <c r="Y94" i="12"/>
  <c r="AB94" i="12"/>
  <c r="AI94" i="12"/>
  <c r="P95" i="12"/>
  <c r="Q95" i="12"/>
  <c r="S95" i="12"/>
  <c r="T95" i="12"/>
  <c r="U95" i="12"/>
  <c r="X95" i="12"/>
  <c r="Y95" i="12"/>
  <c r="AB95" i="12"/>
  <c r="AI95" i="12"/>
  <c r="P96" i="12"/>
  <c r="Q96" i="12"/>
  <c r="S96" i="12"/>
  <c r="T96" i="12"/>
  <c r="U96" i="12"/>
  <c r="X96" i="12"/>
  <c r="Y96" i="12"/>
  <c r="AB96" i="12"/>
  <c r="AI96" i="12"/>
  <c r="P97" i="12"/>
  <c r="Q97" i="12"/>
  <c r="S97" i="12"/>
  <c r="T97" i="12"/>
  <c r="U97" i="12"/>
  <c r="X97" i="12"/>
  <c r="Y97" i="12"/>
  <c r="AB97" i="12"/>
  <c r="AI97" i="12"/>
  <c r="P98" i="12"/>
  <c r="Q98" i="12"/>
  <c r="S98" i="12"/>
  <c r="T98" i="12"/>
  <c r="U98" i="12"/>
  <c r="X98" i="12"/>
  <c r="Y98" i="12"/>
  <c r="AB98" i="12"/>
  <c r="AI98" i="12"/>
  <c r="P99" i="12"/>
  <c r="Q99" i="12"/>
  <c r="S99" i="12"/>
  <c r="T99" i="12"/>
  <c r="U99" i="12"/>
  <c r="X99" i="12"/>
  <c r="Y99" i="12"/>
  <c r="AB99" i="12"/>
  <c r="AI99" i="12"/>
  <c r="P100" i="12"/>
  <c r="Q100" i="12"/>
  <c r="S100" i="12"/>
  <c r="T100" i="12"/>
  <c r="U100" i="12"/>
  <c r="X100" i="12"/>
  <c r="Y100" i="12"/>
  <c r="AB100" i="12"/>
  <c r="AI100" i="12"/>
  <c r="P101" i="12"/>
  <c r="Q101" i="12"/>
  <c r="S101" i="12"/>
  <c r="T101" i="12"/>
  <c r="U101" i="12"/>
  <c r="X101" i="12"/>
  <c r="Y101" i="12"/>
  <c r="AB101" i="12"/>
  <c r="AI101" i="12"/>
  <c r="P102" i="12"/>
  <c r="Q102" i="12"/>
  <c r="S102" i="12"/>
  <c r="T102" i="12"/>
  <c r="U102" i="12"/>
  <c r="X102" i="12"/>
  <c r="Y102" i="12"/>
  <c r="AB102" i="12"/>
  <c r="AI102" i="12"/>
  <c r="P103" i="12"/>
  <c r="Q103" i="12"/>
  <c r="S103" i="12"/>
  <c r="T103" i="12"/>
  <c r="U103" i="12"/>
  <c r="X103" i="12"/>
  <c r="Y103" i="12"/>
  <c r="AB103" i="12"/>
  <c r="AI103" i="12"/>
  <c r="P104" i="12"/>
  <c r="Q104" i="12"/>
  <c r="S104" i="12"/>
  <c r="T104" i="12"/>
  <c r="U104" i="12"/>
  <c r="X104" i="12"/>
  <c r="Y104" i="12"/>
  <c r="AB104" i="12"/>
  <c r="AI104" i="12"/>
  <c r="P105" i="12"/>
  <c r="Q105" i="12"/>
  <c r="S105" i="12"/>
  <c r="T105" i="12"/>
  <c r="U105" i="12"/>
  <c r="X105" i="12"/>
  <c r="Y105" i="12"/>
  <c r="AB105" i="12"/>
  <c r="AI105" i="12"/>
  <c r="P106" i="12"/>
  <c r="Q106" i="12"/>
  <c r="S106" i="12"/>
  <c r="T106" i="12"/>
  <c r="U106" i="12"/>
  <c r="X106" i="12"/>
  <c r="Y106" i="12"/>
  <c r="AB106" i="12"/>
  <c r="AI106" i="12"/>
  <c r="P107" i="12"/>
  <c r="Q107" i="12"/>
  <c r="S107" i="12"/>
  <c r="T107" i="12"/>
  <c r="U107" i="12"/>
  <c r="X107" i="12"/>
  <c r="Y107" i="12"/>
  <c r="AB107" i="12"/>
  <c r="AI107" i="12"/>
  <c r="P108" i="12"/>
  <c r="Q108" i="12"/>
  <c r="S108" i="12"/>
  <c r="T108" i="12"/>
  <c r="U108" i="12"/>
  <c r="X108" i="12"/>
  <c r="Y108" i="12"/>
  <c r="AB108" i="12"/>
  <c r="AI108" i="12"/>
  <c r="P109" i="12"/>
  <c r="Q109" i="12"/>
  <c r="S109" i="12"/>
  <c r="T109" i="12"/>
  <c r="U109" i="12"/>
  <c r="X109" i="12"/>
  <c r="Y109" i="12"/>
  <c r="AB109" i="12"/>
  <c r="AI109" i="12"/>
  <c r="P110" i="12"/>
  <c r="Q110" i="12"/>
  <c r="S110" i="12"/>
  <c r="T110" i="12"/>
  <c r="U110" i="12"/>
  <c r="X110" i="12"/>
  <c r="Y110" i="12"/>
  <c r="AB110" i="12"/>
  <c r="AI110" i="12"/>
  <c r="P111" i="12"/>
  <c r="Q111" i="12"/>
  <c r="S111" i="12"/>
  <c r="T111" i="12"/>
  <c r="U111" i="12"/>
  <c r="X111" i="12"/>
  <c r="Y111" i="12"/>
  <c r="AB111" i="12"/>
  <c r="AI111" i="12"/>
  <c r="P112" i="12"/>
  <c r="Q112" i="12"/>
  <c r="S112" i="12"/>
  <c r="T112" i="12"/>
  <c r="U112" i="12"/>
  <c r="X112" i="12"/>
  <c r="Y112" i="12"/>
  <c r="AB112" i="12"/>
  <c r="AI112" i="12"/>
  <c r="P113" i="12"/>
  <c r="Q113" i="12"/>
  <c r="S113" i="12"/>
  <c r="T113" i="12"/>
  <c r="U113" i="12"/>
  <c r="X113" i="12"/>
  <c r="Y113" i="12"/>
  <c r="AB113" i="12"/>
  <c r="AI113" i="12"/>
  <c r="P114" i="12"/>
  <c r="Q114" i="12"/>
  <c r="S114" i="12"/>
  <c r="T114" i="12"/>
  <c r="U114" i="12"/>
  <c r="X114" i="12"/>
  <c r="Y114" i="12"/>
  <c r="AB114" i="12"/>
  <c r="AI114" i="12"/>
  <c r="P115" i="12"/>
  <c r="Q115" i="12"/>
  <c r="S115" i="12"/>
  <c r="T115" i="12"/>
  <c r="U115" i="12"/>
  <c r="X115" i="12"/>
  <c r="Y115" i="12"/>
  <c r="AB115" i="12"/>
  <c r="AI115" i="12"/>
  <c r="P116" i="12"/>
  <c r="Q116" i="12"/>
  <c r="S116" i="12"/>
  <c r="T116" i="12"/>
  <c r="U116" i="12"/>
  <c r="X116" i="12"/>
  <c r="Y116" i="12"/>
  <c r="AB116" i="12"/>
  <c r="AI116" i="12"/>
  <c r="P117" i="12"/>
  <c r="Q117" i="12"/>
  <c r="S117" i="12"/>
  <c r="T117" i="12"/>
  <c r="U117" i="12"/>
  <c r="X117" i="12"/>
  <c r="Y117" i="12"/>
  <c r="AB117" i="12"/>
  <c r="AI117" i="12"/>
  <c r="P118" i="12"/>
  <c r="Q118" i="12"/>
  <c r="S118" i="12"/>
  <c r="T118" i="12"/>
  <c r="U118" i="12"/>
  <c r="X118" i="12"/>
  <c r="Y118" i="12"/>
  <c r="AB118" i="12"/>
  <c r="AI118" i="12"/>
  <c r="P119" i="12"/>
  <c r="Q119" i="12"/>
  <c r="S119" i="12"/>
  <c r="T119" i="12"/>
  <c r="U119" i="12"/>
  <c r="X119" i="12"/>
  <c r="Y119" i="12"/>
  <c r="AB119" i="12"/>
  <c r="AI119" i="12"/>
  <c r="P120" i="12"/>
  <c r="Q120" i="12"/>
  <c r="S120" i="12"/>
  <c r="T120" i="12"/>
  <c r="U120" i="12"/>
  <c r="X120" i="12"/>
  <c r="Y120" i="12"/>
  <c r="AB120" i="12"/>
  <c r="AI120" i="12"/>
  <c r="P121" i="12"/>
  <c r="Q121" i="12"/>
  <c r="S121" i="12"/>
  <c r="T121" i="12"/>
  <c r="U121" i="12"/>
  <c r="X121" i="12"/>
  <c r="Y121" i="12"/>
  <c r="AB121" i="12"/>
  <c r="AI121" i="12"/>
  <c r="P122" i="12"/>
  <c r="Q122" i="12"/>
  <c r="S122" i="12"/>
  <c r="T122" i="12"/>
  <c r="U122" i="12"/>
  <c r="X122" i="12"/>
  <c r="Y122" i="12"/>
  <c r="AB122" i="12"/>
  <c r="AI122" i="12"/>
  <c r="P123" i="12"/>
  <c r="Q123" i="12"/>
  <c r="S123" i="12"/>
  <c r="T123" i="12"/>
  <c r="U123" i="12"/>
  <c r="X123" i="12"/>
  <c r="Y123" i="12"/>
  <c r="AB123" i="12"/>
  <c r="AI123" i="12"/>
  <c r="P124" i="12"/>
  <c r="Q124" i="12"/>
  <c r="S124" i="12"/>
  <c r="T124" i="12"/>
  <c r="U124" i="12"/>
  <c r="X124" i="12"/>
  <c r="Y124" i="12"/>
  <c r="AB124" i="12"/>
  <c r="AI124" i="12"/>
  <c r="P125" i="12"/>
  <c r="Q125" i="12"/>
  <c r="S125" i="12"/>
  <c r="T125" i="12"/>
  <c r="U125" i="12"/>
  <c r="X125" i="12"/>
  <c r="Y125" i="12"/>
  <c r="AB125" i="12"/>
  <c r="AI125" i="12"/>
  <c r="P126" i="12"/>
  <c r="Q126" i="12"/>
  <c r="S126" i="12"/>
  <c r="T126" i="12"/>
  <c r="U126" i="12"/>
  <c r="X126" i="12"/>
  <c r="Y126" i="12"/>
  <c r="AB126" i="12"/>
  <c r="AI126" i="12"/>
  <c r="P127" i="12"/>
  <c r="Q127" i="12"/>
  <c r="S127" i="12"/>
  <c r="T127" i="12"/>
  <c r="U127" i="12"/>
  <c r="X127" i="12"/>
  <c r="Y127" i="12"/>
  <c r="AB127" i="12"/>
  <c r="AI127" i="12"/>
  <c r="P128" i="12"/>
  <c r="Q128" i="12"/>
  <c r="S128" i="12"/>
  <c r="T128" i="12"/>
  <c r="U128" i="12"/>
  <c r="X128" i="12"/>
  <c r="Y128" i="12"/>
  <c r="AB128" i="12"/>
  <c r="AI128" i="12"/>
  <c r="P129" i="12"/>
  <c r="Q129" i="12"/>
  <c r="S129" i="12"/>
  <c r="T129" i="12"/>
  <c r="U129" i="12"/>
  <c r="X129" i="12"/>
  <c r="Y129" i="12"/>
  <c r="AB129" i="12"/>
  <c r="AI129" i="12"/>
  <c r="P130" i="12"/>
  <c r="Q130" i="12"/>
  <c r="S130" i="12"/>
  <c r="T130" i="12"/>
  <c r="U130" i="12"/>
  <c r="X130" i="12"/>
  <c r="Y130" i="12"/>
  <c r="AB130" i="12"/>
  <c r="AI130" i="12"/>
  <c r="P131" i="12"/>
  <c r="Q131" i="12"/>
  <c r="S131" i="12"/>
  <c r="T131" i="12"/>
  <c r="U131" i="12"/>
  <c r="X131" i="12"/>
  <c r="Y131" i="12"/>
  <c r="AB131" i="12"/>
  <c r="AI131" i="12"/>
  <c r="P132" i="12"/>
  <c r="Q132" i="12"/>
  <c r="S132" i="12"/>
  <c r="T132" i="12"/>
  <c r="U132" i="12"/>
  <c r="X132" i="12"/>
  <c r="Y132" i="12"/>
  <c r="AB132" i="12"/>
  <c r="AI132" i="12"/>
  <c r="P133" i="12"/>
  <c r="Q133" i="12"/>
  <c r="S133" i="12"/>
  <c r="T133" i="12"/>
  <c r="U133" i="12"/>
  <c r="X133" i="12"/>
  <c r="Y133" i="12"/>
  <c r="AB133" i="12"/>
  <c r="AI133" i="12"/>
  <c r="P134" i="12"/>
  <c r="Q134" i="12"/>
  <c r="S134" i="12"/>
  <c r="T134" i="12"/>
  <c r="U134" i="12"/>
  <c r="X134" i="12"/>
  <c r="Y134" i="12"/>
  <c r="AB134" i="12"/>
  <c r="AI134" i="12"/>
  <c r="P135" i="12"/>
  <c r="Q135" i="12"/>
  <c r="S135" i="12"/>
  <c r="T135" i="12"/>
  <c r="U135" i="12"/>
  <c r="X135" i="12"/>
  <c r="Y135" i="12"/>
  <c r="AB135" i="12"/>
  <c r="AI135" i="12"/>
  <c r="P136" i="12"/>
  <c r="Q136" i="12"/>
  <c r="S136" i="12"/>
  <c r="T136" i="12"/>
  <c r="U136" i="12"/>
  <c r="X136" i="12"/>
  <c r="Y136" i="12"/>
  <c r="AB136" i="12"/>
  <c r="AI136" i="12"/>
  <c r="P137" i="12"/>
  <c r="Q137" i="12"/>
  <c r="S137" i="12"/>
  <c r="T137" i="12"/>
  <c r="U137" i="12"/>
  <c r="X137" i="12"/>
  <c r="Y137" i="12"/>
  <c r="AB137" i="12"/>
  <c r="AI137" i="12"/>
  <c r="P138" i="12"/>
  <c r="Q138" i="12"/>
  <c r="S138" i="12"/>
  <c r="T138" i="12"/>
  <c r="U138" i="12"/>
  <c r="X138" i="12"/>
  <c r="Y138" i="12"/>
  <c r="AB138" i="12"/>
  <c r="AI138" i="12"/>
  <c r="P139" i="12"/>
  <c r="Q139" i="12"/>
  <c r="S139" i="12"/>
  <c r="T139" i="12"/>
  <c r="U139" i="12"/>
  <c r="X139" i="12"/>
  <c r="Y139" i="12"/>
  <c r="AB139" i="12"/>
  <c r="AI139" i="12"/>
  <c r="P140" i="12"/>
  <c r="Q140" i="12"/>
  <c r="S140" i="12"/>
  <c r="T140" i="12"/>
  <c r="U140" i="12"/>
  <c r="X140" i="12"/>
  <c r="Y140" i="12"/>
  <c r="AB140" i="12"/>
  <c r="AI140" i="12"/>
  <c r="P141" i="12"/>
  <c r="Q141" i="12"/>
  <c r="S141" i="12"/>
  <c r="T141" i="12"/>
  <c r="U141" i="12"/>
  <c r="X141" i="12"/>
  <c r="Y141" i="12"/>
  <c r="AB141" i="12"/>
  <c r="AI141" i="12"/>
  <c r="P142" i="12"/>
  <c r="Q142" i="12"/>
  <c r="S142" i="12"/>
  <c r="T142" i="12"/>
  <c r="U142" i="12"/>
  <c r="X142" i="12"/>
  <c r="Y142" i="12"/>
  <c r="AB142" i="12"/>
  <c r="AI142" i="12"/>
  <c r="P143" i="12"/>
  <c r="Q143" i="12"/>
  <c r="S143" i="12"/>
  <c r="T143" i="12"/>
  <c r="U143" i="12"/>
  <c r="X143" i="12"/>
  <c r="Y143" i="12"/>
  <c r="AB143" i="12"/>
  <c r="AI143" i="12"/>
  <c r="S11" i="11"/>
  <c r="T11" i="11"/>
  <c r="U11" i="11"/>
  <c r="X11" i="11"/>
  <c r="Y11" i="11"/>
  <c r="AB11" i="11"/>
  <c r="AI11" i="11"/>
  <c r="S12" i="11"/>
  <c r="T12" i="11"/>
  <c r="U12" i="11"/>
  <c r="X12" i="11"/>
  <c r="Y12" i="11"/>
  <c r="AB12" i="11"/>
  <c r="AI12" i="11"/>
  <c r="S13" i="11"/>
  <c r="AJ13" i="11" s="1"/>
  <c r="T13" i="11"/>
  <c r="U13" i="11"/>
  <c r="X13" i="11"/>
  <c r="Y13" i="11"/>
  <c r="AB13" i="11"/>
  <c r="AI13" i="11"/>
  <c r="S14" i="11"/>
  <c r="T14" i="11"/>
  <c r="U14" i="11"/>
  <c r="X14" i="11"/>
  <c r="Y14" i="11"/>
  <c r="AB14" i="11"/>
  <c r="AI14" i="11"/>
  <c r="S15" i="11"/>
  <c r="T15" i="11"/>
  <c r="U15" i="11"/>
  <c r="X15" i="11"/>
  <c r="Y15" i="11"/>
  <c r="AB15" i="11"/>
  <c r="AI15" i="11"/>
  <c r="S16" i="11"/>
  <c r="T16" i="11"/>
  <c r="U16" i="11"/>
  <c r="X16" i="11"/>
  <c r="Y16" i="11"/>
  <c r="AB16" i="11"/>
  <c r="AI16" i="11"/>
  <c r="S17" i="11"/>
  <c r="AJ17" i="11" s="1"/>
  <c r="T17" i="11"/>
  <c r="U17" i="11"/>
  <c r="X17" i="11"/>
  <c r="Y17" i="11"/>
  <c r="AB17" i="11"/>
  <c r="AI17" i="11"/>
  <c r="S18" i="11"/>
  <c r="T18" i="11"/>
  <c r="U18" i="11"/>
  <c r="X18" i="11"/>
  <c r="Y18" i="11"/>
  <c r="AB18" i="11"/>
  <c r="AI18" i="11"/>
  <c r="S19" i="11"/>
  <c r="T19" i="11"/>
  <c r="U19" i="11"/>
  <c r="X19" i="11"/>
  <c r="Y19" i="11"/>
  <c r="AB19" i="11"/>
  <c r="AI19" i="11"/>
  <c r="S20" i="11"/>
  <c r="T20" i="11"/>
  <c r="U20" i="11"/>
  <c r="X20" i="11"/>
  <c r="Y20" i="11"/>
  <c r="AB20" i="11"/>
  <c r="AI20" i="11"/>
  <c r="S21" i="11"/>
  <c r="AJ21" i="11" s="1"/>
  <c r="T21" i="11"/>
  <c r="U21" i="11"/>
  <c r="X21" i="11"/>
  <c r="Y21" i="11"/>
  <c r="AB21" i="11"/>
  <c r="AI21" i="11"/>
  <c r="S22" i="11"/>
  <c r="T22" i="11"/>
  <c r="U22" i="11"/>
  <c r="X22" i="11"/>
  <c r="Y22" i="11"/>
  <c r="AB22" i="11"/>
  <c r="AI22" i="11"/>
  <c r="S23" i="11"/>
  <c r="T23" i="11"/>
  <c r="U23" i="11"/>
  <c r="X23" i="11"/>
  <c r="Y23" i="11"/>
  <c r="AB23" i="11"/>
  <c r="AI23" i="11"/>
  <c r="S24" i="11"/>
  <c r="T24" i="11"/>
  <c r="U24" i="11"/>
  <c r="X24" i="11"/>
  <c r="Y24" i="11"/>
  <c r="AB24" i="11"/>
  <c r="AI24" i="11"/>
  <c r="S25" i="11"/>
  <c r="AJ25" i="11" s="1"/>
  <c r="T25" i="11"/>
  <c r="U25" i="11"/>
  <c r="X25" i="11"/>
  <c r="Y25" i="11"/>
  <c r="AB25" i="11"/>
  <c r="AI25" i="11"/>
  <c r="S26" i="11"/>
  <c r="T26" i="11"/>
  <c r="U26" i="11"/>
  <c r="X26" i="11"/>
  <c r="Y26" i="11"/>
  <c r="AB26" i="11"/>
  <c r="AI26" i="11"/>
  <c r="S27" i="11"/>
  <c r="T27" i="11"/>
  <c r="U27" i="11"/>
  <c r="X27" i="11"/>
  <c r="Y27" i="11"/>
  <c r="AB27" i="11"/>
  <c r="AI27" i="11"/>
  <c r="S28" i="11"/>
  <c r="T28" i="11"/>
  <c r="U28" i="11"/>
  <c r="X28" i="11"/>
  <c r="Y28" i="11"/>
  <c r="AB28" i="11"/>
  <c r="AI28" i="11"/>
  <c r="S29" i="11"/>
  <c r="T29" i="11"/>
  <c r="U29" i="11"/>
  <c r="X29" i="11"/>
  <c r="Y29" i="11"/>
  <c r="AB29" i="11"/>
  <c r="AI29" i="11"/>
  <c r="S30" i="11"/>
  <c r="T30" i="11"/>
  <c r="U30" i="11"/>
  <c r="X30" i="11"/>
  <c r="Y30" i="11"/>
  <c r="AB30" i="11"/>
  <c r="AI30" i="11"/>
  <c r="S31" i="11"/>
  <c r="T31" i="11"/>
  <c r="U31" i="11"/>
  <c r="X31" i="11"/>
  <c r="Y31" i="11"/>
  <c r="AB31" i="11"/>
  <c r="AI31" i="11"/>
  <c r="S32" i="11"/>
  <c r="T32" i="11"/>
  <c r="U32" i="11"/>
  <c r="X32" i="11"/>
  <c r="Y32" i="11"/>
  <c r="AB32" i="11"/>
  <c r="AI32" i="11"/>
  <c r="S33" i="11"/>
  <c r="T33" i="11"/>
  <c r="U33" i="11"/>
  <c r="X33" i="11"/>
  <c r="Y33" i="11"/>
  <c r="AB33" i="11"/>
  <c r="AI33" i="11"/>
  <c r="S34" i="11"/>
  <c r="T34" i="11"/>
  <c r="U34" i="11"/>
  <c r="X34" i="11"/>
  <c r="Y34" i="11"/>
  <c r="AB34" i="11"/>
  <c r="AI34" i="11"/>
  <c r="S35" i="11"/>
  <c r="T35" i="11"/>
  <c r="U35" i="11"/>
  <c r="X35" i="11"/>
  <c r="Y35" i="11"/>
  <c r="AB35" i="11"/>
  <c r="AI35" i="11"/>
  <c r="S36" i="11"/>
  <c r="T36" i="11"/>
  <c r="U36" i="11"/>
  <c r="X36" i="11"/>
  <c r="Y36" i="11"/>
  <c r="AB36" i="11"/>
  <c r="AI36" i="11"/>
  <c r="S37" i="11"/>
  <c r="T37" i="11"/>
  <c r="U37" i="11"/>
  <c r="X37" i="11"/>
  <c r="Y37" i="11"/>
  <c r="AB37" i="11"/>
  <c r="AI37" i="11"/>
  <c r="S38" i="11"/>
  <c r="T38" i="11"/>
  <c r="U38" i="11"/>
  <c r="X38" i="11"/>
  <c r="Y38" i="11"/>
  <c r="AB38" i="11"/>
  <c r="AI38" i="11"/>
  <c r="S39" i="11"/>
  <c r="T39" i="11"/>
  <c r="U39" i="11"/>
  <c r="X39" i="11"/>
  <c r="Y39" i="11"/>
  <c r="AB39" i="11"/>
  <c r="AI39" i="11"/>
  <c r="S40" i="11"/>
  <c r="T40" i="11"/>
  <c r="U40" i="11"/>
  <c r="X40" i="11"/>
  <c r="Y40" i="11"/>
  <c r="AB40" i="11"/>
  <c r="AI40" i="11"/>
  <c r="S41" i="11"/>
  <c r="T41" i="11"/>
  <c r="U41" i="11"/>
  <c r="X41" i="11"/>
  <c r="Y41" i="11"/>
  <c r="AB41" i="11"/>
  <c r="AI41" i="11"/>
  <c r="S42" i="11"/>
  <c r="T42" i="11"/>
  <c r="U42" i="11"/>
  <c r="X42" i="11"/>
  <c r="Y42" i="11"/>
  <c r="AB42" i="11"/>
  <c r="AI42" i="11"/>
  <c r="S43" i="11"/>
  <c r="T43" i="11"/>
  <c r="U43" i="11"/>
  <c r="X43" i="11"/>
  <c r="Y43" i="11"/>
  <c r="AB43" i="11"/>
  <c r="AI43" i="11"/>
  <c r="S44" i="11"/>
  <c r="T44" i="11"/>
  <c r="U44" i="11"/>
  <c r="X44" i="11"/>
  <c r="Y44" i="11"/>
  <c r="AB44" i="11"/>
  <c r="AI44" i="11"/>
  <c r="S45" i="11"/>
  <c r="T45" i="11"/>
  <c r="U45" i="11"/>
  <c r="X45" i="11"/>
  <c r="Y45" i="11"/>
  <c r="AB45" i="11"/>
  <c r="AI45" i="11"/>
  <c r="S46" i="11"/>
  <c r="T46" i="11"/>
  <c r="U46" i="11"/>
  <c r="X46" i="11"/>
  <c r="Y46" i="11"/>
  <c r="AB46" i="11"/>
  <c r="AI46" i="11"/>
  <c r="S47" i="11"/>
  <c r="T47" i="11"/>
  <c r="U47" i="11"/>
  <c r="X47" i="11"/>
  <c r="Y47" i="11"/>
  <c r="AB47" i="11"/>
  <c r="AI47" i="11"/>
  <c r="S48" i="11"/>
  <c r="T48" i="11"/>
  <c r="U48" i="11"/>
  <c r="X48" i="11"/>
  <c r="Y48" i="11"/>
  <c r="AB48" i="11"/>
  <c r="AI48" i="11"/>
  <c r="S49" i="11"/>
  <c r="T49" i="11"/>
  <c r="U49" i="11"/>
  <c r="X49" i="11"/>
  <c r="Y49" i="11"/>
  <c r="AB49" i="11"/>
  <c r="AI49" i="11"/>
  <c r="S50" i="11"/>
  <c r="T50" i="11"/>
  <c r="U50" i="11"/>
  <c r="X50" i="11"/>
  <c r="Y50" i="11"/>
  <c r="AB50" i="11"/>
  <c r="AI50" i="11"/>
  <c r="S51" i="11"/>
  <c r="T51" i="11"/>
  <c r="U51" i="11"/>
  <c r="X51" i="11"/>
  <c r="Y51" i="11"/>
  <c r="AB51" i="11"/>
  <c r="AI51" i="11"/>
  <c r="S52" i="11"/>
  <c r="T52" i="11"/>
  <c r="U52" i="11"/>
  <c r="X52" i="11"/>
  <c r="Y52" i="11"/>
  <c r="AB52" i="11"/>
  <c r="AI52" i="11"/>
  <c r="S53" i="11"/>
  <c r="T53" i="11"/>
  <c r="U53" i="11"/>
  <c r="X53" i="11"/>
  <c r="Y53" i="11"/>
  <c r="AB53" i="11"/>
  <c r="AI53" i="11"/>
  <c r="S54" i="11"/>
  <c r="T54" i="11"/>
  <c r="U54" i="11"/>
  <c r="X54" i="11"/>
  <c r="Y54" i="11"/>
  <c r="AB54" i="11"/>
  <c r="AI54" i="11"/>
  <c r="S55" i="11"/>
  <c r="T55" i="11"/>
  <c r="U55" i="11"/>
  <c r="X55" i="11"/>
  <c r="Y55" i="11"/>
  <c r="AB55" i="11"/>
  <c r="AI55" i="11"/>
  <c r="S56" i="11"/>
  <c r="T56" i="11"/>
  <c r="U56" i="11"/>
  <c r="X56" i="11"/>
  <c r="Y56" i="11"/>
  <c r="AB56" i="11"/>
  <c r="AI56" i="11"/>
  <c r="S57" i="11"/>
  <c r="T57" i="11"/>
  <c r="U57" i="11"/>
  <c r="X57" i="11"/>
  <c r="Y57" i="11"/>
  <c r="AB57" i="11"/>
  <c r="AI57" i="11"/>
  <c r="S58" i="11"/>
  <c r="T58" i="11"/>
  <c r="U58" i="11"/>
  <c r="X58" i="11"/>
  <c r="Y58" i="11"/>
  <c r="AB58" i="11"/>
  <c r="AI58" i="11"/>
  <c r="S59" i="11"/>
  <c r="T59" i="11"/>
  <c r="U59" i="11"/>
  <c r="X59" i="11"/>
  <c r="Y59" i="11"/>
  <c r="AB59" i="11"/>
  <c r="AI59" i="11"/>
  <c r="S60" i="11"/>
  <c r="T60" i="11"/>
  <c r="U60" i="11"/>
  <c r="X60" i="11"/>
  <c r="Y60" i="11"/>
  <c r="AB60" i="11"/>
  <c r="AI60" i="11"/>
  <c r="S61" i="11"/>
  <c r="T61" i="11"/>
  <c r="U61" i="11"/>
  <c r="X61" i="11"/>
  <c r="Y61" i="11"/>
  <c r="AB61" i="11"/>
  <c r="AI61" i="11"/>
  <c r="S62" i="11"/>
  <c r="T62" i="11"/>
  <c r="U62" i="11"/>
  <c r="X62" i="11"/>
  <c r="Y62" i="11"/>
  <c r="AB62" i="11"/>
  <c r="AI62" i="11"/>
  <c r="S63" i="11"/>
  <c r="T63" i="11"/>
  <c r="U63" i="11"/>
  <c r="X63" i="11"/>
  <c r="Y63" i="11"/>
  <c r="AB63" i="11"/>
  <c r="AI63" i="11"/>
  <c r="S64" i="11"/>
  <c r="T64" i="11"/>
  <c r="U64" i="11"/>
  <c r="X64" i="11"/>
  <c r="Y64" i="11"/>
  <c r="AB64" i="11"/>
  <c r="AI64" i="11"/>
  <c r="S65" i="11"/>
  <c r="T65" i="11"/>
  <c r="U65" i="11"/>
  <c r="X65" i="11"/>
  <c r="Y65" i="11"/>
  <c r="AB65" i="11"/>
  <c r="AI65" i="11"/>
  <c r="S66" i="11"/>
  <c r="T66" i="11"/>
  <c r="U66" i="11"/>
  <c r="X66" i="11"/>
  <c r="Y66" i="11"/>
  <c r="AB66" i="11"/>
  <c r="AI66" i="11"/>
  <c r="S67" i="11"/>
  <c r="T67" i="11"/>
  <c r="U67" i="11"/>
  <c r="X67" i="11"/>
  <c r="Y67" i="11"/>
  <c r="AB67" i="11"/>
  <c r="AI67" i="11"/>
  <c r="S68" i="11"/>
  <c r="T68" i="11"/>
  <c r="U68" i="11"/>
  <c r="X68" i="11"/>
  <c r="Y68" i="11"/>
  <c r="AB68" i="11"/>
  <c r="AI68" i="11"/>
  <c r="S69" i="11"/>
  <c r="T69" i="11"/>
  <c r="U69" i="11"/>
  <c r="X69" i="11"/>
  <c r="Y69" i="11"/>
  <c r="AB69" i="11"/>
  <c r="AI69" i="11"/>
  <c r="S70" i="11"/>
  <c r="T70" i="11"/>
  <c r="U70" i="11"/>
  <c r="X70" i="11"/>
  <c r="Y70" i="11"/>
  <c r="AB70" i="11"/>
  <c r="AI70" i="11"/>
  <c r="S71" i="11"/>
  <c r="T71" i="11"/>
  <c r="U71" i="11"/>
  <c r="X71" i="11"/>
  <c r="Y71" i="11"/>
  <c r="AB71" i="11"/>
  <c r="AI71" i="11"/>
  <c r="S72" i="11"/>
  <c r="T72" i="11"/>
  <c r="U72" i="11"/>
  <c r="X72" i="11"/>
  <c r="Y72" i="11"/>
  <c r="AB72" i="11"/>
  <c r="AI72" i="11"/>
  <c r="S73" i="11"/>
  <c r="T73" i="11"/>
  <c r="U73" i="11"/>
  <c r="X73" i="11"/>
  <c r="Y73" i="11"/>
  <c r="AB73" i="11"/>
  <c r="AI73" i="11"/>
  <c r="S74" i="11"/>
  <c r="T74" i="11"/>
  <c r="U74" i="11"/>
  <c r="X74" i="11"/>
  <c r="Y74" i="11"/>
  <c r="AB74" i="11"/>
  <c r="AI74" i="11"/>
  <c r="S75" i="11"/>
  <c r="T75" i="11"/>
  <c r="U75" i="11"/>
  <c r="X75" i="11"/>
  <c r="Y75" i="11"/>
  <c r="AB75" i="11"/>
  <c r="AI75" i="11"/>
  <c r="S76" i="11"/>
  <c r="T76" i="11"/>
  <c r="U76" i="11"/>
  <c r="X76" i="11"/>
  <c r="Y76" i="11"/>
  <c r="AB76" i="11"/>
  <c r="AI76" i="11"/>
  <c r="S77" i="11"/>
  <c r="T77" i="11"/>
  <c r="U77" i="11"/>
  <c r="X77" i="11"/>
  <c r="Y77" i="11"/>
  <c r="AB77" i="11"/>
  <c r="AI77" i="11"/>
  <c r="S78" i="11"/>
  <c r="T78" i="11"/>
  <c r="U78" i="11"/>
  <c r="X78" i="11"/>
  <c r="Y78" i="11"/>
  <c r="AB78" i="11"/>
  <c r="AI78" i="11"/>
  <c r="S79" i="11"/>
  <c r="T79" i="11"/>
  <c r="U79" i="11"/>
  <c r="X79" i="11"/>
  <c r="Y79" i="11"/>
  <c r="AB79" i="11"/>
  <c r="AI79" i="11"/>
  <c r="S80" i="11"/>
  <c r="T80" i="11"/>
  <c r="U80" i="11"/>
  <c r="X80" i="11"/>
  <c r="Y80" i="11"/>
  <c r="AB80" i="11"/>
  <c r="AI80" i="11"/>
  <c r="S81" i="11"/>
  <c r="T81" i="11"/>
  <c r="U81" i="11"/>
  <c r="X81" i="11"/>
  <c r="Y81" i="11"/>
  <c r="AB81" i="11"/>
  <c r="AI81" i="11"/>
  <c r="S82" i="11"/>
  <c r="T82" i="11"/>
  <c r="U82" i="11"/>
  <c r="X82" i="11"/>
  <c r="Y82" i="11"/>
  <c r="AB82" i="11"/>
  <c r="AI82" i="11"/>
  <c r="S83" i="11"/>
  <c r="T83" i="11"/>
  <c r="U83" i="11"/>
  <c r="X83" i="11"/>
  <c r="Y83" i="11"/>
  <c r="AB83" i="11"/>
  <c r="AI83" i="11"/>
  <c r="S84" i="11"/>
  <c r="T84" i="11"/>
  <c r="U84" i="11"/>
  <c r="X84" i="11"/>
  <c r="Y84" i="11"/>
  <c r="AB84" i="11"/>
  <c r="AI84" i="11"/>
  <c r="S85" i="11"/>
  <c r="T85" i="11"/>
  <c r="U85" i="11"/>
  <c r="X85" i="11"/>
  <c r="Y85" i="11"/>
  <c r="AB85" i="11"/>
  <c r="AI85" i="11"/>
  <c r="S86" i="11"/>
  <c r="T86" i="11"/>
  <c r="U86" i="11"/>
  <c r="X86" i="11"/>
  <c r="Y86" i="11"/>
  <c r="AB86" i="11"/>
  <c r="AI86" i="11"/>
  <c r="S87" i="11"/>
  <c r="T87" i="11"/>
  <c r="U87" i="11"/>
  <c r="X87" i="11"/>
  <c r="Y87" i="11"/>
  <c r="AB87" i="11"/>
  <c r="AI87" i="11"/>
  <c r="S88" i="11"/>
  <c r="T88" i="11"/>
  <c r="U88" i="11"/>
  <c r="X88" i="11"/>
  <c r="Y88" i="11"/>
  <c r="AB88" i="11"/>
  <c r="AI88" i="11"/>
  <c r="P89" i="11"/>
  <c r="Q89" i="11"/>
  <c r="S89" i="11"/>
  <c r="T89" i="11"/>
  <c r="U89" i="11"/>
  <c r="X89" i="11"/>
  <c r="Y89" i="11"/>
  <c r="AB89" i="11"/>
  <c r="AI89" i="11"/>
  <c r="P90" i="11"/>
  <c r="Q90" i="11"/>
  <c r="S90" i="11"/>
  <c r="T90" i="11"/>
  <c r="U90" i="11"/>
  <c r="X90" i="11"/>
  <c r="Y90" i="11"/>
  <c r="AB90" i="11"/>
  <c r="AI90" i="11"/>
  <c r="P91" i="11"/>
  <c r="Q91" i="11"/>
  <c r="S91" i="11"/>
  <c r="T91" i="11"/>
  <c r="U91" i="11"/>
  <c r="X91" i="11"/>
  <c r="Y91" i="11"/>
  <c r="AB91" i="11"/>
  <c r="AI91" i="11"/>
  <c r="P92" i="11"/>
  <c r="Q92" i="11"/>
  <c r="S92" i="11"/>
  <c r="T92" i="11"/>
  <c r="U92" i="11"/>
  <c r="X92" i="11"/>
  <c r="Y92" i="11"/>
  <c r="AB92" i="11"/>
  <c r="AI92" i="11"/>
  <c r="P93" i="11"/>
  <c r="Q93" i="11"/>
  <c r="S93" i="11"/>
  <c r="T93" i="11"/>
  <c r="U93" i="11"/>
  <c r="X93" i="11"/>
  <c r="Y93" i="11"/>
  <c r="AB93" i="11"/>
  <c r="AI93" i="11"/>
  <c r="P94" i="11"/>
  <c r="Q94" i="11"/>
  <c r="S94" i="11"/>
  <c r="T94" i="11"/>
  <c r="U94" i="11"/>
  <c r="X94" i="11"/>
  <c r="Y94" i="11"/>
  <c r="AB94" i="11"/>
  <c r="AI94" i="11"/>
  <c r="P95" i="11"/>
  <c r="Q95" i="11"/>
  <c r="S95" i="11"/>
  <c r="T95" i="11"/>
  <c r="U95" i="11"/>
  <c r="X95" i="11"/>
  <c r="Y95" i="11"/>
  <c r="AB95" i="11"/>
  <c r="AI95" i="11"/>
  <c r="P96" i="11"/>
  <c r="Q96" i="11"/>
  <c r="S96" i="11"/>
  <c r="T96" i="11"/>
  <c r="U96" i="11"/>
  <c r="X96" i="11"/>
  <c r="Y96" i="11"/>
  <c r="AB96" i="11"/>
  <c r="AI96" i="11"/>
  <c r="P97" i="11"/>
  <c r="Q97" i="11"/>
  <c r="S97" i="11"/>
  <c r="T97" i="11"/>
  <c r="U97" i="11"/>
  <c r="X97" i="11"/>
  <c r="Y97" i="11"/>
  <c r="AB97" i="11"/>
  <c r="AI97" i="11"/>
  <c r="P98" i="11"/>
  <c r="Q98" i="11"/>
  <c r="S98" i="11"/>
  <c r="T98" i="11"/>
  <c r="U98" i="11"/>
  <c r="X98" i="11"/>
  <c r="Y98" i="11"/>
  <c r="AB98" i="11"/>
  <c r="AI98" i="11"/>
  <c r="P99" i="11"/>
  <c r="Q99" i="11"/>
  <c r="S99" i="11"/>
  <c r="T99" i="11"/>
  <c r="U99" i="11"/>
  <c r="X99" i="11"/>
  <c r="Y99" i="11"/>
  <c r="AB99" i="11"/>
  <c r="AI99" i="11"/>
  <c r="P100" i="11"/>
  <c r="Q100" i="11"/>
  <c r="S100" i="11"/>
  <c r="T100" i="11"/>
  <c r="U100" i="11"/>
  <c r="X100" i="11"/>
  <c r="Y100" i="11"/>
  <c r="AB100" i="11"/>
  <c r="AI100" i="11"/>
  <c r="P101" i="11"/>
  <c r="Q101" i="11"/>
  <c r="S101" i="11"/>
  <c r="T101" i="11"/>
  <c r="U101" i="11"/>
  <c r="X101" i="11"/>
  <c r="Y101" i="11"/>
  <c r="AB101" i="11"/>
  <c r="AI101" i="11"/>
  <c r="P102" i="11"/>
  <c r="Q102" i="11"/>
  <c r="S102" i="11"/>
  <c r="T102" i="11"/>
  <c r="U102" i="11"/>
  <c r="X102" i="11"/>
  <c r="Y102" i="11"/>
  <c r="AB102" i="11"/>
  <c r="AI102" i="11"/>
  <c r="P103" i="11"/>
  <c r="Q103" i="11"/>
  <c r="S103" i="11"/>
  <c r="T103" i="11"/>
  <c r="U103" i="11"/>
  <c r="X103" i="11"/>
  <c r="Y103" i="11"/>
  <c r="AB103" i="11"/>
  <c r="AI103" i="11"/>
  <c r="P104" i="11"/>
  <c r="Q104" i="11"/>
  <c r="S104" i="11"/>
  <c r="T104" i="11"/>
  <c r="U104" i="11"/>
  <c r="X104" i="11"/>
  <c r="Y104" i="11"/>
  <c r="AB104" i="11"/>
  <c r="AI104" i="11"/>
  <c r="P105" i="11"/>
  <c r="Q105" i="11"/>
  <c r="S105" i="11"/>
  <c r="T105" i="11"/>
  <c r="U105" i="11"/>
  <c r="X105" i="11"/>
  <c r="Y105" i="11"/>
  <c r="AB105" i="11"/>
  <c r="AI105" i="11"/>
  <c r="P106" i="11"/>
  <c r="Q106" i="11"/>
  <c r="S106" i="11"/>
  <c r="T106" i="11"/>
  <c r="U106" i="11"/>
  <c r="X106" i="11"/>
  <c r="Y106" i="11"/>
  <c r="AB106" i="11"/>
  <c r="AI106" i="11"/>
  <c r="P107" i="11"/>
  <c r="Q107" i="11"/>
  <c r="S107" i="11"/>
  <c r="T107" i="11"/>
  <c r="U107" i="11"/>
  <c r="X107" i="11"/>
  <c r="Y107" i="11"/>
  <c r="AB107" i="11"/>
  <c r="AI107" i="11"/>
  <c r="P108" i="11"/>
  <c r="Q108" i="11"/>
  <c r="S108" i="11"/>
  <c r="T108" i="11"/>
  <c r="U108" i="11"/>
  <c r="X108" i="11"/>
  <c r="Y108" i="11"/>
  <c r="AB108" i="11"/>
  <c r="AI108" i="11"/>
  <c r="P109" i="11"/>
  <c r="Q109" i="11"/>
  <c r="S109" i="11"/>
  <c r="T109" i="11"/>
  <c r="U109" i="11"/>
  <c r="X109" i="11"/>
  <c r="Y109" i="11"/>
  <c r="AB109" i="11"/>
  <c r="AI109" i="11"/>
  <c r="P110" i="11"/>
  <c r="Q110" i="11"/>
  <c r="S110" i="11"/>
  <c r="T110" i="11"/>
  <c r="U110" i="11"/>
  <c r="X110" i="11"/>
  <c r="Y110" i="11"/>
  <c r="AB110" i="11"/>
  <c r="AI110" i="11"/>
  <c r="P111" i="11"/>
  <c r="Q111" i="11"/>
  <c r="S111" i="11"/>
  <c r="T111" i="11"/>
  <c r="U111" i="11"/>
  <c r="X111" i="11"/>
  <c r="Y111" i="11"/>
  <c r="AB111" i="11"/>
  <c r="AI111" i="11"/>
  <c r="P112" i="11"/>
  <c r="Q112" i="11"/>
  <c r="S112" i="11"/>
  <c r="T112" i="11"/>
  <c r="U112" i="11"/>
  <c r="X112" i="11"/>
  <c r="Y112" i="11"/>
  <c r="AB112" i="11"/>
  <c r="AI112" i="11"/>
  <c r="P113" i="11"/>
  <c r="Q113" i="11"/>
  <c r="S113" i="11"/>
  <c r="T113" i="11"/>
  <c r="U113" i="11"/>
  <c r="X113" i="11"/>
  <c r="Y113" i="11"/>
  <c r="AB113" i="11"/>
  <c r="AI113" i="11"/>
  <c r="P114" i="11"/>
  <c r="Q114" i="11"/>
  <c r="S114" i="11"/>
  <c r="T114" i="11"/>
  <c r="U114" i="11"/>
  <c r="X114" i="11"/>
  <c r="Y114" i="11"/>
  <c r="AB114" i="11"/>
  <c r="AI114" i="11"/>
  <c r="P115" i="11"/>
  <c r="Q115" i="11"/>
  <c r="S115" i="11"/>
  <c r="T115" i="11"/>
  <c r="U115" i="11"/>
  <c r="X115" i="11"/>
  <c r="Y115" i="11"/>
  <c r="AB115" i="11"/>
  <c r="AI115" i="11"/>
  <c r="P116" i="11"/>
  <c r="Q116" i="11"/>
  <c r="S116" i="11"/>
  <c r="T116" i="11"/>
  <c r="U116" i="11"/>
  <c r="X116" i="11"/>
  <c r="Y116" i="11"/>
  <c r="AB116" i="11"/>
  <c r="AI116" i="11"/>
  <c r="P117" i="11"/>
  <c r="Q117" i="11"/>
  <c r="S117" i="11"/>
  <c r="T117" i="11"/>
  <c r="U117" i="11"/>
  <c r="X117" i="11"/>
  <c r="Y117" i="11"/>
  <c r="AB117" i="11"/>
  <c r="AI117" i="11"/>
  <c r="P118" i="11"/>
  <c r="Q118" i="11"/>
  <c r="S118" i="11"/>
  <c r="T118" i="11"/>
  <c r="U118" i="11"/>
  <c r="X118" i="11"/>
  <c r="Y118" i="11"/>
  <c r="AB118" i="11"/>
  <c r="AI118" i="11"/>
  <c r="P119" i="11"/>
  <c r="Q119" i="11"/>
  <c r="S119" i="11"/>
  <c r="T119" i="11"/>
  <c r="U119" i="11"/>
  <c r="X119" i="11"/>
  <c r="Y119" i="11"/>
  <c r="AB119" i="11"/>
  <c r="AI119" i="11"/>
  <c r="P120" i="11"/>
  <c r="Q120" i="11"/>
  <c r="S120" i="11"/>
  <c r="T120" i="11"/>
  <c r="U120" i="11"/>
  <c r="X120" i="11"/>
  <c r="Y120" i="11"/>
  <c r="AB120" i="11"/>
  <c r="AI120" i="11"/>
  <c r="P121" i="11"/>
  <c r="Q121" i="11"/>
  <c r="S121" i="11"/>
  <c r="T121" i="11"/>
  <c r="U121" i="11"/>
  <c r="X121" i="11"/>
  <c r="Y121" i="11"/>
  <c r="AB121" i="11"/>
  <c r="AI121" i="11"/>
  <c r="P122" i="11"/>
  <c r="Q122" i="11"/>
  <c r="S122" i="11"/>
  <c r="T122" i="11"/>
  <c r="U122" i="11"/>
  <c r="X122" i="11"/>
  <c r="Y122" i="11"/>
  <c r="AB122" i="11"/>
  <c r="AI122" i="11"/>
  <c r="P123" i="11"/>
  <c r="Q123" i="11"/>
  <c r="S123" i="11"/>
  <c r="T123" i="11"/>
  <c r="U123" i="11"/>
  <c r="X123" i="11"/>
  <c r="Y123" i="11"/>
  <c r="AB123" i="11"/>
  <c r="AI123" i="11"/>
  <c r="P124" i="11"/>
  <c r="Q124" i="11"/>
  <c r="S124" i="11"/>
  <c r="T124" i="11"/>
  <c r="U124" i="11"/>
  <c r="X124" i="11"/>
  <c r="Y124" i="11"/>
  <c r="AB124" i="11"/>
  <c r="AI124" i="11"/>
  <c r="P125" i="11"/>
  <c r="Q125" i="11"/>
  <c r="S125" i="11"/>
  <c r="T125" i="11"/>
  <c r="U125" i="11"/>
  <c r="X125" i="11"/>
  <c r="Y125" i="11"/>
  <c r="AB125" i="11"/>
  <c r="AI125" i="11"/>
  <c r="P126" i="11"/>
  <c r="Q126" i="11"/>
  <c r="S126" i="11"/>
  <c r="T126" i="11"/>
  <c r="U126" i="11"/>
  <c r="X126" i="11"/>
  <c r="Y126" i="11"/>
  <c r="AB126" i="11"/>
  <c r="AI126" i="11"/>
  <c r="P127" i="11"/>
  <c r="Q127" i="11"/>
  <c r="S127" i="11"/>
  <c r="T127" i="11"/>
  <c r="U127" i="11"/>
  <c r="X127" i="11"/>
  <c r="Y127" i="11"/>
  <c r="AB127" i="11"/>
  <c r="AI127" i="11"/>
  <c r="P128" i="11"/>
  <c r="Q128" i="11"/>
  <c r="S128" i="11"/>
  <c r="T128" i="11"/>
  <c r="U128" i="11"/>
  <c r="X128" i="11"/>
  <c r="AJ128" i="11" s="1"/>
  <c r="Y128" i="11"/>
  <c r="AB128" i="11"/>
  <c r="AI128" i="11"/>
  <c r="P129" i="11"/>
  <c r="Q129" i="11"/>
  <c r="S129" i="11"/>
  <c r="T129" i="11"/>
  <c r="U129" i="11"/>
  <c r="X129" i="11"/>
  <c r="Y129" i="11"/>
  <c r="AB129" i="11"/>
  <c r="AI129" i="11"/>
  <c r="P130" i="11"/>
  <c r="Q130" i="11"/>
  <c r="S130" i="11"/>
  <c r="T130" i="11"/>
  <c r="U130" i="11"/>
  <c r="X130" i="11"/>
  <c r="Y130" i="11"/>
  <c r="AB130" i="11"/>
  <c r="AI130" i="11"/>
  <c r="P131" i="11"/>
  <c r="Q131" i="11"/>
  <c r="S131" i="11"/>
  <c r="T131" i="11"/>
  <c r="U131" i="11"/>
  <c r="X131" i="11"/>
  <c r="Y131" i="11"/>
  <c r="AB131" i="11"/>
  <c r="AI131" i="11"/>
  <c r="P132" i="11"/>
  <c r="Q132" i="11"/>
  <c r="S132" i="11"/>
  <c r="T132" i="11"/>
  <c r="U132" i="11"/>
  <c r="X132" i="11"/>
  <c r="AJ132" i="11" s="1"/>
  <c r="Y132" i="11"/>
  <c r="AB132" i="11"/>
  <c r="AI132" i="11"/>
  <c r="P133" i="11"/>
  <c r="Q133" i="11"/>
  <c r="S133" i="11"/>
  <c r="T133" i="11"/>
  <c r="U133" i="11"/>
  <c r="X133" i="11"/>
  <c r="Y133" i="11"/>
  <c r="AB133" i="11"/>
  <c r="AI133" i="11"/>
  <c r="P134" i="11"/>
  <c r="Q134" i="11"/>
  <c r="S134" i="11"/>
  <c r="T134" i="11"/>
  <c r="U134" i="11"/>
  <c r="X134" i="11"/>
  <c r="Y134" i="11"/>
  <c r="AB134" i="11"/>
  <c r="AI134" i="11"/>
  <c r="P135" i="11"/>
  <c r="Q135" i="11"/>
  <c r="S135" i="11"/>
  <c r="T135" i="11"/>
  <c r="U135" i="11"/>
  <c r="X135" i="11"/>
  <c r="Y135" i="11"/>
  <c r="AB135" i="11"/>
  <c r="AI135" i="11"/>
  <c r="P136" i="11"/>
  <c r="Q136" i="11"/>
  <c r="S136" i="11"/>
  <c r="T136" i="11"/>
  <c r="U136" i="11"/>
  <c r="X136" i="11"/>
  <c r="AJ136" i="11" s="1"/>
  <c r="Y136" i="11"/>
  <c r="AB136" i="11"/>
  <c r="AI136" i="11"/>
  <c r="P137" i="11"/>
  <c r="Q137" i="11"/>
  <c r="S137" i="11"/>
  <c r="T137" i="11"/>
  <c r="U137" i="11"/>
  <c r="X137" i="11"/>
  <c r="Y137" i="11"/>
  <c r="AB137" i="11"/>
  <c r="AI137" i="11"/>
  <c r="P138" i="11"/>
  <c r="Q138" i="11"/>
  <c r="S138" i="11"/>
  <c r="T138" i="11"/>
  <c r="U138" i="11"/>
  <c r="X138" i="11"/>
  <c r="Y138" i="11"/>
  <c r="AB138" i="11"/>
  <c r="AI138" i="11"/>
  <c r="P139" i="11"/>
  <c r="Q139" i="11"/>
  <c r="S139" i="11"/>
  <c r="T139" i="11"/>
  <c r="U139" i="11"/>
  <c r="X139" i="11"/>
  <c r="Y139" i="11"/>
  <c r="AB139" i="11"/>
  <c r="AI139" i="11"/>
  <c r="P140" i="11"/>
  <c r="Q140" i="11"/>
  <c r="S140" i="11"/>
  <c r="T140" i="11"/>
  <c r="U140" i="11"/>
  <c r="X140" i="11"/>
  <c r="AJ140" i="11" s="1"/>
  <c r="Y140" i="11"/>
  <c r="AB140" i="11"/>
  <c r="AI140" i="11"/>
  <c r="P141" i="11"/>
  <c r="Q141" i="11"/>
  <c r="S141" i="11"/>
  <c r="T141" i="11"/>
  <c r="U141" i="11"/>
  <c r="X141" i="11"/>
  <c r="Y141" i="11"/>
  <c r="AB141" i="11"/>
  <c r="AI141" i="11"/>
  <c r="P142" i="11"/>
  <c r="Q142" i="11"/>
  <c r="S142" i="11"/>
  <c r="T142" i="11"/>
  <c r="U142" i="11"/>
  <c r="X142" i="11"/>
  <c r="Y142" i="11"/>
  <c r="AB142" i="11"/>
  <c r="AI142" i="11"/>
  <c r="P143" i="11"/>
  <c r="Q143" i="11"/>
  <c r="S143" i="11"/>
  <c r="T143" i="11"/>
  <c r="U143" i="11"/>
  <c r="X143" i="11"/>
  <c r="Y143" i="11"/>
  <c r="AB143" i="11"/>
  <c r="AI143" i="11"/>
  <c r="P144" i="11"/>
  <c r="Q144" i="11"/>
  <c r="S144" i="11"/>
  <c r="T144" i="11"/>
  <c r="U144" i="11"/>
  <c r="X144" i="11"/>
  <c r="AJ144" i="11" s="1"/>
  <c r="Y144" i="11"/>
  <c r="AB144" i="11"/>
  <c r="AI144" i="11"/>
  <c r="P145" i="11"/>
  <c r="Q145" i="11"/>
  <c r="S145" i="11"/>
  <c r="T145" i="11"/>
  <c r="U145" i="11"/>
  <c r="X145" i="11"/>
  <c r="Y145" i="11"/>
  <c r="AB145" i="11"/>
  <c r="AI145" i="11"/>
  <c r="P146" i="11"/>
  <c r="Q146" i="11"/>
  <c r="S146" i="11"/>
  <c r="T146" i="11"/>
  <c r="U146" i="11"/>
  <c r="X146" i="11"/>
  <c r="Y146" i="11"/>
  <c r="AB146" i="11"/>
  <c r="AI146" i="11"/>
  <c r="P147" i="11"/>
  <c r="Q147" i="11"/>
  <c r="S147" i="11"/>
  <c r="T147" i="11"/>
  <c r="U147" i="11"/>
  <c r="X147" i="11"/>
  <c r="Y147" i="11"/>
  <c r="AB147" i="11"/>
  <c r="AI147" i="11"/>
  <c r="P148" i="11"/>
  <c r="Q148" i="11"/>
  <c r="S148" i="11"/>
  <c r="T148" i="11"/>
  <c r="U148" i="11"/>
  <c r="X148" i="11"/>
  <c r="AJ148" i="11" s="1"/>
  <c r="Y148" i="11"/>
  <c r="AB148" i="11"/>
  <c r="AI148" i="11"/>
  <c r="P149" i="11"/>
  <c r="Q149" i="11"/>
  <c r="S149" i="11"/>
  <c r="T149" i="11"/>
  <c r="U149" i="11"/>
  <c r="X149" i="11"/>
  <c r="Y149" i="11"/>
  <c r="AB149" i="11"/>
  <c r="AI149" i="11"/>
  <c r="P150" i="11"/>
  <c r="Q150" i="11"/>
  <c r="S150" i="11"/>
  <c r="T150" i="11"/>
  <c r="U150" i="11"/>
  <c r="X150" i="11"/>
  <c r="Y150" i="11"/>
  <c r="AB150" i="11"/>
  <c r="AI150" i="11"/>
  <c r="V151" i="11"/>
  <c r="W151" i="11"/>
  <c r="Z151" i="11"/>
  <c r="AA151" i="11"/>
  <c r="AC151" i="11"/>
  <c r="AD151" i="11"/>
  <c r="AE151" i="11"/>
  <c r="AF151" i="11"/>
  <c r="AG151" i="11"/>
  <c r="AH151" i="11"/>
  <c r="S11" i="10"/>
  <c r="T11" i="10"/>
  <c r="U11" i="10"/>
  <c r="X11" i="10"/>
  <c r="Y11" i="10"/>
  <c r="AB11" i="10"/>
  <c r="AI11" i="10"/>
  <c r="S12" i="10"/>
  <c r="T12" i="10"/>
  <c r="U12" i="10"/>
  <c r="X12" i="10"/>
  <c r="Y12" i="10"/>
  <c r="AB12" i="10"/>
  <c r="AI12" i="10"/>
  <c r="S13" i="10"/>
  <c r="T13" i="10"/>
  <c r="U13" i="10"/>
  <c r="X13" i="10"/>
  <c r="Y13" i="10"/>
  <c r="AB13" i="10"/>
  <c r="AI13" i="10"/>
  <c r="S14" i="10"/>
  <c r="T14" i="10"/>
  <c r="U14" i="10"/>
  <c r="X14" i="10"/>
  <c r="Y14" i="10"/>
  <c r="AB14" i="10"/>
  <c r="AI14" i="10"/>
  <c r="S15" i="10"/>
  <c r="T15" i="10"/>
  <c r="U15" i="10"/>
  <c r="X15" i="10"/>
  <c r="Y15" i="10"/>
  <c r="AB15" i="10"/>
  <c r="AI15" i="10"/>
  <c r="S16" i="10"/>
  <c r="T16" i="10"/>
  <c r="U16" i="10"/>
  <c r="X16" i="10"/>
  <c r="Y16" i="10"/>
  <c r="AB16" i="10"/>
  <c r="AI16" i="10"/>
  <c r="S17" i="10"/>
  <c r="T17" i="10"/>
  <c r="U17" i="10"/>
  <c r="X17" i="10"/>
  <c r="Y17" i="10"/>
  <c r="AB17" i="10"/>
  <c r="AI17" i="10"/>
  <c r="S18" i="10"/>
  <c r="T18" i="10"/>
  <c r="U18" i="10"/>
  <c r="X18" i="10"/>
  <c r="Y18" i="10"/>
  <c r="AB18" i="10"/>
  <c r="AI18" i="10"/>
  <c r="S19" i="10"/>
  <c r="T19" i="10"/>
  <c r="U19" i="10"/>
  <c r="X19" i="10"/>
  <c r="Y19" i="10"/>
  <c r="AB19" i="10"/>
  <c r="AI19" i="10"/>
  <c r="S20" i="10"/>
  <c r="T20" i="10"/>
  <c r="U20" i="10"/>
  <c r="X20" i="10"/>
  <c r="Y20" i="10"/>
  <c r="AB20" i="10"/>
  <c r="AI20" i="10"/>
  <c r="S21" i="10"/>
  <c r="T21" i="10"/>
  <c r="U21" i="10"/>
  <c r="X21" i="10"/>
  <c r="Y21" i="10"/>
  <c r="AB21" i="10"/>
  <c r="AI21" i="10"/>
  <c r="S22" i="10"/>
  <c r="T22" i="10"/>
  <c r="U22" i="10"/>
  <c r="X22" i="10"/>
  <c r="Y22" i="10"/>
  <c r="AB22" i="10"/>
  <c r="AI22" i="10"/>
  <c r="S23" i="10"/>
  <c r="T23" i="10"/>
  <c r="U23" i="10"/>
  <c r="X23" i="10"/>
  <c r="Y23" i="10"/>
  <c r="AB23" i="10"/>
  <c r="AI23" i="10"/>
  <c r="S24" i="10"/>
  <c r="T24" i="10"/>
  <c r="U24" i="10"/>
  <c r="X24" i="10"/>
  <c r="Y24" i="10"/>
  <c r="AB24" i="10"/>
  <c r="AI24" i="10"/>
  <c r="S25" i="10"/>
  <c r="T25" i="10"/>
  <c r="U25" i="10"/>
  <c r="X25" i="10"/>
  <c r="Y25" i="10"/>
  <c r="AB25" i="10"/>
  <c r="AI25" i="10"/>
  <c r="S26" i="10"/>
  <c r="T26" i="10"/>
  <c r="U26" i="10"/>
  <c r="X26" i="10"/>
  <c r="Y26" i="10"/>
  <c r="AB26" i="10"/>
  <c r="AI26" i="10"/>
  <c r="S27" i="10"/>
  <c r="T27" i="10"/>
  <c r="U27" i="10"/>
  <c r="X27" i="10"/>
  <c r="Y27" i="10"/>
  <c r="AB27" i="10"/>
  <c r="AI27" i="10"/>
  <c r="S28" i="10"/>
  <c r="T28" i="10"/>
  <c r="U28" i="10"/>
  <c r="X28" i="10"/>
  <c r="Y28" i="10"/>
  <c r="AB28" i="10"/>
  <c r="AI28" i="10"/>
  <c r="S29" i="10"/>
  <c r="T29" i="10"/>
  <c r="U29" i="10"/>
  <c r="X29" i="10"/>
  <c r="Y29" i="10"/>
  <c r="AB29" i="10"/>
  <c r="AI29" i="10"/>
  <c r="S30" i="10"/>
  <c r="T30" i="10"/>
  <c r="U30" i="10"/>
  <c r="X30" i="10"/>
  <c r="Y30" i="10"/>
  <c r="AB30" i="10"/>
  <c r="AI30" i="10"/>
  <c r="S31" i="10"/>
  <c r="T31" i="10"/>
  <c r="U31" i="10"/>
  <c r="X31" i="10"/>
  <c r="Y31" i="10"/>
  <c r="AB31" i="10"/>
  <c r="AI31" i="10"/>
  <c r="S32" i="10"/>
  <c r="T32" i="10"/>
  <c r="U32" i="10"/>
  <c r="X32" i="10"/>
  <c r="Y32" i="10"/>
  <c r="AB32" i="10"/>
  <c r="AI32" i="10"/>
  <c r="S33" i="10"/>
  <c r="T33" i="10"/>
  <c r="U33" i="10"/>
  <c r="X33" i="10"/>
  <c r="Y33" i="10"/>
  <c r="AB33" i="10"/>
  <c r="AI33" i="10"/>
  <c r="S34" i="10"/>
  <c r="T34" i="10"/>
  <c r="U34" i="10"/>
  <c r="X34" i="10"/>
  <c r="Y34" i="10"/>
  <c r="AB34" i="10"/>
  <c r="AI34" i="10"/>
  <c r="S35" i="10"/>
  <c r="T35" i="10"/>
  <c r="U35" i="10"/>
  <c r="X35" i="10"/>
  <c r="Y35" i="10"/>
  <c r="AB35" i="10"/>
  <c r="AI35" i="10"/>
  <c r="S36" i="10"/>
  <c r="T36" i="10"/>
  <c r="U36" i="10"/>
  <c r="X36" i="10"/>
  <c r="Y36" i="10"/>
  <c r="AB36" i="10"/>
  <c r="AI36" i="10"/>
  <c r="S37" i="10"/>
  <c r="T37" i="10"/>
  <c r="U37" i="10"/>
  <c r="X37" i="10"/>
  <c r="Y37" i="10"/>
  <c r="AB37" i="10"/>
  <c r="AI37" i="10"/>
  <c r="S38" i="10"/>
  <c r="T38" i="10"/>
  <c r="U38" i="10"/>
  <c r="X38" i="10"/>
  <c r="Y38" i="10"/>
  <c r="AB38" i="10"/>
  <c r="AI38" i="10"/>
  <c r="S39" i="10"/>
  <c r="T39" i="10"/>
  <c r="U39" i="10"/>
  <c r="X39" i="10"/>
  <c r="Y39" i="10"/>
  <c r="AB39" i="10"/>
  <c r="AI39" i="10"/>
  <c r="S40" i="10"/>
  <c r="T40" i="10"/>
  <c r="U40" i="10"/>
  <c r="X40" i="10"/>
  <c r="Y40" i="10"/>
  <c r="AB40" i="10"/>
  <c r="AI40" i="10"/>
  <c r="S41" i="10"/>
  <c r="T41" i="10"/>
  <c r="U41" i="10"/>
  <c r="X41" i="10"/>
  <c r="Y41" i="10"/>
  <c r="AB41" i="10"/>
  <c r="AI41" i="10"/>
  <c r="S42" i="10"/>
  <c r="T42" i="10"/>
  <c r="U42" i="10"/>
  <c r="X42" i="10"/>
  <c r="Y42" i="10"/>
  <c r="AB42" i="10"/>
  <c r="AI42" i="10"/>
  <c r="S43" i="10"/>
  <c r="T43" i="10"/>
  <c r="U43" i="10"/>
  <c r="X43" i="10"/>
  <c r="Y43" i="10"/>
  <c r="AB43" i="10"/>
  <c r="AI43" i="10"/>
  <c r="S44" i="10"/>
  <c r="T44" i="10"/>
  <c r="U44" i="10"/>
  <c r="X44" i="10"/>
  <c r="Y44" i="10"/>
  <c r="AB44" i="10"/>
  <c r="AI44" i="10"/>
  <c r="S45" i="10"/>
  <c r="T45" i="10"/>
  <c r="U45" i="10"/>
  <c r="X45" i="10"/>
  <c r="Y45" i="10"/>
  <c r="AB45" i="10"/>
  <c r="AI45" i="10"/>
  <c r="S46" i="10"/>
  <c r="T46" i="10"/>
  <c r="U46" i="10"/>
  <c r="X46" i="10"/>
  <c r="Y46" i="10"/>
  <c r="AB46" i="10"/>
  <c r="AI46" i="10"/>
  <c r="S47" i="10"/>
  <c r="T47" i="10"/>
  <c r="U47" i="10"/>
  <c r="X47" i="10"/>
  <c r="Y47" i="10"/>
  <c r="AB47" i="10"/>
  <c r="AI47" i="10"/>
  <c r="S48" i="10"/>
  <c r="T48" i="10"/>
  <c r="U48" i="10"/>
  <c r="X48" i="10"/>
  <c r="Y48" i="10"/>
  <c r="AB48" i="10"/>
  <c r="AI48" i="10"/>
  <c r="S49" i="10"/>
  <c r="T49" i="10"/>
  <c r="U49" i="10"/>
  <c r="X49" i="10"/>
  <c r="Y49" i="10"/>
  <c r="AB49" i="10"/>
  <c r="AI49" i="10"/>
  <c r="S50" i="10"/>
  <c r="T50" i="10"/>
  <c r="U50" i="10"/>
  <c r="X50" i="10"/>
  <c r="Y50" i="10"/>
  <c r="AB50" i="10"/>
  <c r="AI50" i="10"/>
  <c r="S51" i="10"/>
  <c r="T51" i="10"/>
  <c r="U51" i="10"/>
  <c r="X51" i="10"/>
  <c r="Y51" i="10"/>
  <c r="AB51" i="10"/>
  <c r="AI51" i="10"/>
  <c r="S52" i="10"/>
  <c r="T52" i="10"/>
  <c r="U52" i="10"/>
  <c r="X52" i="10"/>
  <c r="Y52" i="10"/>
  <c r="AB52" i="10"/>
  <c r="AI52" i="10"/>
  <c r="S53" i="10"/>
  <c r="T53" i="10"/>
  <c r="U53" i="10"/>
  <c r="X53" i="10"/>
  <c r="Y53" i="10"/>
  <c r="AB53" i="10"/>
  <c r="AI53" i="10"/>
  <c r="S54" i="10"/>
  <c r="T54" i="10"/>
  <c r="U54" i="10"/>
  <c r="X54" i="10"/>
  <c r="Y54" i="10"/>
  <c r="AB54" i="10"/>
  <c r="AI54" i="10"/>
  <c r="S55" i="10"/>
  <c r="T55" i="10"/>
  <c r="U55" i="10"/>
  <c r="X55" i="10"/>
  <c r="Y55" i="10"/>
  <c r="AB55" i="10"/>
  <c r="AI55" i="10"/>
  <c r="S56" i="10"/>
  <c r="T56" i="10"/>
  <c r="U56" i="10"/>
  <c r="X56" i="10"/>
  <c r="Y56" i="10"/>
  <c r="AB56" i="10"/>
  <c r="AI56" i="10"/>
  <c r="S57" i="10"/>
  <c r="T57" i="10"/>
  <c r="U57" i="10"/>
  <c r="X57" i="10"/>
  <c r="Y57" i="10"/>
  <c r="AB57" i="10"/>
  <c r="AI57" i="10"/>
  <c r="S58" i="10"/>
  <c r="T58" i="10"/>
  <c r="U58" i="10"/>
  <c r="X58" i="10"/>
  <c r="Y58" i="10"/>
  <c r="AB58" i="10"/>
  <c r="AI58" i="10"/>
  <c r="S59" i="10"/>
  <c r="T59" i="10"/>
  <c r="U59" i="10"/>
  <c r="X59" i="10"/>
  <c r="Y59" i="10"/>
  <c r="AB59" i="10"/>
  <c r="AI59" i="10"/>
  <c r="S60" i="10"/>
  <c r="T60" i="10"/>
  <c r="U60" i="10"/>
  <c r="X60" i="10"/>
  <c r="Y60" i="10"/>
  <c r="AB60" i="10"/>
  <c r="AI60" i="10"/>
  <c r="S61" i="10"/>
  <c r="T61" i="10"/>
  <c r="U61" i="10"/>
  <c r="X61" i="10"/>
  <c r="Y61" i="10"/>
  <c r="AB61" i="10"/>
  <c r="AI61" i="10"/>
  <c r="S62" i="10"/>
  <c r="T62" i="10"/>
  <c r="U62" i="10"/>
  <c r="X62" i="10"/>
  <c r="Y62" i="10"/>
  <c r="AB62" i="10"/>
  <c r="AI62" i="10"/>
  <c r="S63" i="10"/>
  <c r="T63" i="10"/>
  <c r="U63" i="10"/>
  <c r="X63" i="10"/>
  <c r="Y63" i="10"/>
  <c r="AB63" i="10"/>
  <c r="AI63" i="10"/>
  <c r="S64" i="10"/>
  <c r="T64" i="10"/>
  <c r="U64" i="10"/>
  <c r="X64" i="10"/>
  <c r="Y64" i="10"/>
  <c r="AB64" i="10"/>
  <c r="AI64" i="10"/>
  <c r="S65" i="10"/>
  <c r="T65" i="10"/>
  <c r="U65" i="10"/>
  <c r="X65" i="10"/>
  <c r="Y65" i="10"/>
  <c r="AB65" i="10"/>
  <c r="AI65" i="10"/>
  <c r="S66" i="10"/>
  <c r="T66" i="10"/>
  <c r="U66" i="10"/>
  <c r="X66" i="10"/>
  <c r="Y66" i="10"/>
  <c r="AB66" i="10"/>
  <c r="AI66" i="10"/>
  <c r="S67" i="10"/>
  <c r="T67" i="10"/>
  <c r="U67" i="10"/>
  <c r="X67" i="10"/>
  <c r="Y67" i="10"/>
  <c r="AB67" i="10"/>
  <c r="AI67" i="10"/>
  <c r="S68" i="10"/>
  <c r="T68" i="10"/>
  <c r="U68" i="10"/>
  <c r="X68" i="10"/>
  <c r="Y68" i="10"/>
  <c r="AB68" i="10"/>
  <c r="AI68" i="10"/>
  <c r="S69" i="10"/>
  <c r="T69" i="10"/>
  <c r="U69" i="10"/>
  <c r="X69" i="10"/>
  <c r="Y69" i="10"/>
  <c r="AB69" i="10"/>
  <c r="AI69" i="10"/>
  <c r="S70" i="10"/>
  <c r="T70" i="10"/>
  <c r="U70" i="10"/>
  <c r="X70" i="10"/>
  <c r="Y70" i="10"/>
  <c r="AB70" i="10"/>
  <c r="AI70" i="10"/>
  <c r="S71" i="10"/>
  <c r="T71" i="10"/>
  <c r="U71" i="10"/>
  <c r="X71" i="10"/>
  <c r="Y71" i="10"/>
  <c r="AB71" i="10"/>
  <c r="AI71" i="10"/>
  <c r="S72" i="10"/>
  <c r="T72" i="10"/>
  <c r="U72" i="10"/>
  <c r="X72" i="10"/>
  <c r="Y72" i="10"/>
  <c r="AB72" i="10"/>
  <c r="AI72" i="10"/>
  <c r="S73" i="10"/>
  <c r="T73" i="10"/>
  <c r="U73" i="10"/>
  <c r="X73" i="10"/>
  <c r="Y73" i="10"/>
  <c r="AB73" i="10"/>
  <c r="AI73" i="10"/>
  <c r="S74" i="10"/>
  <c r="T74" i="10"/>
  <c r="U74" i="10"/>
  <c r="X74" i="10"/>
  <c r="Y74" i="10"/>
  <c r="AB74" i="10"/>
  <c r="AI74" i="10"/>
  <c r="S75" i="10"/>
  <c r="T75" i="10"/>
  <c r="U75" i="10"/>
  <c r="X75" i="10"/>
  <c r="Y75" i="10"/>
  <c r="AB75" i="10"/>
  <c r="AI75" i="10"/>
  <c r="S76" i="10"/>
  <c r="T76" i="10"/>
  <c r="U76" i="10"/>
  <c r="X76" i="10"/>
  <c r="Y76" i="10"/>
  <c r="AB76" i="10"/>
  <c r="AI76" i="10"/>
  <c r="S77" i="10"/>
  <c r="T77" i="10"/>
  <c r="U77" i="10"/>
  <c r="X77" i="10"/>
  <c r="Y77" i="10"/>
  <c r="AB77" i="10"/>
  <c r="AI77" i="10"/>
  <c r="S78" i="10"/>
  <c r="T78" i="10"/>
  <c r="U78" i="10"/>
  <c r="X78" i="10"/>
  <c r="Y78" i="10"/>
  <c r="AB78" i="10"/>
  <c r="AI78" i="10"/>
  <c r="S79" i="10"/>
  <c r="T79" i="10"/>
  <c r="U79" i="10"/>
  <c r="X79" i="10"/>
  <c r="Y79" i="10"/>
  <c r="AB79" i="10"/>
  <c r="AI79" i="10"/>
  <c r="S80" i="10"/>
  <c r="T80" i="10"/>
  <c r="U80" i="10"/>
  <c r="X80" i="10"/>
  <c r="Y80" i="10"/>
  <c r="AB80" i="10"/>
  <c r="AI80" i="10"/>
  <c r="S81" i="10"/>
  <c r="T81" i="10"/>
  <c r="U81" i="10"/>
  <c r="X81" i="10"/>
  <c r="Y81" i="10"/>
  <c r="AB81" i="10"/>
  <c r="AI81" i="10"/>
  <c r="S82" i="10"/>
  <c r="T82" i="10"/>
  <c r="U82" i="10"/>
  <c r="X82" i="10"/>
  <c r="Y82" i="10"/>
  <c r="AB82" i="10"/>
  <c r="AI82" i="10"/>
  <c r="S83" i="10"/>
  <c r="T83" i="10"/>
  <c r="U83" i="10"/>
  <c r="X83" i="10"/>
  <c r="Y83" i="10"/>
  <c r="AB83" i="10"/>
  <c r="AI83" i="10"/>
  <c r="S84" i="10"/>
  <c r="T84" i="10"/>
  <c r="U84" i="10"/>
  <c r="X84" i="10"/>
  <c r="Y84" i="10"/>
  <c r="AB84" i="10"/>
  <c r="AI84" i="10"/>
  <c r="S85" i="10"/>
  <c r="T85" i="10"/>
  <c r="U85" i="10"/>
  <c r="X85" i="10"/>
  <c r="Y85" i="10"/>
  <c r="AB85" i="10"/>
  <c r="AI85" i="10"/>
  <c r="S86" i="10"/>
  <c r="T86" i="10"/>
  <c r="U86" i="10"/>
  <c r="X86" i="10"/>
  <c r="Y86" i="10"/>
  <c r="AB86" i="10"/>
  <c r="AI86" i="10"/>
  <c r="S87" i="10"/>
  <c r="T87" i="10"/>
  <c r="U87" i="10"/>
  <c r="X87" i="10"/>
  <c r="Y87" i="10"/>
  <c r="AB87" i="10"/>
  <c r="AI87" i="10"/>
  <c r="S88" i="10"/>
  <c r="T88" i="10"/>
  <c r="U88" i="10"/>
  <c r="X88" i="10"/>
  <c r="Y88" i="10"/>
  <c r="AB88" i="10"/>
  <c r="AI88" i="10"/>
  <c r="S89" i="10"/>
  <c r="T89" i="10"/>
  <c r="U89" i="10"/>
  <c r="X89" i="10"/>
  <c r="Y89" i="10"/>
  <c r="AB89" i="10"/>
  <c r="AI89" i="10"/>
  <c r="S90" i="10"/>
  <c r="T90" i="10"/>
  <c r="U90" i="10"/>
  <c r="X90" i="10"/>
  <c r="Y90" i="10"/>
  <c r="AB90" i="10"/>
  <c r="AI90" i="10"/>
  <c r="P91" i="10"/>
  <c r="Q91" i="10"/>
  <c r="S91" i="10"/>
  <c r="T91" i="10"/>
  <c r="U91" i="10"/>
  <c r="X91" i="10"/>
  <c r="Y91" i="10"/>
  <c r="AB91" i="10"/>
  <c r="AI91" i="10"/>
  <c r="P92" i="10"/>
  <c r="Q92" i="10"/>
  <c r="S92" i="10"/>
  <c r="T92" i="10"/>
  <c r="U92" i="10"/>
  <c r="X92" i="10"/>
  <c r="Y92" i="10"/>
  <c r="AB92" i="10"/>
  <c r="AI92" i="10"/>
  <c r="P93" i="10"/>
  <c r="Q93" i="10"/>
  <c r="S93" i="10"/>
  <c r="T93" i="10"/>
  <c r="U93" i="10"/>
  <c r="X93" i="10"/>
  <c r="Y93" i="10"/>
  <c r="AB93" i="10"/>
  <c r="AI93" i="10"/>
  <c r="P94" i="10"/>
  <c r="Q94" i="10"/>
  <c r="S94" i="10"/>
  <c r="T94" i="10"/>
  <c r="U94" i="10"/>
  <c r="X94" i="10"/>
  <c r="Y94" i="10"/>
  <c r="AB94" i="10"/>
  <c r="AI94" i="10"/>
  <c r="P95" i="10"/>
  <c r="Q95" i="10"/>
  <c r="S95" i="10"/>
  <c r="T95" i="10"/>
  <c r="U95" i="10"/>
  <c r="X95" i="10"/>
  <c r="Y95" i="10"/>
  <c r="AB95" i="10"/>
  <c r="AI95" i="10"/>
  <c r="P96" i="10"/>
  <c r="Q96" i="10"/>
  <c r="S96" i="10"/>
  <c r="T96" i="10"/>
  <c r="U96" i="10"/>
  <c r="X96" i="10"/>
  <c r="Y96" i="10"/>
  <c r="AB96" i="10"/>
  <c r="AI96" i="10"/>
  <c r="P97" i="10"/>
  <c r="Q97" i="10"/>
  <c r="S97" i="10"/>
  <c r="T97" i="10"/>
  <c r="U97" i="10"/>
  <c r="X97" i="10"/>
  <c r="Y97" i="10"/>
  <c r="AB97" i="10"/>
  <c r="AI97" i="10"/>
  <c r="P98" i="10"/>
  <c r="Q98" i="10"/>
  <c r="S98" i="10"/>
  <c r="T98" i="10"/>
  <c r="U98" i="10"/>
  <c r="X98" i="10"/>
  <c r="Y98" i="10"/>
  <c r="AB98" i="10"/>
  <c r="AI98" i="10"/>
  <c r="P99" i="10"/>
  <c r="Q99" i="10"/>
  <c r="S99" i="10"/>
  <c r="T99" i="10"/>
  <c r="U99" i="10"/>
  <c r="X99" i="10"/>
  <c r="Y99" i="10"/>
  <c r="AB99" i="10"/>
  <c r="AI99" i="10"/>
  <c r="P100" i="10"/>
  <c r="Q100" i="10"/>
  <c r="S100" i="10"/>
  <c r="T100" i="10"/>
  <c r="U100" i="10"/>
  <c r="X100" i="10"/>
  <c r="Y100" i="10"/>
  <c r="AB100" i="10"/>
  <c r="AI100" i="10"/>
  <c r="P101" i="10"/>
  <c r="Q101" i="10"/>
  <c r="S101" i="10"/>
  <c r="T101" i="10"/>
  <c r="U101" i="10"/>
  <c r="X101" i="10"/>
  <c r="Y101" i="10"/>
  <c r="AB101" i="10"/>
  <c r="AI101" i="10"/>
  <c r="P102" i="10"/>
  <c r="Q102" i="10"/>
  <c r="S102" i="10"/>
  <c r="T102" i="10"/>
  <c r="U102" i="10"/>
  <c r="X102" i="10"/>
  <c r="Y102" i="10"/>
  <c r="AB102" i="10"/>
  <c r="AI102" i="10"/>
  <c r="P103" i="10"/>
  <c r="Q103" i="10"/>
  <c r="S103" i="10"/>
  <c r="T103" i="10"/>
  <c r="U103" i="10"/>
  <c r="X103" i="10"/>
  <c r="Y103" i="10"/>
  <c r="AB103" i="10"/>
  <c r="AI103" i="10"/>
  <c r="P104" i="10"/>
  <c r="Q104" i="10"/>
  <c r="S104" i="10"/>
  <c r="T104" i="10"/>
  <c r="U104" i="10"/>
  <c r="X104" i="10"/>
  <c r="Y104" i="10"/>
  <c r="AB104" i="10"/>
  <c r="AI104" i="10"/>
  <c r="P105" i="10"/>
  <c r="Q105" i="10"/>
  <c r="S105" i="10"/>
  <c r="T105" i="10"/>
  <c r="U105" i="10"/>
  <c r="X105" i="10"/>
  <c r="Y105" i="10"/>
  <c r="AB105" i="10"/>
  <c r="AI105" i="10"/>
  <c r="P106" i="10"/>
  <c r="Q106" i="10"/>
  <c r="S106" i="10"/>
  <c r="T106" i="10"/>
  <c r="U106" i="10"/>
  <c r="X106" i="10"/>
  <c r="Y106" i="10"/>
  <c r="AB106" i="10"/>
  <c r="AI106" i="10"/>
  <c r="P107" i="10"/>
  <c r="Q107" i="10"/>
  <c r="S107" i="10"/>
  <c r="T107" i="10"/>
  <c r="U107" i="10"/>
  <c r="X107" i="10"/>
  <c r="Y107" i="10"/>
  <c r="AB107" i="10"/>
  <c r="AI107" i="10"/>
  <c r="P108" i="10"/>
  <c r="Q108" i="10"/>
  <c r="S108" i="10"/>
  <c r="T108" i="10"/>
  <c r="U108" i="10"/>
  <c r="X108" i="10"/>
  <c r="Y108" i="10"/>
  <c r="AB108" i="10"/>
  <c r="AI108" i="10"/>
  <c r="P109" i="10"/>
  <c r="Q109" i="10"/>
  <c r="S109" i="10"/>
  <c r="T109" i="10"/>
  <c r="U109" i="10"/>
  <c r="X109" i="10"/>
  <c r="Y109" i="10"/>
  <c r="AB109" i="10"/>
  <c r="AI109" i="10"/>
  <c r="P110" i="10"/>
  <c r="Q110" i="10"/>
  <c r="S110" i="10"/>
  <c r="T110" i="10"/>
  <c r="AJ110" i="10" s="1"/>
  <c r="U110" i="10"/>
  <c r="X110" i="10"/>
  <c r="Y110" i="10"/>
  <c r="AB110" i="10"/>
  <c r="AI110" i="10"/>
  <c r="P111" i="10"/>
  <c r="Q111" i="10"/>
  <c r="S111" i="10"/>
  <c r="T111" i="10"/>
  <c r="U111" i="10"/>
  <c r="X111" i="10"/>
  <c r="Y111" i="10"/>
  <c r="AB111" i="10"/>
  <c r="AI111" i="10"/>
  <c r="P112" i="10"/>
  <c r="Q112" i="10"/>
  <c r="S112" i="10"/>
  <c r="T112" i="10"/>
  <c r="U112" i="10"/>
  <c r="X112" i="10"/>
  <c r="Y112" i="10"/>
  <c r="AB112" i="10"/>
  <c r="AI112" i="10"/>
  <c r="P113" i="10"/>
  <c r="Q113" i="10"/>
  <c r="S113" i="10"/>
  <c r="T113" i="10"/>
  <c r="U113" i="10"/>
  <c r="X113" i="10"/>
  <c r="Y113" i="10"/>
  <c r="AB113" i="10"/>
  <c r="AI113" i="10"/>
  <c r="P114" i="10"/>
  <c r="Q114" i="10"/>
  <c r="S114" i="10"/>
  <c r="T114" i="10"/>
  <c r="U114" i="10"/>
  <c r="X114" i="10"/>
  <c r="Y114" i="10"/>
  <c r="AB114" i="10"/>
  <c r="AI114" i="10"/>
  <c r="P115" i="10"/>
  <c r="Q115" i="10"/>
  <c r="S115" i="10"/>
  <c r="T115" i="10"/>
  <c r="U115" i="10"/>
  <c r="X115" i="10"/>
  <c r="Y115" i="10"/>
  <c r="AB115" i="10"/>
  <c r="AI115" i="10"/>
  <c r="P116" i="10"/>
  <c r="Q116" i="10"/>
  <c r="S116" i="10"/>
  <c r="T116" i="10"/>
  <c r="U116" i="10"/>
  <c r="X116" i="10"/>
  <c r="Y116" i="10"/>
  <c r="AB116" i="10"/>
  <c r="AI116" i="10"/>
  <c r="P117" i="10"/>
  <c r="Q117" i="10"/>
  <c r="S117" i="10"/>
  <c r="T117" i="10"/>
  <c r="U117" i="10"/>
  <c r="X117" i="10"/>
  <c r="Y117" i="10"/>
  <c r="AB117" i="10"/>
  <c r="AI117" i="10"/>
  <c r="P118" i="10"/>
  <c r="Q118" i="10"/>
  <c r="S118" i="10"/>
  <c r="T118" i="10"/>
  <c r="U118" i="10"/>
  <c r="X118" i="10"/>
  <c r="Y118" i="10"/>
  <c r="AB118" i="10"/>
  <c r="AI118" i="10"/>
  <c r="P119" i="10"/>
  <c r="Q119" i="10"/>
  <c r="S119" i="10"/>
  <c r="T119" i="10"/>
  <c r="U119" i="10"/>
  <c r="X119" i="10"/>
  <c r="Y119" i="10"/>
  <c r="AB119" i="10"/>
  <c r="AI119" i="10"/>
  <c r="P120" i="10"/>
  <c r="Q120" i="10"/>
  <c r="S120" i="10"/>
  <c r="T120" i="10"/>
  <c r="U120" i="10"/>
  <c r="X120" i="10"/>
  <c r="Y120" i="10"/>
  <c r="AB120" i="10"/>
  <c r="AI120" i="10"/>
  <c r="P121" i="10"/>
  <c r="Q121" i="10"/>
  <c r="S121" i="10"/>
  <c r="T121" i="10"/>
  <c r="U121" i="10"/>
  <c r="X121" i="10"/>
  <c r="Y121" i="10"/>
  <c r="AB121" i="10"/>
  <c r="AI121" i="10"/>
  <c r="P122" i="10"/>
  <c r="Q122" i="10"/>
  <c r="S122" i="10"/>
  <c r="T122" i="10"/>
  <c r="U122" i="10"/>
  <c r="X122" i="10"/>
  <c r="Y122" i="10"/>
  <c r="AB122" i="10"/>
  <c r="AI122" i="10"/>
  <c r="P123" i="10"/>
  <c r="Q123" i="10"/>
  <c r="S123" i="10"/>
  <c r="T123" i="10"/>
  <c r="U123" i="10"/>
  <c r="X123" i="10"/>
  <c r="Y123" i="10"/>
  <c r="AB123" i="10"/>
  <c r="AI123" i="10"/>
  <c r="P124" i="10"/>
  <c r="Q124" i="10"/>
  <c r="S124" i="10"/>
  <c r="T124" i="10"/>
  <c r="U124" i="10"/>
  <c r="X124" i="10"/>
  <c r="Y124" i="10"/>
  <c r="AB124" i="10"/>
  <c r="AI124" i="10"/>
  <c r="P125" i="10"/>
  <c r="Q125" i="10"/>
  <c r="S125" i="10"/>
  <c r="T125" i="10"/>
  <c r="U125" i="10"/>
  <c r="X125" i="10"/>
  <c r="Y125" i="10"/>
  <c r="AB125" i="10"/>
  <c r="AI125" i="10"/>
  <c r="P126" i="10"/>
  <c r="Q126" i="10"/>
  <c r="S126" i="10"/>
  <c r="T126" i="10"/>
  <c r="U126" i="10"/>
  <c r="X126" i="10"/>
  <c r="Y126" i="10"/>
  <c r="AB126" i="10"/>
  <c r="AI126" i="10"/>
  <c r="P127" i="10"/>
  <c r="Q127" i="10"/>
  <c r="S127" i="10"/>
  <c r="T127" i="10"/>
  <c r="U127" i="10"/>
  <c r="X127" i="10"/>
  <c r="Y127" i="10"/>
  <c r="AB127" i="10"/>
  <c r="AI127" i="10"/>
  <c r="P128" i="10"/>
  <c r="Q128" i="10"/>
  <c r="S128" i="10"/>
  <c r="AJ128" i="10" s="1"/>
  <c r="T128" i="10"/>
  <c r="U128" i="10"/>
  <c r="X128" i="10"/>
  <c r="Y128" i="10"/>
  <c r="AB128" i="10"/>
  <c r="AI128" i="10"/>
  <c r="P129" i="10"/>
  <c r="Q129" i="10"/>
  <c r="S129" i="10"/>
  <c r="T129" i="10"/>
  <c r="U129" i="10"/>
  <c r="X129" i="10"/>
  <c r="Y129" i="10"/>
  <c r="AB129" i="10"/>
  <c r="AI129" i="10"/>
  <c r="P130" i="10"/>
  <c r="Q130" i="10"/>
  <c r="S130" i="10"/>
  <c r="T130" i="10"/>
  <c r="U130" i="10"/>
  <c r="X130" i="10"/>
  <c r="Y130" i="10"/>
  <c r="AB130" i="10"/>
  <c r="AI130" i="10"/>
  <c r="P131" i="10"/>
  <c r="Q131" i="10"/>
  <c r="S131" i="10"/>
  <c r="T131" i="10"/>
  <c r="U131" i="10"/>
  <c r="X131" i="10"/>
  <c r="Y131" i="10"/>
  <c r="AB131" i="10"/>
  <c r="AI131" i="10"/>
  <c r="P132" i="10"/>
  <c r="Q132" i="10"/>
  <c r="S132" i="10"/>
  <c r="T132" i="10"/>
  <c r="U132" i="10"/>
  <c r="X132" i="10"/>
  <c r="Y132" i="10"/>
  <c r="AB132" i="10"/>
  <c r="AI132" i="10"/>
  <c r="P133" i="10"/>
  <c r="Q133" i="10"/>
  <c r="S133" i="10"/>
  <c r="T133" i="10"/>
  <c r="U133" i="10"/>
  <c r="X133" i="10"/>
  <c r="Y133" i="10"/>
  <c r="AB133" i="10"/>
  <c r="AI133" i="10"/>
  <c r="P134" i="10"/>
  <c r="Q134" i="10"/>
  <c r="S134" i="10"/>
  <c r="T134" i="10"/>
  <c r="U134" i="10"/>
  <c r="X134" i="10"/>
  <c r="Y134" i="10"/>
  <c r="AB134" i="10"/>
  <c r="AI134" i="10"/>
  <c r="P135" i="10"/>
  <c r="Q135" i="10"/>
  <c r="S135" i="10"/>
  <c r="T135" i="10"/>
  <c r="U135" i="10"/>
  <c r="X135" i="10"/>
  <c r="Y135" i="10"/>
  <c r="AB135" i="10"/>
  <c r="AI135" i="10"/>
  <c r="P136" i="10"/>
  <c r="Q136" i="10"/>
  <c r="S136" i="10"/>
  <c r="T136" i="10"/>
  <c r="U136" i="10"/>
  <c r="X136" i="10"/>
  <c r="Y136" i="10"/>
  <c r="AB136" i="10"/>
  <c r="AI136" i="10"/>
  <c r="P137" i="10"/>
  <c r="Q137" i="10"/>
  <c r="S137" i="10"/>
  <c r="T137" i="10"/>
  <c r="U137" i="10"/>
  <c r="X137" i="10"/>
  <c r="Y137" i="10"/>
  <c r="AB137" i="10"/>
  <c r="AI137" i="10"/>
  <c r="P138" i="10"/>
  <c r="Q138" i="10"/>
  <c r="S138" i="10"/>
  <c r="T138" i="10"/>
  <c r="U138" i="10"/>
  <c r="X138" i="10"/>
  <c r="Y138" i="10"/>
  <c r="AB138" i="10"/>
  <c r="AI138" i="10"/>
  <c r="P139" i="10"/>
  <c r="Q139" i="10"/>
  <c r="S139" i="10"/>
  <c r="T139" i="10"/>
  <c r="U139" i="10"/>
  <c r="X139" i="10"/>
  <c r="Y139" i="10"/>
  <c r="AB139" i="10"/>
  <c r="AI139" i="10"/>
  <c r="P140" i="10"/>
  <c r="Q140" i="10"/>
  <c r="S140" i="10"/>
  <c r="T140" i="10"/>
  <c r="U140" i="10"/>
  <c r="X140" i="10"/>
  <c r="Y140" i="10"/>
  <c r="AB140" i="10"/>
  <c r="AI140" i="10"/>
  <c r="P141" i="10"/>
  <c r="Q141" i="10"/>
  <c r="S141" i="10"/>
  <c r="T141" i="10"/>
  <c r="U141" i="10"/>
  <c r="X141" i="10"/>
  <c r="Y141" i="10"/>
  <c r="AB141" i="10"/>
  <c r="AI141" i="10"/>
  <c r="P142" i="10"/>
  <c r="Q142" i="10"/>
  <c r="S142" i="10"/>
  <c r="T142" i="10"/>
  <c r="U142" i="10"/>
  <c r="X142" i="10"/>
  <c r="Y142" i="10"/>
  <c r="AB142" i="10"/>
  <c r="AI142" i="10"/>
  <c r="P143" i="10"/>
  <c r="Q143" i="10"/>
  <c r="S143" i="10"/>
  <c r="T143" i="10"/>
  <c r="U143" i="10"/>
  <c r="X143" i="10"/>
  <c r="Y143" i="10"/>
  <c r="AB143" i="10"/>
  <c r="AI143" i="10"/>
  <c r="P144" i="10"/>
  <c r="Q144" i="10"/>
  <c r="S144" i="10"/>
  <c r="T144" i="10"/>
  <c r="U144" i="10"/>
  <c r="X144" i="10"/>
  <c r="Y144" i="10"/>
  <c r="AB144" i="10"/>
  <c r="AI144" i="10"/>
  <c r="P145" i="10"/>
  <c r="Q145" i="10"/>
  <c r="S145" i="10"/>
  <c r="T145" i="10"/>
  <c r="U145" i="10"/>
  <c r="X145" i="10"/>
  <c r="Y145" i="10"/>
  <c r="AB145" i="10"/>
  <c r="AI145" i="10"/>
  <c r="P146" i="10"/>
  <c r="Q146" i="10"/>
  <c r="S146" i="10"/>
  <c r="T146" i="10"/>
  <c r="U146" i="10"/>
  <c r="X146" i="10"/>
  <c r="Y146" i="10"/>
  <c r="AB146" i="10"/>
  <c r="AI146" i="10"/>
  <c r="P147" i="10"/>
  <c r="Q147" i="10"/>
  <c r="S147" i="10"/>
  <c r="T147" i="10"/>
  <c r="U147" i="10"/>
  <c r="X147" i="10"/>
  <c r="Y147" i="10"/>
  <c r="AB147" i="10"/>
  <c r="AI147" i="10"/>
  <c r="P148" i="10"/>
  <c r="Q148" i="10"/>
  <c r="S148" i="10"/>
  <c r="T148" i="10"/>
  <c r="U148" i="10"/>
  <c r="X148" i="10"/>
  <c r="Y148" i="10"/>
  <c r="AB148" i="10"/>
  <c r="AI148" i="10"/>
  <c r="P149" i="10"/>
  <c r="Q149" i="10"/>
  <c r="S149" i="10"/>
  <c r="T149" i="10"/>
  <c r="U149" i="10"/>
  <c r="X149" i="10"/>
  <c r="Y149" i="10"/>
  <c r="AB149" i="10"/>
  <c r="AI149" i="10"/>
  <c r="P150" i="10"/>
  <c r="Q150" i="10"/>
  <c r="S150" i="10"/>
  <c r="T150" i="10"/>
  <c r="U150" i="10"/>
  <c r="X150" i="10"/>
  <c r="Y150" i="10"/>
  <c r="AB150" i="10"/>
  <c r="AI150" i="10"/>
  <c r="P151" i="10"/>
  <c r="Q151" i="10"/>
  <c r="S151" i="10"/>
  <c r="T151" i="10"/>
  <c r="U151" i="10"/>
  <c r="X151" i="10"/>
  <c r="Y151" i="10"/>
  <c r="AB151" i="10"/>
  <c r="AI151" i="10"/>
  <c r="P152" i="10"/>
  <c r="Q152" i="10"/>
  <c r="S152" i="10"/>
  <c r="T152" i="10"/>
  <c r="U152" i="10"/>
  <c r="X152" i="10"/>
  <c r="Y152" i="10"/>
  <c r="AB152" i="10"/>
  <c r="AI152" i="10"/>
  <c r="V153" i="10"/>
  <c r="W153" i="10"/>
  <c r="Z153" i="10"/>
  <c r="AA153" i="10"/>
  <c r="AC153" i="10"/>
  <c r="AD153" i="10"/>
  <c r="AE153" i="10"/>
  <c r="AF153" i="10"/>
  <c r="AG153" i="10"/>
  <c r="AH153" i="10"/>
  <c r="AI144" i="12" l="1"/>
  <c r="U144" i="12"/>
  <c r="AB144" i="12"/>
  <c r="T144" i="12"/>
  <c r="Y144" i="12"/>
  <c r="S144" i="12"/>
  <c r="X144" i="12"/>
  <c r="AJ118" i="11"/>
  <c r="AJ114" i="11"/>
  <c r="AJ110" i="11"/>
  <c r="AJ106" i="11"/>
  <c r="AJ102" i="11"/>
  <c r="AJ98" i="11"/>
  <c r="AJ93" i="11"/>
  <c r="AJ89" i="11"/>
  <c r="AJ126" i="11"/>
  <c r="AJ123" i="11"/>
  <c r="AJ119" i="11"/>
  <c r="AJ149" i="11"/>
  <c r="AJ145" i="11"/>
  <c r="AJ141" i="11"/>
  <c r="AJ137" i="11"/>
  <c r="AJ133" i="11"/>
  <c r="AJ129" i="11"/>
  <c r="AJ124" i="11"/>
  <c r="AJ120" i="11"/>
  <c r="AJ115" i="11"/>
  <c r="AJ111" i="11"/>
  <c r="AJ107" i="11"/>
  <c r="AJ103" i="11"/>
  <c r="AJ99" i="11"/>
  <c r="AJ95" i="11"/>
  <c r="AJ26" i="11"/>
  <c r="AJ22" i="11"/>
  <c r="AJ18" i="11"/>
  <c r="AJ14" i="11"/>
  <c r="AI151" i="11"/>
  <c r="AJ150" i="11"/>
  <c r="AJ146" i="11"/>
  <c r="AJ142" i="11"/>
  <c r="AJ138" i="11"/>
  <c r="AJ134" i="11"/>
  <c r="AJ130" i="11"/>
  <c r="AJ125" i="11"/>
  <c r="AJ121" i="11"/>
  <c r="AJ116" i="11"/>
  <c r="AJ112" i="11"/>
  <c r="AJ108" i="11"/>
  <c r="AJ104" i="11"/>
  <c r="AJ100" i="11"/>
  <c r="AJ96" i="11"/>
  <c r="AJ85" i="11"/>
  <c r="AJ81" i="11"/>
  <c r="AJ77" i="11"/>
  <c r="Y151" i="11"/>
  <c r="AJ73" i="11"/>
  <c r="AB151" i="11"/>
  <c r="T151" i="11"/>
  <c r="AJ69" i="11"/>
  <c r="AJ65" i="11"/>
  <c r="AJ61" i="11"/>
  <c r="AJ57" i="11"/>
  <c r="AJ53" i="11"/>
  <c r="AJ49" i="11"/>
  <c r="AJ45" i="11"/>
  <c r="AJ41" i="11"/>
  <c r="AJ37" i="11"/>
  <c r="AJ33" i="11"/>
  <c r="AJ29" i="11"/>
  <c r="AJ147" i="11"/>
  <c r="AJ143" i="11"/>
  <c r="AJ139" i="11"/>
  <c r="AJ135" i="11"/>
  <c r="AJ131" i="11"/>
  <c r="AJ127" i="11"/>
  <c r="AJ122" i="11"/>
  <c r="AJ117" i="11"/>
  <c r="AJ113" i="11"/>
  <c r="AJ109" i="11"/>
  <c r="AJ105" i="11"/>
  <c r="AJ101" i="11"/>
  <c r="AJ97" i="11"/>
  <c r="X151" i="11"/>
  <c r="AJ54" i="11"/>
  <c r="AJ50" i="11"/>
  <c r="AJ46" i="11"/>
  <c r="AJ42" i="11"/>
  <c r="AJ38" i="11"/>
  <c r="AJ34" i="11"/>
  <c r="AJ30" i="11"/>
  <c r="AJ104" i="14"/>
  <c r="AJ103" i="14"/>
  <c r="AJ99" i="14"/>
  <c r="AJ95" i="14"/>
  <c r="AJ91" i="14"/>
  <c r="AJ88" i="14"/>
  <c r="AJ84" i="14"/>
  <c r="AJ80" i="14"/>
  <c r="AJ76" i="14"/>
  <c r="AJ69" i="14"/>
  <c r="AJ61" i="14"/>
  <c r="AJ55" i="14"/>
  <c r="AJ51" i="14"/>
  <c r="AJ47" i="14"/>
  <c r="AJ43" i="14"/>
  <c r="AJ39" i="14"/>
  <c r="AJ35" i="14"/>
  <c r="AJ31" i="14"/>
  <c r="AJ27" i="14"/>
  <c r="AJ23" i="14"/>
  <c r="AJ19" i="14"/>
  <c r="AJ148" i="14"/>
  <c r="AJ144" i="14"/>
  <c r="AJ140" i="14"/>
  <c r="AJ136" i="14"/>
  <c r="AJ132" i="14"/>
  <c r="AJ128" i="14"/>
  <c r="AJ124" i="14"/>
  <c r="AJ120" i="14"/>
  <c r="AJ116" i="14"/>
  <c r="AJ112" i="14"/>
  <c r="AJ108" i="14"/>
  <c r="AJ13" i="14"/>
  <c r="AJ94" i="13"/>
  <c r="AJ105" i="13"/>
  <c r="AJ101" i="13"/>
  <c r="AJ98" i="13"/>
  <c r="AJ106" i="13"/>
  <c r="AJ102" i="13"/>
  <c r="AJ97" i="13"/>
  <c r="AJ108" i="13"/>
  <c r="AJ132" i="13"/>
  <c r="AJ128" i="13"/>
  <c r="AJ126" i="13"/>
  <c r="AJ131" i="13"/>
  <c r="AJ134" i="13"/>
  <c r="AJ116" i="13"/>
  <c r="AJ112" i="13"/>
  <c r="AJ93" i="13"/>
  <c r="AJ89" i="13"/>
  <c r="AJ85" i="13"/>
  <c r="AJ82" i="13"/>
  <c r="AJ71" i="13"/>
  <c r="AJ56" i="13"/>
  <c r="AJ53" i="13"/>
  <c r="AJ127" i="13"/>
  <c r="AJ133" i="13"/>
  <c r="AJ124" i="13"/>
  <c r="AJ119" i="13"/>
  <c r="AJ111" i="13"/>
  <c r="AJ90" i="13"/>
  <c r="AJ86" i="13"/>
  <c r="AJ60" i="13"/>
  <c r="AJ49" i="13"/>
  <c r="AJ45" i="13"/>
  <c r="AJ130" i="13"/>
  <c r="AJ129" i="13"/>
  <c r="AJ107" i="13"/>
  <c r="AJ104" i="13"/>
  <c r="AJ103" i="13"/>
  <c r="AJ100" i="13"/>
  <c r="AJ99" i="13"/>
  <c r="AJ96" i="13"/>
  <c r="AJ95" i="13"/>
  <c r="X137" i="13"/>
  <c r="AJ76" i="13"/>
  <c r="AB137" i="13"/>
  <c r="T137" i="13"/>
  <c r="AJ123" i="13"/>
  <c r="AJ120" i="13"/>
  <c r="AJ115" i="13"/>
  <c r="AJ81" i="13"/>
  <c r="AJ34" i="13"/>
  <c r="AJ31" i="13"/>
  <c r="Y137" i="13"/>
  <c r="AJ25" i="13"/>
  <c r="AJ23" i="13"/>
  <c r="AJ19" i="13"/>
  <c r="AJ17" i="13"/>
  <c r="AJ13" i="13"/>
  <c r="AI137" i="13"/>
  <c r="U137" i="13"/>
  <c r="AJ136" i="13"/>
  <c r="AJ135" i="13"/>
  <c r="AJ125" i="13"/>
  <c r="AJ122" i="13"/>
  <c r="AJ121" i="13"/>
  <c r="AJ118" i="13"/>
  <c r="AJ117" i="13"/>
  <c r="AJ114" i="13"/>
  <c r="AJ113" i="13"/>
  <c r="AJ110" i="13"/>
  <c r="AJ109" i="13"/>
  <c r="AJ92" i="13"/>
  <c r="AJ91" i="13"/>
  <c r="AJ88" i="13"/>
  <c r="AJ87" i="13"/>
  <c r="AJ84" i="13"/>
  <c r="AJ83" i="13"/>
  <c r="AJ79" i="13"/>
  <c r="AJ75" i="13"/>
  <c r="AJ140" i="12"/>
  <c r="AJ136" i="12"/>
  <c r="AJ132" i="12"/>
  <c r="AJ128" i="12"/>
  <c r="AJ124" i="12"/>
  <c r="AJ120" i="12"/>
  <c r="AJ116" i="12"/>
  <c r="AJ112" i="12"/>
  <c r="AJ108" i="12"/>
  <c r="AJ100" i="12"/>
  <c r="AJ96" i="12"/>
  <c r="AJ92" i="12"/>
  <c r="AJ88" i="12"/>
  <c r="AJ104" i="12"/>
  <c r="AJ141" i="12"/>
  <c r="AJ137" i="12"/>
  <c r="AJ133" i="12"/>
  <c r="AJ129" i="12"/>
  <c r="AJ125" i="12"/>
  <c r="AJ121" i="12"/>
  <c r="AJ117" i="12"/>
  <c r="AJ113" i="12"/>
  <c r="AJ109" i="12"/>
  <c r="AJ105" i="12"/>
  <c r="AJ101" i="12"/>
  <c r="AJ97" i="12"/>
  <c r="AJ93" i="12"/>
  <c r="AJ89" i="12"/>
  <c r="AJ78" i="12"/>
  <c r="AJ74" i="12"/>
  <c r="AJ55" i="12"/>
  <c r="AJ51" i="12"/>
  <c r="AJ47" i="12"/>
  <c r="AJ43" i="12"/>
  <c r="AJ39" i="12"/>
  <c r="AJ35" i="12"/>
  <c r="AJ31" i="12"/>
  <c r="AJ29" i="12"/>
  <c r="AJ26" i="12"/>
  <c r="AJ24" i="12"/>
  <c r="AJ20" i="12"/>
  <c r="AJ18" i="12"/>
  <c r="AJ16" i="12"/>
  <c r="AJ142" i="12"/>
  <c r="AJ138" i="12"/>
  <c r="AJ134" i="12"/>
  <c r="AJ130" i="12"/>
  <c r="AJ126" i="12"/>
  <c r="AJ122" i="12"/>
  <c r="AJ118" i="12"/>
  <c r="AJ114" i="12"/>
  <c r="AJ110" i="12"/>
  <c r="AJ106" i="12"/>
  <c r="AJ102" i="12"/>
  <c r="AJ98" i="12"/>
  <c r="AJ94" i="12"/>
  <c r="AJ90" i="12"/>
  <c r="AJ84" i="12"/>
  <c r="AJ83" i="12"/>
  <c r="AJ13" i="12"/>
  <c r="AJ143" i="12"/>
  <c r="AJ139" i="12"/>
  <c r="AJ135" i="12"/>
  <c r="AJ131" i="12"/>
  <c r="AJ127" i="12"/>
  <c r="AJ123" i="12"/>
  <c r="AJ119" i="12"/>
  <c r="AJ115" i="12"/>
  <c r="AJ111" i="12"/>
  <c r="AJ107" i="12"/>
  <c r="AJ103" i="12"/>
  <c r="AJ99" i="12"/>
  <c r="AJ95" i="12"/>
  <c r="AJ91" i="12"/>
  <c r="AJ86" i="12"/>
  <c r="AJ82" i="12"/>
  <c r="AJ145" i="14"/>
  <c r="AJ133" i="14"/>
  <c r="AJ125" i="14"/>
  <c r="AJ117" i="14"/>
  <c r="AJ100" i="14"/>
  <c r="AJ92" i="14"/>
  <c r="AJ58" i="14"/>
  <c r="AJ56" i="14"/>
  <c r="AJ73" i="14"/>
  <c r="AJ149" i="14"/>
  <c r="AJ141" i="14"/>
  <c r="AJ137" i="14"/>
  <c r="AJ129" i="14"/>
  <c r="AJ121" i="14"/>
  <c r="AJ113" i="14"/>
  <c r="AJ52" i="14"/>
  <c r="AJ44" i="14"/>
  <c r="AJ40" i="14"/>
  <c r="AJ36" i="14"/>
  <c r="AJ32" i="14"/>
  <c r="AJ28" i="14"/>
  <c r="AJ24" i="14"/>
  <c r="AJ20" i="14"/>
  <c r="AJ16" i="14"/>
  <c r="AJ14" i="14"/>
  <c r="AJ126" i="14"/>
  <c r="AJ122" i="14"/>
  <c r="AJ118" i="14"/>
  <c r="AJ114" i="14"/>
  <c r="AJ110" i="14"/>
  <c r="AJ106" i="14"/>
  <c r="AJ101" i="14"/>
  <c r="AJ97" i="14"/>
  <c r="AJ93" i="14"/>
  <c r="AJ109" i="14"/>
  <c r="AJ105" i="14"/>
  <c r="AJ96" i="14"/>
  <c r="AJ48" i="14"/>
  <c r="AJ146" i="14"/>
  <c r="AJ142" i="14"/>
  <c r="AJ138" i="14"/>
  <c r="AJ134" i="14"/>
  <c r="AJ130" i="14"/>
  <c r="AJ147" i="14"/>
  <c r="AJ143" i="14"/>
  <c r="AJ139" i="14"/>
  <c r="AJ135" i="14"/>
  <c r="AJ131" i="14"/>
  <c r="AJ127" i="14"/>
  <c r="AJ123" i="14"/>
  <c r="AJ119" i="14"/>
  <c r="AJ115" i="14"/>
  <c r="AJ111" i="14"/>
  <c r="AJ107" i="14"/>
  <c r="AJ102" i="14"/>
  <c r="AJ98" i="14"/>
  <c r="AJ94" i="14"/>
  <c r="AJ136" i="10"/>
  <c r="AJ132" i="10"/>
  <c r="AJ106" i="10"/>
  <c r="AJ102" i="10"/>
  <c r="AJ98" i="10"/>
  <c r="AJ138" i="10"/>
  <c r="AJ135" i="10"/>
  <c r="AJ131" i="10"/>
  <c r="AJ109" i="10"/>
  <c r="AJ105" i="10"/>
  <c r="AJ101" i="10"/>
  <c r="AJ97" i="10"/>
  <c r="AJ91" i="10"/>
  <c r="AJ127" i="10"/>
  <c r="AJ124" i="10"/>
  <c r="AJ123" i="10"/>
  <c r="AJ119" i="10"/>
  <c r="AJ116" i="10"/>
  <c r="AJ115" i="10"/>
  <c r="AJ111" i="10"/>
  <c r="X153" i="10"/>
  <c r="AJ137" i="10"/>
  <c r="AJ134" i="10"/>
  <c r="AJ130" i="10"/>
  <c r="AJ108" i="10"/>
  <c r="AJ103" i="10"/>
  <c r="AJ99" i="10"/>
  <c r="AJ87" i="10"/>
  <c r="Y153" i="10"/>
  <c r="AJ83" i="10"/>
  <c r="AJ79" i="10"/>
  <c r="AJ75" i="10"/>
  <c r="AJ71" i="10"/>
  <c r="AJ67" i="10"/>
  <c r="AJ63" i="10"/>
  <c r="AJ59" i="10"/>
  <c r="AJ55" i="10"/>
  <c r="AJ51" i="10"/>
  <c r="AJ47" i="10"/>
  <c r="AJ43" i="10"/>
  <c r="AJ39" i="10"/>
  <c r="AJ35" i="10"/>
  <c r="AJ31" i="10"/>
  <c r="AJ27" i="10"/>
  <c r="AJ23" i="10"/>
  <c r="AJ19" i="10"/>
  <c r="AJ15" i="10"/>
  <c r="AB153" i="10"/>
  <c r="T153" i="10"/>
  <c r="AI153" i="10"/>
  <c r="U153" i="10"/>
  <c r="AJ150" i="10"/>
  <c r="AJ149" i="10"/>
  <c r="AJ146" i="10"/>
  <c r="AJ145" i="10"/>
  <c r="AJ142" i="10"/>
  <c r="AJ141" i="10"/>
  <c r="AJ120" i="10"/>
  <c r="AJ112" i="10"/>
  <c r="AJ92" i="10"/>
  <c r="AJ133" i="10"/>
  <c r="AJ129" i="10"/>
  <c r="AJ107" i="10"/>
  <c r="AJ104" i="10"/>
  <c r="AJ100" i="10"/>
  <c r="AJ95" i="10"/>
  <c r="AJ152" i="10"/>
  <c r="AJ151" i="10"/>
  <c r="AJ148" i="10"/>
  <c r="AJ147" i="10"/>
  <c r="AJ144" i="10"/>
  <c r="AJ143" i="10"/>
  <c r="AJ140" i="10"/>
  <c r="AJ139" i="10"/>
  <c r="AJ126" i="10"/>
  <c r="AJ125" i="10"/>
  <c r="AJ122" i="10"/>
  <c r="AJ121" i="10"/>
  <c r="AJ118" i="10"/>
  <c r="AJ117" i="10"/>
  <c r="AJ114" i="10"/>
  <c r="AJ113" i="10"/>
  <c r="AJ65" i="14"/>
  <c r="AJ11" i="14"/>
  <c r="AJ89" i="14"/>
  <c r="AJ85" i="14"/>
  <c r="AJ81" i="14"/>
  <c r="AJ77" i="14"/>
  <c r="AJ70" i="14"/>
  <c r="AJ66" i="14"/>
  <c r="AJ62" i="14"/>
  <c r="AJ90" i="14"/>
  <c r="AJ86" i="14"/>
  <c r="AJ82" i="14"/>
  <c r="AJ78" i="14"/>
  <c r="AJ74" i="14"/>
  <c r="AJ71" i="14"/>
  <c r="AJ67" i="14"/>
  <c r="AJ63" i="14"/>
  <c r="AJ59" i="14"/>
  <c r="AJ57" i="14"/>
  <c r="AJ53" i="14"/>
  <c r="AJ49" i="14"/>
  <c r="AJ45" i="14"/>
  <c r="AJ41" i="14"/>
  <c r="AJ37" i="14"/>
  <c r="AJ33" i="14"/>
  <c r="AJ29" i="14"/>
  <c r="AJ25" i="14"/>
  <c r="AJ21" i="14"/>
  <c r="AJ17" i="14"/>
  <c r="AJ15" i="14"/>
  <c r="AJ12" i="14"/>
  <c r="AJ87" i="14"/>
  <c r="AJ83" i="14"/>
  <c r="AJ79" i="14"/>
  <c r="AJ75" i="14"/>
  <c r="AJ72" i="14"/>
  <c r="AJ68" i="14"/>
  <c r="AJ64" i="14"/>
  <c r="AJ60" i="14"/>
  <c r="AJ54" i="14"/>
  <c r="AJ50" i="14"/>
  <c r="AJ46" i="14"/>
  <c r="AJ42" i="14"/>
  <c r="AJ38" i="14"/>
  <c r="AJ34" i="14"/>
  <c r="AJ30" i="14"/>
  <c r="AJ26" i="14"/>
  <c r="AJ22" i="14"/>
  <c r="AJ18" i="14"/>
  <c r="AJ77" i="13"/>
  <c r="AJ67" i="13"/>
  <c r="AJ63" i="13"/>
  <c r="AJ36" i="13"/>
  <c r="AJ64" i="13"/>
  <c r="AJ61" i="13"/>
  <c r="AJ57" i="13"/>
  <c r="AJ28" i="13"/>
  <c r="AJ26" i="13"/>
  <c r="AJ20" i="13"/>
  <c r="AJ14" i="13"/>
  <c r="AJ80" i="13"/>
  <c r="AJ73" i="13"/>
  <c r="AJ69" i="13"/>
  <c r="AJ65" i="13"/>
  <c r="AJ58" i="13"/>
  <c r="AJ54" i="13"/>
  <c r="AJ51" i="13"/>
  <c r="AJ47" i="13"/>
  <c r="AJ43" i="13"/>
  <c r="AJ39" i="13"/>
  <c r="AJ29" i="13"/>
  <c r="AJ21" i="13"/>
  <c r="AJ15" i="13"/>
  <c r="AJ11" i="13"/>
  <c r="AJ41" i="13"/>
  <c r="AJ37" i="13"/>
  <c r="AJ78" i="13"/>
  <c r="AJ72" i="13"/>
  <c r="AJ68" i="13"/>
  <c r="AJ50" i="13"/>
  <c r="AJ46" i="13"/>
  <c r="AJ42" i="13"/>
  <c r="AJ38" i="13"/>
  <c r="AJ32" i="13"/>
  <c r="S137" i="13"/>
  <c r="AJ74" i="13"/>
  <c r="AJ70" i="13"/>
  <c r="AJ66" i="13"/>
  <c r="AJ62" i="13"/>
  <c r="AJ59" i="13"/>
  <c r="AJ55" i="13"/>
  <c r="AJ52" i="13"/>
  <c r="AJ48" i="13"/>
  <c r="AJ44" i="13"/>
  <c r="AJ40" i="13"/>
  <c r="AJ35" i="13"/>
  <c r="AJ33" i="13"/>
  <c r="AJ30" i="13"/>
  <c r="AJ27" i="13"/>
  <c r="AJ24" i="13"/>
  <c r="AJ22" i="13"/>
  <c r="AJ18" i="13"/>
  <c r="AJ16" i="13"/>
  <c r="AJ12" i="13"/>
  <c r="AJ62" i="12"/>
  <c r="AJ85" i="12"/>
  <c r="AJ79" i="12"/>
  <c r="AJ75" i="12"/>
  <c r="AJ71" i="12"/>
  <c r="AJ67" i="12"/>
  <c r="AJ63" i="12"/>
  <c r="AJ59" i="12"/>
  <c r="AJ56" i="12"/>
  <c r="AJ52" i="12"/>
  <c r="AJ48" i="12"/>
  <c r="AJ44" i="12"/>
  <c r="AJ40" i="12"/>
  <c r="AJ36" i="12"/>
  <c r="AJ32" i="12"/>
  <c r="AJ30" i="12"/>
  <c r="AJ21" i="12"/>
  <c r="AJ19" i="12"/>
  <c r="AJ17" i="12"/>
  <c r="AJ14" i="12"/>
  <c r="AJ87" i="12"/>
  <c r="AJ80" i="12"/>
  <c r="AJ76" i="12"/>
  <c r="AJ72" i="12"/>
  <c r="AJ68" i="12"/>
  <c r="AJ64" i="12"/>
  <c r="AJ60" i="12"/>
  <c r="AJ57" i="12"/>
  <c r="AJ53" i="12"/>
  <c r="AJ49" i="12"/>
  <c r="AJ45" i="12"/>
  <c r="AJ41" i="12"/>
  <c r="AJ37" i="12"/>
  <c r="AJ33" i="12"/>
  <c r="AJ27" i="12"/>
  <c r="AJ22" i="12"/>
  <c r="AJ15" i="12"/>
  <c r="AJ11" i="12"/>
  <c r="AJ70" i="12"/>
  <c r="AJ66" i="12"/>
  <c r="AJ81" i="12"/>
  <c r="AJ77" i="12"/>
  <c r="AJ73" i="12"/>
  <c r="AJ69" i="12"/>
  <c r="AJ65" i="12"/>
  <c r="AJ61" i="12"/>
  <c r="AJ58" i="12"/>
  <c r="AJ54" i="12"/>
  <c r="AJ50" i="12"/>
  <c r="AJ46" i="12"/>
  <c r="AJ42" i="12"/>
  <c r="AJ38" i="12"/>
  <c r="AJ34" i="12"/>
  <c r="AJ28" i="12"/>
  <c r="AJ25" i="12"/>
  <c r="AJ23" i="12"/>
  <c r="AJ12" i="12"/>
  <c r="AJ91" i="11"/>
  <c r="AJ11" i="11"/>
  <c r="U151" i="11"/>
  <c r="AJ92" i="11"/>
  <c r="AJ86" i="11"/>
  <c r="AJ82" i="11"/>
  <c r="AJ78" i="11"/>
  <c r="AJ74" i="11"/>
  <c r="AJ70" i="11"/>
  <c r="AJ66" i="11"/>
  <c r="AJ62" i="11"/>
  <c r="AJ58" i="11"/>
  <c r="AJ12" i="11"/>
  <c r="AJ94" i="11"/>
  <c r="AJ87" i="11"/>
  <c r="AJ83" i="11"/>
  <c r="AJ79" i="11"/>
  <c r="AJ75" i="11"/>
  <c r="AJ71" i="11"/>
  <c r="AJ67" i="11"/>
  <c r="AJ63" i="11"/>
  <c r="AJ59" i="11"/>
  <c r="AJ55" i="11"/>
  <c r="AJ51" i="11"/>
  <c r="AJ47" i="11"/>
  <c r="AJ43" i="11"/>
  <c r="AJ39" i="11"/>
  <c r="AJ35" i="11"/>
  <c r="AJ31" i="11"/>
  <c r="AJ27" i="11"/>
  <c r="AJ23" i="11"/>
  <c r="AJ19" i="11"/>
  <c r="AJ15" i="11"/>
  <c r="AJ90" i="11"/>
  <c r="S151" i="11"/>
  <c r="AJ88" i="11"/>
  <c r="AJ84" i="11"/>
  <c r="AJ80" i="11"/>
  <c r="AJ76" i="11"/>
  <c r="AJ72" i="11"/>
  <c r="AJ68" i="11"/>
  <c r="AJ64" i="11"/>
  <c r="AJ60" i="11"/>
  <c r="AJ56" i="11"/>
  <c r="AJ52" i="11"/>
  <c r="AJ48" i="11"/>
  <c r="AJ44" i="11"/>
  <c r="AJ40" i="11"/>
  <c r="AJ36" i="11"/>
  <c r="AJ32" i="11"/>
  <c r="AJ28" i="11"/>
  <c r="AJ24" i="11"/>
  <c r="AJ20" i="11"/>
  <c r="AJ16" i="11"/>
  <c r="AJ94" i="10"/>
  <c r="AJ88" i="10"/>
  <c r="AJ84" i="10"/>
  <c r="AJ80" i="10"/>
  <c r="AJ76" i="10"/>
  <c r="AJ72" i="10"/>
  <c r="AJ68" i="10"/>
  <c r="AJ64" i="10"/>
  <c r="AJ60" i="10"/>
  <c r="AJ56" i="10"/>
  <c r="AJ52" i="10"/>
  <c r="AJ48" i="10"/>
  <c r="AJ44" i="10"/>
  <c r="AJ40" i="10"/>
  <c r="AJ36" i="10"/>
  <c r="AJ32" i="10"/>
  <c r="AJ28" i="10"/>
  <c r="AJ24" i="10"/>
  <c r="AJ20" i="10"/>
  <c r="AJ16" i="10"/>
  <c r="AJ12" i="10"/>
  <c r="AJ11" i="10"/>
  <c r="AJ93" i="10"/>
  <c r="AJ96" i="10"/>
  <c r="AJ89" i="10"/>
  <c r="AJ85" i="10"/>
  <c r="AJ81" i="10"/>
  <c r="AJ77" i="10"/>
  <c r="AJ73" i="10"/>
  <c r="AJ69" i="10"/>
  <c r="AJ65" i="10"/>
  <c r="AJ61" i="10"/>
  <c r="AJ57" i="10"/>
  <c r="AJ53" i="10"/>
  <c r="AJ49" i="10"/>
  <c r="AJ45" i="10"/>
  <c r="AJ41" i="10"/>
  <c r="AJ37" i="10"/>
  <c r="AJ33" i="10"/>
  <c r="AJ29" i="10"/>
  <c r="AJ25" i="10"/>
  <c r="AJ21" i="10"/>
  <c r="AJ17" i="10"/>
  <c r="AJ13" i="10"/>
  <c r="S153" i="10"/>
  <c r="AJ90" i="10"/>
  <c r="AJ86" i="10"/>
  <c r="AJ82" i="10"/>
  <c r="AJ78" i="10"/>
  <c r="AJ74" i="10"/>
  <c r="AJ70" i="10"/>
  <c r="AJ66" i="10"/>
  <c r="AJ62" i="10"/>
  <c r="AJ58" i="10"/>
  <c r="AJ54" i="10"/>
  <c r="AJ50" i="10"/>
  <c r="AJ46" i="10"/>
  <c r="AJ42" i="10"/>
  <c r="AJ38" i="10"/>
  <c r="AJ34" i="10"/>
  <c r="AJ30" i="10"/>
  <c r="AJ26" i="10"/>
  <c r="AJ22" i="10"/>
  <c r="AJ18" i="10"/>
  <c r="AJ14" i="10"/>
  <c r="AJ144" i="12" l="1"/>
  <c r="AJ137" i="13"/>
  <c r="AJ151" i="11"/>
  <c r="AJ153" i="10"/>
  <c r="S11" i="8"/>
  <c r="AJ11" i="8" s="1"/>
  <c r="T11" i="8"/>
  <c r="U11" i="8"/>
  <c r="X11" i="8"/>
  <c r="Y11" i="8"/>
  <c r="AB11" i="8"/>
  <c r="AI11" i="8"/>
  <c r="S12" i="8"/>
  <c r="AJ12" i="8" s="1"/>
  <c r="T12" i="8"/>
  <c r="U12" i="8"/>
  <c r="X12" i="8"/>
  <c r="Y12" i="8"/>
  <c r="AB12" i="8"/>
  <c r="AI12" i="8"/>
  <c r="S14" i="8"/>
  <c r="T14" i="8"/>
  <c r="U14" i="8"/>
  <c r="X14" i="8"/>
  <c r="Y14" i="8"/>
  <c r="AB14" i="8"/>
  <c r="AI14" i="8"/>
  <c r="S15" i="8"/>
  <c r="T15" i="8"/>
  <c r="U15" i="8"/>
  <c r="X15" i="8"/>
  <c r="Y15" i="8"/>
  <c r="AB15" i="8"/>
  <c r="AI15" i="8"/>
  <c r="S16" i="8"/>
  <c r="T16" i="8"/>
  <c r="U16" i="8"/>
  <c r="X16" i="8"/>
  <c r="AJ16" i="8" s="1"/>
  <c r="Y16" i="8"/>
  <c r="AB16" i="8"/>
  <c r="AI16" i="8"/>
  <c r="S17" i="8"/>
  <c r="T17" i="8"/>
  <c r="U17" i="8"/>
  <c r="X17" i="8"/>
  <c r="AJ17" i="8" s="1"/>
  <c r="Y17" i="8"/>
  <c r="AB17" i="8"/>
  <c r="AI17" i="8"/>
  <c r="S18" i="8"/>
  <c r="T18" i="8"/>
  <c r="U18" i="8"/>
  <c r="X18" i="8"/>
  <c r="Y18" i="8"/>
  <c r="AB18" i="8"/>
  <c r="AI18" i="8"/>
  <c r="S19" i="8"/>
  <c r="AJ19" i="8" s="1"/>
  <c r="T19" i="8"/>
  <c r="U19" i="8"/>
  <c r="X19" i="8"/>
  <c r="Y19" i="8"/>
  <c r="AB19" i="8"/>
  <c r="AI19" i="8"/>
  <c r="S20" i="8"/>
  <c r="AJ20" i="8" s="1"/>
  <c r="T20" i="8"/>
  <c r="U20" i="8"/>
  <c r="X20" i="8"/>
  <c r="Y20" i="8"/>
  <c r="AB20" i="8"/>
  <c r="AI20" i="8"/>
  <c r="S21" i="8"/>
  <c r="T21" i="8"/>
  <c r="U21" i="8"/>
  <c r="X21" i="8"/>
  <c r="Y21" i="8"/>
  <c r="AB21" i="8"/>
  <c r="AI21" i="8"/>
  <c r="S22" i="8"/>
  <c r="T22" i="8"/>
  <c r="U22" i="8"/>
  <c r="X22" i="8"/>
  <c r="Y22" i="8"/>
  <c r="AB22" i="8"/>
  <c r="AI22" i="8"/>
  <c r="S23" i="8"/>
  <c r="T23" i="8"/>
  <c r="U23" i="8"/>
  <c r="X23" i="8"/>
  <c r="AJ23" i="8" s="1"/>
  <c r="Y23" i="8"/>
  <c r="AB23" i="8"/>
  <c r="AI23" i="8"/>
  <c r="S24" i="8"/>
  <c r="AJ24" i="8" s="1"/>
  <c r="T24" i="8"/>
  <c r="U24" i="8"/>
  <c r="X24" i="8"/>
  <c r="Y24" i="8"/>
  <c r="AB24" i="8"/>
  <c r="AI24" i="8"/>
  <c r="S25" i="8"/>
  <c r="T25" i="8"/>
  <c r="U25" i="8"/>
  <c r="X25" i="8"/>
  <c r="Y25" i="8"/>
  <c r="AB25" i="8"/>
  <c r="AI25" i="8"/>
  <c r="S26" i="8"/>
  <c r="T26" i="8"/>
  <c r="U26" i="8"/>
  <c r="X26" i="8"/>
  <c r="Y26" i="8"/>
  <c r="AB26" i="8"/>
  <c r="AI26" i="8"/>
  <c r="S27" i="8"/>
  <c r="AJ27" i="8" s="1"/>
  <c r="T27" i="8"/>
  <c r="U27" i="8"/>
  <c r="X27" i="8"/>
  <c r="Y27" i="8"/>
  <c r="AB27" i="8"/>
  <c r="AI27" i="8"/>
  <c r="S28" i="8"/>
  <c r="T28" i="8"/>
  <c r="U28" i="8"/>
  <c r="X28" i="8"/>
  <c r="Y28" i="8"/>
  <c r="AB28" i="8"/>
  <c r="AI28" i="8"/>
  <c r="S29" i="8"/>
  <c r="T29" i="8"/>
  <c r="U29" i="8"/>
  <c r="X29" i="8"/>
  <c r="AJ29" i="8" s="1"/>
  <c r="Y29" i="8"/>
  <c r="AB29" i="8"/>
  <c r="AI29" i="8"/>
  <c r="S30" i="8"/>
  <c r="T30" i="8"/>
  <c r="U30" i="8"/>
  <c r="X30" i="8"/>
  <c r="Y30" i="8"/>
  <c r="AB30" i="8"/>
  <c r="AI30" i="8"/>
  <c r="S31" i="8"/>
  <c r="T31" i="8"/>
  <c r="U31" i="8"/>
  <c r="X31" i="8"/>
  <c r="Y31" i="8"/>
  <c r="AB31" i="8"/>
  <c r="AI31" i="8"/>
  <c r="S32" i="8"/>
  <c r="AJ32" i="8" s="1"/>
  <c r="T32" i="8"/>
  <c r="U32" i="8"/>
  <c r="X32" i="8"/>
  <c r="Y32" i="8"/>
  <c r="AB32" i="8"/>
  <c r="AI32" i="8"/>
  <c r="S33" i="8"/>
  <c r="T33" i="8"/>
  <c r="U33" i="8"/>
  <c r="X33" i="8"/>
  <c r="Y33" i="8"/>
  <c r="AB33" i="8"/>
  <c r="AI33" i="8"/>
  <c r="S34" i="8"/>
  <c r="T34" i="8"/>
  <c r="U34" i="8"/>
  <c r="X34" i="8"/>
  <c r="AJ34" i="8" s="1"/>
  <c r="Y34" i="8"/>
  <c r="AB34" i="8"/>
  <c r="AI34" i="8"/>
  <c r="S35" i="8"/>
  <c r="T35" i="8"/>
  <c r="U35" i="8"/>
  <c r="X35" i="8"/>
  <c r="AJ35" i="8" s="1"/>
  <c r="Y35" i="8"/>
  <c r="AB35" i="8"/>
  <c r="AI35" i="8"/>
  <c r="S36" i="8"/>
  <c r="AJ36" i="8" s="1"/>
  <c r="T36" i="8"/>
  <c r="U36" i="8"/>
  <c r="X36" i="8"/>
  <c r="Y36" i="8"/>
  <c r="AB36" i="8"/>
  <c r="AI36" i="8"/>
  <c r="S37" i="8"/>
  <c r="T37" i="8"/>
  <c r="U37" i="8"/>
  <c r="X37" i="8"/>
  <c r="Y37" i="8"/>
  <c r="AB37" i="8"/>
  <c r="AI37" i="8"/>
  <c r="S38" i="8"/>
  <c r="AJ38" i="8" s="1"/>
  <c r="T38" i="8"/>
  <c r="U38" i="8"/>
  <c r="X38" i="8"/>
  <c r="Y38" i="8"/>
  <c r="AB38" i="8"/>
  <c r="AI38" i="8"/>
  <c r="S39" i="8"/>
  <c r="T39" i="8"/>
  <c r="U39" i="8"/>
  <c r="X39" i="8"/>
  <c r="Y39" i="8"/>
  <c r="AB39" i="8"/>
  <c r="AI39" i="8"/>
  <c r="S40" i="8"/>
  <c r="T40" i="8"/>
  <c r="U40" i="8"/>
  <c r="X40" i="8"/>
  <c r="Y40" i="8"/>
  <c r="AB40" i="8"/>
  <c r="AI40" i="8"/>
  <c r="S41" i="8"/>
  <c r="T41" i="8"/>
  <c r="U41" i="8"/>
  <c r="X41" i="8"/>
  <c r="AJ41" i="8" s="1"/>
  <c r="Y41" i="8"/>
  <c r="AB41" i="8"/>
  <c r="AI41" i="8"/>
  <c r="S42" i="8"/>
  <c r="T42" i="8"/>
  <c r="U42" i="8"/>
  <c r="X42" i="8"/>
  <c r="Y42" i="8"/>
  <c r="AB42" i="8"/>
  <c r="AI42" i="8"/>
  <c r="S43" i="8"/>
  <c r="T43" i="8"/>
  <c r="U43" i="8"/>
  <c r="X43" i="8"/>
  <c r="Y43" i="8"/>
  <c r="AB43" i="8"/>
  <c r="AI43" i="8"/>
  <c r="S44" i="8"/>
  <c r="T44" i="8"/>
  <c r="U44" i="8"/>
  <c r="X44" i="8"/>
  <c r="Y44" i="8"/>
  <c r="AB44" i="8"/>
  <c r="AI44" i="8"/>
  <c r="S45" i="8"/>
  <c r="T45" i="8"/>
  <c r="U45" i="8"/>
  <c r="X45" i="8"/>
  <c r="AJ45" i="8" s="1"/>
  <c r="Y45" i="8"/>
  <c r="AB45" i="8"/>
  <c r="AI45" i="8"/>
  <c r="S46" i="8"/>
  <c r="T46" i="8"/>
  <c r="U46" i="8"/>
  <c r="X46" i="8"/>
  <c r="Y46" i="8"/>
  <c r="AB46" i="8"/>
  <c r="AI46" i="8"/>
  <c r="S47" i="8"/>
  <c r="T47" i="8"/>
  <c r="U47" i="8"/>
  <c r="X47" i="8"/>
  <c r="Y47" i="8"/>
  <c r="AB47" i="8"/>
  <c r="AI47" i="8"/>
  <c r="S48" i="8"/>
  <c r="AJ48" i="8" s="1"/>
  <c r="T48" i="8"/>
  <c r="U48" i="8"/>
  <c r="X48" i="8"/>
  <c r="Y48" i="8"/>
  <c r="AB48" i="8"/>
  <c r="AI48" i="8"/>
  <c r="S49" i="8"/>
  <c r="T49" i="8"/>
  <c r="U49" i="8"/>
  <c r="X49" i="8"/>
  <c r="Y49" i="8"/>
  <c r="AB49" i="8"/>
  <c r="AI49" i="8"/>
  <c r="S50" i="8"/>
  <c r="T50" i="8"/>
  <c r="U50" i="8"/>
  <c r="X50" i="8"/>
  <c r="AJ50" i="8" s="1"/>
  <c r="Y50" i="8"/>
  <c r="AB50" i="8"/>
  <c r="AI50" i="8"/>
  <c r="S51" i="8"/>
  <c r="T51" i="8"/>
  <c r="U51" i="8"/>
  <c r="X51" i="8"/>
  <c r="Y51" i="8"/>
  <c r="AB51" i="8"/>
  <c r="AI51" i="8"/>
  <c r="S52" i="8"/>
  <c r="T52" i="8"/>
  <c r="U52" i="8"/>
  <c r="X52" i="8"/>
  <c r="Y52" i="8"/>
  <c r="AB52" i="8"/>
  <c r="AI52" i="8"/>
  <c r="S53" i="8"/>
  <c r="T53" i="8"/>
  <c r="U53" i="8"/>
  <c r="X53" i="8"/>
  <c r="Y53" i="8"/>
  <c r="AB53" i="8"/>
  <c r="AI53" i="8"/>
  <c r="S54" i="8"/>
  <c r="T54" i="8"/>
  <c r="U54" i="8"/>
  <c r="X54" i="8"/>
  <c r="AJ54" i="8" s="1"/>
  <c r="Y54" i="8"/>
  <c r="AB54" i="8"/>
  <c r="AI54" i="8"/>
  <c r="S55" i="8"/>
  <c r="T55" i="8"/>
  <c r="U55" i="8"/>
  <c r="X55" i="8"/>
  <c r="Y55" i="8"/>
  <c r="AB55" i="8"/>
  <c r="AI55" i="8"/>
  <c r="S56" i="8"/>
  <c r="T56" i="8"/>
  <c r="U56" i="8"/>
  <c r="X56" i="8"/>
  <c r="Y56" i="8"/>
  <c r="AB56" i="8"/>
  <c r="AI56" i="8"/>
  <c r="S57" i="8"/>
  <c r="T57" i="8"/>
  <c r="U57" i="8"/>
  <c r="X57" i="8"/>
  <c r="Y57" i="8"/>
  <c r="AB57" i="8"/>
  <c r="AI57" i="8"/>
  <c r="S58" i="8"/>
  <c r="T58" i="8"/>
  <c r="U58" i="8"/>
  <c r="X58" i="8"/>
  <c r="AJ58" i="8" s="1"/>
  <c r="Y58" i="8"/>
  <c r="AB58" i="8"/>
  <c r="AI58" i="8"/>
  <c r="S59" i="8"/>
  <c r="T59" i="8"/>
  <c r="U59" i="8"/>
  <c r="X59" i="8"/>
  <c r="Y59" i="8"/>
  <c r="AB59" i="8"/>
  <c r="AI59" i="8"/>
  <c r="S60" i="8"/>
  <c r="T60" i="8"/>
  <c r="U60" i="8"/>
  <c r="X60" i="8"/>
  <c r="Y60" i="8"/>
  <c r="AB60" i="8"/>
  <c r="AI60" i="8"/>
  <c r="S61" i="8"/>
  <c r="T61" i="8"/>
  <c r="U61" i="8"/>
  <c r="X61" i="8"/>
  <c r="Y61" i="8"/>
  <c r="AB61" i="8"/>
  <c r="AI61" i="8"/>
  <c r="S62" i="8"/>
  <c r="T62" i="8"/>
  <c r="U62" i="8"/>
  <c r="X62" i="8"/>
  <c r="AJ62" i="8" s="1"/>
  <c r="Y62" i="8"/>
  <c r="AB62" i="8"/>
  <c r="AI62" i="8"/>
  <c r="S63" i="8"/>
  <c r="T63" i="8"/>
  <c r="U63" i="8"/>
  <c r="X63" i="8"/>
  <c r="Y63" i="8"/>
  <c r="AB63" i="8"/>
  <c r="AI63" i="8"/>
  <c r="S64" i="8"/>
  <c r="T64" i="8"/>
  <c r="U64" i="8"/>
  <c r="X64" i="8"/>
  <c r="Y64" i="8"/>
  <c r="AB64" i="8"/>
  <c r="AI64" i="8"/>
  <c r="S65" i="8"/>
  <c r="T65" i="8"/>
  <c r="U65" i="8"/>
  <c r="X65" i="8"/>
  <c r="Y65" i="8"/>
  <c r="AB65" i="8"/>
  <c r="AI65" i="8"/>
  <c r="S66" i="8"/>
  <c r="T66" i="8"/>
  <c r="U66" i="8"/>
  <c r="X66" i="8"/>
  <c r="AJ66" i="8" s="1"/>
  <c r="Y66" i="8"/>
  <c r="AB66" i="8"/>
  <c r="AI66" i="8"/>
  <c r="S67" i="8"/>
  <c r="T67" i="8"/>
  <c r="U67" i="8"/>
  <c r="X67" i="8"/>
  <c r="Y67" i="8"/>
  <c r="AB67" i="8"/>
  <c r="AI67" i="8"/>
  <c r="S68" i="8"/>
  <c r="T68" i="8"/>
  <c r="U68" i="8"/>
  <c r="X68" i="8"/>
  <c r="Y68" i="8"/>
  <c r="AB68" i="8"/>
  <c r="AI68" i="8"/>
  <c r="S69" i="8"/>
  <c r="T69" i="8"/>
  <c r="U69" i="8"/>
  <c r="X69" i="8"/>
  <c r="Y69" i="8"/>
  <c r="AB69" i="8"/>
  <c r="AI69" i="8"/>
  <c r="S70" i="8"/>
  <c r="T70" i="8"/>
  <c r="U70" i="8"/>
  <c r="X70" i="8"/>
  <c r="AJ70" i="8" s="1"/>
  <c r="Y70" i="8"/>
  <c r="AB70" i="8"/>
  <c r="AI70" i="8"/>
  <c r="S71" i="8"/>
  <c r="T71" i="8"/>
  <c r="U71" i="8"/>
  <c r="X71" i="8"/>
  <c r="Y71" i="8"/>
  <c r="AB71" i="8"/>
  <c r="AI71" i="8"/>
  <c r="S72" i="8"/>
  <c r="T72" i="8"/>
  <c r="U72" i="8"/>
  <c r="X72" i="8"/>
  <c r="Y72" i="8"/>
  <c r="AB72" i="8"/>
  <c r="AI72" i="8"/>
  <c r="S73" i="8"/>
  <c r="T73" i="8"/>
  <c r="U73" i="8"/>
  <c r="X73" i="8"/>
  <c r="Y73" i="8"/>
  <c r="AB73" i="8"/>
  <c r="AI73" i="8"/>
  <c r="S74" i="8"/>
  <c r="T74" i="8"/>
  <c r="U74" i="8"/>
  <c r="X74" i="8"/>
  <c r="AJ74" i="8" s="1"/>
  <c r="Y74" i="8"/>
  <c r="AB74" i="8"/>
  <c r="AI74" i="8"/>
  <c r="S75" i="8"/>
  <c r="T75" i="8"/>
  <c r="U75" i="8"/>
  <c r="X75" i="8"/>
  <c r="Y75" i="8"/>
  <c r="AB75" i="8"/>
  <c r="AI75" i="8"/>
  <c r="S76" i="8"/>
  <c r="T76" i="8"/>
  <c r="U76" i="8"/>
  <c r="X76" i="8"/>
  <c r="Y76" i="8"/>
  <c r="AB76" i="8"/>
  <c r="AI76" i="8"/>
  <c r="S77" i="8"/>
  <c r="T77" i="8"/>
  <c r="U77" i="8"/>
  <c r="X77" i="8"/>
  <c r="Y77" i="8"/>
  <c r="AB77" i="8"/>
  <c r="AI77" i="8"/>
  <c r="S78" i="8"/>
  <c r="T78" i="8"/>
  <c r="U78" i="8"/>
  <c r="X78" i="8"/>
  <c r="AJ78" i="8" s="1"/>
  <c r="Y78" i="8"/>
  <c r="AB78" i="8"/>
  <c r="AI78" i="8"/>
  <c r="S79" i="8"/>
  <c r="T79" i="8"/>
  <c r="U79" i="8"/>
  <c r="X79" i="8"/>
  <c r="Y79" i="8"/>
  <c r="AB79" i="8"/>
  <c r="AI79" i="8"/>
  <c r="S80" i="8"/>
  <c r="T80" i="8"/>
  <c r="U80" i="8"/>
  <c r="X80" i="8"/>
  <c r="Y80" i="8"/>
  <c r="AB80" i="8"/>
  <c r="AI80" i="8"/>
  <c r="S81" i="8"/>
  <c r="T81" i="8"/>
  <c r="U81" i="8"/>
  <c r="X81" i="8"/>
  <c r="Y81" i="8"/>
  <c r="AB81" i="8"/>
  <c r="AI81" i="8"/>
  <c r="S82" i="8"/>
  <c r="T82" i="8"/>
  <c r="U82" i="8"/>
  <c r="X82" i="8"/>
  <c r="AJ82" i="8" s="1"/>
  <c r="Y82" i="8"/>
  <c r="AB82" i="8"/>
  <c r="AI82" i="8"/>
  <c r="S83" i="8"/>
  <c r="T83" i="8"/>
  <c r="U83" i="8"/>
  <c r="X83" i="8"/>
  <c r="Y83" i="8"/>
  <c r="AB83" i="8"/>
  <c r="AI83" i="8"/>
  <c r="S84" i="8"/>
  <c r="T84" i="8"/>
  <c r="U84" i="8"/>
  <c r="X84" i="8"/>
  <c r="Y84" i="8"/>
  <c r="AB84" i="8"/>
  <c r="AI84" i="8"/>
  <c r="S85" i="8"/>
  <c r="T85" i="8"/>
  <c r="U85" i="8"/>
  <c r="X85" i="8"/>
  <c r="Y85" i="8"/>
  <c r="AB85" i="8"/>
  <c r="AI85" i="8"/>
  <c r="S86" i="8"/>
  <c r="T86" i="8"/>
  <c r="U86" i="8"/>
  <c r="X86" i="8"/>
  <c r="AJ86" i="8" s="1"/>
  <c r="Y86" i="8"/>
  <c r="AB86" i="8"/>
  <c r="AI86" i="8"/>
  <c r="P87" i="8"/>
  <c r="Q87" i="8"/>
  <c r="S87" i="8"/>
  <c r="T87" i="8"/>
  <c r="U87" i="8"/>
  <c r="X87" i="8"/>
  <c r="Y87" i="8"/>
  <c r="AB87" i="8"/>
  <c r="AI87" i="8"/>
  <c r="P88" i="8"/>
  <c r="Q88" i="8"/>
  <c r="S88" i="8"/>
  <c r="T88" i="8"/>
  <c r="U88" i="8"/>
  <c r="X88" i="8"/>
  <c r="Y88" i="8"/>
  <c r="AB88" i="8"/>
  <c r="AI88" i="8"/>
  <c r="P89" i="8"/>
  <c r="Q89" i="8"/>
  <c r="S89" i="8"/>
  <c r="T89" i="8"/>
  <c r="U89" i="8"/>
  <c r="X89" i="8"/>
  <c r="Y89" i="8"/>
  <c r="AB89" i="8"/>
  <c r="AI89" i="8"/>
  <c r="P90" i="8"/>
  <c r="Q90" i="8"/>
  <c r="S90" i="8"/>
  <c r="T90" i="8"/>
  <c r="U90" i="8"/>
  <c r="X90" i="8"/>
  <c r="AJ90" i="8" s="1"/>
  <c r="Y90" i="8"/>
  <c r="AB90" i="8"/>
  <c r="AI90" i="8"/>
  <c r="P91" i="8"/>
  <c r="Q91" i="8"/>
  <c r="S91" i="8"/>
  <c r="T91" i="8"/>
  <c r="U91" i="8"/>
  <c r="X91" i="8"/>
  <c r="Y91" i="8"/>
  <c r="AB91" i="8"/>
  <c r="AI91" i="8"/>
  <c r="P92" i="8"/>
  <c r="Q92" i="8"/>
  <c r="S92" i="8"/>
  <c r="T92" i="8"/>
  <c r="U92" i="8"/>
  <c r="X92" i="8"/>
  <c r="Y92" i="8"/>
  <c r="AB92" i="8"/>
  <c r="AI92" i="8"/>
  <c r="P93" i="8"/>
  <c r="Q93" i="8"/>
  <c r="S93" i="8"/>
  <c r="T93" i="8"/>
  <c r="U93" i="8"/>
  <c r="X93" i="8"/>
  <c r="Y93" i="8"/>
  <c r="AB93" i="8"/>
  <c r="AI93" i="8"/>
  <c r="P94" i="8"/>
  <c r="Q94" i="8"/>
  <c r="S94" i="8"/>
  <c r="T94" i="8"/>
  <c r="U94" i="8"/>
  <c r="X94" i="8"/>
  <c r="AJ94" i="8" s="1"/>
  <c r="Y94" i="8"/>
  <c r="AB94" i="8"/>
  <c r="AI94" i="8"/>
  <c r="P95" i="8"/>
  <c r="Q95" i="8"/>
  <c r="S95" i="8"/>
  <c r="T95" i="8"/>
  <c r="U95" i="8"/>
  <c r="X95" i="8"/>
  <c r="Y95" i="8"/>
  <c r="AB95" i="8"/>
  <c r="AI95" i="8"/>
  <c r="P96" i="8"/>
  <c r="Q96" i="8"/>
  <c r="S96" i="8"/>
  <c r="T96" i="8"/>
  <c r="U96" i="8"/>
  <c r="X96" i="8"/>
  <c r="Y96" i="8"/>
  <c r="AB96" i="8"/>
  <c r="AI96" i="8"/>
  <c r="P97" i="8"/>
  <c r="Q97" i="8"/>
  <c r="S97" i="8"/>
  <c r="T97" i="8"/>
  <c r="U97" i="8"/>
  <c r="X97" i="8"/>
  <c r="Y97" i="8"/>
  <c r="AB97" i="8"/>
  <c r="AI97" i="8"/>
  <c r="P98" i="8"/>
  <c r="Q98" i="8"/>
  <c r="S98" i="8"/>
  <c r="T98" i="8"/>
  <c r="U98" i="8"/>
  <c r="X98" i="8"/>
  <c r="AJ98" i="8" s="1"/>
  <c r="Y98" i="8"/>
  <c r="AB98" i="8"/>
  <c r="AI98" i="8"/>
  <c r="P99" i="8"/>
  <c r="Q99" i="8"/>
  <c r="S99" i="8"/>
  <c r="T99" i="8"/>
  <c r="U99" i="8"/>
  <c r="X99" i="8"/>
  <c r="Y99" i="8"/>
  <c r="AB99" i="8"/>
  <c r="AI99" i="8"/>
  <c r="P100" i="8"/>
  <c r="Q100" i="8"/>
  <c r="S100" i="8"/>
  <c r="T100" i="8"/>
  <c r="U100" i="8"/>
  <c r="X100" i="8"/>
  <c r="Y100" i="8"/>
  <c r="AB100" i="8"/>
  <c r="AI100" i="8"/>
  <c r="P101" i="8"/>
  <c r="Q101" i="8"/>
  <c r="S101" i="8"/>
  <c r="T101" i="8"/>
  <c r="U101" i="8"/>
  <c r="X101" i="8"/>
  <c r="Y101" i="8"/>
  <c r="AB101" i="8"/>
  <c r="AI101" i="8"/>
  <c r="P102" i="8"/>
  <c r="Q102" i="8"/>
  <c r="S102" i="8"/>
  <c r="T102" i="8"/>
  <c r="U102" i="8"/>
  <c r="X102" i="8"/>
  <c r="AJ102" i="8" s="1"/>
  <c r="Y102" i="8"/>
  <c r="AB102" i="8"/>
  <c r="AI102" i="8"/>
  <c r="P103" i="8"/>
  <c r="Q103" i="8"/>
  <c r="S103" i="8"/>
  <c r="T103" i="8"/>
  <c r="U103" i="8"/>
  <c r="X103" i="8"/>
  <c r="Y103" i="8"/>
  <c r="AB103" i="8"/>
  <c r="AI103" i="8"/>
  <c r="P104" i="8"/>
  <c r="Q104" i="8"/>
  <c r="S104" i="8"/>
  <c r="T104" i="8"/>
  <c r="U104" i="8"/>
  <c r="X104" i="8"/>
  <c r="Y104" i="8"/>
  <c r="AB104" i="8"/>
  <c r="AI104" i="8"/>
  <c r="P105" i="8"/>
  <c r="Q105" i="8"/>
  <c r="S105" i="8"/>
  <c r="T105" i="8"/>
  <c r="U105" i="8"/>
  <c r="X105" i="8"/>
  <c r="Y105" i="8"/>
  <c r="AB105" i="8"/>
  <c r="AI105" i="8"/>
  <c r="P106" i="8"/>
  <c r="Q106" i="8"/>
  <c r="S106" i="8"/>
  <c r="T106" i="8"/>
  <c r="U106" i="8"/>
  <c r="X106" i="8"/>
  <c r="AJ106" i="8" s="1"/>
  <c r="Y106" i="8"/>
  <c r="AB106" i="8"/>
  <c r="AI106" i="8"/>
  <c r="P107" i="8"/>
  <c r="Q107" i="8"/>
  <c r="S107" i="8"/>
  <c r="T107" i="8"/>
  <c r="U107" i="8"/>
  <c r="X107" i="8"/>
  <c r="Y107" i="8"/>
  <c r="AB107" i="8"/>
  <c r="AI107" i="8"/>
  <c r="P108" i="8"/>
  <c r="Q108" i="8"/>
  <c r="S108" i="8"/>
  <c r="T108" i="8"/>
  <c r="U108" i="8"/>
  <c r="X108" i="8"/>
  <c r="Y108" i="8"/>
  <c r="AB108" i="8"/>
  <c r="AI108" i="8"/>
  <c r="P109" i="8"/>
  <c r="Q109" i="8"/>
  <c r="S109" i="8"/>
  <c r="T109" i="8"/>
  <c r="U109" i="8"/>
  <c r="X109" i="8"/>
  <c r="Y109" i="8"/>
  <c r="AB109" i="8"/>
  <c r="AI109" i="8"/>
  <c r="P110" i="8"/>
  <c r="Q110" i="8"/>
  <c r="S110" i="8"/>
  <c r="T110" i="8"/>
  <c r="U110" i="8"/>
  <c r="X110" i="8"/>
  <c r="AJ110" i="8" s="1"/>
  <c r="Y110" i="8"/>
  <c r="AB110" i="8"/>
  <c r="AI110" i="8"/>
  <c r="P111" i="8"/>
  <c r="Q111" i="8"/>
  <c r="S111" i="8"/>
  <c r="T111" i="8"/>
  <c r="U111" i="8"/>
  <c r="X111" i="8"/>
  <c r="Y111" i="8"/>
  <c r="AB111" i="8"/>
  <c r="AI111" i="8"/>
  <c r="P112" i="8"/>
  <c r="Q112" i="8"/>
  <c r="S112" i="8"/>
  <c r="T112" i="8"/>
  <c r="U112" i="8"/>
  <c r="X112" i="8"/>
  <c r="Y112" i="8"/>
  <c r="AB112" i="8"/>
  <c r="AI112" i="8"/>
  <c r="P113" i="8"/>
  <c r="Q113" i="8"/>
  <c r="S113" i="8"/>
  <c r="T113" i="8"/>
  <c r="U113" i="8"/>
  <c r="X113" i="8"/>
  <c r="Y113" i="8"/>
  <c r="AB113" i="8"/>
  <c r="AI113" i="8"/>
  <c r="P114" i="8"/>
  <c r="Q114" i="8"/>
  <c r="S114" i="8"/>
  <c r="T114" i="8"/>
  <c r="U114" i="8"/>
  <c r="X114" i="8"/>
  <c r="AJ114" i="8" s="1"/>
  <c r="Y114" i="8"/>
  <c r="AB114" i="8"/>
  <c r="AI114" i="8"/>
  <c r="P115" i="8"/>
  <c r="Q115" i="8"/>
  <c r="S115" i="8"/>
  <c r="T115" i="8"/>
  <c r="U115" i="8"/>
  <c r="X115" i="8"/>
  <c r="Y115" i="8"/>
  <c r="AB115" i="8"/>
  <c r="AI115" i="8"/>
  <c r="P116" i="8"/>
  <c r="Q116" i="8"/>
  <c r="S116" i="8"/>
  <c r="T116" i="8"/>
  <c r="U116" i="8"/>
  <c r="X116" i="8"/>
  <c r="Y116" i="8"/>
  <c r="AB116" i="8"/>
  <c r="AI116" i="8"/>
  <c r="P117" i="8"/>
  <c r="Q117" i="8"/>
  <c r="S117" i="8"/>
  <c r="T117" i="8"/>
  <c r="U117" i="8"/>
  <c r="X117" i="8"/>
  <c r="Y117" i="8"/>
  <c r="AB117" i="8"/>
  <c r="AI117" i="8"/>
  <c r="P118" i="8"/>
  <c r="Q118" i="8"/>
  <c r="S118" i="8"/>
  <c r="T118" i="8"/>
  <c r="U118" i="8"/>
  <c r="X118" i="8"/>
  <c r="AJ118" i="8" s="1"/>
  <c r="Y118" i="8"/>
  <c r="AB118" i="8"/>
  <c r="AI118" i="8"/>
  <c r="P119" i="8"/>
  <c r="Q119" i="8"/>
  <c r="S119" i="8"/>
  <c r="T119" i="8"/>
  <c r="U119" i="8"/>
  <c r="X119" i="8"/>
  <c r="Y119" i="8"/>
  <c r="AB119" i="8"/>
  <c r="AI119" i="8"/>
  <c r="P120" i="8"/>
  <c r="Q120" i="8"/>
  <c r="S120" i="8"/>
  <c r="T120" i="8"/>
  <c r="U120" i="8"/>
  <c r="X120" i="8"/>
  <c r="Y120" i="8"/>
  <c r="AB120" i="8"/>
  <c r="AI120" i="8"/>
  <c r="P121" i="8"/>
  <c r="Q121" i="8"/>
  <c r="S121" i="8"/>
  <c r="T121" i="8"/>
  <c r="U121" i="8"/>
  <c r="X121" i="8"/>
  <c r="Y121" i="8"/>
  <c r="AB121" i="8"/>
  <c r="AI121" i="8"/>
  <c r="P122" i="8"/>
  <c r="Q122" i="8"/>
  <c r="S122" i="8"/>
  <c r="T122" i="8"/>
  <c r="U122" i="8"/>
  <c r="X122" i="8"/>
  <c r="AJ122" i="8" s="1"/>
  <c r="Y122" i="8"/>
  <c r="AB122" i="8"/>
  <c r="AI122" i="8"/>
  <c r="P123" i="8"/>
  <c r="Q123" i="8"/>
  <c r="S123" i="8"/>
  <c r="T123" i="8"/>
  <c r="U123" i="8"/>
  <c r="X123" i="8"/>
  <c r="Y123" i="8"/>
  <c r="AB123" i="8"/>
  <c r="AI123" i="8"/>
  <c r="P124" i="8"/>
  <c r="Q124" i="8"/>
  <c r="S124" i="8"/>
  <c r="T124" i="8"/>
  <c r="U124" i="8"/>
  <c r="X124" i="8"/>
  <c r="Y124" i="8"/>
  <c r="AB124" i="8"/>
  <c r="AI124" i="8"/>
  <c r="P125" i="8"/>
  <c r="Q125" i="8"/>
  <c r="S125" i="8"/>
  <c r="T125" i="8"/>
  <c r="U125" i="8"/>
  <c r="X125" i="8"/>
  <c r="Y125" i="8"/>
  <c r="AB125" i="8"/>
  <c r="AI125" i="8"/>
  <c r="P126" i="8"/>
  <c r="Q126" i="8"/>
  <c r="S126" i="8"/>
  <c r="T126" i="8"/>
  <c r="U126" i="8"/>
  <c r="X126" i="8"/>
  <c r="AJ126" i="8" s="1"/>
  <c r="Y126" i="8"/>
  <c r="AB126" i="8"/>
  <c r="AI126" i="8"/>
  <c r="P127" i="8"/>
  <c r="Q127" i="8"/>
  <c r="S127" i="8"/>
  <c r="T127" i="8"/>
  <c r="U127" i="8"/>
  <c r="X127" i="8"/>
  <c r="Y127" i="8"/>
  <c r="AB127" i="8"/>
  <c r="AI127" i="8"/>
  <c r="P128" i="8"/>
  <c r="Q128" i="8"/>
  <c r="S128" i="8"/>
  <c r="T128" i="8"/>
  <c r="U128" i="8"/>
  <c r="X128" i="8"/>
  <c r="Y128" i="8"/>
  <c r="AB128" i="8"/>
  <c r="AI128" i="8"/>
  <c r="P129" i="8"/>
  <c r="Q129" i="8"/>
  <c r="S129" i="8"/>
  <c r="T129" i="8"/>
  <c r="U129" i="8"/>
  <c r="X129" i="8"/>
  <c r="Y129" i="8"/>
  <c r="AB129" i="8"/>
  <c r="AI129" i="8"/>
  <c r="P130" i="8"/>
  <c r="Q130" i="8"/>
  <c r="S130" i="8"/>
  <c r="T130" i="8"/>
  <c r="U130" i="8"/>
  <c r="X130" i="8"/>
  <c r="AJ130" i="8" s="1"/>
  <c r="Y130" i="8"/>
  <c r="AB130" i="8"/>
  <c r="AI130" i="8"/>
  <c r="P131" i="8"/>
  <c r="Q131" i="8"/>
  <c r="S131" i="8"/>
  <c r="T131" i="8"/>
  <c r="U131" i="8"/>
  <c r="X131" i="8"/>
  <c r="Y131" i="8"/>
  <c r="AB131" i="8"/>
  <c r="AI131" i="8"/>
  <c r="P132" i="8"/>
  <c r="Q132" i="8"/>
  <c r="S132" i="8"/>
  <c r="T132" i="8"/>
  <c r="U132" i="8"/>
  <c r="X132" i="8"/>
  <c r="Y132" i="8"/>
  <c r="AB132" i="8"/>
  <c r="AI132" i="8"/>
  <c r="P133" i="8"/>
  <c r="Q133" i="8"/>
  <c r="S133" i="8"/>
  <c r="T133" i="8"/>
  <c r="U133" i="8"/>
  <c r="X133" i="8"/>
  <c r="Y133" i="8"/>
  <c r="AB133" i="8"/>
  <c r="AI133" i="8"/>
  <c r="P134" i="8"/>
  <c r="Q134" i="8"/>
  <c r="S134" i="8"/>
  <c r="T134" i="8"/>
  <c r="U134" i="8"/>
  <c r="X134" i="8"/>
  <c r="AJ134" i="8" s="1"/>
  <c r="Y134" i="8"/>
  <c r="AB134" i="8"/>
  <c r="AI134" i="8"/>
  <c r="P135" i="8"/>
  <c r="Q135" i="8"/>
  <c r="S135" i="8"/>
  <c r="T135" i="8"/>
  <c r="U135" i="8"/>
  <c r="X135" i="8"/>
  <c r="Y135" i="8"/>
  <c r="AB135" i="8"/>
  <c r="AI135" i="8"/>
  <c r="P136" i="8"/>
  <c r="Q136" i="8"/>
  <c r="S136" i="8"/>
  <c r="T136" i="8"/>
  <c r="U136" i="8"/>
  <c r="X136" i="8"/>
  <c r="Y136" i="8"/>
  <c r="AB136" i="8"/>
  <c r="AI136" i="8"/>
  <c r="P137" i="8"/>
  <c r="Q137" i="8"/>
  <c r="S137" i="8"/>
  <c r="T137" i="8"/>
  <c r="U137" i="8"/>
  <c r="X137" i="8"/>
  <c r="Y137" i="8"/>
  <c r="AB137" i="8"/>
  <c r="AI137" i="8"/>
  <c r="P138" i="8"/>
  <c r="Q138" i="8"/>
  <c r="S138" i="8"/>
  <c r="T138" i="8"/>
  <c r="U138" i="8"/>
  <c r="X138" i="8"/>
  <c r="AJ138" i="8" s="1"/>
  <c r="Y138" i="8"/>
  <c r="AB138" i="8"/>
  <c r="AI138" i="8"/>
  <c r="P139" i="8"/>
  <c r="Q139" i="8"/>
  <c r="S139" i="8"/>
  <c r="T139" i="8"/>
  <c r="U139" i="8"/>
  <c r="X139" i="8"/>
  <c r="Y139" i="8"/>
  <c r="AB139" i="8"/>
  <c r="AI139" i="8"/>
  <c r="P140" i="8"/>
  <c r="Q140" i="8"/>
  <c r="S140" i="8"/>
  <c r="T140" i="8"/>
  <c r="U140" i="8"/>
  <c r="X140" i="8"/>
  <c r="Y140" i="8"/>
  <c r="AB140" i="8"/>
  <c r="AI140" i="8"/>
  <c r="P141" i="8"/>
  <c r="Q141" i="8"/>
  <c r="S141" i="8"/>
  <c r="T141" i="8"/>
  <c r="U141" i="8"/>
  <c r="X141" i="8"/>
  <c r="Y141" i="8"/>
  <c r="AB141" i="8"/>
  <c r="AI141" i="8"/>
  <c r="P142" i="8"/>
  <c r="Q142" i="8"/>
  <c r="S142" i="8"/>
  <c r="T142" i="8"/>
  <c r="U142" i="8"/>
  <c r="X142" i="8"/>
  <c r="AJ142" i="8" s="1"/>
  <c r="Y142" i="8"/>
  <c r="AB142" i="8"/>
  <c r="AI142" i="8"/>
  <c r="P143" i="8"/>
  <c r="Q143" i="8"/>
  <c r="S143" i="8"/>
  <c r="T143" i="8"/>
  <c r="U143" i="8"/>
  <c r="X143" i="8"/>
  <c r="Y143" i="8"/>
  <c r="AB143" i="8"/>
  <c r="AI143" i="8"/>
  <c r="P144" i="8"/>
  <c r="Q144" i="8"/>
  <c r="S144" i="8"/>
  <c r="T144" i="8"/>
  <c r="U144" i="8"/>
  <c r="X144" i="8"/>
  <c r="Y144" i="8"/>
  <c r="AB144" i="8"/>
  <c r="AI144" i="8"/>
  <c r="P145" i="8"/>
  <c r="Q145" i="8"/>
  <c r="S145" i="8"/>
  <c r="T145" i="8"/>
  <c r="U145" i="8"/>
  <c r="X145" i="8"/>
  <c r="Y145" i="8"/>
  <c r="AB145" i="8"/>
  <c r="AI145" i="8"/>
  <c r="P146" i="8"/>
  <c r="Q146" i="8"/>
  <c r="S146" i="8"/>
  <c r="T146" i="8"/>
  <c r="U146" i="8"/>
  <c r="X146" i="8"/>
  <c r="AJ146" i="8" s="1"/>
  <c r="Y146" i="8"/>
  <c r="AB146" i="8"/>
  <c r="AI146" i="8"/>
  <c r="P147" i="8"/>
  <c r="Q147" i="8"/>
  <c r="S147" i="8"/>
  <c r="T147" i="8"/>
  <c r="U147" i="8"/>
  <c r="X147" i="8"/>
  <c r="Y147" i="8"/>
  <c r="AB147" i="8"/>
  <c r="AI147" i="8"/>
  <c r="P148" i="8"/>
  <c r="Q148" i="8"/>
  <c r="S148" i="8"/>
  <c r="T148" i="8"/>
  <c r="U148" i="8"/>
  <c r="X148" i="8"/>
  <c r="Y148" i="8"/>
  <c r="AB148" i="8"/>
  <c r="AI148" i="8"/>
  <c r="AJ147" i="8" l="1"/>
  <c r="AJ139" i="8"/>
  <c r="AJ123" i="8"/>
  <c r="AJ115" i="8"/>
  <c r="AJ111" i="8"/>
  <c r="AJ107" i="8"/>
  <c r="AJ103" i="8"/>
  <c r="AJ91" i="8"/>
  <c r="AJ87" i="8"/>
  <c r="AJ83" i="8"/>
  <c r="AJ75" i="8"/>
  <c r="AJ63" i="8"/>
  <c r="AJ59" i="8"/>
  <c r="AJ55" i="8"/>
  <c r="AJ42" i="8"/>
  <c r="AJ37" i="8"/>
  <c r="AJ25" i="8"/>
  <c r="AJ18" i="8"/>
  <c r="AJ148" i="8"/>
  <c r="AJ144" i="8"/>
  <c r="AJ140" i="8"/>
  <c r="AJ136" i="8"/>
  <c r="AJ132" i="8"/>
  <c r="AJ128" i="8"/>
  <c r="AJ124" i="8"/>
  <c r="AJ120" i="8"/>
  <c r="AJ116" i="8"/>
  <c r="AJ112" i="8"/>
  <c r="AJ104" i="8"/>
  <c r="AJ96" i="8"/>
  <c r="AJ92" i="8"/>
  <c r="AJ88" i="8"/>
  <c r="AJ56" i="8"/>
  <c r="AJ52" i="8"/>
  <c r="AJ47" i="8"/>
  <c r="AJ43" i="8"/>
  <c r="AJ39" i="8"/>
  <c r="AJ31" i="8"/>
  <c r="AJ26" i="8"/>
  <c r="AJ21" i="8"/>
  <c r="AJ14" i="8"/>
  <c r="AJ143" i="8"/>
  <c r="AJ135" i="8"/>
  <c r="AJ131" i="8"/>
  <c r="AJ127" i="8"/>
  <c r="AJ119" i="8"/>
  <c r="AJ99" i="8"/>
  <c r="AJ95" i="8"/>
  <c r="AJ79" i="8"/>
  <c r="AJ71" i="8"/>
  <c r="AJ67" i="8"/>
  <c r="AJ51" i="8"/>
  <c r="AJ46" i="8"/>
  <c r="AJ30" i="8"/>
  <c r="AJ108" i="8"/>
  <c r="AJ100" i="8"/>
  <c r="AJ84" i="8"/>
  <c r="AJ80" i="8"/>
  <c r="AJ76" i="8"/>
  <c r="AJ72" i="8"/>
  <c r="AJ68" i="8"/>
  <c r="AJ64" i="8"/>
  <c r="AJ60" i="8"/>
  <c r="AJ145" i="8"/>
  <c r="AJ141" i="8"/>
  <c r="AJ137" i="8"/>
  <c r="AJ133" i="8"/>
  <c r="AJ129" i="8"/>
  <c r="AJ125" i="8"/>
  <c r="AJ121" i="8"/>
  <c r="AJ117" i="8"/>
  <c r="AJ113" i="8"/>
  <c r="AJ109" i="8"/>
  <c r="AJ105" i="8"/>
  <c r="AJ101" i="8"/>
  <c r="AJ97" i="8"/>
  <c r="AJ93" i="8"/>
  <c r="AJ89" i="8"/>
  <c r="AJ85" i="8"/>
  <c r="AJ81" i="8"/>
  <c r="AJ77" i="8"/>
  <c r="AJ73" i="8"/>
  <c r="AJ69" i="8"/>
  <c r="AJ65" i="8"/>
  <c r="AJ61" i="8"/>
  <c r="AJ57" i="8"/>
  <c r="AJ53" i="8"/>
  <c r="AJ49" i="8"/>
  <c r="AJ44" i="8"/>
  <c r="AJ40" i="8"/>
  <c r="AJ33" i="8"/>
  <c r="AJ28" i="8"/>
  <c r="AJ22" i="8"/>
  <c r="AJ15" i="8"/>
  <c r="S11" i="7"/>
  <c r="T11" i="7"/>
  <c r="U11" i="7"/>
  <c r="X11" i="7"/>
  <c r="Y11" i="7"/>
  <c r="AB11" i="7"/>
  <c r="AI11" i="7"/>
  <c r="S12" i="7"/>
  <c r="T12" i="7"/>
  <c r="U12" i="7"/>
  <c r="X12" i="7"/>
  <c r="AJ12" i="7" s="1"/>
  <c r="Y12" i="7"/>
  <c r="AB12" i="7"/>
  <c r="AI12" i="7"/>
  <c r="S13" i="7"/>
  <c r="T13" i="7"/>
  <c r="U13" i="7"/>
  <c r="X13" i="7"/>
  <c r="Y13" i="7"/>
  <c r="AB13" i="7"/>
  <c r="AI13" i="7"/>
  <c r="AJ13" i="7"/>
  <c r="S14" i="7"/>
  <c r="T14" i="7"/>
  <c r="U14" i="7"/>
  <c r="X14" i="7"/>
  <c r="AJ14" i="7" s="1"/>
  <c r="Y14" i="7"/>
  <c r="AB14" i="7"/>
  <c r="AI14" i="7"/>
  <c r="S15" i="7"/>
  <c r="T15" i="7"/>
  <c r="U15" i="7"/>
  <c r="X15" i="7"/>
  <c r="AJ15" i="7" s="1"/>
  <c r="Y15" i="7"/>
  <c r="AB15" i="7"/>
  <c r="AI15" i="7"/>
  <c r="S16" i="7"/>
  <c r="T16" i="7"/>
  <c r="U16" i="7"/>
  <c r="X16" i="7"/>
  <c r="AJ16" i="7" s="1"/>
  <c r="Y16" i="7"/>
  <c r="AB16" i="7"/>
  <c r="AI16" i="7"/>
  <c r="S17" i="7"/>
  <c r="T17" i="7"/>
  <c r="U17" i="7"/>
  <c r="X17" i="7"/>
  <c r="AJ17" i="7" s="1"/>
  <c r="Y17" i="7"/>
  <c r="AB17" i="7"/>
  <c r="AI17" i="7"/>
  <c r="S18" i="7"/>
  <c r="T18" i="7"/>
  <c r="U18" i="7"/>
  <c r="X18" i="7"/>
  <c r="AJ18" i="7" s="1"/>
  <c r="Y18" i="7"/>
  <c r="AB18" i="7"/>
  <c r="AI18" i="7"/>
  <c r="S19" i="7"/>
  <c r="T19" i="7"/>
  <c r="U19" i="7"/>
  <c r="X19" i="7"/>
  <c r="AJ19" i="7" s="1"/>
  <c r="Y19" i="7"/>
  <c r="AB19" i="7"/>
  <c r="AI19" i="7"/>
  <c r="S20" i="7"/>
  <c r="T20" i="7"/>
  <c r="U20" i="7"/>
  <c r="X20" i="7"/>
  <c r="AJ20" i="7" s="1"/>
  <c r="Y20" i="7"/>
  <c r="AB20" i="7"/>
  <c r="AI20" i="7"/>
  <c r="S21" i="7"/>
  <c r="T21" i="7"/>
  <c r="U21" i="7"/>
  <c r="X21" i="7"/>
  <c r="AJ21" i="7" s="1"/>
  <c r="Y21" i="7"/>
  <c r="AB21" i="7"/>
  <c r="AI21" i="7"/>
  <c r="S22" i="7"/>
  <c r="T22" i="7"/>
  <c r="U22" i="7"/>
  <c r="X22" i="7"/>
  <c r="AJ22" i="7" s="1"/>
  <c r="Y22" i="7"/>
  <c r="AB22" i="7"/>
  <c r="AI22" i="7"/>
  <c r="S23" i="7"/>
  <c r="T23" i="7"/>
  <c r="U23" i="7"/>
  <c r="X23" i="7"/>
  <c r="AJ23" i="7" s="1"/>
  <c r="Y23" i="7"/>
  <c r="AB23" i="7"/>
  <c r="AI23" i="7"/>
  <c r="S24" i="7"/>
  <c r="T24" i="7"/>
  <c r="U24" i="7"/>
  <c r="X24" i="7"/>
  <c r="AJ24" i="7" s="1"/>
  <c r="Y24" i="7"/>
  <c r="AB24" i="7"/>
  <c r="AI24" i="7"/>
  <c r="S25" i="7"/>
  <c r="T25" i="7"/>
  <c r="U25" i="7"/>
  <c r="X25" i="7"/>
  <c r="AJ25" i="7" s="1"/>
  <c r="Y25" i="7"/>
  <c r="AB25" i="7"/>
  <c r="AI25" i="7"/>
  <c r="S26" i="7"/>
  <c r="T26" i="7"/>
  <c r="U26" i="7"/>
  <c r="X26" i="7"/>
  <c r="AJ26" i="7" s="1"/>
  <c r="Y26" i="7"/>
  <c r="AB26" i="7"/>
  <c r="AI26" i="7"/>
  <c r="S27" i="7"/>
  <c r="T27" i="7"/>
  <c r="U27" i="7"/>
  <c r="X27" i="7"/>
  <c r="AJ27" i="7" s="1"/>
  <c r="Y27" i="7"/>
  <c r="AB27" i="7"/>
  <c r="AI27" i="7"/>
  <c r="S28" i="7"/>
  <c r="T28" i="7"/>
  <c r="U28" i="7"/>
  <c r="X28" i="7"/>
  <c r="AJ28" i="7" s="1"/>
  <c r="Y28" i="7"/>
  <c r="AB28" i="7"/>
  <c r="AI28" i="7"/>
  <c r="S29" i="7"/>
  <c r="T29" i="7"/>
  <c r="U29" i="7"/>
  <c r="X29" i="7"/>
  <c r="AJ29" i="7" s="1"/>
  <c r="Y29" i="7"/>
  <c r="AB29" i="7"/>
  <c r="AI29" i="7"/>
  <c r="S30" i="7"/>
  <c r="T30" i="7"/>
  <c r="U30" i="7"/>
  <c r="X30" i="7"/>
  <c r="AJ30" i="7" s="1"/>
  <c r="Y30" i="7"/>
  <c r="AB30" i="7"/>
  <c r="AI30" i="7"/>
  <c r="S31" i="7"/>
  <c r="T31" i="7"/>
  <c r="U31" i="7"/>
  <c r="X31" i="7"/>
  <c r="AJ31" i="7" s="1"/>
  <c r="Y31" i="7"/>
  <c r="AB31" i="7"/>
  <c r="AI31" i="7"/>
  <c r="S32" i="7"/>
  <c r="T32" i="7"/>
  <c r="U32" i="7"/>
  <c r="X32" i="7"/>
  <c r="AJ32" i="7" s="1"/>
  <c r="Y32" i="7"/>
  <c r="AB32" i="7"/>
  <c r="AI32" i="7"/>
  <c r="S33" i="7"/>
  <c r="T33" i="7"/>
  <c r="U33" i="7"/>
  <c r="X33" i="7"/>
  <c r="AJ33" i="7" s="1"/>
  <c r="Y33" i="7"/>
  <c r="AB33" i="7"/>
  <c r="AI33" i="7"/>
  <c r="S34" i="7"/>
  <c r="T34" i="7"/>
  <c r="U34" i="7"/>
  <c r="X34" i="7"/>
  <c r="AJ34" i="7" s="1"/>
  <c r="Y34" i="7"/>
  <c r="AB34" i="7"/>
  <c r="AI34" i="7"/>
  <c r="S35" i="7"/>
  <c r="T35" i="7"/>
  <c r="U35" i="7"/>
  <c r="X35" i="7"/>
  <c r="AJ35" i="7" s="1"/>
  <c r="Y35" i="7"/>
  <c r="AB35" i="7"/>
  <c r="AI35" i="7"/>
  <c r="S36" i="7"/>
  <c r="T36" i="7"/>
  <c r="U36" i="7"/>
  <c r="X36" i="7"/>
  <c r="AJ36" i="7" s="1"/>
  <c r="Y36" i="7"/>
  <c r="AB36" i="7"/>
  <c r="AI36" i="7"/>
  <c r="S37" i="7"/>
  <c r="T37" i="7"/>
  <c r="U37" i="7"/>
  <c r="X37" i="7"/>
  <c r="AJ37" i="7" s="1"/>
  <c r="Y37" i="7"/>
  <c r="AB37" i="7"/>
  <c r="AI37" i="7"/>
  <c r="S38" i="7"/>
  <c r="T38" i="7"/>
  <c r="U38" i="7"/>
  <c r="X38" i="7"/>
  <c r="AJ38" i="7" s="1"/>
  <c r="Y38" i="7"/>
  <c r="AB38" i="7"/>
  <c r="AI38" i="7"/>
  <c r="S39" i="7"/>
  <c r="T39" i="7"/>
  <c r="U39" i="7"/>
  <c r="X39" i="7"/>
  <c r="AJ39" i="7" s="1"/>
  <c r="Y39" i="7"/>
  <c r="AB39" i="7"/>
  <c r="AI39" i="7"/>
  <c r="S40" i="7"/>
  <c r="T40" i="7"/>
  <c r="U40" i="7"/>
  <c r="X40" i="7"/>
  <c r="AJ40" i="7" s="1"/>
  <c r="Y40" i="7"/>
  <c r="AB40" i="7"/>
  <c r="AI40" i="7"/>
  <c r="S41" i="7"/>
  <c r="T41" i="7"/>
  <c r="U41" i="7"/>
  <c r="X41" i="7"/>
  <c r="AJ41" i="7" s="1"/>
  <c r="Y41" i="7"/>
  <c r="AB41" i="7"/>
  <c r="AI41" i="7"/>
  <c r="S42" i="7"/>
  <c r="T42" i="7"/>
  <c r="U42" i="7"/>
  <c r="X42" i="7"/>
  <c r="AJ42" i="7" s="1"/>
  <c r="Y42" i="7"/>
  <c r="AB42" i="7"/>
  <c r="AI42" i="7"/>
  <c r="S43" i="7"/>
  <c r="T43" i="7"/>
  <c r="U43" i="7"/>
  <c r="X43" i="7"/>
  <c r="AJ43" i="7" s="1"/>
  <c r="Y43" i="7"/>
  <c r="AB43" i="7"/>
  <c r="AI43" i="7"/>
  <c r="S44" i="7"/>
  <c r="T44" i="7"/>
  <c r="U44" i="7"/>
  <c r="X44" i="7"/>
  <c r="AJ44" i="7" s="1"/>
  <c r="Y44" i="7"/>
  <c r="AB44" i="7"/>
  <c r="AI44" i="7"/>
  <c r="S45" i="7"/>
  <c r="T45" i="7"/>
  <c r="X45" i="7"/>
  <c r="Y45" i="7"/>
  <c r="AB45" i="7"/>
  <c r="AI45" i="7"/>
  <c r="S46" i="7"/>
  <c r="T46" i="7"/>
  <c r="U46" i="7"/>
  <c r="X46" i="7"/>
  <c r="Y46" i="7"/>
  <c r="AB46" i="7"/>
  <c r="AI46" i="7"/>
  <c r="S47" i="7"/>
  <c r="T47" i="7"/>
  <c r="U47" i="7"/>
  <c r="X47" i="7"/>
  <c r="Y47" i="7"/>
  <c r="AB47" i="7"/>
  <c r="AI47" i="7"/>
  <c r="S48" i="7"/>
  <c r="T48" i="7"/>
  <c r="U48" i="7"/>
  <c r="X48" i="7"/>
  <c r="AJ48" i="7" s="1"/>
  <c r="Y48" i="7"/>
  <c r="AB48" i="7"/>
  <c r="AI48" i="7"/>
  <c r="S49" i="7"/>
  <c r="T49" i="7"/>
  <c r="U49" i="7"/>
  <c r="X49" i="7"/>
  <c r="AJ49" i="7" s="1"/>
  <c r="Y49" i="7"/>
  <c r="AB49" i="7"/>
  <c r="AI49" i="7"/>
  <c r="S50" i="7"/>
  <c r="T50" i="7"/>
  <c r="U50" i="7"/>
  <c r="X50" i="7"/>
  <c r="AJ50" i="7" s="1"/>
  <c r="Y50" i="7"/>
  <c r="AB50" i="7"/>
  <c r="AI50" i="7"/>
  <c r="S51" i="7"/>
  <c r="T51" i="7"/>
  <c r="U51" i="7"/>
  <c r="X51" i="7"/>
  <c r="AJ51" i="7" s="1"/>
  <c r="Y51" i="7"/>
  <c r="AB51" i="7"/>
  <c r="AI51" i="7"/>
  <c r="S52" i="7"/>
  <c r="T52" i="7"/>
  <c r="U52" i="7"/>
  <c r="X52" i="7"/>
  <c r="AJ52" i="7" s="1"/>
  <c r="Y52" i="7"/>
  <c r="AB52" i="7"/>
  <c r="AI52" i="7"/>
  <c r="S53" i="7"/>
  <c r="T53" i="7"/>
  <c r="U53" i="7"/>
  <c r="X53" i="7"/>
  <c r="AJ53" i="7" s="1"/>
  <c r="Y53" i="7"/>
  <c r="AB53" i="7"/>
  <c r="AI53" i="7"/>
  <c r="S54" i="7"/>
  <c r="T54" i="7"/>
  <c r="U54" i="7"/>
  <c r="X54" i="7"/>
  <c r="AJ54" i="7" s="1"/>
  <c r="Y54" i="7"/>
  <c r="AB54" i="7"/>
  <c r="AI54" i="7"/>
  <c r="S55" i="7"/>
  <c r="T55" i="7"/>
  <c r="U55" i="7"/>
  <c r="X55" i="7"/>
  <c r="AJ55" i="7" s="1"/>
  <c r="Y55" i="7"/>
  <c r="AB55" i="7"/>
  <c r="AI55" i="7"/>
  <c r="S56" i="7"/>
  <c r="T56" i="7"/>
  <c r="U56" i="7"/>
  <c r="X56" i="7"/>
  <c r="AJ56" i="7" s="1"/>
  <c r="Y56" i="7"/>
  <c r="AB56" i="7"/>
  <c r="AI56" i="7"/>
  <c r="S57" i="7"/>
  <c r="T57" i="7"/>
  <c r="U57" i="7"/>
  <c r="X57" i="7"/>
  <c r="AJ57" i="7" s="1"/>
  <c r="Y57" i="7"/>
  <c r="AB57" i="7"/>
  <c r="AI57" i="7"/>
  <c r="S58" i="7"/>
  <c r="T58" i="7"/>
  <c r="U58" i="7"/>
  <c r="X58" i="7"/>
  <c r="AJ58" i="7" s="1"/>
  <c r="Y58" i="7"/>
  <c r="AB58" i="7"/>
  <c r="AI58" i="7"/>
  <c r="S59" i="7"/>
  <c r="T59" i="7"/>
  <c r="U59" i="7"/>
  <c r="X59" i="7"/>
  <c r="AJ59" i="7" s="1"/>
  <c r="Y59" i="7"/>
  <c r="AB59" i="7"/>
  <c r="AI59" i="7"/>
  <c r="S60" i="7"/>
  <c r="T60" i="7"/>
  <c r="U60" i="7"/>
  <c r="X60" i="7"/>
  <c r="AJ60" i="7" s="1"/>
  <c r="Y60" i="7"/>
  <c r="AB60" i="7"/>
  <c r="AI60" i="7"/>
  <c r="S61" i="7"/>
  <c r="T61" i="7"/>
  <c r="U61" i="7"/>
  <c r="X61" i="7"/>
  <c r="AJ61" i="7" s="1"/>
  <c r="Y61" i="7"/>
  <c r="AB61" i="7"/>
  <c r="AI61" i="7"/>
  <c r="S62" i="7"/>
  <c r="T62" i="7"/>
  <c r="U62" i="7"/>
  <c r="X62" i="7"/>
  <c r="AJ62" i="7" s="1"/>
  <c r="Y62" i="7"/>
  <c r="AB62" i="7"/>
  <c r="AI62" i="7"/>
  <c r="S63" i="7"/>
  <c r="T63" i="7"/>
  <c r="U63" i="7"/>
  <c r="X63" i="7"/>
  <c r="AJ63" i="7" s="1"/>
  <c r="Y63" i="7"/>
  <c r="AB63" i="7"/>
  <c r="AI63" i="7"/>
  <c r="S64" i="7"/>
  <c r="T64" i="7"/>
  <c r="U64" i="7"/>
  <c r="X64" i="7"/>
  <c r="AJ64" i="7" s="1"/>
  <c r="Y64" i="7"/>
  <c r="AB64" i="7"/>
  <c r="AI64" i="7"/>
  <c r="S65" i="7"/>
  <c r="T65" i="7"/>
  <c r="U65" i="7"/>
  <c r="X65" i="7"/>
  <c r="AJ65" i="7" s="1"/>
  <c r="Y65" i="7"/>
  <c r="AB65" i="7"/>
  <c r="AI65" i="7"/>
  <c r="S66" i="7"/>
  <c r="T66" i="7"/>
  <c r="U66" i="7"/>
  <c r="X66" i="7"/>
  <c r="AJ66" i="7" s="1"/>
  <c r="Y66" i="7"/>
  <c r="AB66" i="7"/>
  <c r="AI66" i="7"/>
  <c r="S67" i="7"/>
  <c r="T67" i="7"/>
  <c r="U67" i="7"/>
  <c r="X67" i="7"/>
  <c r="AJ67" i="7" s="1"/>
  <c r="Y67" i="7"/>
  <c r="AB67" i="7"/>
  <c r="AI67" i="7"/>
  <c r="S68" i="7"/>
  <c r="T68" i="7"/>
  <c r="U68" i="7"/>
  <c r="X68" i="7"/>
  <c r="AJ68" i="7" s="1"/>
  <c r="Y68" i="7"/>
  <c r="AB68" i="7"/>
  <c r="AI68" i="7"/>
  <c r="S69" i="7"/>
  <c r="T69" i="7"/>
  <c r="U69" i="7"/>
  <c r="X69" i="7"/>
  <c r="AJ69" i="7" s="1"/>
  <c r="Y69" i="7"/>
  <c r="AB69" i="7"/>
  <c r="AI69" i="7"/>
  <c r="S70" i="7"/>
  <c r="T70" i="7"/>
  <c r="U70" i="7"/>
  <c r="X70" i="7"/>
  <c r="AJ70" i="7" s="1"/>
  <c r="Y70" i="7"/>
  <c r="AB70" i="7"/>
  <c r="AI70" i="7"/>
  <c r="S71" i="7"/>
  <c r="T71" i="7"/>
  <c r="U71" i="7"/>
  <c r="X71" i="7"/>
  <c r="AJ71" i="7" s="1"/>
  <c r="Y71" i="7"/>
  <c r="AB71" i="7"/>
  <c r="AI71" i="7"/>
  <c r="S72" i="7"/>
  <c r="T72" i="7"/>
  <c r="U72" i="7"/>
  <c r="X72" i="7"/>
  <c r="AJ72" i="7" s="1"/>
  <c r="Y72" i="7"/>
  <c r="AB72" i="7"/>
  <c r="AI72" i="7"/>
  <c r="S73" i="7"/>
  <c r="T73" i="7"/>
  <c r="U73" i="7"/>
  <c r="X73" i="7"/>
  <c r="AJ73" i="7" s="1"/>
  <c r="Y73" i="7"/>
  <c r="AB73" i="7"/>
  <c r="AI73" i="7"/>
  <c r="S74" i="7"/>
  <c r="T74" i="7"/>
  <c r="U74" i="7"/>
  <c r="X74" i="7"/>
  <c r="AJ74" i="7" s="1"/>
  <c r="Y74" i="7"/>
  <c r="AB74" i="7"/>
  <c r="AI74" i="7"/>
  <c r="S75" i="7"/>
  <c r="T75" i="7"/>
  <c r="U75" i="7"/>
  <c r="X75" i="7"/>
  <c r="AJ75" i="7" s="1"/>
  <c r="Y75" i="7"/>
  <c r="AB75" i="7"/>
  <c r="AI75" i="7"/>
  <c r="S76" i="7"/>
  <c r="T76" i="7"/>
  <c r="U76" i="7"/>
  <c r="X76" i="7"/>
  <c r="AJ76" i="7" s="1"/>
  <c r="Y76" i="7"/>
  <c r="AB76" i="7"/>
  <c r="AI76" i="7"/>
  <c r="S77" i="7"/>
  <c r="T77" i="7"/>
  <c r="U77" i="7"/>
  <c r="X77" i="7"/>
  <c r="AJ77" i="7" s="1"/>
  <c r="Y77" i="7"/>
  <c r="AB77" i="7"/>
  <c r="AI77" i="7"/>
  <c r="S78" i="7"/>
  <c r="T78" i="7"/>
  <c r="U78" i="7"/>
  <c r="X78" i="7"/>
  <c r="AJ78" i="7" s="1"/>
  <c r="Y78" i="7"/>
  <c r="AB78" i="7"/>
  <c r="AI78" i="7"/>
  <c r="S79" i="7"/>
  <c r="T79" i="7"/>
  <c r="U79" i="7"/>
  <c r="X79" i="7"/>
  <c r="AJ79" i="7" s="1"/>
  <c r="Y79" i="7"/>
  <c r="AB79" i="7"/>
  <c r="AI79" i="7"/>
  <c r="S80" i="7"/>
  <c r="T80" i="7"/>
  <c r="U80" i="7"/>
  <c r="X80" i="7"/>
  <c r="AJ80" i="7" s="1"/>
  <c r="Y80" i="7"/>
  <c r="AB80" i="7"/>
  <c r="AI80" i="7"/>
  <c r="S81" i="7"/>
  <c r="T81" i="7"/>
  <c r="U81" i="7"/>
  <c r="X81" i="7"/>
  <c r="AJ81" i="7" s="1"/>
  <c r="Y81" i="7"/>
  <c r="AB81" i="7"/>
  <c r="AI81" i="7"/>
  <c r="S82" i="7"/>
  <c r="T82" i="7"/>
  <c r="U82" i="7"/>
  <c r="X82" i="7"/>
  <c r="AJ82" i="7" s="1"/>
  <c r="Y82" i="7"/>
  <c r="AB82" i="7"/>
  <c r="AI82" i="7"/>
  <c r="S83" i="7"/>
  <c r="T83" i="7"/>
  <c r="U83" i="7"/>
  <c r="X83" i="7"/>
  <c r="AJ83" i="7" s="1"/>
  <c r="Y83" i="7"/>
  <c r="AB83" i="7"/>
  <c r="AI83" i="7"/>
  <c r="S84" i="7"/>
  <c r="T84" i="7"/>
  <c r="U84" i="7"/>
  <c r="X84" i="7"/>
  <c r="AJ84" i="7" s="1"/>
  <c r="Y84" i="7"/>
  <c r="AB84" i="7"/>
  <c r="AI84" i="7"/>
  <c r="S85" i="7"/>
  <c r="T85" i="7"/>
  <c r="U85" i="7"/>
  <c r="X85" i="7"/>
  <c r="AJ85" i="7" s="1"/>
  <c r="Y85" i="7"/>
  <c r="AB85" i="7"/>
  <c r="AI85" i="7"/>
  <c r="P86" i="7"/>
  <c r="Q86" i="7"/>
  <c r="S86" i="7"/>
  <c r="T86" i="7"/>
  <c r="AJ86" i="7" s="1"/>
  <c r="U86" i="7"/>
  <c r="X86" i="7"/>
  <c r="Y86" i="7"/>
  <c r="AB86" i="7"/>
  <c r="AI86" i="7"/>
  <c r="P87" i="7"/>
  <c r="Q87" i="7"/>
  <c r="S87" i="7"/>
  <c r="T87" i="7"/>
  <c r="U87" i="7"/>
  <c r="X87" i="7"/>
  <c r="AJ87" i="7" s="1"/>
  <c r="Y87" i="7"/>
  <c r="AB87" i="7"/>
  <c r="AI87" i="7"/>
  <c r="P88" i="7"/>
  <c r="Q88" i="7"/>
  <c r="S88" i="7"/>
  <c r="T88" i="7"/>
  <c r="AJ88" i="7" s="1"/>
  <c r="U88" i="7"/>
  <c r="X88" i="7"/>
  <c r="Y88" i="7"/>
  <c r="AB88" i="7"/>
  <c r="AI88" i="7"/>
  <c r="P89" i="7"/>
  <c r="Q89" i="7"/>
  <c r="S89" i="7"/>
  <c r="T89" i="7"/>
  <c r="U89" i="7"/>
  <c r="X89" i="7"/>
  <c r="AJ89" i="7" s="1"/>
  <c r="Y89" i="7"/>
  <c r="AB89" i="7"/>
  <c r="AI89" i="7"/>
  <c r="P90" i="7"/>
  <c r="Q90" i="7"/>
  <c r="S90" i="7"/>
  <c r="T90" i="7"/>
  <c r="AJ90" i="7" s="1"/>
  <c r="U90" i="7"/>
  <c r="X90" i="7"/>
  <c r="Y90" i="7"/>
  <c r="AB90" i="7"/>
  <c r="AI90" i="7"/>
  <c r="P91" i="7"/>
  <c r="Q91" i="7"/>
  <c r="S91" i="7"/>
  <c r="T91" i="7"/>
  <c r="U91" i="7"/>
  <c r="X91" i="7"/>
  <c r="AJ91" i="7" s="1"/>
  <c r="Y91" i="7"/>
  <c r="AB91" i="7"/>
  <c r="AI91" i="7"/>
  <c r="P92" i="7"/>
  <c r="Q92" i="7"/>
  <c r="S92" i="7"/>
  <c r="T92" i="7"/>
  <c r="AJ92" i="7" s="1"/>
  <c r="U92" i="7"/>
  <c r="X92" i="7"/>
  <c r="Y92" i="7"/>
  <c r="AB92" i="7"/>
  <c r="AI92" i="7"/>
  <c r="P93" i="7"/>
  <c r="Q93" i="7"/>
  <c r="S93" i="7"/>
  <c r="T93" i="7"/>
  <c r="U93" i="7"/>
  <c r="X93" i="7"/>
  <c r="AJ93" i="7" s="1"/>
  <c r="Y93" i="7"/>
  <c r="AB93" i="7"/>
  <c r="AI93" i="7"/>
  <c r="P94" i="7"/>
  <c r="Q94" i="7"/>
  <c r="S94" i="7"/>
  <c r="T94" i="7"/>
  <c r="AJ94" i="7" s="1"/>
  <c r="U94" i="7"/>
  <c r="X94" i="7"/>
  <c r="Y94" i="7"/>
  <c r="AB94" i="7"/>
  <c r="AI94" i="7"/>
  <c r="P95" i="7"/>
  <c r="Q95" i="7"/>
  <c r="S95" i="7"/>
  <c r="T95" i="7"/>
  <c r="U95" i="7"/>
  <c r="X95" i="7"/>
  <c r="AJ95" i="7" s="1"/>
  <c r="Y95" i="7"/>
  <c r="AB95" i="7"/>
  <c r="AI95" i="7"/>
  <c r="P96" i="7"/>
  <c r="Q96" i="7"/>
  <c r="S96" i="7"/>
  <c r="T96" i="7"/>
  <c r="AJ96" i="7" s="1"/>
  <c r="U96" i="7"/>
  <c r="X96" i="7"/>
  <c r="Y96" i="7"/>
  <c r="AB96" i="7"/>
  <c r="AI96" i="7"/>
  <c r="P97" i="7"/>
  <c r="Q97" i="7"/>
  <c r="S97" i="7"/>
  <c r="T97" i="7"/>
  <c r="U97" i="7"/>
  <c r="X97" i="7"/>
  <c r="AJ97" i="7" s="1"/>
  <c r="Y97" i="7"/>
  <c r="AB97" i="7"/>
  <c r="AI97" i="7"/>
  <c r="P98" i="7"/>
  <c r="Q98" i="7"/>
  <c r="S98" i="7"/>
  <c r="T98" i="7"/>
  <c r="AJ98" i="7" s="1"/>
  <c r="U98" i="7"/>
  <c r="X98" i="7"/>
  <c r="Y98" i="7"/>
  <c r="AB98" i="7"/>
  <c r="AI98" i="7"/>
  <c r="P99" i="7"/>
  <c r="Q99" i="7"/>
  <c r="S99" i="7"/>
  <c r="T99" i="7"/>
  <c r="U99" i="7"/>
  <c r="X99" i="7"/>
  <c r="AJ99" i="7" s="1"/>
  <c r="Y99" i="7"/>
  <c r="AB99" i="7"/>
  <c r="AI99" i="7"/>
  <c r="P100" i="7"/>
  <c r="Q100" i="7"/>
  <c r="S100" i="7"/>
  <c r="T100" i="7"/>
  <c r="AJ100" i="7" s="1"/>
  <c r="U100" i="7"/>
  <c r="X100" i="7"/>
  <c r="Y100" i="7"/>
  <c r="AB100" i="7"/>
  <c r="AI100" i="7"/>
  <c r="P101" i="7"/>
  <c r="Q101" i="7"/>
  <c r="S101" i="7"/>
  <c r="T101" i="7"/>
  <c r="U101" i="7"/>
  <c r="X101" i="7"/>
  <c r="AJ101" i="7" s="1"/>
  <c r="Y101" i="7"/>
  <c r="AB101" i="7"/>
  <c r="AI101" i="7"/>
  <c r="P102" i="7"/>
  <c r="Q102" i="7"/>
  <c r="S102" i="7"/>
  <c r="T102" i="7"/>
  <c r="AJ102" i="7" s="1"/>
  <c r="U102" i="7"/>
  <c r="X102" i="7"/>
  <c r="Y102" i="7"/>
  <c r="AB102" i="7"/>
  <c r="AI102" i="7"/>
  <c r="P103" i="7"/>
  <c r="Q103" i="7"/>
  <c r="S103" i="7"/>
  <c r="T103" i="7"/>
  <c r="U103" i="7"/>
  <c r="X103" i="7"/>
  <c r="AJ103" i="7" s="1"/>
  <c r="Y103" i="7"/>
  <c r="AB103" i="7"/>
  <c r="AI103" i="7"/>
  <c r="P104" i="7"/>
  <c r="Q104" i="7"/>
  <c r="S104" i="7"/>
  <c r="T104" i="7"/>
  <c r="AJ104" i="7" s="1"/>
  <c r="U104" i="7"/>
  <c r="X104" i="7"/>
  <c r="Y104" i="7"/>
  <c r="AB104" i="7"/>
  <c r="AI104" i="7"/>
  <c r="P105" i="7"/>
  <c r="Q105" i="7"/>
  <c r="S105" i="7"/>
  <c r="T105" i="7"/>
  <c r="U105" i="7"/>
  <c r="X105" i="7"/>
  <c r="AJ105" i="7" s="1"/>
  <c r="Y105" i="7"/>
  <c r="AB105" i="7"/>
  <c r="AI105" i="7"/>
  <c r="P106" i="7"/>
  <c r="Q106" i="7"/>
  <c r="S106" i="7"/>
  <c r="T106" i="7"/>
  <c r="AJ106" i="7" s="1"/>
  <c r="U106" i="7"/>
  <c r="X106" i="7"/>
  <c r="Y106" i="7"/>
  <c r="AB106" i="7"/>
  <c r="AI106" i="7"/>
  <c r="P107" i="7"/>
  <c r="Q107" i="7"/>
  <c r="S107" i="7"/>
  <c r="T107" i="7"/>
  <c r="U107" i="7"/>
  <c r="X107" i="7"/>
  <c r="AJ107" i="7" s="1"/>
  <c r="Y107" i="7"/>
  <c r="AB107" i="7"/>
  <c r="AI107" i="7"/>
  <c r="P108" i="7"/>
  <c r="Q108" i="7"/>
  <c r="S108" i="7"/>
  <c r="T108" i="7"/>
  <c r="AJ108" i="7" s="1"/>
  <c r="U108" i="7"/>
  <c r="X108" i="7"/>
  <c r="Y108" i="7"/>
  <c r="AB108" i="7"/>
  <c r="AI108" i="7"/>
  <c r="P109" i="7"/>
  <c r="Q109" i="7"/>
  <c r="S109" i="7"/>
  <c r="T109" i="7"/>
  <c r="U109" i="7"/>
  <c r="X109" i="7"/>
  <c r="AJ109" i="7" s="1"/>
  <c r="Y109" i="7"/>
  <c r="AB109" i="7"/>
  <c r="AI109" i="7"/>
  <c r="P110" i="7"/>
  <c r="Q110" i="7"/>
  <c r="S110" i="7"/>
  <c r="T110" i="7"/>
  <c r="AJ110" i="7" s="1"/>
  <c r="U110" i="7"/>
  <c r="X110" i="7"/>
  <c r="Y110" i="7"/>
  <c r="AB110" i="7"/>
  <c r="AI110" i="7"/>
  <c r="P111" i="7"/>
  <c r="Q111" i="7"/>
  <c r="S111" i="7"/>
  <c r="T111" i="7"/>
  <c r="U111" i="7"/>
  <c r="X111" i="7"/>
  <c r="AJ111" i="7" s="1"/>
  <c r="Y111" i="7"/>
  <c r="AB111" i="7"/>
  <c r="AI111" i="7"/>
  <c r="P112" i="7"/>
  <c r="Q112" i="7"/>
  <c r="S112" i="7"/>
  <c r="T112" i="7"/>
  <c r="AJ112" i="7" s="1"/>
  <c r="U112" i="7"/>
  <c r="X112" i="7"/>
  <c r="Y112" i="7"/>
  <c r="AB112" i="7"/>
  <c r="AI112" i="7"/>
  <c r="P113" i="7"/>
  <c r="Q113" i="7"/>
  <c r="S113" i="7"/>
  <c r="T113" i="7"/>
  <c r="U113" i="7"/>
  <c r="X113" i="7"/>
  <c r="AJ113" i="7" s="1"/>
  <c r="Y113" i="7"/>
  <c r="AB113" i="7"/>
  <c r="AI113" i="7"/>
  <c r="P114" i="7"/>
  <c r="Q114" i="7"/>
  <c r="S114" i="7"/>
  <c r="T114" i="7"/>
  <c r="AJ114" i="7" s="1"/>
  <c r="U114" i="7"/>
  <c r="X114" i="7"/>
  <c r="Y114" i="7"/>
  <c r="AB114" i="7"/>
  <c r="AI114" i="7"/>
  <c r="P115" i="7"/>
  <c r="Q115" i="7"/>
  <c r="S115" i="7"/>
  <c r="T115" i="7"/>
  <c r="U115" i="7"/>
  <c r="X115" i="7"/>
  <c r="AJ115" i="7" s="1"/>
  <c r="Y115" i="7"/>
  <c r="AB115" i="7"/>
  <c r="AI115" i="7"/>
  <c r="P116" i="7"/>
  <c r="Q116" i="7"/>
  <c r="S116" i="7"/>
  <c r="T116" i="7"/>
  <c r="AJ116" i="7" s="1"/>
  <c r="U116" i="7"/>
  <c r="X116" i="7"/>
  <c r="Y116" i="7"/>
  <c r="AB116" i="7"/>
  <c r="AI116" i="7"/>
  <c r="P117" i="7"/>
  <c r="Q117" i="7"/>
  <c r="S117" i="7"/>
  <c r="T117" i="7"/>
  <c r="U117" i="7"/>
  <c r="X117" i="7"/>
  <c r="AJ117" i="7" s="1"/>
  <c r="Y117" i="7"/>
  <c r="AB117" i="7"/>
  <c r="AI117" i="7"/>
  <c r="P118" i="7"/>
  <c r="Q118" i="7"/>
  <c r="S118" i="7"/>
  <c r="T118" i="7"/>
  <c r="AJ118" i="7" s="1"/>
  <c r="U118" i="7"/>
  <c r="X118" i="7"/>
  <c r="Y118" i="7"/>
  <c r="AB118" i="7"/>
  <c r="AI118" i="7"/>
  <c r="P119" i="7"/>
  <c r="Q119" i="7"/>
  <c r="S119" i="7"/>
  <c r="T119" i="7"/>
  <c r="U119" i="7"/>
  <c r="X119" i="7"/>
  <c r="AJ119" i="7" s="1"/>
  <c r="Y119" i="7"/>
  <c r="AB119" i="7"/>
  <c r="AI119" i="7"/>
  <c r="P120" i="7"/>
  <c r="Q120" i="7"/>
  <c r="S120" i="7"/>
  <c r="T120" i="7"/>
  <c r="AJ120" i="7" s="1"/>
  <c r="U120" i="7"/>
  <c r="X120" i="7"/>
  <c r="Y120" i="7"/>
  <c r="AB120" i="7"/>
  <c r="AI120" i="7"/>
  <c r="P121" i="7"/>
  <c r="Q121" i="7"/>
  <c r="S121" i="7"/>
  <c r="T121" i="7"/>
  <c r="U121" i="7"/>
  <c r="X121" i="7"/>
  <c r="AJ121" i="7" s="1"/>
  <c r="Y121" i="7"/>
  <c r="AB121" i="7"/>
  <c r="AI121" i="7"/>
  <c r="P122" i="7"/>
  <c r="Q122" i="7"/>
  <c r="S122" i="7"/>
  <c r="T122" i="7"/>
  <c r="AJ122" i="7" s="1"/>
  <c r="U122" i="7"/>
  <c r="X122" i="7"/>
  <c r="Y122" i="7"/>
  <c r="AB122" i="7"/>
  <c r="AI122" i="7"/>
  <c r="P123" i="7"/>
  <c r="Q123" i="7"/>
  <c r="S123" i="7"/>
  <c r="T123" i="7"/>
  <c r="U123" i="7"/>
  <c r="X123" i="7"/>
  <c r="AJ123" i="7" s="1"/>
  <c r="Y123" i="7"/>
  <c r="AB123" i="7"/>
  <c r="AI123" i="7"/>
  <c r="P124" i="7"/>
  <c r="Q124" i="7"/>
  <c r="S124" i="7"/>
  <c r="T124" i="7"/>
  <c r="AJ124" i="7" s="1"/>
  <c r="U124" i="7"/>
  <c r="X124" i="7"/>
  <c r="Y124" i="7"/>
  <c r="AB124" i="7"/>
  <c r="AI124" i="7"/>
  <c r="P125" i="7"/>
  <c r="Q125" i="7"/>
  <c r="S125" i="7"/>
  <c r="T125" i="7"/>
  <c r="U125" i="7"/>
  <c r="X125" i="7"/>
  <c r="AJ125" i="7" s="1"/>
  <c r="Y125" i="7"/>
  <c r="AB125" i="7"/>
  <c r="AI125" i="7"/>
  <c r="P126" i="7"/>
  <c r="Q126" i="7"/>
  <c r="S126" i="7"/>
  <c r="T126" i="7"/>
  <c r="AJ126" i="7" s="1"/>
  <c r="U126" i="7"/>
  <c r="X126" i="7"/>
  <c r="Y126" i="7"/>
  <c r="AB126" i="7"/>
  <c r="AI126" i="7"/>
  <c r="P127" i="7"/>
  <c r="Q127" i="7"/>
  <c r="S127" i="7"/>
  <c r="T127" i="7"/>
  <c r="U127" i="7"/>
  <c r="X127" i="7"/>
  <c r="AJ127" i="7" s="1"/>
  <c r="Y127" i="7"/>
  <c r="AB127" i="7"/>
  <c r="AI127" i="7"/>
  <c r="P128" i="7"/>
  <c r="Q128" i="7"/>
  <c r="S128" i="7"/>
  <c r="T128" i="7"/>
  <c r="AJ128" i="7" s="1"/>
  <c r="U128" i="7"/>
  <c r="X128" i="7"/>
  <c r="Y128" i="7"/>
  <c r="AB128" i="7"/>
  <c r="AI128" i="7"/>
  <c r="P129" i="7"/>
  <c r="Q129" i="7"/>
  <c r="S129" i="7"/>
  <c r="T129" i="7"/>
  <c r="U129" i="7"/>
  <c r="X129" i="7"/>
  <c r="AJ129" i="7" s="1"/>
  <c r="Y129" i="7"/>
  <c r="AB129" i="7"/>
  <c r="AI129" i="7"/>
  <c r="P130" i="7"/>
  <c r="Q130" i="7"/>
  <c r="S130" i="7"/>
  <c r="T130" i="7"/>
  <c r="AJ130" i="7" s="1"/>
  <c r="U130" i="7"/>
  <c r="X130" i="7"/>
  <c r="Y130" i="7"/>
  <c r="AB130" i="7"/>
  <c r="AI130" i="7"/>
  <c r="P131" i="7"/>
  <c r="Q131" i="7"/>
  <c r="S131" i="7"/>
  <c r="T131" i="7"/>
  <c r="U131" i="7"/>
  <c r="X131" i="7"/>
  <c r="AJ131" i="7" s="1"/>
  <c r="Y131" i="7"/>
  <c r="AB131" i="7"/>
  <c r="AI131" i="7"/>
  <c r="P132" i="7"/>
  <c r="Q132" i="7"/>
  <c r="S132" i="7"/>
  <c r="T132" i="7"/>
  <c r="AJ132" i="7" s="1"/>
  <c r="U132" i="7"/>
  <c r="X132" i="7"/>
  <c r="Y132" i="7"/>
  <c r="AB132" i="7"/>
  <c r="AI132" i="7"/>
  <c r="P133" i="7"/>
  <c r="Q133" i="7"/>
  <c r="S133" i="7"/>
  <c r="T133" i="7"/>
  <c r="U133" i="7"/>
  <c r="X133" i="7"/>
  <c r="AJ133" i="7" s="1"/>
  <c r="Y133" i="7"/>
  <c r="AB133" i="7"/>
  <c r="AI133" i="7"/>
  <c r="P134" i="7"/>
  <c r="Q134" i="7"/>
  <c r="S134" i="7"/>
  <c r="T134" i="7"/>
  <c r="AJ134" i="7" s="1"/>
  <c r="U134" i="7"/>
  <c r="X134" i="7"/>
  <c r="Y134" i="7"/>
  <c r="AB134" i="7"/>
  <c r="AI134" i="7"/>
  <c r="P135" i="7"/>
  <c r="Q135" i="7"/>
  <c r="S135" i="7"/>
  <c r="T135" i="7"/>
  <c r="U135" i="7"/>
  <c r="X135" i="7"/>
  <c r="AJ135" i="7" s="1"/>
  <c r="Y135" i="7"/>
  <c r="AB135" i="7"/>
  <c r="AI135" i="7"/>
  <c r="P136" i="7"/>
  <c r="Q136" i="7"/>
  <c r="S136" i="7"/>
  <c r="T136" i="7"/>
  <c r="AJ136" i="7" s="1"/>
  <c r="U136" i="7"/>
  <c r="X136" i="7"/>
  <c r="Y136" i="7"/>
  <c r="AB136" i="7"/>
  <c r="AI136" i="7"/>
  <c r="P137" i="7"/>
  <c r="Q137" i="7"/>
  <c r="S137" i="7"/>
  <c r="T137" i="7"/>
  <c r="U137" i="7"/>
  <c r="X137" i="7"/>
  <c r="AJ137" i="7" s="1"/>
  <c r="Y137" i="7"/>
  <c r="AB137" i="7"/>
  <c r="AI137" i="7"/>
  <c r="P138" i="7"/>
  <c r="Q138" i="7"/>
  <c r="S138" i="7"/>
  <c r="T138" i="7"/>
  <c r="AJ138" i="7" s="1"/>
  <c r="U138" i="7"/>
  <c r="U148" i="7" s="1"/>
  <c r="F23" i="17" s="1"/>
  <c r="F30" i="17" s="1"/>
  <c r="X138" i="7"/>
  <c r="Y138" i="7"/>
  <c r="AB138" i="7"/>
  <c r="AI138" i="7"/>
  <c r="P139" i="7"/>
  <c r="Q139" i="7"/>
  <c r="S139" i="7"/>
  <c r="T139" i="7"/>
  <c r="U139" i="7"/>
  <c r="X139" i="7"/>
  <c r="AJ139" i="7" s="1"/>
  <c r="Y139" i="7"/>
  <c r="AB139" i="7"/>
  <c r="AI139" i="7"/>
  <c r="P140" i="7"/>
  <c r="Q140" i="7"/>
  <c r="S140" i="7"/>
  <c r="T140" i="7"/>
  <c r="AJ140" i="7" s="1"/>
  <c r="U140" i="7"/>
  <c r="X140" i="7"/>
  <c r="Y140" i="7"/>
  <c r="AB140" i="7"/>
  <c r="AI140" i="7"/>
  <c r="P141" i="7"/>
  <c r="Q141" i="7"/>
  <c r="S141" i="7"/>
  <c r="T141" i="7"/>
  <c r="U141" i="7"/>
  <c r="X141" i="7"/>
  <c r="AJ141" i="7" s="1"/>
  <c r="Y141" i="7"/>
  <c r="AB141" i="7"/>
  <c r="AI141" i="7"/>
  <c r="P142" i="7"/>
  <c r="Q142" i="7"/>
  <c r="S142" i="7"/>
  <c r="T142" i="7"/>
  <c r="AJ142" i="7" s="1"/>
  <c r="U142" i="7"/>
  <c r="X142" i="7"/>
  <c r="Y142" i="7"/>
  <c r="AB142" i="7"/>
  <c r="AI142" i="7"/>
  <c r="P143" i="7"/>
  <c r="Q143" i="7"/>
  <c r="S143" i="7"/>
  <c r="T143" i="7"/>
  <c r="U143" i="7"/>
  <c r="X143" i="7"/>
  <c r="AJ143" i="7" s="1"/>
  <c r="Y143" i="7"/>
  <c r="AB143" i="7"/>
  <c r="AI143" i="7"/>
  <c r="P144" i="7"/>
  <c r="Q144" i="7"/>
  <c r="S144" i="7"/>
  <c r="T144" i="7"/>
  <c r="AJ144" i="7" s="1"/>
  <c r="U144" i="7"/>
  <c r="X144" i="7"/>
  <c r="Y144" i="7"/>
  <c r="AB144" i="7"/>
  <c r="AI144" i="7"/>
  <c r="P145" i="7"/>
  <c r="Q145" i="7"/>
  <c r="S145" i="7"/>
  <c r="T145" i="7"/>
  <c r="U145" i="7"/>
  <c r="X145" i="7"/>
  <c r="AJ145" i="7" s="1"/>
  <c r="Y145" i="7"/>
  <c r="AB145" i="7"/>
  <c r="AI145" i="7"/>
  <c r="P146" i="7"/>
  <c r="Q146" i="7"/>
  <c r="S146" i="7"/>
  <c r="T146" i="7"/>
  <c r="AJ146" i="7" s="1"/>
  <c r="U146" i="7"/>
  <c r="X146" i="7"/>
  <c r="Y146" i="7"/>
  <c r="AB146" i="7"/>
  <c r="AI146" i="7"/>
  <c r="P147" i="7"/>
  <c r="Q147" i="7"/>
  <c r="S147" i="7"/>
  <c r="T147" i="7"/>
  <c r="U147" i="7"/>
  <c r="X147" i="7"/>
  <c r="AJ147" i="7" s="1"/>
  <c r="Y147" i="7"/>
  <c r="AB147" i="7"/>
  <c r="AI147" i="7"/>
  <c r="V148" i="7"/>
  <c r="G23" i="17" s="1"/>
  <c r="G30" i="17" s="1"/>
  <c r="W148" i="7"/>
  <c r="H23" i="17" s="1"/>
  <c r="H30" i="17" s="1"/>
  <c r="Z148" i="7"/>
  <c r="K23" i="17" s="1"/>
  <c r="K30" i="17" s="1"/>
  <c r="AA148" i="7"/>
  <c r="L23" i="17" s="1"/>
  <c r="L30" i="17" s="1"/>
  <c r="AC148" i="7"/>
  <c r="N23" i="17" s="1"/>
  <c r="N30" i="17" s="1"/>
  <c r="AD148" i="7"/>
  <c r="O23" i="17" s="1"/>
  <c r="O30" i="17" s="1"/>
  <c r="AE148" i="7"/>
  <c r="P23" i="17" s="1"/>
  <c r="P30" i="17" s="1"/>
  <c r="AF148" i="7"/>
  <c r="Q23" i="17" s="1"/>
  <c r="Q30" i="17" s="1"/>
  <c r="AG148" i="7"/>
  <c r="R23" i="17" s="1"/>
  <c r="R30" i="17" s="1"/>
  <c r="AH148" i="7"/>
  <c r="S23" i="17" s="1"/>
  <c r="S30" i="17" s="1"/>
  <c r="AI148" i="7"/>
  <c r="T23" i="17" s="1"/>
  <c r="T30" i="17" s="1"/>
  <c r="S11" i="6"/>
  <c r="T11" i="6"/>
  <c r="U11" i="6"/>
  <c r="X11" i="6"/>
  <c r="Y11" i="6"/>
  <c r="AB11" i="6"/>
  <c r="AI11" i="6"/>
  <c r="S12" i="6"/>
  <c r="T12" i="6"/>
  <c r="U12" i="6"/>
  <c r="X12" i="6"/>
  <c r="Y12" i="6"/>
  <c r="AB12" i="6"/>
  <c r="AI12" i="6"/>
  <c r="S13" i="6"/>
  <c r="T13" i="6"/>
  <c r="U13" i="6"/>
  <c r="X13" i="6"/>
  <c r="AJ13" i="6" s="1"/>
  <c r="Y13" i="6"/>
  <c r="AB13" i="6"/>
  <c r="AI13" i="6"/>
  <c r="S14" i="6"/>
  <c r="T14" i="6"/>
  <c r="U14" i="6"/>
  <c r="X14" i="6"/>
  <c r="Y14" i="6"/>
  <c r="AB14" i="6"/>
  <c r="AI14" i="6"/>
  <c r="S15" i="6"/>
  <c r="T15" i="6"/>
  <c r="U15" i="6"/>
  <c r="X15" i="6"/>
  <c r="Y15" i="6"/>
  <c r="AB15" i="6"/>
  <c r="AI15" i="6"/>
  <c r="S16" i="6"/>
  <c r="T16" i="6"/>
  <c r="U16" i="6"/>
  <c r="X16" i="6"/>
  <c r="Y16" i="6"/>
  <c r="AB16" i="6"/>
  <c r="AI16" i="6"/>
  <c r="S20" i="6"/>
  <c r="T20" i="6"/>
  <c r="U20" i="6"/>
  <c r="X20" i="6"/>
  <c r="Y20" i="6"/>
  <c r="AB20" i="6"/>
  <c r="AI20" i="6"/>
  <c r="S21" i="6"/>
  <c r="T21" i="6"/>
  <c r="U21" i="6"/>
  <c r="X21" i="6"/>
  <c r="Y21" i="6"/>
  <c r="AB21" i="6"/>
  <c r="AI21" i="6"/>
  <c r="S22" i="6"/>
  <c r="T22" i="6"/>
  <c r="U22" i="6"/>
  <c r="X22" i="6"/>
  <c r="Y22" i="6"/>
  <c r="AB22" i="6"/>
  <c r="AI22" i="6"/>
  <c r="S23" i="6"/>
  <c r="T23" i="6"/>
  <c r="U23" i="6"/>
  <c r="X23" i="6"/>
  <c r="Y23" i="6"/>
  <c r="AB23" i="6"/>
  <c r="AI23" i="6"/>
  <c r="S24" i="6"/>
  <c r="T24" i="6"/>
  <c r="U24" i="6"/>
  <c r="X24" i="6"/>
  <c r="Y24" i="6"/>
  <c r="AB24" i="6"/>
  <c r="AI24" i="6"/>
  <c r="S25" i="6"/>
  <c r="T25" i="6"/>
  <c r="U25" i="6"/>
  <c r="X25" i="6"/>
  <c r="Y25" i="6"/>
  <c r="AB25" i="6"/>
  <c r="AI25" i="6"/>
  <c r="S26" i="6"/>
  <c r="T26" i="6"/>
  <c r="U26" i="6"/>
  <c r="X26" i="6"/>
  <c r="Y26" i="6"/>
  <c r="AB26" i="6"/>
  <c r="AI26" i="6"/>
  <c r="S27" i="6"/>
  <c r="T27" i="6"/>
  <c r="U27" i="6"/>
  <c r="X27" i="6"/>
  <c r="Y27" i="6"/>
  <c r="AB27" i="6"/>
  <c r="AI27" i="6"/>
  <c r="S28" i="6"/>
  <c r="T28" i="6"/>
  <c r="U28" i="6"/>
  <c r="X28" i="6"/>
  <c r="Y28" i="6"/>
  <c r="AB28" i="6"/>
  <c r="AI28" i="6"/>
  <c r="S29" i="6"/>
  <c r="T29" i="6"/>
  <c r="U29" i="6"/>
  <c r="X29" i="6"/>
  <c r="Y29" i="6"/>
  <c r="AB29" i="6"/>
  <c r="AI29" i="6"/>
  <c r="S30" i="6"/>
  <c r="T30" i="6"/>
  <c r="U30" i="6"/>
  <c r="X30" i="6"/>
  <c r="Y30" i="6"/>
  <c r="AB30" i="6"/>
  <c r="AI30" i="6"/>
  <c r="S31" i="6"/>
  <c r="T31" i="6"/>
  <c r="U31" i="6"/>
  <c r="X31" i="6"/>
  <c r="Y31" i="6"/>
  <c r="AB31" i="6"/>
  <c r="AI31" i="6"/>
  <c r="S32" i="6"/>
  <c r="T32" i="6"/>
  <c r="U32" i="6"/>
  <c r="X32" i="6"/>
  <c r="Y32" i="6"/>
  <c r="AB32" i="6"/>
  <c r="AI32" i="6"/>
  <c r="S33" i="6"/>
  <c r="T33" i="6"/>
  <c r="U33" i="6"/>
  <c r="X33" i="6"/>
  <c r="Y33" i="6"/>
  <c r="AB33" i="6"/>
  <c r="AI33" i="6"/>
  <c r="S34" i="6"/>
  <c r="T34" i="6"/>
  <c r="U34" i="6"/>
  <c r="X34" i="6"/>
  <c r="Y34" i="6"/>
  <c r="AB34" i="6"/>
  <c r="AI34" i="6"/>
  <c r="S35" i="6"/>
  <c r="T35" i="6"/>
  <c r="U35" i="6"/>
  <c r="X35" i="6"/>
  <c r="Y35" i="6"/>
  <c r="AB35" i="6"/>
  <c r="AI35" i="6"/>
  <c r="S36" i="6"/>
  <c r="T36" i="6"/>
  <c r="U36" i="6"/>
  <c r="X36" i="6"/>
  <c r="Y36" i="6"/>
  <c r="AB36" i="6"/>
  <c r="AI36" i="6"/>
  <c r="S37" i="6"/>
  <c r="T37" i="6"/>
  <c r="U37" i="6"/>
  <c r="X37" i="6"/>
  <c r="Y37" i="6"/>
  <c r="AB37" i="6"/>
  <c r="AI37" i="6"/>
  <c r="S38" i="6"/>
  <c r="T38" i="6"/>
  <c r="U38" i="6"/>
  <c r="X38" i="6"/>
  <c r="Y38" i="6"/>
  <c r="AB38" i="6"/>
  <c r="AI38" i="6"/>
  <c r="S39" i="6"/>
  <c r="T39" i="6"/>
  <c r="U39" i="6"/>
  <c r="X39" i="6"/>
  <c r="Y39" i="6"/>
  <c r="AB39" i="6"/>
  <c r="AI39" i="6"/>
  <c r="S40" i="6"/>
  <c r="T40" i="6"/>
  <c r="U40" i="6"/>
  <c r="X40" i="6"/>
  <c r="Y40" i="6"/>
  <c r="AB40" i="6"/>
  <c r="AI40" i="6"/>
  <c r="S41" i="6"/>
  <c r="T41" i="6"/>
  <c r="U41" i="6"/>
  <c r="X41" i="6"/>
  <c r="Y41" i="6"/>
  <c r="AB41" i="6"/>
  <c r="AI41" i="6"/>
  <c r="S42" i="6"/>
  <c r="T42" i="6"/>
  <c r="U42" i="6"/>
  <c r="X42" i="6"/>
  <c r="Y42" i="6"/>
  <c r="AB42" i="6"/>
  <c r="AI42" i="6"/>
  <c r="S43" i="6"/>
  <c r="T43" i="6"/>
  <c r="U43" i="6"/>
  <c r="X43" i="6"/>
  <c r="Y43" i="6"/>
  <c r="AB43" i="6"/>
  <c r="AI43" i="6"/>
  <c r="S44" i="6"/>
  <c r="T44" i="6"/>
  <c r="U44" i="6"/>
  <c r="X44" i="6"/>
  <c r="Y44" i="6"/>
  <c r="AB44" i="6"/>
  <c r="AI44" i="6"/>
  <c r="S45" i="6"/>
  <c r="T45" i="6"/>
  <c r="U45" i="6"/>
  <c r="X45" i="6"/>
  <c r="Y45" i="6"/>
  <c r="AB45" i="6"/>
  <c r="AI45" i="6"/>
  <c r="S46" i="6"/>
  <c r="T46" i="6"/>
  <c r="U46" i="6"/>
  <c r="X46" i="6"/>
  <c r="Y46" i="6"/>
  <c r="AB46" i="6"/>
  <c r="AI46" i="6"/>
  <c r="S47" i="6"/>
  <c r="T47" i="6"/>
  <c r="U47" i="6"/>
  <c r="X47" i="6"/>
  <c r="Y47" i="6"/>
  <c r="AB47" i="6"/>
  <c r="AI47" i="6"/>
  <c r="S48" i="6"/>
  <c r="T48" i="6"/>
  <c r="U48" i="6"/>
  <c r="X48" i="6"/>
  <c r="Y48" i="6"/>
  <c r="AB48" i="6"/>
  <c r="AI48" i="6"/>
  <c r="S49" i="6"/>
  <c r="T49" i="6"/>
  <c r="U49" i="6"/>
  <c r="X49" i="6"/>
  <c r="Y49" i="6"/>
  <c r="AB49" i="6"/>
  <c r="AI49" i="6"/>
  <c r="S50" i="6"/>
  <c r="T50" i="6"/>
  <c r="U50" i="6"/>
  <c r="X50" i="6"/>
  <c r="Y50" i="6"/>
  <c r="AB50" i="6"/>
  <c r="AI50" i="6"/>
  <c r="S51" i="6"/>
  <c r="T51" i="6"/>
  <c r="U51" i="6"/>
  <c r="X51" i="6"/>
  <c r="Y51" i="6"/>
  <c r="AB51" i="6"/>
  <c r="AI51" i="6"/>
  <c r="S52" i="6"/>
  <c r="T52" i="6"/>
  <c r="U52" i="6"/>
  <c r="X52" i="6"/>
  <c r="Y52" i="6"/>
  <c r="AB52" i="6"/>
  <c r="AI52" i="6"/>
  <c r="S53" i="6"/>
  <c r="T53" i="6"/>
  <c r="U53" i="6"/>
  <c r="X53" i="6"/>
  <c r="Y53" i="6"/>
  <c r="AB53" i="6"/>
  <c r="AI53" i="6"/>
  <c r="S54" i="6"/>
  <c r="T54" i="6"/>
  <c r="U54" i="6"/>
  <c r="X54" i="6"/>
  <c r="Y54" i="6"/>
  <c r="AB54" i="6"/>
  <c r="AI54" i="6"/>
  <c r="S55" i="6"/>
  <c r="T55" i="6"/>
  <c r="U55" i="6"/>
  <c r="X55" i="6"/>
  <c r="Y55" i="6"/>
  <c r="AB55" i="6"/>
  <c r="AI55" i="6"/>
  <c r="S56" i="6"/>
  <c r="T56" i="6"/>
  <c r="U56" i="6"/>
  <c r="X56" i="6"/>
  <c r="Y56" i="6"/>
  <c r="AB56" i="6"/>
  <c r="AI56" i="6"/>
  <c r="S57" i="6"/>
  <c r="T57" i="6"/>
  <c r="U57" i="6"/>
  <c r="X57" i="6"/>
  <c r="Y57" i="6"/>
  <c r="AB57" i="6"/>
  <c r="AI57" i="6"/>
  <c r="S58" i="6"/>
  <c r="T58" i="6"/>
  <c r="U58" i="6"/>
  <c r="X58" i="6"/>
  <c r="Y58" i="6"/>
  <c r="AB58" i="6"/>
  <c r="AI58" i="6"/>
  <c r="S59" i="6"/>
  <c r="T59" i="6"/>
  <c r="U59" i="6"/>
  <c r="X59" i="6"/>
  <c r="Y59" i="6"/>
  <c r="AB59" i="6"/>
  <c r="AI59" i="6"/>
  <c r="S60" i="6"/>
  <c r="T60" i="6"/>
  <c r="U60" i="6"/>
  <c r="X60" i="6"/>
  <c r="Y60" i="6"/>
  <c r="AB60" i="6"/>
  <c r="AI60" i="6"/>
  <c r="S61" i="6"/>
  <c r="T61" i="6"/>
  <c r="U61" i="6"/>
  <c r="X61" i="6"/>
  <c r="Y61" i="6"/>
  <c r="AB61" i="6"/>
  <c r="AI61" i="6"/>
  <c r="S62" i="6"/>
  <c r="T62" i="6"/>
  <c r="U62" i="6"/>
  <c r="X62" i="6"/>
  <c r="Y62" i="6"/>
  <c r="AB62" i="6"/>
  <c r="AI62" i="6"/>
  <c r="S63" i="6"/>
  <c r="T63" i="6"/>
  <c r="U63" i="6"/>
  <c r="X63" i="6"/>
  <c r="Y63" i="6"/>
  <c r="AB63" i="6"/>
  <c r="AI63" i="6"/>
  <c r="S64" i="6"/>
  <c r="T64" i="6"/>
  <c r="U64" i="6"/>
  <c r="X64" i="6"/>
  <c r="Y64" i="6"/>
  <c r="AB64" i="6"/>
  <c r="AI64" i="6"/>
  <c r="S65" i="6"/>
  <c r="T65" i="6"/>
  <c r="U65" i="6"/>
  <c r="X65" i="6"/>
  <c r="Y65" i="6"/>
  <c r="AB65" i="6"/>
  <c r="AI65" i="6"/>
  <c r="S66" i="6"/>
  <c r="T66" i="6"/>
  <c r="U66" i="6"/>
  <c r="X66" i="6"/>
  <c r="Y66" i="6"/>
  <c r="AB66" i="6"/>
  <c r="AI66" i="6"/>
  <c r="S67" i="6"/>
  <c r="T67" i="6"/>
  <c r="U67" i="6"/>
  <c r="X67" i="6"/>
  <c r="Y67" i="6"/>
  <c r="AB67" i="6"/>
  <c r="AI67" i="6"/>
  <c r="S68" i="6"/>
  <c r="T68" i="6"/>
  <c r="U68" i="6"/>
  <c r="X68" i="6"/>
  <c r="Y68" i="6"/>
  <c r="AB68" i="6"/>
  <c r="AI68" i="6"/>
  <c r="S69" i="6"/>
  <c r="T69" i="6"/>
  <c r="U69" i="6"/>
  <c r="X69" i="6"/>
  <c r="Y69" i="6"/>
  <c r="AB69" i="6"/>
  <c r="AI69" i="6"/>
  <c r="S70" i="6"/>
  <c r="T70" i="6"/>
  <c r="U70" i="6"/>
  <c r="X70" i="6"/>
  <c r="Y70" i="6"/>
  <c r="AB70" i="6"/>
  <c r="AI70" i="6"/>
  <c r="S71" i="6"/>
  <c r="T71" i="6"/>
  <c r="U71" i="6"/>
  <c r="X71" i="6"/>
  <c r="Y71" i="6"/>
  <c r="AB71" i="6"/>
  <c r="AI71" i="6"/>
  <c r="S72" i="6"/>
  <c r="T72" i="6"/>
  <c r="U72" i="6"/>
  <c r="X72" i="6"/>
  <c r="Y72" i="6"/>
  <c r="AB72" i="6"/>
  <c r="AI72" i="6"/>
  <c r="S73" i="6"/>
  <c r="T73" i="6"/>
  <c r="U73" i="6"/>
  <c r="X73" i="6"/>
  <c r="Y73" i="6"/>
  <c r="AB73" i="6"/>
  <c r="AI73" i="6"/>
  <c r="S74" i="6"/>
  <c r="T74" i="6"/>
  <c r="U74" i="6"/>
  <c r="X74" i="6"/>
  <c r="Y74" i="6"/>
  <c r="AB74" i="6"/>
  <c r="AI74" i="6"/>
  <c r="S75" i="6"/>
  <c r="T75" i="6"/>
  <c r="U75" i="6"/>
  <c r="X75" i="6"/>
  <c r="Y75" i="6"/>
  <c r="AB75" i="6"/>
  <c r="AI75" i="6"/>
  <c r="S76" i="6"/>
  <c r="T76" i="6"/>
  <c r="U76" i="6"/>
  <c r="X76" i="6"/>
  <c r="Y76" i="6"/>
  <c r="AB76" i="6"/>
  <c r="AI76" i="6"/>
  <c r="S77" i="6"/>
  <c r="T77" i="6"/>
  <c r="U77" i="6"/>
  <c r="X77" i="6"/>
  <c r="Y77" i="6"/>
  <c r="AB77" i="6"/>
  <c r="AI77" i="6"/>
  <c r="S78" i="6"/>
  <c r="T78" i="6"/>
  <c r="U78" i="6"/>
  <c r="X78" i="6"/>
  <c r="Y78" i="6"/>
  <c r="AB78" i="6"/>
  <c r="AI78" i="6"/>
  <c r="S79" i="6"/>
  <c r="T79" i="6"/>
  <c r="U79" i="6"/>
  <c r="X79" i="6"/>
  <c r="Y79" i="6"/>
  <c r="AB79" i="6"/>
  <c r="AI79" i="6"/>
  <c r="S80" i="6"/>
  <c r="T80" i="6"/>
  <c r="U80" i="6"/>
  <c r="X80" i="6"/>
  <c r="Y80" i="6"/>
  <c r="AB80" i="6"/>
  <c r="AI80" i="6"/>
  <c r="S81" i="6"/>
  <c r="T81" i="6"/>
  <c r="U81" i="6"/>
  <c r="X81" i="6"/>
  <c r="Y81" i="6"/>
  <c r="AB81" i="6"/>
  <c r="AI81" i="6"/>
  <c r="P82" i="6"/>
  <c r="Q82" i="6"/>
  <c r="S82" i="6"/>
  <c r="T82" i="6"/>
  <c r="U82" i="6"/>
  <c r="X82" i="6"/>
  <c r="Y82" i="6"/>
  <c r="AB82" i="6"/>
  <c r="AI82" i="6"/>
  <c r="P83" i="6"/>
  <c r="Q83" i="6"/>
  <c r="S83" i="6"/>
  <c r="T83" i="6"/>
  <c r="U83" i="6"/>
  <c r="X83" i="6"/>
  <c r="Y83" i="6"/>
  <c r="AB83" i="6"/>
  <c r="AI83" i="6"/>
  <c r="P84" i="6"/>
  <c r="Q84" i="6"/>
  <c r="S84" i="6"/>
  <c r="T84" i="6"/>
  <c r="U84" i="6"/>
  <c r="X84" i="6"/>
  <c r="Y84" i="6"/>
  <c r="AB84" i="6"/>
  <c r="AI84" i="6"/>
  <c r="P85" i="6"/>
  <c r="Q85" i="6"/>
  <c r="S85" i="6"/>
  <c r="T85" i="6"/>
  <c r="U85" i="6"/>
  <c r="X85" i="6"/>
  <c r="Y85" i="6"/>
  <c r="AB85" i="6"/>
  <c r="AI85" i="6"/>
  <c r="P86" i="6"/>
  <c r="Q86" i="6"/>
  <c r="S86" i="6"/>
  <c r="T86" i="6"/>
  <c r="U86" i="6"/>
  <c r="X86" i="6"/>
  <c r="Y86" i="6"/>
  <c r="AB86" i="6"/>
  <c r="AI86" i="6"/>
  <c r="P87" i="6"/>
  <c r="Q87" i="6"/>
  <c r="S87" i="6"/>
  <c r="T87" i="6"/>
  <c r="U87" i="6"/>
  <c r="X87" i="6"/>
  <c r="Y87" i="6"/>
  <c r="AB87" i="6"/>
  <c r="AI87" i="6"/>
  <c r="P88" i="6"/>
  <c r="Q88" i="6"/>
  <c r="S88" i="6"/>
  <c r="T88" i="6"/>
  <c r="U88" i="6"/>
  <c r="X88" i="6"/>
  <c r="Y88" i="6"/>
  <c r="AB88" i="6"/>
  <c r="AI88" i="6"/>
  <c r="P89" i="6"/>
  <c r="Q89" i="6"/>
  <c r="S89" i="6"/>
  <c r="T89" i="6"/>
  <c r="U89" i="6"/>
  <c r="X89" i="6"/>
  <c r="Y89" i="6"/>
  <c r="AB89" i="6"/>
  <c r="AI89" i="6"/>
  <c r="P90" i="6"/>
  <c r="Q90" i="6"/>
  <c r="S90" i="6"/>
  <c r="T90" i="6"/>
  <c r="U90" i="6"/>
  <c r="X90" i="6"/>
  <c r="Y90" i="6"/>
  <c r="AB90" i="6"/>
  <c r="AI90" i="6"/>
  <c r="P91" i="6"/>
  <c r="Q91" i="6"/>
  <c r="S91" i="6"/>
  <c r="T91" i="6"/>
  <c r="U91" i="6"/>
  <c r="X91" i="6"/>
  <c r="Y91" i="6"/>
  <c r="AB91" i="6"/>
  <c r="AI91" i="6"/>
  <c r="P92" i="6"/>
  <c r="Q92" i="6"/>
  <c r="S92" i="6"/>
  <c r="T92" i="6"/>
  <c r="U92" i="6"/>
  <c r="X92" i="6"/>
  <c r="Y92" i="6"/>
  <c r="AB92" i="6"/>
  <c r="AI92" i="6"/>
  <c r="P93" i="6"/>
  <c r="Q93" i="6"/>
  <c r="S93" i="6"/>
  <c r="T93" i="6"/>
  <c r="U93" i="6"/>
  <c r="X93" i="6"/>
  <c r="Y93" i="6"/>
  <c r="AB93" i="6"/>
  <c r="AI93" i="6"/>
  <c r="P94" i="6"/>
  <c r="Q94" i="6"/>
  <c r="S94" i="6"/>
  <c r="T94" i="6"/>
  <c r="U94" i="6"/>
  <c r="X94" i="6"/>
  <c r="Y94" i="6"/>
  <c r="AB94" i="6"/>
  <c r="AI94" i="6"/>
  <c r="P95" i="6"/>
  <c r="Q95" i="6"/>
  <c r="S95" i="6"/>
  <c r="T95" i="6"/>
  <c r="U95" i="6"/>
  <c r="X95" i="6"/>
  <c r="Y95" i="6"/>
  <c r="AB95" i="6"/>
  <c r="AI95" i="6"/>
  <c r="P96" i="6"/>
  <c r="Q96" i="6"/>
  <c r="S96" i="6"/>
  <c r="T96" i="6"/>
  <c r="U96" i="6"/>
  <c r="X96" i="6"/>
  <c r="Y96" i="6"/>
  <c r="AB96" i="6"/>
  <c r="AI96" i="6"/>
  <c r="P97" i="6"/>
  <c r="Q97" i="6"/>
  <c r="S97" i="6"/>
  <c r="T97" i="6"/>
  <c r="U97" i="6"/>
  <c r="X97" i="6"/>
  <c r="Y97" i="6"/>
  <c r="AB97" i="6"/>
  <c r="AI97" i="6"/>
  <c r="P98" i="6"/>
  <c r="Q98" i="6"/>
  <c r="S98" i="6"/>
  <c r="T98" i="6"/>
  <c r="U98" i="6"/>
  <c r="X98" i="6"/>
  <c r="Y98" i="6"/>
  <c r="AB98" i="6"/>
  <c r="AI98" i="6"/>
  <c r="P99" i="6"/>
  <c r="Q99" i="6"/>
  <c r="S99" i="6"/>
  <c r="T99" i="6"/>
  <c r="U99" i="6"/>
  <c r="X99" i="6"/>
  <c r="Y99" i="6"/>
  <c r="AB99" i="6"/>
  <c r="AI99" i="6"/>
  <c r="P100" i="6"/>
  <c r="Q100" i="6"/>
  <c r="S100" i="6"/>
  <c r="T100" i="6"/>
  <c r="U100" i="6"/>
  <c r="X100" i="6"/>
  <c r="Y100" i="6"/>
  <c r="AB100" i="6"/>
  <c r="AI100" i="6"/>
  <c r="P101" i="6"/>
  <c r="Q101" i="6"/>
  <c r="S101" i="6"/>
  <c r="T101" i="6"/>
  <c r="U101" i="6"/>
  <c r="X101" i="6"/>
  <c r="Y101" i="6"/>
  <c r="AB101" i="6"/>
  <c r="AI101" i="6"/>
  <c r="P102" i="6"/>
  <c r="Q102" i="6"/>
  <c r="S102" i="6"/>
  <c r="T102" i="6"/>
  <c r="U102" i="6"/>
  <c r="X102" i="6"/>
  <c r="Y102" i="6"/>
  <c r="AB102" i="6"/>
  <c r="AI102" i="6"/>
  <c r="P103" i="6"/>
  <c r="Q103" i="6"/>
  <c r="S103" i="6"/>
  <c r="T103" i="6"/>
  <c r="U103" i="6"/>
  <c r="X103" i="6"/>
  <c r="Y103" i="6"/>
  <c r="AB103" i="6"/>
  <c r="AI103" i="6"/>
  <c r="P104" i="6"/>
  <c r="Q104" i="6"/>
  <c r="S104" i="6"/>
  <c r="T104" i="6"/>
  <c r="U104" i="6"/>
  <c r="X104" i="6"/>
  <c r="Y104" i="6"/>
  <c r="AB104" i="6"/>
  <c r="AI104" i="6"/>
  <c r="P105" i="6"/>
  <c r="Q105" i="6"/>
  <c r="S105" i="6"/>
  <c r="T105" i="6"/>
  <c r="U105" i="6"/>
  <c r="X105" i="6"/>
  <c r="Y105" i="6"/>
  <c r="AB105" i="6"/>
  <c r="AI105" i="6"/>
  <c r="P106" i="6"/>
  <c r="Q106" i="6"/>
  <c r="S106" i="6"/>
  <c r="T106" i="6"/>
  <c r="U106" i="6"/>
  <c r="X106" i="6"/>
  <c r="Y106" i="6"/>
  <c r="AB106" i="6"/>
  <c r="AI106" i="6"/>
  <c r="P107" i="6"/>
  <c r="Q107" i="6"/>
  <c r="S107" i="6"/>
  <c r="T107" i="6"/>
  <c r="U107" i="6"/>
  <c r="X107" i="6"/>
  <c r="Y107" i="6"/>
  <c r="AB107" i="6"/>
  <c r="AI107" i="6"/>
  <c r="P108" i="6"/>
  <c r="Q108" i="6"/>
  <c r="S108" i="6"/>
  <c r="T108" i="6"/>
  <c r="U108" i="6"/>
  <c r="X108" i="6"/>
  <c r="Y108" i="6"/>
  <c r="AB108" i="6"/>
  <c r="AI108" i="6"/>
  <c r="P109" i="6"/>
  <c r="Q109" i="6"/>
  <c r="S109" i="6"/>
  <c r="T109" i="6"/>
  <c r="U109" i="6"/>
  <c r="X109" i="6"/>
  <c r="Y109" i="6"/>
  <c r="AB109" i="6"/>
  <c r="AI109" i="6"/>
  <c r="P110" i="6"/>
  <c r="Q110" i="6"/>
  <c r="S110" i="6"/>
  <c r="T110" i="6"/>
  <c r="U110" i="6"/>
  <c r="X110" i="6"/>
  <c r="Y110" i="6"/>
  <c r="AB110" i="6"/>
  <c r="AI110" i="6"/>
  <c r="P111" i="6"/>
  <c r="Q111" i="6"/>
  <c r="S111" i="6"/>
  <c r="T111" i="6"/>
  <c r="U111" i="6"/>
  <c r="X111" i="6"/>
  <c r="Y111" i="6"/>
  <c r="AB111" i="6"/>
  <c r="AI111" i="6"/>
  <c r="P112" i="6"/>
  <c r="Q112" i="6"/>
  <c r="S112" i="6"/>
  <c r="T112" i="6"/>
  <c r="U112" i="6"/>
  <c r="X112" i="6"/>
  <c r="Y112" i="6"/>
  <c r="AB112" i="6"/>
  <c r="AI112" i="6"/>
  <c r="P113" i="6"/>
  <c r="Q113" i="6"/>
  <c r="S113" i="6"/>
  <c r="T113" i="6"/>
  <c r="U113" i="6"/>
  <c r="X113" i="6"/>
  <c r="Y113" i="6"/>
  <c r="AB113" i="6"/>
  <c r="AI113" i="6"/>
  <c r="P114" i="6"/>
  <c r="Q114" i="6"/>
  <c r="S114" i="6"/>
  <c r="T114" i="6"/>
  <c r="U114" i="6"/>
  <c r="X114" i="6"/>
  <c r="Y114" i="6"/>
  <c r="AB114" i="6"/>
  <c r="AI114" i="6"/>
  <c r="P115" i="6"/>
  <c r="Q115" i="6"/>
  <c r="S115" i="6"/>
  <c r="T115" i="6"/>
  <c r="U115" i="6"/>
  <c r="X115" i="6"/>
  <c r="Y115" i="6"/>
  <c r="AB115" i="6"/>
  <c r="AI115" i="6"/>
  <c r="P116" i="6"/>
  <c r="Q116" i="6"/>
  <c r="S116" i="6"/>
  <c r="T116" i="6"/>
  <c r="U116" i="6"/>
  <c r="X116" i="6"/>
  <c r="Y116" i="6"/>
  <c r="AB116" i="6"/>
  <c r="AI116" i="6"/>
  <c r="P117" i="6"/>
  <c r="Q117" i="6"/>
  <c r="S117" i="6"/>
  <c r="T117" i="6"/>
  <c r="U117" i="6"/>
  <c r="X117" i="6"/>
  <c r="Y117" i="6"/>
  <c r="AB117" i="6"/>
  <c r="AI117" i="6"/>
  <c r="P118" i="6"/>
  <c r="Q118" i="6"/>
  <c r="S118" i="6"/>
  <c r="T118" i="6"/>
  <c r="U118" i="6"/>
  <c r="X118" i="6"/>
  <c r="Y118" i="6"/>
  <c r="AB118" i="6"/>
  <c r="AI118" i="6"/>
  <c r="P119" i="6"/>
  <c r="Q119" i="6"/>
  <c r="S119" i="6"/>
  <c r="T119" i="6"/>
  <c r="U119" i="6"/>
  <c r="X119" i="6"/>
  <c r="Y119" i="6"/>
  <c r="AB119" i="6"/>
  <c r="AI119" i="6"/>
  <c r="P120" i="6"/>
  <c r="Q120" i="6"/>
  <c r="S120" i="6"/>
  <c r="T120" i="6"/>
  <c r="U120" i="6"/>
  <c r="X120" i="6"/>
  <c r="Y120" i="6"/>
  <c r="AB120" i="6"/>
  <c r="AI120" i="6"/>
  <c r="P121" i="6"/>
  <c r="Q121" i="6"/>
  <c r="S121" i="6"/>
  <c r="T121" i="6"/>
  <c r="U121" i="6"/>
  <c r="X121" i="6"/>
  <c r="Y121" i="6"/>
  <c r="AB121" i="6"/>
  <c r="AI121" i="6"/>
  <c r="P122" i="6"/>
  <c r="Q122" i="6"/>
  <c r="S122" i="6"/>
  <c r="T122" i="6"/>
  <c r="U122" i="6"/>
  <c r="X122" i="6"/>
  <c r="Y122" i="6"/>
  <c r="AB122" i="6"/>
  <c r="AI122" i="6"/>
  <c r="P123" i="6"/>
  <c r="Q123" i="6"/>
  <c r="S123" i="6"/>
  <c r="T123" i="6"/>
  <c r="U123" i="6"/>
  <c r="X123" i="6"/>
  <c r="Y123" i="6"/>
  <c r="AB123" i="6"/>
  <c r="AI123" i="6"/>
  <c r="P124" i="6"/>
  <c r="Q124" i="6"/>
  <c r="S124" i="6"/>
  <c r="T124" i="6"/>
  <c r="U124" i="6"/>
  <c r="X124" i="6"/>
  <c r="Y124" i="6"/>
  <c r="AB124" i="6"/>
  <c r="AI124" i="6"/>
  <c r="P125" i="6"/>
  <c r="Q125" i="6"/>
  <c r="S125" i="6"/>
  <c r="T125" i="6"/>
  <c r="U125" i="6"/>
  <c r="X125" i="6"/>
  <c r="Y125" i="6"/>
  <c r="AB125" i="6"/>
  <c r="AI125" i="6"/>
  <c r="P126" i="6"/>
  <c r="Q126" i="6"/>
  <c r="S126" i="6"/>
  <c r="T126" i="6"/>
  <c r="U126" i="6"/>
  <c r="X126" i="6"/>
  <c r="Y126" i="6"/>
  <c r="AB126" i="6"/>
  <c r="AI126" i="6"/>
  <c r="P127" i="6"/>
  <c r="Q127" i="6"/>
  <c r="S127" i="6"/>
  <c r="T127" i="6"/>
  <c r="U127" i="6"/>
  <c r="X127" i="6"/>
  <c r="Y127" i="6"/>
  <c r="AB127" i="6"/>
  <c r="AI127" i="6"/>
  <c r="P128" i="6"/>
  <c r="Q128" i="6"/>
  <c r="S128" i="6"/>
  <c r="T128" i="6"/>
  <c r="U128" i="6"/>
  <c r="X128" i="6"/>
  <c r="Y128" i="6"/>
  <c r="AB128" i="6"/>
  <c r="AI128" i="6"/>
  <c r="P129" i="6"/>
  <c r="Q129" i="6"/>
  <c r="S129" i="6"/>
  <c r="T129" i="6"/>
  <c r="U129" i="6"/>
  <c r="X129" i="6"/>
  <c r="Y129" i="6"/>
  <c r="AB129" i="6"/>
  <c r="AI129" i="6"/>
  <c r="P130" i="6"/>
  <c r="Q130" i="6"/>
  <c r="S130" i="6"/>
  <c r="T130" i="6"/>
  <c r="U130" i="6"/>
  <c r="X130" i="6"/>
  <c r="Y130" i="6"/>
  <c r="AB130" i="6"/>
  <c r="AI130" i="6"/>
  <c r="P131" i="6"/>
  <c r="Q131" i="6"/>
  <c r="S131" i="6"/>
  <c r="T131" i="6"/>
  <c r="U131" i="6"/>
  <c r="X131" i="6"/>
  <c r="Y131" i="6"/>
  <c r="AB131" i="6"/>
  <c r="AI131" i="6"/>
  <c r="P132" i="6"/>
  <c r="Q132" i="6"/>
  <c r="S132" i="6"/>
  <c r="T132" i="6"/>
  <c r="U132" i="6"/>
  <c r="X132" i="6"/>
  <c r="Y132" i="6"/>
  <c r="AB132" i="6"/>
  <c r="AI132" i="6"/>
  <c r="P133" i="6"/>
  <c r="Q133" i="6"/>
  <c r="S133" i="6"/>
  <c r="T133" i="6"/>
  <c r="U133" i="6"/>
  <c r="X133" i="6"/>
  <c r="Y133" i="6"/>
  <c r="AB133" i="6"/>
  <c r="AI133" i="6"/>
  <c r="P134" i="6"/>
  <c r="Q134" i="6"/>
  <c r="S134" i="6"/>
  <c r="T134" i="6"/>
  <c r="U134" i="6"/>
  <c r="X134" i="6"/>
  <c r="Y134" i="6"/>
  <c r="AB134" i="6"/>
  <c r="AI134" i="6"/>
  <c r="P135" i="6"/>
  <c r="Q135" i="6"/>
  <c r="S135" i="6"/>
  <c r="T135" i="6"/>
  <c r="U135" i="6"/>
  <c r="X135" i="6"/>
  <c r="Y135" i="6"/>
  <c r="AB135" i="6"/>
  <c r="AI135" i="6"/>
  <c r="P136" i="6"/>
  <c r="Q136" i="6"/>
  <c r="S136" i="6"/>
  <c r="T136" i="6"/>
  <c r="U136" i="6"/>
  <c r="X136" i="6"/>
  <c r="Y136" i="6"/>
  <c r="AB136" i="6"/>
  <c r="AI136" i="6"/>
  <c r="P137" i="6"/>
  <c r="Q137" i="6"/>
  <c r="S137" i="6"/>
  <c r="T137" i="6"/>
  <c r="U137" i="6"/>
  <c r="X137" i="6"/>
  <c r="Y137" i="6"/>
  <c r="AB137" i="6"/>
  <c r="AI137" i="6"/>
  <c r="P138" i="6"/>
  <c r="Q138" i="6"/>
  <c r="S138" i="6"/>
  <c r="T138" i="6"/>
  <c r="U138" i="6"/>
  <c r="X138" i="6"/>
  <c r="Y138" i="6"/>
  <c r="AB138" i="6"/>
  <c r="AI138" i="6"/>
  <c r="P139" i="6"/>
  <c r="Q139" i="6"/>
  <c r="S139" i="6"/>
  <c r="T139" i="6"/>
  <c r="U139" i="6"/>
  <c r="X139" i="6"/>
  <c r="Y139" i="6"/>
  <c r="AB139" i="6"/>
  <c r="AI139" i="6"/>
  <c r="P140" i="6"/>
  <c r="Q140" i="6"/>
  <c r="S140" i="6"/>
  <c r="T140" i="6"/>
  <c r="U140" i="6"/>
  <c r="X140" i="6"/>
  <c r="Y140" i="6"/>
  <c r="AB140" i="6"/>
  <c r="AI140" i="6"/>
  <c r="P141" i="6"/>
  <c r="Q141" i="6"/>
  <c r="S141" i="6"/>
  <c r="T141" i="6"/>
  <c r="U141" i="6"/>
  <c r="X141" i="6"/>
  <c r="Y141" i="6"/>
  <c r="AB141" i="6"/>
  <c r="AI141" i="6"/>
  <c r="P142" i="6"/>
  <c r="Q142" i="6"/>
  <c r="S142" i="6"/>
  <c r="T142" i="6"/>
  <c r="U142" i="6"/>
  <c r="X142" i="6"/>
  <c r="Y142" i="6"/>
  <c r="AB142" i="6"/>
  <c r="AI142" i="6"/>
  <c r="P143" i="6"/>
  <c r="Q143" i="6"/>
  <c r="S143" i="6"/>
  <c r="T143" i="6"/>
  <c r="U143" i="6"/>
  <c r="X143" i="6"/>
  <c r="Y143" i="6"/>
  <c r="AB143" i="6"/>
  <c r="AI143" i="6"/>
  <c r="V144" i="6"/>
  <c r="W144" i="6"/>
  <c r="Z144" i="6"/>
  <c r="AA144" i="6"/>
  <c r="AC144" i="6"/>
  <c r="AD144" i="6"/>
  <c r="AE144" i="6"/>
  <c r="AF144" i="6"/>
  <c r="AG144" i="6"/>
  <c r="AH144" i="6"/>
  <c r="S11" i="5"/>
  <c r="T11" i="5"/>
  <c r="U11" i="5"/>
  <c r="X11" i="5"/>
  <c r="AJ11" i="5" s="1"/>
  <c r="Y11" i="5"/>
  <c r="AB11" i="5"/>
  <c r="AI11" i="5"/>
  <c r="S12" i="5"/>
  <c r="T12" i="5"/>
  <c r="U12" i="5"/>
  <c r="X12" i="5"/>
  <c r="AJ12" i="5" s="1"/>
  <c r="Y12" i="5"/>
  <c r="AB12" i="5"/>
  <c r="AI12" i="5"/>
  <c r="S13" i="5"/>
  <c r="T13" i="5"/>
  <c r="U13" i="5"/>
  <c r="X13" i="5"/>
  <c r="AJ13" i="5" s="1"/>
  <c r="Y13" i="5"/>
  <c r="AB13" i="5"/>
  <c r="AI13" i="5"/>
  <c r="S14" i="5"/>
  <c r="T14" i="5"/>
  <c r="U14" i="5"/>
  <c r="X14" i="5"/>
  <c r="Y14" i="5"/>
  <c r="AB14" i="5"/>
  <c r="AI14" i="5"/>
  <c r="S15" i="5"/>
  <c r="T15" i="5"/>
  <c r="U15" i="5"/>
  <c r="X15" i="5"/>
  <c r="Y15" i="5"/>
  <c r="Y145" i="5" s="1"/>
  <c r="AB15" i="5"/>
  <c r="AI15" i="5"/>
  <c r="S16" i="5"/>
  <c r="S145" i="5" s="1"/>
  <c r="T16" i="5"/>
  <c r="U16" i="5"/>
  <c r="X16" i="5"/>
  <c r="Y16" i="5"/>
  <c r="AB16" i="5"/>
  <c r="AI16" i="5"/>
  <c r="S17" i="5"/>
  <c r="T17" i="5"/>
  <c r="U17" i="5"/>
  <c r="X17" i="5"/>
  <c r="Y17" i="5"/>
  <c r="AB17" i="5"/>
  <c r="AI17" i="5"/>
  <c r="S18" i="5"/>
  <c r="T18" i="5"/>
  <c r="U18" i="5"/>
  <c r="X18" i="5"/>
  <c r="Y18" i="5"/>
  <c r="AB18" i="5"/>
  <c r="AI18" i="5"/>
  <c r="S19" i="5"/>
  <c r="T19" i="5"/>
  <c r="U19" i="5"/>
  <c r="X19" i="5"/>
  <c r="AJ19" i="5" s="1"/>
  <c r="Y19" i="5"/>
  <c r="AB19" i="5"/>
  <c r="AI19" i="5"/>
  <c r="S20" i="5"/>
  <c r="T20" i="5"/>
  <c r="U20" i="5"/>
  <c r="X20" i="5"/>
  <c r="Y20" i="5"/>
  <c r="AB20" i="5"/>
  <c r="AI20" i="5"/>
  <c r="S21" i="5"/>
  <c r="T21" i="5"/>
  <c r="U21" i="5"/>
  <c r="X21" i="5"/>
  <c r="Y21" i="5"/>
  <c r="AB21" i="5"/>
  <c r="AI21" i="5"/>
  <c r="S22" i="5"/>
  <c r="T22" i="5"/>
  <c r="U22" i="5"/>
  <c r="X22" i="5"/>
  <c r="Y22" i="5"/>
  <c r="AB22" i="5"/>
  <c r="AI22" i="5"/>
  <c r="S23" i="5"/>
  <c r="T23" i="5"/>
  <c r="U23" i="5"/>
  <c r="X23" i="5"/>
  <c r="AJ23" i="5" s="1"/>
  <c r="Y23" i="5"/>
  <c r="AB23" i="5"/>
  <c r="AI23" i="5"/>
  <c r="S24" i="5"/>
  <c r="T24" i="5"/>
  <c r="U24" i="5"/>
  <c r="X24" i="5"/>
  <c r="Y24" i="5"/>
  <c r="AB24" i="5"/>
  <c r="AI24" i="5"/>
  <c r="S25" i="5"/>
  <c r="T25" i="5"/>
  <c r="U25" i="5"/>
  <c r="X25" i="5"/>
  <c r="Y25" i="5"/>
  <c r="AB25" i="5"/>
  <c r="AI25" i="5"/>
  <c r="S26" i="5"/>
  <c r="T26" i="5"/>
  <c r="U26" i="5"/>
  <c r="X26" i="5"/>
  <c r="Y26" i="5"/>
  <c r="AB26" i="5"/>
  <c r="AI26" i="5"/>
  <c r="S27" i="5"/>
  <c r="T27" i="5"/>
  <c r="U27" i="5"/>
  <c r="X27" i="5"/>
  <c r="AJ27" i="5" s="1"/>
  <c r="Y27" i="5"/>
  <c r="AB27" i="5"/>
  <c r="AI27" i="5"/>
  <c r="S28" i="5"/>
  <c r="T28" i="5"/>
  <c r="U28" i="5"/>
  <c r="X28" i="5"/>
  <c r="Y28" i="5"/>
  <c r="AB28" i="5"/>
  <c r="AI28" i="5"/>
  <c r="S29" i="5"/>
  <c r="T29" i="5"/>
  <c r="U29" i="5"/>
  <c r="X29" i="5"/>
  <c r="Y29" i="5"/>
  <c r="AB29" i="5"/>
  <c r="AI29" i="5"/>
  <c r="S30" i="5"/>
  <c r="T30" i="5"/>
  <c r="U30" i="5"/>
  <c r="X30" i="5"/>
  <c r="Y30" i="5"/>
  <c r="AB30" i="5"/>
  <c r="AI30" i="5"/>
  <c r="S31" i="5"/>
  <c r="T31" i="5"/>
  <c r="U31" i="5"/>
  <c r="X31" i="5"/>
  <c r="AJ31" i="5" s="1"/>
  <c r="Y31" i="5"/>
  <c r="AB31" i="5"/>
  <c r="AI31" i="5"/>
  <c r="S32" i="5"/>
  <c r="T32" i="5"/>
  <c r="U32" i="5"/>
  <c r="X32" i="5"/>
  <c r="Y32" i="5"/>
  <c r="AB32" i="5"/>
  <c r="AI32" i="5"/>
  <c r="S33" i="5"/>
  <c r="T33" i="5"/>
  <c r="U33" i="5"/>
  <c r="X33" i="5"/>
  <c r="Y33" i="5"/>
  <c r="AB33" i="5"/>
  <c r="AI33" i="5"/>
  <c r="S34" i="5"/>
  <c r="T34" i="5"/>
  <c r="U34" i="5"/>
  <c r="X34" i="5"/>
  <c r="Y34" i="5"/>
  <c r="AB34" i="5"/>
  <c r="AI34" i="5"/>
  <c r="S35" i="5"/>
  <c r="T35" i="5"/>
  <c r="U35" i="5"/>
  <c r="X35" i="5"/>
  <c r="AJ35" i="5" s="1"/>
  <c r="Y35" i="5"/>
  <c r="AB35" i="5"/>
  <c r="AI35" i="5"/>
  <c r="S36" i="5"/>
  <c r="T36" i="5"/>
  <c r="U36" i="5"/>
  <c r="X36" i="5"/>
  <c r="Y36" i="5"/>
  <c r="AB36" i="5"/>
  <c r="AI36" i="5"/>
  <c r="S37" i="5"/>
  <c r="T37" i="5"/>
  <c r="U37" i="5"/>
  <c r="X37" i="5"/>
  <c r="Y37" i="5"/>
  <c r="AB37" i="5"/>
  <c r="AI37" i="5"/>
  <c r="S38" i="5"/>
  <c r="T38" i="5"/>
  <c r="U38" i="5"/>
  <c r="X38" i="5"/>
  <c r="Y38" i="5"/>
  <c r="AB38" i="5"/>
  <c r="AI38" i="5"/>
  <c r="S39" i="5"/>
  <c r="T39" i="5"/>
  <c r="U39" i="5"/>
  <c r="X39" i="5"/>
  <c r="AJ39" i="5" s="1"/>
  <c r="Y39" i="5"/>
  <c r="AB39" i="5"/>
  <c r="AI39" i="5"/>
  <c r="S40" i="5"/>
  <c r="T40" i="5"/>
  <c r="U40" i="5"/>
  <c r="X40" i="5"/>
  <c r="Y40" i="5"/>
  <c r="AB40" i="5"/>
  <c r="AI40" i="5"/>
  <c r="S41" i="5"/>
  <c r="T41" i="5"/>
  <c r="U41" i="5"/>
  <c r="X41" i="5"/>
  <c r="Y41" i="5"/>
  <c r="AB41" i="5"/>
  <c r="AI41" i="5"/>
  <c r="S42" i="5"/>
  <c r="T42" i="5"/>
  <c r="U42" i="5"/>
  <c r="X42" i="5"/>
  <c r="Y42" i="5"/>
  <c r="AB42" i="5"/>
  <c r="AI42" i="5"/>
  <c r="S43" i="5"/>
  <c r="T43" i="5"/>
  <c r="U43" i="5"/>
  <c r="X43" i="5"/>
  <c r="AJ43" i="5" s="1"/>
  <c r="Y43" i="5"/>
  <c r="AB43" i="5"/>
  <c r="AI43" i="5"/>
  <c r="S44" i="5"/>
  <c r="T44" i="5"/>
  <c r="U44" i="5"/>
  <c r="X44" i="5"/>
  <c r="Y44" i="5"/>
  <c r="AB44" i="5"/>
  <c r="AI44" i="5"/>
  <c r="S45" i="5"/>
  <c r="T45" i="5"/>
  <c r="U45" i="5"/>
  <c r="X45" i="5"/>
  <c r="Y45" i="5"/>
  <c r="AB45" i="5"/>
  <c r="AI45" i="5"/>
  <c r="S46" i="5"/>
  <c r="T46" i="5"/>
  <c r="U46" i="5"/>
  <c r="X46" i="5"/>
  <c r="Y46" i="5"/>
  <c r="AB46" i="5"/>
  <c r="AI46" i="5"/>
  <c r="S47" i="5"/>
  <c r="T47" i="5"/>
  <c r="U47" i="5"/>
  <c r="X47" i="5"/>
  <c r="AJ47" i="5" s="1"/>
  <c r="Y47" i="5"/>
  <c r="AB47" i="5"/>
  <c r="AI47" i="5"/>
  <c r="S48" i="5"/>
  <c r="T48" i="5"/>
  <c r="U48" i="5"/>
  <c r="X48" i="5"/>
  <c r="Y48" i="5"/>
  <c r="AB48" i="5"/>
  <c r="AI48" i="5"/>
  <c r="S49" i="5"/>
  <c r="T49" i="5"/>
  <c r="U49" i="5"/>
  <c r="X49" i="5"/>
  <c r="Y49" i="5"/>
  <c r="AB49" i="5"/>
  <c r="AI49" i="5"/>
  <c r="S50" i="5"/>
  <c r="T50" i="5"/>
  <c r="U50" i="5"/>
  <c r="X50" i="5"/>
  <c r="Y50" i="5"/>
  <c r="AB50" i="5"/>
  <c r="AI50" i="5"/>
  <c r="S51" i="5"/>
  <c r="T51" i="5"/>
  <c r="U51" i="5"/>
  <c r="X51" i="5"/>
  <c r="AJ51" i="5" s="1"/>
  <c r="Y51" i="5"/>
  <c r="AB51" i="5"/>
  <c r="AI51" i="5"/>
  <c r="S52" i="5"/>
  <c r="T52" i="5"/>
  <c r="U52" i="5"/>
  <c r="X52" i="5"/>
  <c r="Y52" i="5"/>
  <c r="AB52" i="5"/>
  <c r="AI52" i="5"/>
  <c r="S53" i="5"/>
  <c r="T53" i="5"/>
  <c r="U53" i="5"/>
  <c r="X53" i="5"/>
  <c r="Y53" i="5"/>
  <c r="AB53" i="5"/>
  <c r="AI53" i="5"/>
  <c r="S54" i="5"/>
  <c r="T54" i="5"/>
  <c r="U54" i="5"/>
  <c r="X54" i="5"/>
  <c r="Y54" i="5"/>
  <c r="AB54" i="5"/>
  <c r="AI54" i="5"/>
  <c r="S55" i="5"/>
  <c r="T55" i="5"/>
  <c r="U55" i="5"/>
  <c r="X55" i="5"/>
  <c r="AJ55" i="5" s="1"/>
  <c r="Y55" i="5"/>
  <c r="AB55" i="5"/>
  <c r="AI55" i="5"/>
  <c r="S56" i="5"/>
  <c r="T56" i="5"/>
  <c r="U56" i="5"/>
  <c r="X56" i="5"/>
  <c r="Y56" i="5"/>
  <c r="AB56" i="5"/>
  <c r="AI56" i="5"/>
  <c r="S57" i="5"/>
  <c r="T57" i="5"/>
  <c r="U57" i="5"/>
  <c r="X57" i="5"/>
  <c r="Y57" i="5"/>
  <c r="AB57" i="5"/>
  <c r="AI57" i="5"/>
  <c r="S58" i="5"/>
  <c r="T58" i="5"/>
  <c r="U58" i="5"/>
  <c r="X58" i="5"/>
  <c r="Y58" i="5"/>
  <c r="AB58" i="5"/>
  <c r="AI58" i="5"/>
  <c r="S59" i="5"/>
  <c r="T59" i="5"/>
  <c r="U59" i="5"/>
  <c r="X59" i="5"/>
  <c r="Y59" i="5"/>
  <c r="AB59" i="5"/>
  <c r="AI59" i="5"/>
  <c r="S60" i="5"/>
  <c r="T60" i="5"/>
  <c r="U60" i="5"/>
  <c r="X60" i="5"/>
  <c r="Y60" i="5"/>
  <c r="AB60" i="5"/>
  <c r="AI60" i="5"/>
  <c r="S61" i="5"/>
  <c r="T61" i="5"/>
  <c r="U61" i="5"/>
  <c r="X61" i="5"/>
  <c r="Y61" i="5"/>
  <c r="AB61" i="5"/>
  <c r="AI61" i="5"/>
  <c r="S62" i="5"/>
  <c r="T62" i="5"/>
  <c r="U62" i="5"/>
  <c r="X62" i="5"/>
  <c r="Y62" i="5"/>
  <c r="AB62" i="5"/>
  <c r="AI62" i="5"/>
  <c r="S63" i="5"/>
  <c r="T63" i="5"/>
  <c r="U63" i="5"/>
  <c r="X63" i="5"/>
  <c r="Y63" i="5"/>
  <c r="AB63" i="5"/>
  <c r="AI63" i="5"/>
  <c r="S64" i="5"/>
  <c r="T64" i="5"/>
  <c r="U64" i="5"/>
  <c r="X64" i="5"/>
  <c r="Y64" i="5"/>
  <c r="AB64" i="5"/>
  <c r="AI64" i="5"/>
  <c r="S65" i="5"/>
  <c r="T65" i="5"/>
  <c r="U65" i="5"/>
  <c r="X65" i="5"/>
  <c r="Y65" i="5"/>
  <c r="AB65" i="5"/>
  <c r="AI65" i="5"/>
  <c r="S66" i="5"/>
  <c r="T66" i="5"/>
  <c r="U66" i="5"/>
  <c r="X66" i="5"/>
  <c r="Y66" i="5"/>
  <c r="AB66" i="5"/>
  <c r="AI66" i="5"/>
  <c r="S67" i="5"/>
  <c r="T67" i="5"/>
  <c r="U67" i="5"/>
  <c r="X67" i="5"/>
  <c r="Y67" i="5"/>
  <c r="AB67" i="5"/>
  <c r="AI67" i="5"/>
  <c r="S68" i="5"/>
  <c r="T68" i="5"/>
  <c r="U68" i="5"/>
  <c r="X68" i="5"/>
  <c r="Y68" i="5"/>
  <c r="AB68" i="5"/>
  <c r="AI68" i="5"/>
  <c r="S69" i="5"/>
  <c r="T69" i="5"/>
  <c r="U69" i="5"/>
  <c r="X69" i="5"/>
  <c r="Y69" i="5"/>
  <c r="AB69" i="5"/>
  <c r="AI69" i="5"/>
  <c r="S70" i="5"/>
  <c r="T70" i="5"/>
  <c r="U70" i="5"/>
  <c r="X70" i="5"/>
  <c r="Y70" i="5"/>
  <c r="AB70" i="5"/>
  <c r="AI70" i="5"/>
  <c r="S71" i="5"/>
  <c r="T71" i="5"/>
  <c r="U71" i="5"/>
  <c r="X71" i="5"/>
  <c r="Y71" i="5"/>
  <c r="AB71" i="5"/>
  <c r="AI71" i="5"/>
  <c r="S72" i="5"/>
  <c r="T72" i="5"/>
  <c r="U72" i="5"/>
  <c r="X72" i="5"/>
  <c r="Y72" i="5"/>
  <c r="AB72" i="5"/>
  <c r="AI72" i="5"/>
  <c r="S73" i="5"/>
  <c r="T73" i="5"/>
  <c r="U73" i="5"/>
  <c r="X73" i="5"/>
  <c r="Y73" i="5"/>
  <c r="AB73" i="5"/>
  <c r="AI73" i="5"/>
  <c r="S74" i="5"/>
  <c r="T74" i="5"/>
  <c r="U74" i="5"/>
  <c r="X74" i="5"/>
  <c r="Y74" i="5"/>
  <c r="AB74" i="5"/>
  <c r="AI74" i="5"/>
  <c r="S75" i="5"/>
  <c r="T75" i="5"/>
  <c r="U75" i="5"/>
  <c r="X75" i="5"/>
  <c r="Y75" i="5"/>
  <c r="AB75" i="5"/>
  <c r="AI75" i="5"/>
  <c r="S76" i="5"/>
  <c r="T76" i="5"/>
  <c r="U76" i="5"/>
  <c r="X76" i="5"/>
  <c r="Y76" i="5"/>
  <c r="AB76" i="5"/>
  <c r="AI76" i="5"/>
  <c r="S77" i="5"/>
  <c r="T77" i="5"/>
  <c r="U77" i="5"/>
  <c r="X77" i="5"/>
  <c r="Y77" i="5"/>
  <c r="AB77" i="5"/>
  <c r="AI77" i="5"/>
  <c r="S78" i="5"/>
  <c r="T78" i="5"/>
  <c r="U78" i="5"/>
  <c r="X78" i="5"/>
  <c r="Y78" i="5"/>
  <c r="AB78" i="5"/>
  <c r="AI78" i="5"/>
  <c r="S79" i="5"/>
  <c r="T79" i="5"/>
  <c r="U79" i="5"/>
  <c r="X79" i="5"/>
  <c r="Y79" i="5"/>
  <c r="AB79" i="5"/>
  <c r="AI79" i="5"/>
  <c r="S80" i="5"/>
  <c r="T80" i="5"/>
  <c r="U80" i="5"/>
  <c r="X80" i="5"/>
  <c r="Y80" i="5"/>
  <c r="AB80" i="5"/>
  <c r="AI80" i="5"/>
  <c r="S81" i="5"/>
  <c r="T81" i="5"/>
  <c r="U81" i="5"/>
  <c r="X81" i="5"/>
  <c r="Y81" i="5"/>
  <c r="AB81" i="5"/>
  <c r="AI81" i="5"/>
  <c r="S82" i="5"/>
  <c r="T82" i="5"/>
  <c r="U82" i="5"/>
  <c r="X82" i="5"/>
  <c r="Y82" i="5"/>
  <c r="AB82" i="5"/>
  <c r="AI82" i="5"/>
  <c r="P83" i="5"/>
  <c r="Q83" i="5"/>
  <c r="S83" i="5"/>
  <c r="T83" i="5"/>
  <c r="U83" i="5"/>
  <c r="X83" i="5"/>
  <c r="Y83" i="5"/>
  <c r="AB83" i="5"/>
  <c r="AI83" i="5"/>
  <c r="P84" i="5"/>
  <c r="Q84" i="5"/>
  <c r="S84" i="5"/>
  <c r="T84" i="5"/>
  <c r="U84" i="5"/>
  <c r="X84" i="5"/>
  <c r="Y84" i="5"/>
  <c r="AB84" i="5"/>
  <c r="AI84" i="5"/>
  <c r="P85" i="5"/>
  <c r="Q85" i="5"/>
  <c r="S85" i="5"/>
  <c r="T85" i="5"/>
  <c r="U85" i="5"/>
  <c r="X85" i="5"/>
  <c r="Y85" i="5"/>
  <c r="AB85" i="5"/>
  <c r="AI85" i="5"/>
  <c r="P86" i="5"/>
  <c r="Q86" i="5"/>
  <c r="S86" i="5"/>
  <c r="T86" i="5"/>
  <c r="U86" i="5"/>
  <c r="X86" i="5"/>
  <c r="Y86" i="5"/>
  <c r="AB86" i="5"/>
  <c r="AI86" i="5"/>
  <c r="P87" i="5"/>
  <c r="Q87" i="5"/>
  <c r="S87" i="5"/>
  <c r="T87" i="5"/>
  <c r="U87" i="5"/>
  <c r="X87" i="5"/>
  <c r="Y87" i="5"/>
  <c r="AB87" i="5"/>
  <c r="AI87" i="5"/>
  <c r="P88" i="5"/>
  <c r="Q88" i="5"/>
  <c r="S88" i="5"/>
  <c r="T88" i="5"/>
  <c r="U88" i="5"/>
  <c r="X88" i="5"/>
  <c r="Y88" i="5"/>
  <c r="AB88" i="5"/>
  <c r="AI88" i="5"/>
  <c r="P89" i="5"/>
  <c r="Q89" i="5"/>
  <c r="S89" i="5"/>
  <c r="T89" i="5"/>
  <c r="U89" i="5"/>
  <c r="X89" i="5"/>
  <c r="Y89" i="5"/>
  <c r="AB89" i="5"/>
  <c r="AI89" i="5"/>
  <c r="P90" i="5"/>
  <c r="Q90" i="5"/>
  <c r="S90" i="5"/>
  <c r="T90" i="5"/>
  <c r="U90" i="5"/>
  <c r="X90" i="5"/>
  <c r="Y90" i="5"/>
  <c r="AB90" i="5"/>
  <c r="AI90" i="5"/>
  <c r="P91" i="5"/>
  <c r="Q91" i="5"/>
  <c r="S91" i="5"/>
  <c r="T91" i="5"/>
  <c r="U91" i="5"/>
  <c r="X91" i="5"/>
  <c r="Y91" i="5"/>
  <c r="AB91" i="5"/>
  <c r="AI91" i="5"/>
  <c r="P92" i="5"/>
  <c r="Q92" i="5"/>
  <c r="S92" i="5"/>
  <c r="T92" i="5"/>
  <c r="U92" i="5"/>
  <c r="X92" i="5"/>
  <c r="Y92" i="5"/>
  <c r="AB92" i="5"/>
  <c r="AI92" i="5"/>
  <c r="P93" i="5"/>
  <c r="Q93" i="5"/>
  <c r="S93" i="5"/>
  <c r="T93" i="5"/>
  <c r="U93" i="5"/>
  <c r="X93" i="5"/>
  <c r="Y93" i="5"/>
  <c r="AB93" i="5"/>
  <c r="AI93" i="5"/>
  <c r="P94" i="5"/>
  <c r="Q94" i="5"/>
  <c r="S94" i="5"/>
  <c r="T94" i="5"/>
  <c r="U94" i="5"/>
  <c r="X94" i="5"/>
  <c r="Y94" i="5"/>
  <c r="AB94" i="5"/>
  <c r="AI94" i="5"/>
  <c r="P95" i="5"/>
  <c r="Q95" i="5"/>
  <c r="S95" i="5"/>
  <c r="T95" i="5"/>
  <c r="U95" i="5"/>
  <c r="X95" i="5"/>
  <c r="Y95" i="5"/>
  <c r="AB95" i="5"/>
  <c r="AI95" i="5"/>
  <c r="P96" i="5"/>
  <c r="Q96" i="5"/>
  <c r="S96" i="5"/>
  <c r="T96" i="5"/>
  <c r="U96" i="5"/>
  <c r="X96" i="5"/>
  <c r="Y96" i="5"/>
  <c r="AB96" i="5"/>
  <c r="AI96" i="5"/>
  <c r="P97" i="5"/>
  <c r="Q97" i="5"/>
  <c r="S97" i="5"/>
  <c r="T97" i="5"/>
  <c r="U97" i="5"/>
  <c r="X97" i="5"/>
  <c r="Y97" i="5"/>
  <c r="AB97" i="5"/>
  <c r="AI97" i="5"/>
  <c r="P98" i="5"/>
  <c r="Q98" i="5"/>
  <c r="S98" i="5"/>
  <c r="T98" i="5"/>
  <c r="U98" i="5"/>
  <c r="X98" i="5"/>
  <c r="Y98" i="5"/>
  <c r="AB98" i="5"/>
  <c r="AI98" i="5"/>
  <c r="P99" i="5"/>
  <c r="Q99" i="5"/>
  <c r="S99" i="5"/>
  <c r="T99" i="5"/>
  <c r="U99" i="5"/>
  <c r="X99" i="5"/>
  <c r="Y99" i="5"/>
  <c r="AB99" i="5"/>
  <c r="AI99" i="5"/>
  <c r="P100" i="5"/>
  <c r="Q100" i="5"/>
  <c r="S100" i="5"/>
  <c r="T100" i="5"/>
  <c r="U100" i="5"/>
  <c r="X100" i="5"/>
  <c r="Y100" i="5"/>
  <c r="AB100" i="5"/>
  <c r="AI100" i="5"/>
  <c r="P101" i="5"/>
  <c r="Q101" i="5"/>
  <c r="S101" i="5"/>
  <c r="T101" i="5"/>
  <c r="U101" i="5"/>
  <c r="X101" i="5"/>
  <c r="Y101" i="5"/>
  <c r="AB101" i="5"/>
  <c r="AI101" i="5"/>
  <c r="P102" i="5"/>
  <c r="Q102" i="5"/>
  <c r="S102" i="5"/>
  <c r="T102" i="5"/>
  <c r="U102" i="5"/>
  <c r="X102" i="5"/>
  <c r="Y102" i="5"/>
  <c r="AB102" i="5"/>
  <c r="AI102" i="5"/>
  <c r="P103" i="5"/>
  <c r="Q103" i="5"/>
  <c r="S103" i="5"/>
  <c r="T103" i="5"/>
  <c r="U103" i="5"/>
  <c r="X103" i="5"/>
  <c r="Y103" i="5"/>
  <c r="AB103" i="5"/>
  <c r="AI103" i="5"/>
  <c r="P104" i="5"/>
  <c r="Q104" i="5"/>
  <c r="S104" i="5"/>
  <c r="T104" i="5"/>
  <c r="U104" i="5"/>
  <c r="X104" i="5"/>
  <c r="Y104" i="5"/>
  <c r="AB104" i="5"/>
  <c r="AI104" i="5"/>
  <c r="P105" i="5"/>
  <c r="Q105" i="5"/>
  <c r="S105" i="5"/>
  <c r="T105" i="5"/>
  <c r="U105" i="5"/>
  <c r="X105" i="5"/>
  <c r="Y105" i="5"/>
  <c r="AB105" i="5"/>
  <c r="AI105" i="5"/>
  <c r="P106" i="5"/>
  <c r="Q106" i="5"/>
  <c r="S106" i="5"/>
  <c r="T106" i="5"/>
  <c r="U106" i="5"/>
  <c r="X106" i="5"/>
  <c r="Y106" i="5"/>
  <c r="AB106" i="5"/>
  <c r="AI106" i="5"/>
  <c r="P107" i="5"/>
  <c r="Q107" i="5"/>
  <c r="S107" i="5"/>
  <c r="T107" i="5"/>
  <c r="U107" i="5"/>
  <c r="X107" i="5"/>
  <c r="Y107" i="5"/>
  <c r="AB107" i="5"/>
  <c r="AI107" i="5"/>
  <c r="P108" i="5"/>
  <c r="Q108" i="5"/>
  <c r="S108" i="5"/>
  <c r="T108" i="5"/>
  <c r="U108" i="5"/>
  <c r="X108" i="5"/>
  <c r="Y108" i="5"/>
  <c r="AB108" i="5"/>
  <c r="AI108" i="5"/>
  <c r="P109" i="5"/>
  <c r="Q109" i="5"/>
  <c r="S109" i="5"/>
  <c r="T109" i="5"/>
  <c r="U109" i="5"/>
  <c r="X109" i="5"/>
  <c r="Y109" i="5"/>
  <c r="AB109" i="5"/>
  <c r="AI109" i="5"/>
  <c r="P110" i="5"/>
  <c r="Q110" i="5"/>
  <c r="S110" i="5"/>
  <c r="T110" i="5"/>
  <c r="U110" i="5"/>
  <c r="X110" i="5"/>
  <c r="Y110" i="5"/>
  <c r="AB110" i="5"/>
  <c r="AI110" i="5"/>
  <c r="P111" i="5"/>
  <c r="Q111" i="5"/>
  <c r="S111" i="5"/>
  <c r="T111" i="5"/>
  <c r="U111" i="5"/>
  <c r="X111" i="5"/>
  <c r="Y111" i="5"/>
  <c r="AB111" i="5"/>
  <c r="AI111" i="5"/>
  <c r="P112" i="5"/>
  <c r="Q112" i="5"/>
  <c r="S112" i="5"/>
  <c r="T112" i="5"/>
  <c r="U112" i="5"/>
  <c r="X112" i="5"/>
  <c r="Y112" i="5"/>
  <c r="AB112" i="5"/>
  <c r="AI112" i="5"/>
  <c r="P113" i="5"/>
  <c r="Q113" i="5"/>
  <c r="S113" i="5"/>
  <c r="T113" i="5"/>
  <c r="U113" i="5"/>
  <c r="X113" i="5"/>
  <c r="Y113" i="5"/>
  <c r="AB113" i="5"/>
  <c r="AI113" i="5"/>
  <c r="P114" i="5"/>
  <c r="Q114" i="5"/>
  <c r="S114" i="5"/>
  <c r="T114" i="5"/>
  <c r="U114" i="5"/>
  <c r="X114" i="5"/>
  <c r="Y114" i="5"/>
  <c r="AB114" i="5"/>
  <c r="AI114" i="5"/>
  <c r="P115" i="5"/>
  <c r="Q115" i="5"/>
  <c r="S115" i="5"/>
  <c r="T115" i="5"/>
  <c r="U115" i="5"/>
  <c r="X115" i="5"/>
  <c r="Y115" i="5"/>
  <c r="AB115" i="5"/>
  <c r="AI115" i="5"/>
  <c r="P116" i="5"/>
  <c r="Q116" i="5"/>
  <c r="S116" i="5"/>
  <c r="T116" i="5"/>
  <c r="U116" i="5"/>
  <c r="X116" i="5"/>
  <c r="Y116" i="5"/>
  <c r="AB116" i="5"/>
  <c r="AI116" i="5"/>
  <c r="P117" i="5"/>
  <c r="Q117" i="5"/>
  <c r="S117" i="5"/>
  <c r="T117" i="5"/>
  <c r="U117" i="5"/>
  <c r="X117" i="5"/>
  <c r="Y117" i="5"/>
  <c r="AB117" i="5"/>
  <c r="AI117" i="5"/>
  <c r="P118" i="5"/>
  <c r="Q118" i="5"/>
  <c r="S118" i="5"/>
  <c r="T118" i="5"/>
  <c r="U118" i="5"/>
  <c r="X118" i="5"/>
  <c r="Y118" i="5"/>
  <c r="AB118" i="5"/>
  <c r="AI118" i="5"/>
  <c r="P119" i="5"/>
  <c r="Q119" i="5"/>
  <c r="S119" i="5"/>
  <c r="T119" i="5"/>
  <c r="U119" i="5"/>
  <c r="X119" i="5"/>
  <c r="Y119" i="5"/>
  <c r="AB119" i="5"/>
  <c r="AI119" i="5"/>
  <c r="P120" i="5"/>
  <c r="Q120" i="5"/>
  <c r="S120" i="5"/>
  <c r="T120" i="5"/>
  <c r="U120" i="5"/>
  <c r="X120" i="5"/>
  <c r="Y120" i="5"/>
  <c r="AB120" i="5"/>
  <c r="AI120" i="5"/>
  <c r="P121" i="5"/>
  <c r="Q121" i="5"/>
  <c r="S121" i="5"/>
  <c r="T121" i="5"/>
  <c r="U121" i="5"/>
  <c r="X121" i="5"/>
  <c r="Y121" i="5"/>
  <c r="AB121" i="5"/>
  <c r="AI121" i="5"/>
  <c r="P122" i="5"/>
  <c r="Q122" i="5"/>
  <c r="S122" i="5"/>
  <c r="T122" i="5"/>
  <c r="U122" i="5"/>
  <c r="X122" i="5"/>
  <c r="Y122" i="5"/>
  <c r="AB122" i="5"/>
  <c r="AI122" i="5"/>
  <c r="P123" i="5"/>
  <c r="Q123" i="5"/>
  <c r="S123" i="5"/>
  <c r="T123" i="5"/>
  <c r="U123" i="5"/>
  <c r="X123" i="5"/>
  <c r="Y123" i="5"/>
  <c r="AB123" i="5"/>
  <c r="AI123" i="5"/>
  <c r="P124" i="5"/>
  <c r="Q124" i="5"/>
  <c r="S124" i="5"/>
  <c r="T124" i="5"/>
  <c r="U124" i="5"/>
  <c r="X124" i="5"/>
  <c r="Y124" i="5"/>
  <c r="AB124" i="5"/>
  <c r="AI124" i="5"/>
  <c r="P125" i="5"/>
  <c r="Q125" i="5"/>
  <c r="S125" i="5"/>
  <c r="T125" i="5"/>
  <c r="U125" i="5"/>
  <c r="X125" i="5"/>
  <c r="Y125" i="5"/>
  <c r="AB125" i="5"/>
  <c r="AI125" i="5"/>
  <c r="P126" i="5"/>
  <c r="Q126" i="5"/>
  <c r="S126" i="5"/>
  <c r="T126" i="5"/>
  <c r="U126" i="5"/>
  <c r="X126" i="5"/>
  <c r="Y126" i="5"/>
  <c r="AB126" i="5"/>
  <c r="AI126" i="5"/>
  <c r="P127" i="5"/>
  <c r="Q127" i="5"/>
  <c r="S127" i="5"/>
  <c r="T127" i="5"/>
  <c r="U127" i="5"/>
  <c r="X127" i="5"/>
  <c r="Y127" i="5"/>
  <c r="AB127" i="5"/>
  <c r="AI127" i="5"/>
  <c r="P128" i="5"/>
  <c r="Q128" i="5"/>
  <c r="S128" i="5"/>
  <c r="T128" i="5"/>
  <c r="U128" i="5"/>
  <c r="X128" i="5"/>
  <c r="Y128" i="5"/>
  <c r="AB128" i="5"/>
  <c r="AI128" i="5"/>
  <c r="P129" i="5"/>
  <c r="Q129" i="5"/>
  <c r="S129" i="5"/>
  <c r="T129" i="5"/>
  <c r="U129" i="5"/>
  <c r="X129" i="5"/>
  <c r="Y129" i="5"/>
  <c r="AB129" i="5"/>
  <c r="AI129" i="5"/>
  <c r="P130" i="5"/>
  <c r="Q130" i="5"/>
  <c r="S130" i="5"/>
  <c r="T130" i="5"/>
  <c r="U130" i="5"/>
  <c r="X130" i="5"/>
  <c r="Y130" i="5"/>
  <c r="AB130" i="5"/>
  <c r="AI130" i="5"/>
  <c r="P131" i="5"/>
  <c r="Q131" i="5"/>
  <c r="S131" i="5"/>
  <c r="T131" i="5"/>
  <c r="U131" i="5"/>
  <c r="X131" i="5"/>
  <c r="Y131" i="5"/>
  <c r="AB131" i="5"/>
  <c r="AI131" i="5"/>
  <c r="P132" i="5"/>
  <c r="Q132" i="5"/>
  <c r="S132" i="5"/>
  <c r="T132" i="5"/>
  <c r="U132" i="5"/>
  <c r="X132" i="5"/>
  <c r="Y132" i="5"/>
  <c r="AB132" i="5"/>
  <c r="AI132" i="5"/>
  <c r="P133" i="5"/>
  <c r="Q133" i="5"/>
  <c r="S133" i="5"/>
  <c r="T133" i="5"/>
  <c r="U133" i="5"/>
  <c r="X133" i="5"/>
  <c r="Y133" i="5"/>
  <c r="AB133" i="5"/>
  <c r="AI133" i="5"/>
  <c r="P134" i="5"/>
  <c r="Q134" i="5"/>
  <c r="S134" i="5"/>
  <c r="T134" i="5"/>
  <c r="U134" i="5"/>
  <c r="X134" i="5"/>
  <c r="Y134" i="5"/>
  <c r="AB134" i="5"/>
  <c r="AI134" i="5"/>
  <c r="P135" i="5"/>
  <c r="Q135" i="5"/>
  <c r="S135" i="5"/>
  <c r="T135" i="5"/>
  <c r="U135" i="5"/>
  <c r="X135" i="5"/>
  <c r="Y135" i="5"/>
  <c r="AB135" i="5"/>
  <c r="AI135" i="5"/>
  <c r="P136" i="5"/>
  <c r="Q136" i="5"/>
  <c r="S136" i="5"/>
  <c r="T136" i="5"/>
  <c r="U136" i="5"/>
  <c r="X136" i="5"/>
  <c r="Y136" i="5"/>
  <c r="AB136" i="5"/>
  <c r="AI136" i="5"/>
  <c r="P137" i="5"/>
  <c r="Q137" i="5"/>
  <c r="S137" i="5"/>
  <c r="T137" i="5"/>
  <c r="U137" i="5"/>
  <c r="X137" i="5"/>
  <c r="Y137" i="5"/>
  <c r="AB137" i="5"/>
  <c r="AI137" i="5"/>
  <c r="P138" i="5"/>
  <c r="Q138" i="5"/>
  <c r="S138" i="5"/>
  <c r="T138" i="5"/>
  <c r="U138" i="5"/>
  <c r="X138" i="5"/>
  <c r="Y138" i="5"/>
  <c r="AB138" i="5"/>
  <c r="AI138" i="5"/>
  <c r="P139" i="5"/>
  <c r="Q139" i="5"/>
  <c r="S139" i="5"/>
  <c r="T139" i="5"/>
  <c r="U139" i="5"/>
  <c r="X139" i="5"/>
  <c r="Y139" i="5"/>
  <c r="AB139" i="5"/>
  <c r="AI139" i="5"/>
  <c r="P140" i="5"/>
  <c r="Q140" i="5"/>
  <c r="S140" i="5"/>
  <c r="T140" i="5"/>
  <c r="U140" i="5"/>
  <c r="X140" i="5"/>
  <c r="Y140" i="5"/>
  <c r="AB140" i="5"/>
  <c r="AI140" i="5"/>
  <c r="P141" i="5"/>
  <c r="Q141" i="5"/>
  <c r="S141" i="5"/>
  <c r="T141" i="5"/>
  <c r="U141" i="5"/>
  <c r="X141" i="5"/>
  <c r="Y141" i="5"/>
  <c r="AB141" i="5"/>
  <c r="AI141" i="5"/>
  <c r="P142" i="5"/>
  <c r="Q142" i="5"/>
  <c r="S142" i="5"/>
  <c r="T142" i="5"/>
  <c r="U142" i="5"/>
  <c r="X142" i="5"/>
  <c r="Y142" i="5"/>
  <c r="AB142" i="5"/>
  <c r="AI142" i="5"/>
  <c r="P143" i="5"/>
  <c r="Q143" i="5"/>
  <c r="S143" i="5"/>
  <c r="T143" i="5"/>
  <c r="U143" i="5"/>
  <c r="X143" i="5"/>
  <c r="Y143" i="5"/>
  <c r="AB143" i="5"/>
  <c r="AI143" i="5"/>
  <c r="P144" i="5"/>
  <c r="Q144" i="5"/>
  <c r="S144" i="5"/>
  <c r="T144" i="5"/>
  <c r="U144" i="5"/>
  <c r="X144" i="5"/>
  <c r="Y144" i="5"/>
  <c r="AB144" i="5"/>
  <c r="AI144" i="5"/>
  <c r="V145" i="5"/>
  <c r="W145" i="5"/>
  <c r="Z145" i="5"/>
  <c r="AA145" i="5"/>
  <c r="AC145" i="5"/>
  <c r="AD145" i="5"/>
  <c r="AE145" i="5"/>
  <c r="AF145" i="5"/>
  <c r="AG145" i="5"/>
  <c r="AH145" i="5"/>
  <c r="S11" i="3"/>
  <c r="T11" i="3"/>
  <c r="U11" i="3"/>
  <c r="X11" i="3"/>
  <c r="Y11" i="3"/>
  <c r="AB11" i="3"/>
  <c r="AI11" i="3"/>
  <c r="S12" i="3"/>
  <c r="T12" i="3"/>
  <c r="U12" i="3"/>
  <c r="X12" i="3"/>
  <c r="AJ12" i="3" s="1"/>
  <c r="Y12" i="3"/>
  <c r="AB12" i="3"/>
  <c r="AI12" i="3"/>
  <c r="S13" i="3"/>
  <c r="T13" i="3"/>
  <c r="U13" i="3"/>
  <c r="X13" i="3"/>
  <c r="Y13" i="3"/>
  <c r="AB13" i="3"/>
  <c r="AI13" i="3"/>
  <c r="S14" i="3"/>
  <c r="T14" i="3"/>
  <c r="U14" i="3"/>
  <c r="X14" i="3"/>
  <c r="Y14" i="3"/>
  <c r="AB14" i="3"/>
  <c r="AI14" i="3"/>
  <c r="S15" i="3"/>
  <c r="T15" i="3"/>
  <c r="U15" i="3"/>
  <c r="X15" i="3"/>
  <c r="Y15" i="3"/>
  <c r="AB15" i="3"/>
  <c r="AI15" i="3"/>
  <c r="S16" i="3"/>
  <c r="T16" i="3"/>
  <c r="U16" i="3"/>
  <c r="X16" i="3"/>
  <c r="AJ16" i="3" s="1"/>
  <c r="Y16" i="3"/>
  <c r="AB16" i="3"/>
  <c r="AI16" i="3"/>
  <c r="S17" i="3"/>
  <c r="T17" i="3"/>
  <c r="U17" i="3"/>
  <c r="X17" i="3"/>
  <c r="Y17" i="3"/>
  <c r="AB17" i="3"/>
  <c r="AI17" i="3"/>
  <c r="S18" i="3"/>
  <c r="T18" i="3"/>
  <c r="U18" i="3"/>
  <c r="X18" i="3"/>
  <c r="Y18" i="3"/>
  <c r="AB18" i="3"/>
  <c r="AI18" i="3"/>
  <c r="S19" i="3"/>
  <c r="T19" i="3"/>
  <c r="U19" i="3"/>
  <c r="X19" i="3"/>
  <c r="Y19" i="3"/>
  <c r="AB19" i="3"/>
  <c r="AI19" i="3"/>
  <c r="S20" i="3"/>
  <c r="T20" i="3"/>
  <c r="U20" i="3"/>
  <c r="X20" i="3"/>
  <c r="Y20" i="3"/>
  <c r="AB20" i="3"/>
  <c r="AI20" i="3"/>
  <c r="S21" i="3"/>
  <c r="T21" i="3"/>
  <c r="U21" i="3"/>
  <c r="X21" i="3"/>
  <c r="Y21" i="3"/>
  <c r="AB21" i="3"/>
  <c r="AI21" i="3"/>
  <c r="S22" i="3"/>
  <c r="T22" i="3"/>
  <c r="U22" i="3"/>
  <c r="X22" i="3"/>
  <c r="Y22" i="3"/>
  <c r="AB22" i="3"/>
  <c r="AI22" i="3"/>
  <c r="S23" i="3"/>
  <c r="T23" i="3"/>
  <c r="U23" i="3"/>
  <c r="X23" i="3"/>
  <c r="Y23" i="3"/>
  <c r="AB23" i="3"/>
  <c r="AI23" i="3"/>
  <c r="S24" i="3"/>
  <c r="T24" i="3"/>
  <c r="U24" i="3"/>
  <c r="X24" i="3"/>
  <c r="Y24" i="3"/>
  <c r="AB24" i="3"/>
  <c r="AI24" i="3"/>
  <c r="S25" i="3"/>
  <c r="T25" i="3"/>
  <c r="U25" i="3"/>
  <c r="X25" i="3"/>
  <c r="Y25" i="3"/>
  <c r="AB25" i="3"/>
  <c r="AI25" i="3"/>
  <c r="S26" i="3"/>
  <c r="T26" i="3"/>
  <c r="U26" i="3"/>
  <c r="X26" i="3"/>
  <c r="Y26" i="3"/>
  <c r="AB26" i="3"/>
  <c r="AI26" i="3"/>
  <c r="S27" i="3"/>
  <c r="T27" i="3"/>
  <c r="U27" i="3"/>
  <c r="X27" i="3"/>
  <c r="Y27" i="3"/>
  <c r="AB27" i="3"/>
  <c r="AI27" i="3"/>
  <c r="S28" i="3"/>
  <c r="T28" i="3"/>
  <c r="U28" i="3"/>
  <c r="X28" i="3"/>
  <c r="Y28" i="3"/>
  <c r="AB28" i="3"/>
  <c r="AI28" i="3"/>
  <c r="S29" i="3"/>
  <c r="T29" i="3"/>
  <c r="U29" i="3"/>
  <c r="X29" i="3"/>
  <c r="Y29" i="3"/>
  <c r="AB29" i="3"/>
  <c r="AI29" i="3"/>
  <c r="S30" i="3"/>
  <c r="T30" i="3"/>
  <c r="U30" i="3"/>
  <c r="X30" i="3"/>
  <c r="Y30" i="3"/>
  <c r="AB30" i="3"/>
  <c r="AI30" i="3"/>
  <c r="S31" i="3"/>
  <c r="T31" i="3"/>
  <c r="U31" i="3"/>
  <c r="X31" i="3"/>
  <c r="Y31" i="3"/>
  <c r="AB31" i="3"/>
  <c r="AI31" i="3"/>
  <c r="S32" i="3"/>
  <c r="T32" i="3"/>
  <c r="U32" i="3"/>
  <c r="X32" i="3"/>
  <c r="Y32" i="3"/>
  <c r="AB32" i="3"/>
  <c r="AI32" i="3"/>
  <c r="S33" i="3"/>
  <c r="T33" i="3"/>
  <c r="U33" i="3"/>
  <c r="X33" i="3"/>
  <c r="Y33" i="3"/>
  <c r="AB33" i="3"/>
  <c r="AI33" i="3"/>
  <c r="S34" i="3"/>
  <c r="T34" i="3"/>
  <c r="U34" i="3"/>
  <c r="X34" i="3"/>
  <c r="Y34" i="3"/>
  <c r="AB34" i="3"/>
  <c r="AI34" i="3"/>
  <c r="S35" i="3"/>
  <c r="T35" i="3"/>
  <c r="U35" i="3"/>
  <c r="X35" i="3"/>
  <c r="Y35" i="3"/>
  <c r="AB35" i="3"/>
  <c r="AI35" i="3"/>
  <c r="S36" i="3"/>
  <c r="T36" i="3"/>
  <c r="U36" i="3"/>
  <c r="X36" i="3"/>
  <c r="Y36" i="3"/>
  <c r="AB36" i="3"/>
  <c r="AI36" i="3"/>
  <c r="S37" i="3"/>
  <c r="T37" i="3"/>
  <c r="U37" i="3"/>
  <c r="X37" i="3"/>
  <c r="Y37" i="3"/>
  <c r="AB37" i="3"/>
  <c r="AI37" i="3"/>
  <c r="S38" i="3"/>
  <c r="T38" i="3"/>
  <c r="U38" i="3"/>
  <c r="X38" i="3"/>
  <c r="Y38" i="3"/>
  <c r="AB38" i="3"/>
  <c r="AI38" i="3"/>
  <c r="S39" i="3"/>
  <c r="T39" i="3"/>
  <c r="U39" i="3"/>
  <c r="X39" i="3"/>
  <c r="Y39" i="3"/>
  <c r="AB39" i="3"/>
  <c r="AI39" i="3"/>
  <c r="S40" i="3"/>
  <c r="T40" i="3"/>
  <c r="U40" i="3"/>
  <c r="X40" i="3"/>
  <c r="Y40" i="3"/>
  <c r="AB40" i="3"/>
  <c r="AI40" i="3"/>
  <c r="S41" i="3"/>
  <c r="T41" i="3"/>
  <c r="U41" i="3"/>
  <c r="X41" i="3"/>
  <c r="Y41" i="3"/>
  <c r="AB41" i="3"/>
  <c r="AI41" i="3"/>
  <c r="S42" i="3"/>
  <c r="T42" i="3"/>
  <c r="U42" i="3"/>
  <c r="X42" i="3"/>
  <c r="Y42" i="3"/>
  <c r="AB42" i="3"/>
  <c r="AI42" i="3"/>
  <c r="S43" i="3"/>
  <c r="T43" i="3"/>
  <c r="U43" i="3"/>
  <c r="X43" i="3"/>
  <c r="Y43" i="3"/>
  <c r="AB43" i="3"/>
  <c r="AI43" i="3"/>
  <c r="S44" i="3"/>
  <c r="T44" i="3"/>
  <c r="U44" i="3"/>
  <c r="X44" i="3"/>
  <c r="Y44" i="3"/>
  <c r="AB44" i="3"/>
  <c r="AI44" i="3"/>
  <c r="S45" i="3"/>
  <c r="T45" i="3"/>
  <c r="U45" i="3"/>
  <c r="X45" i="3"/>
  <c r="Y45" i="3"/>
  <c r="AB45" i="3"/>
  <c r="AI45" i="3"/>
  <c r="S46" i="3"/>
  <c r="T46" i="3"/>
  <c r="U46" i="3"/>
  <c r="X46" i="3"/>
  <c r="Y46" i="3"/>
  <c r="AB46" i="3"/>
  <c r="AI46" i="3"/>
  <c r="S47" i="3"/>
  <c r="T47" i="3"/>
  <c r="U47" i="3"/>
  <c r="X47" i="3"/>
  <c r="Y47" i="3"/>
  <c r="AB47" i="3"/>
  <c r="AI47" i="3"/>
  <c r="S48" i="3"/>
  <c r="T48" i="3"/>
  <c r="U48" i="3"/>
  <c r="X48" i="3"/>
  <c r="Y48" i="3"/>
  <c r="AB48" i="3"/>
  <c r="AI48" i="3"/>
  <c r="S49" i="3"/>
  <c r="T49" i="3"/>
  <c r="U49" i="3"/>
  <c r="X49" i="3"/>
  <c r="Y49" i="3"/>
  <c r="AB49" i="3"/>
  <c r="AI49" i="3"/>
  <c r="S50" i="3"/>
  <c r="T50" i="3"/>
  <c r="U50" i="3"/>
  <c r="X50" i="3"/>
  <c r="Y50" i="3"/>
  <c r="AB50" i="3"/>
  <c r="AI50" i="3"/>
  <c r="S51" i="3"/>
  <c r="T51" i="3"/>
  <c r="U51" i="3"/>
  <c r="X51" i="3"/>
  <c r="Y51" i="3"/>
  <c r="AB51" i="3"/>
  <c r="AI51" i="3"/>
  <c r="S52" i="3"/>
  <c r="T52" i="3"/>
  <c r="U52" i="3"/>
  <c r="X52" i="3"/>
  <c r="Y52" i="3"/>
  <c r="AB52" i="3"/>
  <c r="AI52" i="3"/>
  <c r="S53" i="3"/>
  <c r="T53" i="3"/>
  <c r="U53" i="3"/>
  <c r="X53" i="3"/>
  <c r="Y53" i="3"/>
  <c r="AB53" i="3"/>
  <c r="AI53" i="3"/>
  <c r="S54" i="3"/>
  <c r="T54" i="3"/>
  <c r="U54" i="3"/>
  <c r="X54" i="3"/>
  <c r="Y54" i="3"/>
  <c r="AB54" i="3"/>
  <c r="AI54" i="3"/>
  <c r="S55" i="3"/>
  <c r="T55" i="3"/>
  <c r="U55" i="3"/>
  <c r="X55" i="3"/>
  <c r="Y55" i="3"/>
  <c r="AB55" i="3"/>
  <c r="AI55" i="3"/>
  <c r="S56" i="3"/>
  <c r="T56" i="3"/>
  <c r="U56" i="3"/>
  <c r="X56" i="3"/>
  <c r="Y56" i="3"/>
  <c r="AB56" i="3"/>
  <c r="AI56" i="3"/>
  <c r="S57" i="3"/>
  <c r="T57" i="3"/>
  <c r="U57" i="3"/>
  <c r="X57" i="3"/>
  <c r="Y57" i="3"/>
  <c r="AB57" i="3"/>
  <c r="AI57" i="3"/>
  <c r="S58" i="3"/>
  <c r="T58" i="3"/>
  <c r="U58" i="3"/>
  <c r="X58" i="3"/>
  <c r="Y58" i="3"/>
  <c r="AB58" i="3"/>
  <c r="AI58" i="3"/>
  <c r="S59" i="3"/>
  <c r="T59" i="3"/>
  <c r="U59" i="3"/>
  <c r="X59" i="3"/>
  <c r="Y59" i="3"/>
  <c r="AB59" i="3"/>
  <c r="AI59" i="3"/>
  <c r="S60" i="3"/>
  <c r="T60" i="3"/>
  <c r="U60" i="3"/>
  <c r="X60" i="3"/>
  <c r="Y60" i="3"/>
  <c r="AB60" i="3"/>
  <c r="AI60" i="3"/>
  <c r="S61" i="3"/>
  <c r="T61" i="3"/>
  <c r="U61" i="3"/>
  <c r="X61" i="3"/>
  <c r="Y61" i="3"/>
  <c r="AB61" i="3"/>
  <c r="AI61" i="3"/>
  <c r="S62" i="3"/>
  <c r="T62" i="3"/>
  <c r="U62" i="3"/>
  <c r="X62" i="3"/>
  <c r="Y62" i="3"/>
  <c r="AB62" i="3"/>
  <c r="AI62" i="3"/>
  <c r="S63" i="3"/>
  <c r="T63" i="3"/>
  <c r="U63" i="3"/>
  <c r="X63" i="3"/>
  <c r="Y63" i="3"/>
  <c r="AB63" i="3"/>
  <c r="AI63" i="3"/>
  <c r="S64" i="3"/>
  <c r="T64" i="3"/>
  <c r="U64" i="3"/>
  <c r="X64" i="3"/>
  <c r="Y64" i="3"/>
  <c r="AB64" i="3"/>
  <c r="AI64" i="3"/>
  <c r="S65" i="3"/>
  <c r="T65" i="3"/>
  <c r="U65" i="3"/>
  <c r="X65" i="3"/>
  <c r="Y65" i="3"/>
  <c r="AB65" i="3"/>
  <c r="AI65" i="3"/>
  <c r="S66" i="3"/>
  <c r="T66" i="3"/>
  <c r="U66" i="3"/>
  <c r="X66" i="3"/>
  <c r="Y66" i="3"/>
  <c r="AB66" i="3"/>
  <c r="AI66" i="3"/>
  <c r="S67" i="3"/>
  <c r="T67" i="3"/>
  <c r="U67" i="3"/>
  <c r="X67" i="3"/>
  <c r="Y67" i="3"/>
  <c r="AB67" i="3"/>
  <c r="AI67" i="3"/>
  <c r="S68" i="3"/>
  <c r="T68" i="3"/>
  <c r="U68" i="3"/>
  <c r="X68" i="3"/>
  <c r="Y68" i="3"/>
  <c r="AB68" i="3"/>
  <c r="AI68" i="3"/>
  <c r="S69" i="3"/>
  <c r="T69" i="3"/>
  <c r="U69" i="3"/>
  <c r="X69" i="3"/>
  <c r="Y69" i="3"/>
  <c r="AB69" i="3"/>
  <c r="AI69" i="3"/>
  <c r="S70" i="3"/>
  <c r="T70" i="3"/>
  <c r="U70" i="3"/>
  <c r="X70" i="3"/>
  <c r="Y70" i="3"/>
  <c r="AB70" i="3"/>
  <c r="AI70" i="3"/>
  <c r="S71" i="3"/>
  <c r="T71" i="3"/>
  <c r="U71" i="3"/>
  <c r="X71" i="3"/>
  <c r="Y71" i="3"/>
  <c r="AB71" i="3"/>
  <c r="AI71" i="3"/>
  <c r="S72" i="3"/>
  <c r="T72" i="3"/>
  <c r="U72" i="3"/>
  <c r="X72" i="3"/>
  <c r="Y72" i="3"/>
  <c r="AB72" i="3"/>
  <c r="AI72" i="3"/>
  <c r="S73" i="3"/>
  <c r="T73" i="3"/>
  <c r="U73" i="3"/>
  <c r="X73" i="3"/>
  <c r="Y73" i="3"/>
  <c r="AB73" i="3"/>
  <c r="AI73" i="3"/>
  <c r="S74" i="3"/>
  <c r="T74" i="3"/>
  <c r="U74" i="3"/>
  <c r="X74" i="3"/>
  <c r="Y74" i="3"/>
  <c r="AB74" i="3"/>
  <c r="AI74" i="3"/>
  <c r="S75" i="3"/>
  <c r="T75" i="3"/>
  <c r="U75" i="3"/>
  <c r="X75" i="3"/>
  <c r="Y75" i="3"/>
  <c r="AB75" i="3"/>
  <c r="AI75" i="3"/>
  <c r="S76" i="3"/>
  <c r="T76" i="3"/>
  <c r="U76" i="3"/>
  <c r="X76" i="3"/>
  <c r="Y76" i="3"/>
  <c r="AB76" i="3"/>
  <c r="AI76" i="3"/>
  <c r="S77" i="3"/>
  <c r="T77" i="3"/>
  <c r="U77" i="3"/>
  <c r="X77" i="3"/>
  <c r="Y77" i="3"/>
  <c r="AB77" i="3"/>
  <c r="AI77" i="3"/>
  <c r="S78" i="3"/>
  <c r="T78" i="3"/>
  <c r="U78" i="3"/>
  <c r="X78" i="3"/>
  <c r="Y78" i="3"/>
  <c r="AB78" i="3"/>
  <c r="AI78" i="3"/>
  <c r="S79" i="3"/>
  <c r="T79" i="3"/>
  <c r="U79" i="3"/>
  <c r="X79" i="3"/>
  <c r="Y79" i="3"/>
  <c r="AB79" i="3"/>
  <c r="AI79" i="3"/>
  <c r="S80" i="3"/>
  <c r="T80" i="3"/>
  <c r="U80" i="3"/>
  <c r="X80" i="3"/>
  <c r="Y80" i="3"/>
  <c r="AB80" i="3"/>
  <c r="AI80" i="3"/>
  <c r="P81" i="3"/>
  <c r="Q81" i="3"/>
  <c r="S81" i="3"/>
  <c r="T81" i="3"/>
  <c r="U81" i="3"/>
  <c r="X81" i="3"/>
  <c r="Y81" i="3"/>
  <c r="AB81" i="3"/>
  <c r="AI81" i="3"/>
  <c r="P82" i="3"/>
  <c r="Q82" i="3"/>
  <c r="S82" i="3"/>
  <c r="T82" i="3"/>
  <c r="U82" i="3"/>
  <c r="X82" i="3"/>
  <c r="Y82" i="3"/>
  <c r="AB82" i="3"/>
  <c r="AI82" i="3"/>
  <c r="P83" i="3"/>
  <c r="Q83" i="3"/>
  <c r="S83" i="3"/>
  <c r="T83" i="3"/>
  <c r="U83" i="3"/>
  <c r="X83" i="3"/>
  <c r="Y83" i="3"/>
  <c r="AB83" i="3"/>
  <c r="AI83" i="3"/>
  <c r="P84" i="3"/>
  <c r="Q84" i="3"/>
  <c r="S84" i="3"/>
  <c r="T84" i="3"/>
  <c r="U84" i="3"/>
  <c r="X84" i="3"/>
  <c r="Y84" i="3"/>
  <c r="AB84" i="3"/>
  <c r="AI84" i="3"/>
  <c r="P85" i="3"/>
  <c r="Q85" i="3"/>
  <c r="S85" i="3"/>
  <c r="T85" i="3"/>
  <c r="U85" i="3"/>
  <c r="X85" i="3"/>
  <c r="Y85" i="3"/>
  <c r="AB85" i="3"/>
  <c r="AI85" i="3"/>
  <c r="P86" i="3"/>
  <c r="Q86" i="3"/>
  <c r="S86" i="3"/>
  <c r="T86" i="3"/>
  <c r="U86" i="3"/>
  <c r="X86" i="3"/>
  <c r="Y86" i="3"/>
  <c r="AB86" i="3"/>
  <c r="AI86" i="3"/>
  <c r="P87" i="3"/>
  <c r="Q87" i="3"/>
  <c r="S87" i="3"/>
  <c r="T87" i="3"/>
  <c r="U87" i="3"/>
  <c r="X87" i="3"/>
  <c r="Y87" i="3"/>
  <c r="AB87" i="3"/>
  <c r="AI87" i="3"/>
  <c r="P88" i="3"/>
  <c r="Q88" i="3"/>
  <c r="S88" i="3"/>
  <c r="T88" i="3"/>
  <c r="U88" i="3"/>
  <c r="X88" i="3"/>
  <c r="Y88" i="3"/>
  <c r="AB88" i="3"/>
  <c r="AI88" i="3"/>
  <c r="P89" i="3"/>
  <c r="Q89" i="3"/>
  <c r="S89" i="3"/>
  <c r="T89" i="3"/>
  <c r="U89" i="3"/>
  <c r="X89" i="3"/>
  <c r="Y89" i="3"/>
  <c r="AB89" i="3"/>
  <c r="AI89" i="3"/>
  <c r="P90" i="3"/>
  <c r="Q90" i="3"/>
  <c r="S90" i="3"/>
  <c r="T90" i="3"/>
  <c r="U90" i="3"/>
  <c r="X90" i="3"/>
  <c r="Y90" i="3"/>
  <c r="AB90" i="3"/>
  <c r="AI90" i="3"/>
  <c r="P91" i="3"/>
  <c r="Q91" i="3"/>
  <c r="S91" i="3"/>
  <c r="T91" i="3"/>
  <c r="U91" i="3"/>
  <c r="X91" i="3"/>
  <c r="Y91" i="3"/>
  <c r="AB91" i="3"/>
  <c r="AI91" i="3"/>
  <c r="P92" i="3"/>
  <c r="Q92" i="3"/>
  <c r="S92" i="3"/>
  <c r="T92" i="3"/>
  <c r="U92" i="3"/>
  <c r="X92" i="3"/>
  <c r="Y92" i="3"/>
  <c r="AB92" i="3"/>
  <c r="AI92" i="3"/>
  <c r="P93" i="3"/>
  <c r="Q93" i="3"/>
  <c r="S93" i="3"/>
  <c r="T93" i="3"/>
  <c r="U93" i="3"/>
  <c r="X93" i="3"/>
  <c r="Y93" i="3"/>
  <c r="AB93" i="3"/>
  <c r="AI93" i="3"/>
  <c r="P94" i="3"/>
  <c r="Q94" i="3"/>
  <c r="S94" i="3"/>
  <c r="T94" i="3"/>
  <c r="U94" i="3"/>
  <c r="X94" i="3"/>
  <c r="Y94" i="3"/>
  <c r="AB94" i="3"/>
  <c r="AI94" i="3"/>
  <c r="P95" i="3"/>
  <c r="Q95" i="3"/>
  <c r="S95" i="3"/>
  <c r="T95" i="3"/>
  <c r="U95" i="3"/>
  <c r="X95" i="3"/>
  <c r="Y95" i="3"/>
  <c r="AB95" i="3"/>
  <c r="AI95" i="3"/>
  <c r="P96" i="3"/>
  <c r="Q96" i="3"/>
  <c r="S96" i="3"/>
  <c r="T96" i="3"/>
  <c r="U96" i="3"/>
  <c r="X96" i="3"/>
  <c r="Y96" i="3"/>
  <c r="AB96" i="3"/>
  <c r="AI96" i="3"/>
  <c r="P97" i="3"/>
  <c r="Q97" i="3"/>
  <c r="S97" i="3"/>
  <c r="T97" i="3"/>
  <c r="U97" i="3"/>
  <c r="X97" i="3"/>
  <c r="Y97" i="3"/>
  <c r="AB97" i="3"/>
  <c r="AI97" i="3"/>
  <c r="P98" i="3"/>
  <c r="Q98" i="3"/>
  <c r="S98" i="3"/>
  <c r="T98" i="3"/>
  <c r="U98" i="3"/>
  <c r="X98" i="3"/>
  <c r="Y98" i="3"/>
  <c r="AB98" i="3"/>
  <c r="AI98" i="3"/>
  <c r="P99" i="3"/>
  <c r="Q99" i="3"/>
  <c r="S99" i="3"/>
  <c r="T99" i="3"/>
  <c r="U99" i="3"/>
  <c r="X99" i="3"/>
  <c r="Y99" i="3"/>
  <c r="AB99" i="3"/>
  <c r="AI99" i="3"/>
  <c r="P100" i="3"/>
  <c r="Q100" i="3"/>
  <c r="S100" i="3"/>
  <c r="T100" i="3"/>
  <c r="U100" i="3"/>
  <c r="X100" i="3"/>
  <c r="Y100" i="3"/>
  <c r="AB100" i="3"/>
  <c r="AI100" i="3"/>
  <c r="P101" i="3"/>
  <c r="Q101" i="3"/>
  <c r="S101" i="3"/>
  <c r="T101" i="3"/>
  <c r="U101" i="3"/>
  <c r="X101" i="3"/>
  <c r="Y101" i="3"/>
  <c r="AB101" i="3"/>
  <c r="AI101" i="3"/>
  <c r="P102" i="3"/>
  <c r="Q102" i="3"/>
  <c r="S102" i="3"/>
  <c r="T102" i="3"/>
  <c r="U102" i="3"/>
  <c r="X102" i="3"/>
  <c r="Y102" i="3"/>
  <c r="AB102" i="3"/>
  <c r="AI102" i="3"/>
  <c r="P103" i="3"/>
  <c r="Q103" i="3"/>
  <c r="S103" i="3"/>
  <c r="T103" i="3"/>
  <c r="U103" i="3"/>
  <c r="X103" i="3"/>
  <c r="Y103" i="3"/>
  <c r="AB103" i="3"/>
  <c r="AI103" i="3"/>
  <c r="P104" i="3"/>
  <c r="Q104" i="3"/>
  <c r="S104" i="3"/>
  <c r="T104" i="3"/>
  <c r="U104" i="3"/>
  <c r="X104" i="3"/>
  <c r="Y104" i="3"/>
  <c r="AB104" i="3"/>
  <c r="AI104" i="3"/>
  <c r="P105" i="3"/>
  <c r="Q105" i="3"/>
  <c r="S105" i="3"/>
  <c r="T105" i="3"/>
  <c r="U105" i="3"/>
  <c r="X105" i="3"/>
  <c r="Y105" i="3"/>
  <c r="AB105" i="3"/>
  <c r="AI105" i="3"/>
  <c r="P106" i="3"/>
  <c r="Q106" i="3"/>
  <c r="S106" i="3"/>
  <c r="T106" i="3"/>
  <c r="U106" i="3"/>
  <c r="X106" i="3"/>
  <c r="Y106" i="3"/>
  <c r="AB106" i="3"/>
  <c r="AI106" i="3"/>
  <c r="P107" i="3"/>
  <c r="Q107" i="3"/>
  <c r="S107" i="3"/>
  <c r="T107" i="3"/>
  <c r="U107" i="3"/>
  <c r="X107" i="3"/>
  <c r="Y107" i="3"/>
  <c r="AB107" i="3"/>
  <c r="AI107" i="3"/>
  <c r="P108" i="3"/>
  <c r="Q108" i="3"/>
  <c r="S108" i="3"/>
  <c r="T108" i="3"/>
  <c r="U108" i="3"/>
  <c r="X108" i="3"/>
  <c r="Y108" i="3"/>
  <c r="AB108" i="3"/>
  <c r="AI108" i="3"/>
  <c r="P109" i="3"/>
  <c r="Q109" i="3"/>
  <c r="S109" i="3"/>
  <c r="T109" i="3"/>
  <c r="U109" i="3"/>
  <c r="X109" i="3"/>
  <c r="Y109" i="3"/>
  <c r="AB109" i="3"/>
  <c r="AI109" i="3"/>
  <c r="P110" i="3"/>
  <c r="Q110" i="3"/>
  <c r="S110" i="3"/>
  <c r="T110" i="3"/>
  <c r="U110" i="3"/>
  <c r="X110" i="3"/>
  <c r="Y110" i="3"/>
  <c r="AB110" i="3"/>
  <c r="AI110" i="3"/>
  <c r="P111" i="3"/>
  <c r="Q111" i="3"/>
  <c r="S111" i="3"/>
  <c r="T111" i="3"/>
  <c r="U111" i="3"/>
  <c r="X111" i="3"/>
  <c r="Y111" i="3"/>
  <c r="AB111" i="3"/>
  <c r="AI111" i="3"/>
  <c r="P112" i="3"/>
  <c r="Q112" i="3"/>
  <c r="S112" i="3"/>
  <c r="T112" i="3"/>
  <c r="U112" i="3"/>
  <c r="X112" i="3"/>
  <c r="Y112" i="3"/>
  <c r="AB112" i="3"/>
  <c r="AI112" i="3"/>
  <c r="P113" i="3"/>
  <c r="Q113" i="3"/>
  <c r="S113" i="3"/>
  <c r="T113" i="3"/>
  <c r="U113" i="3"/>
  <c r="X113" i="3"/>
  <c r="Y113" i="3"/>
  <c r="AB113" i="3"/>
  <c r="AI113" i="3"/>
  <c r="P114" i="3"/>
  <c r="Q114" i="3"/>
  <c r="S114" i="3"/>
  <c r="T114" i="3"/>
  <c r="U114" i="3"/>
  <c r="X114" i="3"/>
  <c r="Y114" i="3"/>
  <c r="AB114" i="3"/>
  <c r="AI114" i="3"/>
  <c r="P115" i="3"/>
  <c r="Q115" i="3"/>
  <c r="S115" i="3"/>
  <c r="T115" i="3"/>
  <c r="U115" i="3"/>
  <c r="X115" i="3"/>
  <c r="Y115" i="3"/>
  <c r="AB115" i="3"/>
  <c r="AI115" i="3"/>
  <c r="P116" i="3"/>
  <c r="Q116" i="3"/>
  <c r="S116" i="3"/>
  <c r="T116" i="3"/>
  <c r="U116" i="3"/>
  <c r="X116" i="3"/>
  <c r="Y116" i="3"/>
  <c r="AB116" i="3"/>
  <c r="AI116" i="3"/>
  <c r="P117" i="3"/>
  <c r="Q117" i="3"/>
  <c r="S117" i="3"/>
  <c r="T117" i="3"/>
  <c r="U117" i="3"/>
  <c r="X117" i="3"/>
  <c r="Y117" i="3"/>
  <c r="AB117" i="3"/>
  <c r="AI117" i="3"/>
  <c r="P118" i="3"/>
  <c r="Q118" i="3"/>
  <c r="S118" i="3"/>
  <c r="T118" i="3"/>
  <c r="U118" i="3"/>
  <c r="X118" i="3"/>
  <c r="Y118" i="3"/>
  <c r="AB118" i="3"/>
  <c r="AI118" i="3"/>
  <c r="P119" i="3"/>
  <c r="Q119" i="3"/>
  <c r="S119" i="3"/>
  <c r="T119" i="3"/>
  <c r="U119" i="3"/>
  <c r="X119" i="3"/>
  <c r="Y119" i="3"/>
  <c r="AB119" i="3"/>
  <c r="AI119" i="3"/>
  <c r="P120" i="3"/>
  <c r="Q120" i="3"/>
  <c r="S120" i="3"/>
  <c r="T120" i="3"/>
  <c r="U120" i="3"/>
  <c r="X120" i="3"/>
  <c r="Y120" i="3"/>
  <c r="AB120" i="3"/>
  <c r="AI120" i="3"/>
  <c r="P121" i="3"/>
  <c r="Q121" i="3"/>
  <c r="S121" i="3"/>
  <c r="T121" i="3"/>
  <c r="U121" i="3"/>
  <c r="X121" i="3"/>
  <c r="Y121" i="3"/>
  <c r="AB121" i="3"/>
  <c r="AI121" i="3"/>
  <c r="P122" i="3"/>
  <c r="Q122" i="3"/>
  <c r="S122" i="3"/>
  <c r="T122" i="3"/>
  <c r="U122" i="3"/>
  <c r="X122" i="3"/>
  <c r="Y122" i="3"/>
  <c r="AB122" i="3"/>
  <c r="AI122" i="3"/>
  <c r="P123" i="3"/>
  <c r="Q123" i="3"/>
  <c r="S123" i="3"/>
  <c r="T123" i="3"/>
  <c r="U123" i="3"/>
  <c r="X123" i="3"/>
  <c r="Y123" i="3"/>
  <c r="AB123" i="3"/>
  <c r="AI123" i="3"/>
  <c r="P124" i="3"/>
  <c r="Q124" i="3"/>
  <c r="S124" i="3"/>
  <c r="T124" i="3"/>
  <c r="U124" i="3"/>
  <c r="X124" i="3"/>
  <c r="Y124" i="3"/>
  <c r="AB124" i="3"/>
  <c r="AI124" i="3"/>
  <c r="P125" i="3"/>
  <c r="Q125" i="3"/>
  <c r="S125" i="3"/>
  <c r="T125" i="3"/>
  <c r="U125" i="3"/>
  <c r="X125" i="3"/>
  <c r="Y125" i="3"/>
  <c r="AB125" i="3"/>
  <c r="AI125" i="3"/>
  <c r="P126" i="3"/>
  <c r="Q126" i="3"/>
  <c r="S126" i="3"/>
  <c r="T126" i="3"/>
  <c r="U126" i="3"/>
  <c r="X126" i="3"/>
  <c r="Y126" i="3"/>
  <c r="AB126" i="3"/>
  <c r="AI126" i="3"/>
  <c r="P127" i="3"/>
  <c r="Q127" i="3"/>
  <c r="S127" i="3"/>
  <c r="T127" i="3"/>
  <c r="U127" i="3"/>
  <c r="X127" i="3"/>
  <c r="Y127" i="3"/>
  <c r="AB127" i="3"/>
  <c r="AI127" i="3"/>
  <c r="P128" i="3"/>
  <c r="Q128" i="3"/>
  <c r="S128" i="3"/>
  <c r="T128" i="3"/>
  <c r="U128" i="3"/>
  <c r="X128" i="3"/>
  <c r="Y128" i="3"/>
  <c r="AB128" i="3"/>
  <c r="AI128" i="3"/>
  <c r="P129" i="3"/>
  <c r="Q129" i="3"/>
  <c r="S129" i="3"/>
  <c r="T129" i="3"/>
  <c r="U129" i="3"/>
  <c r="X129" i="3"/>
  <c r="Y129" i="3"/>
  <c r="AB129" i="3"/>
  <c r="AI129" i="3"/>
  <c r="P130" i="3"/>
  <c r="Q130" i="3"/>
  <c r="S130" i="3"/>
  <c r="T130" i="3"/>
  <c r="U130" i="3"/>
  <c r="X130" i="3"/>
  <c r="Y130" i="3"/>
  <c r="AB130" i="3"/>
  <c r="AI130" i="3"/>
  <c r="P131" i="3"/>
  <c r="Q131" i="3"/>
  <c r="S131" i="3"/>
  <c r="T131" i="3"/>
  <c r="U131" i="3"/>
  <c r="X131" i="3"/>
  <c r="Y131" i="3"/>
  <c r="AB131" i="3"/>
  <c r="AI131" i="3"/>
  <c r="P132" i="3"/>
  <c r="Q132" i="3"/>
  <c r="S132" i="3"/>
  <c r="T132" i="3"/>
  <c r="U132" i="3"/>
  <c r="X132" i="3"/>
  <c r="Y132" i="3"/>
  <c r="AB132" i="3"/>
  <c r="AI132" i="3"/>
  <c r="P133" i="3"/>
  <c r="Q133" i="3"/>
  <c r="S133" i="3"/>
  <c r="T133" i="3"/>
  <c r="U133" i="3"/>
  <c r="X133" i="3"/>
  <c r="Y133" i="3"/>
  <c r="AB133" i="3"/>
  <c r="AI133" i="3"/>
  <c r="P134" i="3"/>
  <c r="Q134" i="3"/>
  <c r="S134" i="3"/>
  <c r="T134" i="3"/>
  <c r="U134" i="3"/>
  <c r="X134" i="3"/>
  <c r="Y134" i="3"/>
  <c r="AB134" i="3"/>
  <c r="AI134" i="3"/>
  <c r="P135" i="3"/>
  <c r="Q135" i="3"/>
  <c r="S135" i="3"/>
  <c r="T135" i="3"/>
  <c r="U135" i="3"/>
  <c r="X135" i="3"/>
  <c r="Y135" i="3"/>
  <c r="AB135" i="3"/>
  <c r="AI135" i="3"/>
  <c r="P136" i="3"/>
  <c r="Q136" i="3"/>
  <c r="S136" i="3"/>
  <c r="T136" i="3"/>
  <c r="U136" i="3"/>
  <c r="X136" i="3"/>
  <c r="Y136" i="3"/>
  <c r="AB136" i="3"/>
  <c r="AI136" i="3"/>
  <c r="P137" i="3"/>
  <c r="Q137" i="3"/>
  <c r="S137" i="3"/>
  <c r="T137" i="3"/>
  <c r="U137" i="3"/>
  <c r="X137" i="3"/>
  <c r="Y137" i="3"/>
  <c r="AB137" i="3"/>
  <c r="AI137" i="3"/>
  <c r="P138" i="3"/>
  <c r="Q138" i="3"/>
  <c r="S138" i="3"/>
  <c r="T138" i="3"/>
  <c r="U138" i="3"/>
  <c r="X138" i="3"/>
  <c r="Y138" i="3"/>
  <c r="AB138" i="3"/>
  <c r="AI138" i="3"/>
  <c r="P139" i="3"/>
  <c r="Q139" i="3"/>
  <c r="S139" i="3"/>
  <c r="T139" i="3"/>
  <c r="U139" i="3"/>
  <c r="X139" i="3"/>
  <c r="Y139" i="3"/>
  <c r="AB139" i="3"/>
  <c r="AI139" i="3"/>
  <c r="P140" i="3"/>
  <c r="Q140" i="3"/>
  <c r="S140" i="3"/>
  <c r="T140" i="3"/>
  <c r="U140" i="3"/>
  <c r="X140" i="3"/>
  <c r="Y140" i="3"/>
  <c r="AB140" i="3"/>
  <c r="AI140" i="3"/>
  <c r="P141" i="3"/>
  <c r="Q141" i="3"/>
  <c r="S141" i="3"/>
  <c r="T141" i="3"/>
  <c r="U141" i="3"/>
  <c r="X141" i="3"/>
  <c r="Y141" i="3"/>
  <c r="AB141" i="3"/>
  <c r="AI141" i="3"/>
  <c r="P142" i="3"/>
  <c r="Q142" i="3"/>
  <c r="S142" i="3"/>
  <c r="T142" i="3"/>
  <c r="U142" i="3"/>
  <c r="X142" i="3"/>
  <c r="Y142" i="3"/>
  <c r="AB142" i="3"/>
  <c r="AI142" i="3"/>
  <c r="V143" i="3"/>
  <c r="W143" i="3"/>
  <c r="Z143" i="3"/>
  <c r="AA143" i="3"/>
  <c r="AC143" i="3"/>
  <c r="AD143" i="3"/>
  <c r="AE143" i="3"/>
  <c r="AF143" i="3"/>
  <c r="AG143" i="3"/>
  <c r="AH143" i="3"/>
  <c r="S148" i="7" l="1"/>
  <c r="D23" i="17" s="1"/>
  <c r="D30" i="17" s="1"/>
  <c r="AJ46" i="7"/>
  <c r="Y148" i="7"/>
  <c r="J23" i="17" s="1"/>
  <c r="J30" i="17" s="1"/>
  <c r="AB148" i="7"/>
  <c r="M23" i="17" s="1"/>
  <c r="M30" i="17" s="1"/>
  <c r="AJ35" i="3"/>
  <c r="AJ31" i="3"/>
  <c r="AJ27" i="3"/>
  <c r="AJ23" i="3"/>
  <c r="AJ19" i="3"/>
  <c r="U143" i="3"/>
  <c r="Y143" i="3"/>
  <c r="AJ77" i="3"/>
  <c r="AJ73" i="3"/>
  <c r="AJ69" i="3"/>
  <c r="AJ65" i="3"/>
  <c r="AJ61" i="3"/>
  <c r="AJ57" i="3"/>
  <c r="AJ53" i="3"/>
  <c r="AJ49" i="3"/>
  <c r="AJ45" i="3"/>
  <c r="AJ38" i="3"/>
  <c r="AJ141" i="3"/>
  <c r="AJ137" i="3"/>
  <c r="AJ129" i="3"/>
  <c r="AJ121" i="3"/>
  <c r="AJ117" i="3"/>
  <c r="AJ109" i="3"/>
  <c r="AJ105" i="3"/>
  <c r="AJ101" i="3"/>
  <c r="AJ98" i="3"/>
  <c r="AJ97" i="3"/>
  <c r="AJ94" i="3"/>
  <c r="AJ93" i="3"/>
  <c r="AJ90" i="3"/>
  <c r="AJ89" i="3"/>
  <c r="AJ86" i="3"/>
  <c r="AJ85" i="3"/>
  <c r="AJ82" i="3"/>
  <c r="S143" i="3"/>
  <c r="AJ78" i="3"/>
  <c r="AJ74" i="3"/>
  <c r="AJ70" i="3"/>
  <c r="AJ66" i="3"/>
  <c r="AJ62" i="3"/>
  <c r="AJ58" i="3"/>
  <c r="AJ54" i="3"/>
  <c r="AJ50" i="3"/>
  <c r="AJ46" i="3"/>
  <c r="AJ42" i="3"/>
  <c r="AJ39" i="3"/>
  <c r="AJ32" i="3"/>
  <c r="AJ28" i="3"/>
  <c r="AJ24" i="3"/>
  <c r="AJ20" i="3"/>
  <c r="AJ17" i="3"/>
  <c r="AJ13" i="3"/>
  <c r="T143" i="3"/>
  <c r="AJ133" i="3"/>
  <c r="AJ130" i="3"/>
  <c r="AJ113" i="3"/>
  <c r="AJ110" i="3"/>
  <c r="AJ106" i="3"/>
  <c r="AJ102" i="3"/>
  <c r="AJ79" i="3"/>
  <c r="AJ75" i="3"/>
  <c r="AJ71" i="3"/>
  <c r="AJ67" i="3"/>
  <c r="AJ63" i="3"/>
  <c r="AJ59" i="3"/>
  <c r="AJ55" i="3"/>
  <c r="AJ51" i="3"/>
  <c r="AJ47" i="3"/>
  <c r="AJ43" i="3"/>
  <c r="AJ40" i="3"/>
  <c r="AJ36" i="3"/>
  <c r="AJ33" i="3"/>
  <c r="AJ29" i="3"/>
  <c r="AJ25" i="3"/>
  <c r="AJ21" i="3"/>
  <c r="AJ18" i="3"/>
  <c r="AJ14" i="3"/>
  <c r="AB143" i="3"/>
  <c r="AI143" i="3"/>
  <c r="AJ142" i="3"/>
  <c r="AJ138" i="3"/>
  <c r="AJ134" i="3"/>
  <c r="AJ126" i="3"/>
  <c r="AJ125" i="3"/>
  <c r="AJ122" i="3"/>
  <c r="AJ118" i="3"/>
  <c r="AJ114" i="3"/>
  <c r="AJ140" i="3"/>
  <c r="AJ139" i="3"/>
  <c r="AJ136" i="3"/>
  <c r="AJ135" i="3"/>
  <c r="AJ132" i="3"/>
  <c r="AJ131" i="3"/>
  <c r="AJ128" i="3"/>
  <c r="AJ127" i="3"/>
  <c r="AJ124" i="3"/>
  <c r="AJ123" i="3"/>
  <c r="AJ120" i="3"/>
  <c r="AJ119" i="3"/>
  <c r="AJ116" i="3"/>
  <c r="AJ115" i="3"/>
  <c r="AJ112" i="3"/>
  <c r="AJ111" i="3"/>
  <c r="AJ108" i="3"/>
  <c r="AJ107" i="3"/>
  <c r="AJ104" i="3"/>
  <c r="AJ103" i="3"/>
  <c r="AJ100" i="3"/>
  <c r="AJ99" i="3"/>
  <c r="AJ96" i="3"/>
  <c r="AJ95" i="3"/>
  <c r="AJ92" i="3"/>
  <c r="AJ91" i="3"/>
  <c r="AJ88" i="3"/>
  <c r="AJ87" i="3"/>
  <c r="AJ84" i="3"/>
  <c r="AJ83" i="3"/>
  <c r="AJ80" i="3"/>
  <c r="AJ76" i="3"/>
  <c r="AJ72" i="3"/>
  <c r="AJ68" i="3"/>
  <c r="AJ64" i="3"/>
  <c r="AJ60" i="3"/>
  <c r="AJ56" i="3"/>
  <c r="AJ52" i="3"/>
  <c r="AJ48" i="3"/>
  <c r="AJ44" i="3"/>
  <c r="AJ41" i="3"/>
  <c r="AJ37" i="3"/>
  <c r="AJ34" i="3"/>
  <c r="AJ30" i="3"/>
  <c r="AJ26" i="3"/>
  <c r="AJ22" i="3"/>
  <c r="AJ15" i="3"/>
  <c r="AJ11" i="3"/>
  <c r="AJ47" i="7"/>
  <c r="AJ45" i="7"/>
  <c r="X148" i="7"/>
  <c r="I23" i="17" s="1"/>
  <c r="I30" i="17" s="1"/>
  <c r="AI144" i="6"/>
  <c r="AJ23" i="6"/>
  <c r="S144" i="6"/>
  <c r="AJ100" i="6"/>
  <c r="AJ92" i="6"/>
  <c r="AJ84" i="6"/>
  <c r="AJ80" i="6"/>
  <c r="AJ76" i="6"/>
  <c r="AJ72" i="6"/>
  <c r="AJ68" i="6"/>
  <c r="AJ64" i="6"/>
  <c r="AJ60" i="6"/>
  <c r="AJ56" i="6"/>
  <c r="AJ52" i="6"/>
  <c r="AJ48" i="6"/>
  <c r="AJ44" i="6"/>
  <c r="AJ40" i="6"/>
  <c r="AJ36" i="6"/>
  <c r="AJ32" i="6"/>
  <c r="AJ28" i="6"/>
  <c r="AJ25" i="6"/>
  <c r="U144" i="6"/>
  <c r="AJ140" i="6"/>
  <c r="AJ136" i="6"/>
  <c r="AJ132" i="6"/>
  <c r="AJ125" i="6"/>
  <c r="AJ120" i="6"/>
  <c r="AJ117" i="6"/>
  <c r="AJ113" i="6"/>
  <c r="AJ97" i="6"/>
  <c r="AJ93" i="6"/>
  <c r="AJ77" i="6"/>
  <c r="Y144" i="6"/>
  <c r="AJ102" i="6"/>
  <c r="AJ98" i="6"/>
  <c r="AJ94" i="6"/>
  <c r="AJ90" i="6"/>
  <c r="AJ86" i="6"/>
  <c r="AB144" i="6"/>
  <c r="AJ82" i="6"/>
  <c r="AJ78" i="6"/>
  <c r="AJ74" i="6"/>
  <c r="AJ70" i="6"/>
  <c r="AJ66" i="6"/>
  <c r="AJ62" i="6"/>
  <c r="AJ58" i="6"/>
  <c r="AJ54" i="6"/>
  <c r="AJ50" i="6"/>
  <c r="AJ46" i="6"/>
  <c r="AJ42" i="6"/>
  <c r="AJ38" i="6"/>
  <c r="AJ34" i="6"/>
  <c r="AJ30" i="6"/>
  <c r="AJ26" i="6"/>
  <c r="AJ21" i="6"/>
  <c r="AJ16" i="6"/>
  <c r="AJ14" i="6"/>
  <c r="X144" i="6"/>
  <c r="AJ104" i="6"/>
  <c r="AJ96" i="6"/>
  <c r="AJ88" i="6"/>
  <c r="AJ141" i="6"/>
  <c r="AJ137" i="6"/>
  <c r="AJ133" i="6"/>
  <c r="AJ129" i="6"/>
  <c r="AJ128" i="6"/>
  <c r="AJ124" i="6"/>
  <c r="AJ121" i="6"/>
  <c r="AJ116" i="6"/>
  <c r="AJ112" i="6"/>
  <c r="AJ109" i="6"/>
  <c r="AJ108" i="6"/>
  <c r="AJ105" i="6"/>
  <c r="AJ101" i="6"/>
  <c r="AJ89" i="6"/>
  <c r="AJ85" i="6"/>
  <c r="AJ81" i="6"/>
  <c r="AJ73" i="6"/>
  <c r="AJ69" i="6"/>
  <c r="AJ65" i="6"/>
  <c r="AJ61" i="6"/>
  <c r="AJ57" i="6"/>
  <c r="AJ53" i="6"/>
  <c r="AJ49" i="6"/>
  <c r="AJ45" i="6"/>
  <c r="AJ41" i="6"/>
  <c r="AJ37" i="6"/>
  <c r="AJ33" i="6"/>
  <c r="AJ29" i="6"/>
  <c r="AJ24" i="6"/>
  <c r="AJ20" i="6"/>
  <c r="AJ15" i="6"/>
  <c r="AJ143" i="6"/>
  <c r="AJ142" i="6"/>
  <c r="AJ139" i="6"/>
  <c r="AJ138" i="6"/>
  <c r="AJ135" i="6"/>
  <c r="AJ134" i="6"/>
  <c r="AJ131" i="6"/>
  <c r="AJ130" i="6"/>
  <c r="AJ127" i="6"/>
  <c r="AJ126" i="6"/>
  <c r="AJ123" i="6"/>
  <c r="AJ122" i="6"/>
  <c r="AJ119" i="6"/>
  <c r="AJ118" i="6"/>
  <c r="AJ115" i="6"/>
  <c r="AJ114" i="6"/>
  <c r="AJ111" i="6"/>
  <c r="AJ110" i="6"/>
  <c r="AJ107" i="6"/>
  <c r="AJ106" i="6"/>
  <c r="AJ103" i="6"/>
  <c r="AJ99" i="6"/>
  <c r="AJ95" i="6"/>
  <c r="AJ91" i="6"/>
  <c r="AJ87" i="6"/>
  <c r="AJ83" i="6"/>
  <c r="AJ79" i="6"/>
  <c r="AJ75" i="6"/>
  <c r="AJ71" i="6"/>
  <c r="AJ67" i="6"/>
  <c r="AJ63" i="6"/>
  <c r="AJ59" i="6"/>
  <c r="AJ55" i="6"/>
  <c r="AJ51" i="6"/>
  <c r="AJ47" i="6"/>
  <c r="AJ43" i="6"/>
  <c r="AJ39" i="6"/>
  <c r="AJ35" i="6"/>
  <c r="AJ31" i="6"/>
  <c r="AJ27" i="6"/>
  <c r="AJ22" i="6"/>
  <c r="AJ12" i="6"/>
  <c r="AJ142" i="5"/>
  <c r="AJ138" i="5"/>
  <c r="AJ134" i="5"/>
  <c r="AJ130" i="5"/>
  <c r="AJ126" i="5"/>
  <c r="AJ122" i="5"/>
  <c r="AJ118" i="5"/>
  <c r="AJ114" i="5"/>
  <c r="AJ110" i="5"/>
  <c r="AJ106" i="5"/>
  <c r="AJ102" i="5"/>
  <c r="AJ98" i="5"/>
  <c r="AJ94" i="5"/>
  <c r="AJ90" i="5"/>
  <c r="AJ86" i="5"/>
  <c r="AJ82" i="5"/>
  <c r="AJ78" i="5"/>
  <c r="AJ74" i="5"/>
  <c r="AJ70" i="5"/>
  <c r="AJ66" i="5"/>
  <c r="AJ62" i="5"/>
  <c r="AJ58" i="5"/>
  <c r="AI145" i="5"/>
  <c r="U145" i="5"/>
  <c r="AJ15" i="5"/>
  <c r="AJ14" i="5"/>
  <c r="AJ135" i="5"/>
  <c r="AJ107" i="5"/>
  <c r="AJ103" i="5"/>
  <c r="AB145" i="5"/>
  <c r="AJ79" i="5"/>
  <c r="AJ75" i="5"/>
  <c r="X145" i="5"/>
  <c r="AJ144" i="5"/>
  <c r="AJ140" i="5"/>
  <c r="AJ132" i="5"/>
  <c r="AJ128" i="5"/>
  <c r="AJ124" i="5"/>
  <c r="AJ120" i="5"/>
  <c r="AJ112" i="5"/>
  <c r="AJ108" i="5"/>
  <c r="AJ104" i="5"/>
  <c r="AJ100" i="5"/>
  <c r="AJ96" i="5"/>
  <c r="AJ88" i="5"/>
  <c r="AJ84" i="5"/>
  <c r="AJ80" i="5"/>
  <c r="AJ72" i="5"/>
  <c r="AJ68" i="5"/>
  <c r="AJ64" i="5"/>
  <c r="AJ60" i="5"/>
  <c r="AJ56" i="5"/>
  <c r="AJ52" i="5"/>
  <c r="AJ48" i="5"/>
  <c r="AJ44" i="5"/>
  <c r="AJ40" i="5"/>
  <c r="AJ36" i="5"/>
  <c r="AJ32" i="5"/>
  <c r="AJ28" i="5"/>
  <c r="AJ24" i="5"/>
  <c r="AJ20" i="5"/>
  <c r="AJ16" i="5"/>
  <c r="AJ143" i="5"/>
  <c r="AJ139" i="5"/>
  <c r="AJ131" i="5"/>
  <c r="AJ127" i="5"/>
  <c r="AJ123" i="5"/>
  <c r="AJ119" i="5"/>
  <c r="AJ115" i="5"/>
  <c r="AJ111" i="5"/>
  <c r="AJ99" i="5"/>
  <c r="AJ95" i="5"/>
  <c r="AJ91" i="5"/>
  <c r="AJ87" i="5"/>
  <c r="AJ83" i="5"/>
  <c r="AJ71" i="5"/>
  <c r="AJ67" i="5"/>
  <c r="AJ63" i="5"/>
  <c r="AJ59" i="5"/>
  <c r="AJ136" i="5"/>
  <c r="AJ116" i="5"/>
  <c r="AJ92" i="5"/>
  <c r="AJ76" i="5"/>
  <c r="AJ141" i="5"/>
  <c r="AJ137" i="5"/>
  <c r="AJ133" i="5"/>
  <c r="AJ129" i="5"/>
  <c r="AJ125" i="5"/>
  <c r="AJ121" i="5"/>
  <c r="AJ117" i="5"/>
  <c r="AJ113" i="5"/>
  <c r="AJ109" i="5"/>
  <c r="AJ105" i="5"/>
  <c r="AJ101" i="5"/>
  <c r="AJ97" i="5"/>
  <c r="AJ93" i="5"/>
  <c r="AJ89" i="5"/>
  <c r="AJ85" i="5"/>
  <c r="AJ81" i="5"/>
  <c r="AJ77" i="5"/>
  <c r="AJ73" i="5"/>
  <c r="AJ69" i="5"/>
  <c r="AJ65" i="5"/>
  <c r="AJ61" i="5"/>
  <c r="AJ57" i="5"/>
  <c r="AJ53" i="5"/>
  <c r="AJ49" i="5"/>
  <c r="AJ45" i="5"/>
  <c r="AJ41" i="5"/>
  <c r="AJ37" i="5"/>
  <c r="AJ33" i="5"/>
  <c r="AJ29" i="5"/>
  <c r="AJ25" i="5"/>
  <c r="AJ21" i="5"/>
  <c r="AJ17" i="5"/>
  <c r="AJ54" i="5"/>
  <c r="AJ50" i="5"/>
  <c r="AJ46" i="5"/>
  <c r="AJ42" i="5"/>
  <c r="AJ38" i="5"/>
  <c r="AJ34" i="5"/>
  <c r="AJ30" i="5"/>
  <c r="AJ26" i="5"/>
  <c r="AJ22" i="5"/>
  <c r="AJ18" i="5"/>
  <c r="AJ149" i="8"/>
  <c r="AJ11" i="7"/>
  <c r="T148" i="7"/>
  <c r="E23" i="17" s="1"/>
  <c r="E30" i="17" s="1"/>
  <c r="AJ11" i="6"/>
  <c r="T144" i="6"/>
  <c r="T145" i="5"/>
  <c r="X143" i="3"/>
  <c r="AJ81" i="3"/>
  <c r="S11" i="2"/>
  <c r="T11" i="2"/>
  <c r="U11" i="2"/>
  <c r="X11" i="2"/>
  <c r="X148" i="2" s="1"/>
  <c r="Y11" i="2"/>
  <c r="AB11" i="2"/>
  <c r="AI11" i="2"/>
  <c r="AI148" i="2" s="1"/>
  <c r="S12" i="2"/>
  <c r="T12" i="2"/>
  <c r="U12" i="2"/>
  <c r="X12" i="2"/>
  <c r="AJ12" i="2" s="1"/>
  <c r="Y12" i="2"/>
  <c r="AB12" i="2"/>
  <c r="AI12" i="2"/>
  <c r="S13" i="2"/>
  <c r="T13" i="2"/>
  <c r="U13" i="2"/>
  <c r="X13" i="2"/>
  <c r="AJ13" i="2" s="1"/>
  <c r="Y13" i="2"/>
  <c r="AB13" i="2"/>
  <c r="AI13" i="2"/>
  <c r="S14" i="2"/>
  <c r="T14" i="2"/>
  <c r="U14" i="2"/>
  <c r="X14" i="2"/>
  <c r="AJ14" i="2" s="1"/>
  <c r="Y14" i="2"/>
  <c r="AB14" i="2"/>
  <c r="AI14" i="2"/>
  <c r="S15" i="2"/>
  <c r="T15" i="2"/>
  <c r="U15" i="2"/>
  <c r="X15" i="2"/>
  <c r="AJ15" i="2" s="1"/>
  <c r="Y15" i="2"/>
  <c r="AB15" i="2"/>
  <c r="AI15" i="2"/>
  <c r="S16" i="2"/>
  <c r="T16" i="2"/>
  <c r="U16" i="2"/>
  <c r="X16" i="2"/>
  <c r="AJ16" i="2" s="1"/>
  <c r="Y16" i="2"/>
  <c r="AB16" i="2"/>
  <c r="AI16" i="2"/>
  <c r="S17" i="2"/>
  <c r="T17" i="2"/>
  <c r="U17" i="2"/>
  <c r="X17" i="2"/>
  <c r="AJ17" i="2" s="1"/>
  <c r="Y17" i="2"/>
  <c r="AB17" i="2"/>
  <c r="AI17" i="2"/>
  <c r="S18" i="2"/>
  <c r="T18" i="2"/>
  <c r="U18" i="2"/>
  <c r="X18" i="2"/>
  <c r="AJ18" i="2" s="1"/>
  <c r="Y18" i="2"/>
  <c r="AB18" i="2"/>
  <c r="AI18" i="2"/>
  <c r="S19" i="2"/>
  <c r="T19" i="2"/>
  <c r="U19" i="2"/>
  <c r="X19" i="2"/>
  <c r="AJ19" i="2" s="1"/>
  <c r="Y19" i="2"/>
  <c r="AB19" i="2"/>
  <c r="AI19" i="2"/>
  <c r="S20" i="2"/>
  <c r="T20" i="2"/>
  <c r="U20" i="2"/>
  <c r="X20" i="2"/>
  <c r="AJ20" i="2" s="1"/>
  <c r="Y20" i="2"/>
  <c r="AB20" i="2"/>
  <c r="AI20" i="2"/>
  <c r="S21" i="2"/>
  <c r="T21" i="2"/>
  <c r="U21" i="2"/>
  <c r="X21" i="2"/>
  <c r="AJ21" i="2" s="1"/>
  <c r="Y21" i="2"/>
  <c r="AB21" i="2"/>
  <c r="AI21" i="2"/>
  <c r="S22" i="2"/>
  <c r="T22" i="2"/>
  <c r="U22" i="2"/>
  <c r="X22" i="2"/>
  <c r="AJ22" i="2" s="1"/>
  <c r="Y22" i="2"/>
  <c r="AB22" i="2"/>
  <c r="AI22" i="2"/>
  <c r="S23" i="2"/>
  <c r="T23" i="2"/>
  <c r="U23" i="2"/>
  <c r="X23" i="2"/>
  <c r="AJ23" i="2" s="1"/>
  <c r="Y23" i="2"/>
  <c r="AB23" i="2"/>
  <c r="AI23" i="2"/>
  <c r="S24" i="2"/>
  <c r="T24" i="2"/>
  <c r="U24" i="2"/>
  <c r="X24" i="2"/>
  <c r="AJ24" i="2" s="1"/>
  <c r="Y24" i="2"/>
  <c r="AB24" i="2"/>
  <c r="AI24" i="2"/>
  <c r="S25" i="2"/>
  <c r="T25" i="2"/>
  <c r="U25" i="2"/>
  <c r="X25" i="2"/>
  <c r="AJ25" i="2" s="1"/>
  <c r="Y25" i="2"/>
  <c r="AB25" i="2"/>
  <c r="AI25" i="2"/>
  <c r="S26" i="2"/>
  <c r="T26" i="2"/>
  <c r="U26" i="2"/>
  <c r="X26" i="2"/>
  <c r="AJ26" i="2" s="1"/>
  <c r="Y26" i="2"/>
  <c r="AB26" i="2"/>
  <c r="AI26" i="2"/>
  <c r="S27" i="2"/>
  <c r="T27" i="2"/>
  <c r="U27" i="2"/>
  <c r="X27" i="2"/>
  <c r="AJ27" i="2" s="1"/>
  <c r="Y27" i="2"/>
  <c r="AB27" i="2"/>
  <c r="AI27" i="2"/>
  <c r="S28" i="2"/>
  <c r="T28" i="2"/>
  <c r="U28" i="2"/>
  <c r="X28" i="2"/>
  <c r="AJ28" i="2" s="1"/>
  <c r="Y28" i="2"/>
  <c r="AB28" i="2"/>
  <c r="AI28" i="2"/>
  <c r="S29" i="2"/>
  <c r="T29" i="2"/>
  <c r="U29" i="2"/>
  <c r="X29" i="2"/>
  <c r="AJ29" i="2" s="1"/>
  <c r="Y29" i="2"/>
  <c r="AB29" i="2"/>
  <c r="AI29" i="2"/>
  <c r="S30" i="2"/>
  <c r="T30" i="2"/>
  <c r="U30" i="2"/>
  <c r="X30" i="2"/>
  <c r="AJ30" i="2" s="1"/>
  <c r="Y30" i="2"/>
  <c r="AB30" i="2"/>
  <c r="AI30" i="2"/>
  <c r="S31" i="2"/>
  <c r="T31" i="2"/>
  <c r="U31" i="2"/>
  <c r="X31" i="2"/>
  <c r="AJ31" i="2" s="1"/>
  <c r="Y31" i="2"/>
  <c r="AB31" i="2"/>
  <c r="AI31" i="2"/>
  <c r="S32" i="2"/>
  <c r="T32" i="2"/>
  <c r="U32" i="2"/>
  <c r="X32" i="2"/>
  <c r="AJ32" i="2" s="1"/>
  <c r="Y32" i="2"/>
  <c r="AB32" i="2"/>
  <c r="AI32" i="2"/>
  <c r="S33" i="2"/>
  <c r="T33" i="2"/>
  <c r="U33" i="2"/>
  <c r="X33" i="2"/>
  <c r="AJ33" i="2" s="1"/>
  <c r="Y33" i="2"/>
  <c r="AB33" i="2"/>
  <c r="AI33" i="2"/>
  <c r="S34" i="2"/>
  <c r="T34" i="2"/>
  <c r="U34" i="2"/>
  <c r="X34" i="2"/>
  <c r="AJ34" i="2" s="1"/>
  <c r="Y34" i="2"/>
  <c r="AB34" i="2"/>
  <c r="AI34" i="2"/>
  <c r="S35" i="2"/>
  <c r="T35" i="2"/>
  <c r="U35" i="2"/>
  <c r="X35" i="2"/>
  <c r="AJ35" i="2" s="1"/>
  <c r="Y35" i="2"/>
  <c r="AB35" i="2"/>
  <c r="AI35" i="2"/>
  <c r="S36" i="2"/>
  <c r="T36" i="2"/>
  <c r="U36" i="2"/>
  <c r="X36" i="2"/>
  <c r="AJ36" i="2" s="1"/>
  <c r="Y36" i="2"/>
  <c r="AB36" i="2"/>
  <c r="AI36" i="2"/>
  <c r="S37" i="2"/>
  <c r="T37" i="2"/>
  <c r="U37" i="2"/>
  <c r="X37" i="2"/>
  <c r="AJ37" i="2" s="1"/>
  <c r="Y37" i="2"/>
  <c r="AB37" i="2"/>
  <c r="AI37" i="2"/>
  <c r="S38" i="2"/>
  <c r="T38" i="2"/>
  <c r="U38" i="2"/>
  <c r="X38" i="2"/>
  <c r="AJ38" i="2" s="1"/>
  <c r="Y38" i="2"/>
  <c r="AB38" i="2"/>
  <c r="AI38" i="2"/>
  <c r="S39" i="2"/>
  <c r="T39" i="2"/>
  <c r="U39" i="2"/>
  <c r="X39" i="2"/>
  <c r="AJ39" i="2" s="1"/>
  <c r="Y39" i="2"/>
  <c r="AB39" i="2"/>
  <c r="AI39" i="2"/>
  <c r="S40" i="2"/>
  <c r="T40" i="2"/>
  <c r="U40" i="2"/>
  <c r="X40" i="2"/>
  <c r="Y40" i="2"/>
  <c r="AB40" i="2"/>
  <c r="AI40" i="2"/>
  <c r="AJ40" i="2"/>
  <c r="S41" i="2"/>
  <c r="T41" i="2"/>
  <c r="U41" i="2"/>
  <c r="X41" i="2"/>
  <c r="AJ41" i="2" s="1"/>
  <c r="Y41" i="2"/>
  <c r="AB41" i="2"/>
  <c r="AI41" i="2"/>
  <c r="S42" i="2"/>
  <c r="T42" i="2"/>
  <c r="U42" i="2"/>
  <c r="X42" i="2"/>
  <c r="AJ42" i="2" s="1"/>
  <c r="Y42" i="2"/>
  <c r="AB42" i="2"/>
  <c r="AI42" i="2"/>
  <c r="S43" i="2"/>
  <c r="T43" i="2"/>
  <c r="U43" i="2"/>
  <c r="X43" i="2"/>
  <c r="AJ43" i="2" s="1"/>
  <c r="Y43" i="2"/>
  <c r="AB43" i="2"/>
  <c r="AI43" i="2"/>
  <c r="S44" i="2"/>
  <c r="T44" i="2"/>
  <c r="U44" i="2"/>
  <c r="X44" i="2"/>
  <c r="AJ44" i="2" s="1"/>
  <c r="Y44" i="2"/>
  <c r="AB44" i="2"/>
  <c r="AI44" i="2"/>
  <c r="S45" i="2"/>
  <c r="T45" i="2"/>
  <c r="U45" i="2"/>
  <c r="X45" i="2"/>
  <c r="AJ45" i="2" s="1"/>
  <c r="Y45" i="2"/>
  <c r="AB45" i="2"/>
  <c r="AI45" i="2"/>
  <c r="S46" i="2"/>
  <c r="T46" i="2"/>
  <c r="U46" i="2"/>
  <c r="X46" i="2"/>
  <c r="AJ46" i="2" s="1"/>
  <c r="Y46" i="2"/>
  <c r="AB46" i="2"/>
  <c r="AI46" i="2"/>
  <c r="S47" i="2"/>
  <c r="T47" i="2"/>
  <c r="U47" i="2"/>
  <c r="X47" i="2"/>
  <c r="Y47" i="2"/>
  <c r="AB47" i="2"/>
  <c r="AI47" i="2"/>
  <c r="AJ47" i="2"/>
  <c r="S48" i="2"/>
  <c r="T48" i="2"/>
  <c r="U48" i="2"/>
  <c r="X48" i="2"/>
  <c r="AJ48" i="2" s="1"/>
  <c r="Y48" i="2"/>
  <c r="AB48" i="2"/>
  <c r="AI48" i="2"/>
  <c r="S49" i="2"/>
  <c r="T49" i="2"/>
  <c r="U49" i="2"/>
  <c r="X49" i="2"/>
  <c r="AJ49" i="2" s="1"/>
  <c r="Y49" i="2"/>
  <c r="AB49" i="2"/>
  <c r="AI49" i="2"/>
  <c r="S50" i="2"/>
  <c r="T50" i="2"/>
  <c r="U50" i="2"/>
  <c r="X50" i="2"/>
  <c r="AJ50" i="2" s="1"/>
  <c r="Y50" i="2"/>
  <c r="AB50" i="2"/>
  <c r="AI50" i="2"/>
  <c r="S51" i="2"/>
  <c r="T51" i="2"/>
  <c r="U51" i="2"/>
  <c r="X51" i="2"/>
  <c r="AJ51" i="2" s="1"/>
  <c r="Y51" i="2"/>
  <c r="AB51" i="2"/>
  <c r="AI51" i="2"/>
  <c r="S52" i="2"/>
  <c r="T52" i="2"/>
  <c r="U52" i="2"/>
  <c r="X52" i="2"/>
  <c r="Y52" i="2"/>
  <c r="AB52" i="2"/>
  <c r="AI52" i="2"/>
  <c r="AJ52" i="2"/>
  <c r="S53" i="2"/>
  <c r="T53" i="2"/>
  <c r="U53" i="2"/>
  <c r="X53" i="2"/>
  <c r="AJ53" i="2" s="1"/>
  <c r="Y53" i="2"/>
  <c r="AB53" i="2"/>
  <c r="AI53" i="2"/>
  <c r="S54" i="2"/>
  <c r="T54" i="2"/>
  <c r="U54" i="2"/>
  <c r="X54" i="2"/>
  <c r="AJ54" i="2" s="1"/>
  <c r="Y54" i="2"/>
  <c r="AB54" i="2"/>
  <c r="AI54" i="2"/>
  <c r="S55" i="2"/>
  <c r="T55" i="2"/>
  <c r="U55" i="2"/>
  <c r="X55" i="2"/>
  <c r="AJ55" i="2" s="1"/>
  <c r="Y55" i="2"/>
  <c r="AB55" i="2"/>
  <c r="AI55" i="2"/>
  <c r="S56" i="2"/>
  <c r="T56" i="2"/>
  <c r="U56" i="2"/>
  <c r="X56" i="2"/>
  <c r="AJ56" i="2" s="1"/>
  <c r="Y56" i="2"/>
  <c r="AB56" i="2"/>
  <c r="AI56" i="2"/>
  <c r="S57" i="2"/>
  <c r="T57" i="2"/>
  <c r="U57" i="2"/>
  <c r="X57" i="2"/>
  <c r="AJ57" i="2" s="1"/>
  <c r="Y57" i="2"/>
  <c r="AB57" i="2"/>
  <c r="AI57" i="2"/>
  <c r="S58" i="2"/>
  <c r="T58" i="2"/>
  <c r="U58" i="2"/>
  <c r="X58" i="2"/>
  <c r="AJ58" i="2" s="1"/>
  <c r="Y58" i="2"/>
  <c r="AB58" i="2"/>
  <c r="AI58" i="2"/>
  <c r="S59" i="2"/>
  <c r="T59" i="2"/>
  <c r="U59" i="2"/>
  <c r="X59" i="2"/>
  <c r="AJ59" i="2" s="1"/>
  <c r="Y59" i="2"/>
  <c r="AB59" i="2"/>
  <c r="AI59" i="2"/>
  <c r="S60" i="2"/>
  <c r="T60" i="2"/>
  <c r="U60" i="2"/>
  <c r="X60" i="2"/>
  <c r="AJ60" i="2" s="1"/>
  <c r="Y60" i="2"/>
  <c r="AB60" i="2"/>
  <c r="AI60" i="2"/>
  <c r="S61" i="2"/>
  <c r="T61" i="2"/>
  <c r="U61" i="2"/>
  <c r="X61" i="2"/>
  <c r="AJ61" i="2" s="1"/>
  <c r="Y61" i="2"/>
  <c r="AB61" i="2"/>
  <c r="AI61" i="2"/>
  <c r="S62" i="2"/>
  <c r="T62" i="2"/>
  <c r="U62" i="2"/>
  <c r="X62" i="2"/>
  <c r="AJ62" i="2" s="1"/>
  <c r="Y62" i="2"/>
  <c r="AB62" i="2"/>
  <c r="AI62" i="2"/>
  <c r="S63" i="2"/>
  <c r="T63" i="2"/>
  <c r="U63" i="2"/>
  <c r="X63" i="2"/>
  <c r="AJ63" i="2" s="1"/>
  <c r="Y63" i="2"/>
  <c r="AB63" i="2"/>
  <c r="AI63" i="2"/>
  <c r="S64" i="2"/>
  <c r="T64" i="2"/>
  <c r="U64" i="2"/>
  <c r="X64" i="2"/>
  <c r="AJ64" i="2" s="1"/>
  <c r="Y64" i="2"/>
  <c r="AB64" i="2"/>
  <c r="AI64" i="2"/>
  <c r="S65" i="2"/>
  <c r="T65" i="2"/>
  <c r="U65" i="2"/>
  <c r="X65" i="2"/>
  <c r="AJ65" i="2" s="1"/>
  <c r="Y65" i="2"/>
  <c r="AB65" i="2"/>
  <c r="AI65" i="2"/>
  <c r="S66" i="2"/>
  <c r="T66" i="2"/>
  <c r="U66" i="2"/>
  <c r="X66" i="2"/>
  <c r="AJ66" i="2" s="1"/>
  <c r="Y66" i="2"/>
  <c r="AB66" i="2"/>
  <c r="AI66" i="2"/>
  <c r="S67" i="2"/>
  <c r="T67" i="2"/>
  <c r="U67" i="2"/>
  <c r="X67" i="2"/>
  <c r="Y67" i="2"/>
  <c r="AB67" i="2"/>
  <c r="AI67" i="2"/>
  <c r="AJ67" i="2"/>
  <c r="S68" i="2"/>
  <c r="T68" i="2"/>
  <c r="U68" i="2"/>
  <c r="X68" i="2"/>
  <c r="AJ68" i="2" s="1"/>
  <c r="Y68" i="2"/>
  <c r="AB68" i="2"/>
  <c r="AI68" i="2"/>
  <c r="S69" i="2"/>
  <c r="T69" i="2"/>
  <c r="U69" i="2"/>
  <c r="X69" i="2"/>
  <c r="AJ69" i="2" s="1"/>
  <c r="Y69" i="2"/>
  <c r="AB69" i="2"/>
  <c r="AI69" i="2"/>
  <c r="S70" i="2"/>
  <c r="T70" i="2"/>
  <c r="U70" i="2"/>
  <c r="X70" i="2"/>
  <c r="AJ70" i="2" s="1"/>
  <c r="Y70" i="2"/>
  <c r="AB70" i="2"/>
  <c r="AI70" i="2"/>
  <c r="S71" i="2"/>
  <c r="T71" i="2"/>
  <c r="U71" i="2"/>
  <c r="X71" i="2"/>
  <c r="AJ71" i="2" s="1"/>
  <c r="Y71" i="2"/>
  <c r="AB71" i="2"/>
  <c r="AI71" i="2"/>
  <c r="S72" i="2"/>
  <c r="T72" i="2"/>
  <c r="U72" i="2"/>
  <c r="X72" i="2"/>
  <c r="AJ72" i="2" s="1"/>
  <c r="Y72" i="2"/>
  <c r="AB72" i="2"/>
  <c r="AI72" i="2"/>
  <c r="S73" i="2"/>
  <c r="T73" i="2"/>
  <c r="U73" i="2"/>
  <c r="X73" i="2"/>
  <c r="AJ73" i="2" s="1"/>
  <c r="Y73" i="2"/>
  <c r="AB73" i="2"/>
  <c r="AI73" i="2"/>
  <c r="S74" i="2"/>
  <c r="T74" i="2"/>
  <c r="U74" i="2"/>
  <c r="X74" i="2"/>
  <c r="AJ74" i="2" s="1"/>
  <c r="Y74" i="2"/>
  <c r="AB74" i="2"/>
  <c r="AI74" i="2"/>
  <c r="S75" i="2"/>
  <c r="T75" i="2"/>
  <c r="U75" i="2"/>
  <c r="X75" i="2"/>
  <c r="AJ75" i="2" s="1"/>
  <c r="Y75" i="2"/>
  <c r="AB75" i="2"/>
  <c r="AI75" i="2"/>
  <c r="S76" i="2"/>
  <c r="T76" i="2"/>
  <c r="U76" i="2"/>
  <c r="X76" i="2"/>
  <c r="AJ76" i="2" s="1"/>
  <c r="Y76" i="2"/>
  <c r="AB76" i="2"/>
  <c r="AI76" i="2"/>
  <c r="S77" i="2"/>
  <c r="T77" i="2"/>
  <c r="U77" i="2"/>
  <c r="X77" i="2"/>
  <c r="AJ77" i="2" s="1"/>
  <c r="Y77" i="2"/>
  <c r="AB77" i="2"/>
  <c r="AI77" i="2"/>
  <c r="S78" i="2"/>
  <c r="T78" i="2"/>
  <c r="U78" i="2"/>
  <c r="X78" i="2"/>
  <c r="AJ78" i="2" s="1"/>
  <c r="Y78" i="2"/>
  <c r="AB78" i="2"/>
  <c r="AI78" i="2"/>
  <c r="S79" i="2"/>
  <c r="T79" i="2"/>
  <c r="U79" i="2"/>
  <c r="X79" i="2"/>
  <c r="AJ79" i="2" s="1"/>
  <c r="Y79" i="2"/>
  <c r="AB79" i="2"/>
  <c r="AI79" i="2"/>
  <c r="S80" i="2"/>
  <c r="T80" i="2"/>
  <c r="U80" i="2"/>
  <c r="X80" i="2"/>
  <c r="AJ80" i="2" s="1"/>
  <c r="Y80" i="2"/>
  <c r="AB80" i="2"/>
  <c r="AI80" i="2"/>
  <c r="S81" i="2"/>
  <c r="T81" i="2"/>
  <c r="U81" i="2"/>
  <c r="X81" i="2"/>
  <c r="AJ81" i="2" s="1"/>
  <c r="Y81" i="2"/>
  <c r="AB81" i="2"/>
  <c r="AI81" i="2"/>
  <c r="S82" i="2"/>
  <c r="T82" i="2"/>
  <c r="U82" i="2"/>
  <c r="X82" i="2"/>
  <c r="AJ82" i="2" s="1"/>
  <c r="Y82" i="2"/>
  <c r="AB82" i="2"/>
  <c r="AI82" i="2"/>
  <c r="S83" i="2"/>
  <c r="T83" i="2"/>
  <c r="U83" i="2"/>
  <c r="X83" i="2"/>
  <c r="AJ83" i="2" s="1"/>
  <c r="Y83" i="2"/>
  <c r="AB83" i="2"/>
  <c r="AI83" i="2"/>
  <c r="S84" i="2"/>
  <c r="T84" i="2"/>
  <c r="U84" i="2"/>
  <c r="X84" i="2"/>
  <c r="AJ84" i="2" s="1"/>
  <c r="Y84" i="2"/>
  <c r="AB84" i="2"/>
  <c r="AI84" i="2"/>
  <c r="S85" i="2"/>
  <c r="T85" i="2"/>
  <c r="U85" i="2"/>
  <c r="X85" i="2"/>
  <c r="AJ85" i="2" s="1"/>
  <c r="Y85" i="2"/>
  <c r="AB85" i="2"/>
  <c r="AI85" i="2"/>
  <c r="P86" i="2"/>
  <c r="Q86" i="2"/>
  <c r="S86" i="2"/>
  <c r="S148" i="2" s="1"/>
  <c r="T86" i="2"/>
  <c r="T148" i="2" s="1"/>
  <c r="U86" i="2"/>
  <c r="X86" i="2"/>
  <c r="Y86" i="2"/>
  <c r="AB86" i="2"/>
  <c r="AB148" i="2" s="1"/>
  <c r="AI86" i="2"/>
  <c r="P87" i="2"/>
  <c r="Q87" i="2"/>
  <c r="S87" i="2"/>
  <c r="T87" i="2"/>
  <c r="U87" i="2"/>
  <c r="X87" i="2"/>
  <c r="AJ87" i="2" s="1"/>
  <c r="Y87" i="2"/>
  <c r="AB87" i="2"/>
  <c r="AI87" i="2"/>
  <c r="P88" i="2"/>
  <c r="Q88" i="2"/>
  <c r="S88" i="2"/>
  <c r="AJ88" i="2" s="1"/>
  <c r="T88" i="2"/>
  <c r="U88" i="2"/>
  <c r="X88" i="2"/>
  <c r="Y88" i="2"/>
  <c r="AB88" i="2"/>
  <c r="AI88" i="2"/>
  <c r="P89" i="2"/>
  <c r="Q89" i="2"/>
  <c r="S89" i="2"/>
  <c r="T89" i="2"/>
  <c r="U89" i="2"/>
  <c r="X89" i="2"/>
  <c r="AJ89" i="2" s="1"/>
  <c r="Y89" i="2"/>
  <c r="AB89" i="2"/>
  <c r="AI89" i="2"/>
  <c r="P90" i="2"/>
  <c r="Q90" i="2"/>
  <c r="S90" i="2"/>
  <c r="AJ90" i="2" s="1"/>
  <c r="T90" i="2"/>
  <c r="U90" i="2"/>
  <c r="X90" i="2"/>
  <c r="Y90" i="2"/>
  <c r="AB90" i="2"/>
  <c r="AI90" i="2"/>
  <c r="P91" i="2"/>
  <c r="Q91" i="2"/>
  <c r="S91" i="2"/>
  <c r="T91" i="2"/>
  <c r="U91" i="2"/>
  <c r="X91" i="2"/>
  <c r="AJ91" i="2" s="1"/>
  <c r="Y91" i="2"/>
  <c r="AB91" i="2"/>
  <c r="AI91" i="2"/>
  <c r="P92" i="2"/>
  <c r="Q92" i="2"/>
  <c r="S92" i="2"/>
  <c r="AJ92" i="2" s="1"/>
  <c r="T92" i="2"/>
  <c r="U92" i="2"/>
  <c r="X92" i="2"/>
  <c r="Y92" i="2"/>
  <c r="AB92" i="2"/>
  <c r="AI92" i="2"/>
  <c r="P93" i="2"/>
  <c r="Q93" i="2"/>
  <c r="S93" i="2"/>
  <c r="T93" i="2"/>
  <c r="U93" i="2"/>
  <c r="X93" i="2"/>
  <c r="AJ93" i="2" s="1"/>
  <c r="Y93" i="2"/>
  <c r="AB93" i="2"/>
  <c r="AI93" i="2"/>
  <c r="P94" i="2"/>
  <c r="Q94" i="2"/>
  <c r="S94" i="2"/>
  <c r="AJ94" i="2" s="1"/>
  <c r="T94" i="2"/>
  <c r="U94" i="2"/>
  <c r="X94" i="2"/>
  <c r="Y94" i="2"/>
  <c r="AB94" i="2"/>
  <c r="AI94" i="2"/>
  <c r="P95" i="2"/>
  <c r="Q95" i="2"/>
  <c r="S95" i="2"/>
  <c r="T95" i="2"/>
  <c r="U95" i="2"/>
  <c r="X95" i="2"/>
  <c r="AJ95" i="2" s="1"/>
  <c r="Y95" i="2"/>
  <c r="AB95" i="2"/>
  <c r="AI95" i="2"/>
  <c r="P96" i="2"/>
  <c r="Q96" i="2"/>
  <c r="S96" i="2"/>
  <c r="AJ96" i="2" s="1"/>
  <c r="T96" i="2"/>
  <c r="U96" i="2"/>
  <c r="X96" i="2"/>
  <c r="Y96" i="2"/>
  <c r="AB96" i="2"/>
  <c r="AI96" i="2"/>
  <c r="P97" i="2"/>
  <c r="Q97" i="2"/>
  <c r="S97" i="2"/>
  <c r="T97" i="2"/>
  <c r="U97" i="2"/>
  <c r="X97" i="2"/>
  <c r="AJ97" i="2" s="1"/>
  <c r="Y97" i="2"/>
  <c r="AB97" i="2"/>
  <c r="AI97" i="2"/>
  <c r="P98" i="2"/>
  <c r="Q98" i="2"/>
  <c r="S98" i="2"/>
  <c r="AJ98" i="2" s="1"/>
  <c r="T98" i="2"/>
  <c r="U98" i="2"/>
  <c r="X98" i="2"/>
  <c r="Y98" i="2"/>
  <c r="AB98" i="2"/>
  <c r="AI98" i="2"/>
  <c r="P99" i="2"/>
  <c r="Q99" i="2"/>
  <c r="S99" i="2"/>
  <c r="T99" i="2"/>
  <c r="U99" i="2"/>
  <c r="X99" i="2"/>
  <c r="AJ99" i="2" s="1"/>
  <c r="Y99" i="2"/>
  <c r="AB99" i="2"/>
  <c r="AI99" i="2"/>
  <c r="P100" i="2"/>
  <c r="Q100" i="2"/>
  <c r="S100" i="2"/>
  <c r="AJ100" i="2" s="1"/>
  <c r="T100" i="2"/>
  <c r="U100" i="2"/>
  <c r="X100" i="2"/>
  <c r="Y100" i="2"/>
  <c r="AB100" i="2"/>
  <c r="AI100" i="2"/>
  <c r="P101" i="2"/>
  <c r="Q101" i="2"/>
  <c r="S101" i="2"/>
  <c r="T101" i="2"/>
  <c r="U101" i="2"/>
  <c r="X101" i="2"/>
  <c r="AJ101" i="2" s="1"/>
  <c r="Y101" i="2"/>
  <c r="AB101" i="2"/>
  <c r="AI101" i="2"/>
  <c r="P102" i="2"/>
  <c r="Q102" i="2"/>
  <c r="S102" i="2"/>
  <c r="AJ102" i="2" s="1"/>
  <c r="T102" i="2"/>
  <c r="U102" i="2"/>
  <c r="X102" i="2"/>
  <c r="Y102" i="2"/>
  <c r="AB102" i="2"/>
  <c r="AI102" i="2"/>
  <c r="P103" i="2"/>
  <c r="Q103" i="2"/>
  <c r="S103" i="2"/>
  <c r="T103" i="2"/>
  <c r="U103" i="2"/>
  <c r="X103" i="2"/>
  <c r="AJ103" i="2" s="1"/>
  <c r="Y103" i="2"/>
  <c r="AB103" i="2"/>
  <c r="AI103" i="2"/>
  <c r="P104" i="2"/>
  <c r="Q104" i="2"/>
  <c r="S104" i="2"/>
  <c r="AJ104" i="2" s="1"/>
  <c r="T104" i="2"/>
  <c r="U104" i="2"/>
  <c r="X104" i="2"/>
  <c r="Y104" i="2"/>
  <c r="AB104" i="2"/>
  <c r="AI104" i="2"/>
  <c r="P105" i="2"/>
  <c r="Q105" i="2"/>
  <c r="S105" i="2"/>
  <c r="T105" i="2"/>
  <c r="U105" i="2"/>
  <c r="X105" i="2"/>
  <c r="AJ105" i="2" s="1"/>
  <c r="Y105" i="2"/>
  <c r="AB105" i="2"/>
  <c r="AI105" i="2"/>
  <c r="P106" i="2"/>
  <c r="Q106" i="2"/>
  <c r="S106" i="2"/>
  <c r="AJ106" i="2" s="1"/>
  <c r="T106" i="2"/>
  <c r="U106" i="2"/>
  <c r="X106" i="2"/>
  <c r="Y106" i="2"/>
  <c r="AB106" i="2"/>
  <c r="AI106" i="2"/>
  <c r="P107" i="2"/>
  <c r="Q107" i="2"/>
  <c r="S107" i="2"/>
  <c r="T107" i="2"/>
  <c r="U107" i="2"/>
  <c r="X107" i="2"/>
  <c r="AJ107" i="2" s="1"/>
  <c r="Y107" i="2"/>
  <c r="AB107" i="2"/>
  <c r="AI107" i="2"/>
  <c r="P108" i="2"/>
  <c r="Q108" i="2"/>
  <c r="S108" i="2"/>
  <c r="AJ108" i="2" s="1"/>
  <c r="T108" i="2"/>
  <c r="U108" i="2"/>
  <c r="X108" i="2"/>
  <c r="Y108" i="2"/>
  <c r="AB108" i="2"/>
  <c r="AI108" i="2"/>
  <c r="P109" i="2"/>
  <c r="Q109" i="2"/>
  <c r="S109" i="2"/>
  <c r="T109" i="2"/>
  <c r="U109" i="2"/>
  <c r="X109" i="2"/>
  <c r="AJ109" i="2" s="1"/>
  <c r="Y109" i="2"/>
  <c r="AB109" i="2"/>
  <c r="AI109" i="2"/>
  <c r="P110" i="2"/>
  <c r="Q110" i="2"/>
  <c r="S110" i="2"/>
  <c r="AJ110" i="2" s="1"/>
  <c r="T110" i="2"/>
  <c r="U110" i="2"/>
  <c r="X110" i="2"/>
  <c r="Y110" i="2"/>
  <c r="AB110" i="2"/>
  <c r="AI110" i="2"/>
  <c r="P111" i="2"/>
  <c r="Q111" i="2"/>
  <c r="S111" i="2"/>
  <c r="T111" i="2"/>
  <c r="U111" i="2"/>
  <c r="X111" i="2"/>
  <c r="AJ111" i="2" s="1"/>
  <c r="Y111" i="2"/>
  <c r="AB111" i="2"/>
  <c r="AI111" i="2"/>
  <c r="P112" i="2"/>
  <c r="Q112" i="2"/>
  <c r="S112" i="2"/>
  <c r="AJ112" i="2" s="1"/>
  <c r="T112" i="2"/>
  <c r="U112" i="2"/>
  <c r="X112" i="2"/>
  <c r="Y112" i="2"/>
  <c r="AB112" i="2"/>
  <c r="AI112" i="2"/>
  <c r="P113" i="2"/>
  <c r="Q113" i="2"/>
  <c r="S113" i="2"/>
  <c r="T113" i="2"/>
  <c r="U113" i="2"/>
  <c r="X113" i="2"/>
  <c r="AJ113" i="2" s="1"/>
  <c r="Y113" i="2"/>
  <c r="AB113" i="2"/>
  <c r="AI113" i="2"/>
  <c r="P114" i="2"/>
  <c r="Q114" i="2"/>
  <c r="S114" i="2"/>
  <c r="AJ114" i="2" s="1"/>
  <c r="T114" i="2"/>
  <c r="U114" i="2"/>
  <c r="X114" i="2"/>
  <c r="Y114" i="2"/>
  <c r="AB114" i="2"/>
  <c r="AI114" i="2"/>
  <c r="P115" i="2"/>
  <c r="Q115" i="2"/>
  <c r="S115" i="2"/>
  <c r="T115" i="2"/>
  <c r="U115" i="2"/>
  <c r="X115" i="2"/>
  <c r="AJ115" i="2" s="1"/>
  <c r="Y115" i="2"/>
  <c r="AB115" i="2"/>
  <c r="AI115" i="2"/>
  <c r="P116" i="2"/>
  <c r="Q116" i="2"/>
  <c r="S116" i="2"/>
  <c r="AJ116" i="2" s="1"/>
  <c r="T116" i="2"/>
  <c r="U116" i="2"/>
  <c r="X116" i="2"/>
  <c r="Y116" i="2"/>
  <c r="AB116" i="2"/>
  <c r="AI116" i="2"/>
  <c r="P117" i="2"/>
  <c r="Q117" i="2"/>
  <c r="S117" i="2"/>
  <c r="T117" i="2"/>
  <c r="U117" i="2"/>
  <c r="X117" i="2"/>
  <c r="AJ117" i="2" s="1"/>
  <c r="Y117" i="2"/>
  <c r="AB117" i="2"/>
  <c r="AI117" i="2"/>
  <c r="P118" i="2"/>
  <c r="Q118" i="2"/>
  <c r="S118" i="2"/>
  <c r="AJ118" i="2" s="1"/>
  <c r="T118" i="2"/>
  <c r="U118" i="2"/>
  <c r="X118" i="2"/>
  <c r="Y118" i="2"/>
  <c r="AB118" i="2"/>
  <c r="AI118" i="2"/>
  <c r="P119" i="2"/>
  <c r="Q119" i="2"/>
  <c r="S119" i="2"/>
  <c r="T119" i="2"/>
  <c r="U119" i="2"/>
  <c r="X119" i="2"/>
  <c r="Y119" i="2"/>
  <c r="AB119" i="2"/>
  <c r="AI119" i="2"/>
  <c r="AJ119" i="2"/>
  <c r="P120" i="2"/>
  <c r="Q120" i="2"/>
  <c r="S120" i="2"/>
  <c r="AJ120" i="2" s="1"/>
  <c r="T120" i="2"/>
  <c r="U120" i="2"/>
  <c r="X120" i="2"/>
  <c r="Y120" i="2"/>
  <c r="AB120" i="2"/>
  <c r="AI120" i="2"/>
  <c r="P121" i="2"/>
  <c r="Q121" i="2"/>
  <c r="S121" i="2"/>
  <c r="T121" i="2"/>
  <c r="U121" i="2"/>
  <c r="X121" i="2"/>
  <c r="AJ121" i="2" s="1"/>
  <c r="Y121" i="2"/>
  <c r="AB121" i="2"/>
  <c r="AI121" i="2"/>
  <c r="P122" i="2"/>
  <c r="Q122" i="2"/>
  <c r="S122" i="2"/>
  <c r="AJ122" i="2" s="1"/>
  <c r="T122" i="2"/>
  <c r="U122" i="2"/>
  <c r="X122" i="2"/>
  <c r="Y122" i="2"/>
  <c r="AB122" i="2"/>
  <c r="AI122" i="2"/>
  <c r="P123" i="2"/>
  <c r="Q123" i="2"/>
  <c r="S123" i="2"/>
  <c r="T123" i="2"/>
  <c r="U123" i="2"/>
  <c r="X123" i="2"/>
  <c r="AJ123" i="2" s="1"/>
  <c r="Y123" i="2"/>
  <c r="AB123" i="2"/>
  <c r="AI123" i="2"/>
  <c r="P124" i="2"/>
  <c r="Q124" i="2"/>
  <c r="S124" i="2"/>
  <c r="AJ124" i="2" s="1"/>
  <c r="T124" i="2"/>
  <c r="U124" i="2"/>
  <c r="X124" i="2"/>
  <c r="Y124" i="2"/>
  <c r="AB124" i="2"/>
  <c r="AI124" i="2"/>
  <c r="P125" i="2"/>
  <c r="Q125" i="2"/>
  <c r="S125" i="2"/>
  <c r="T125" i="2"/>
  <c r="U125" i="2"/>
  <c r="X125" i="2"/>
  <c r="AJ125" i="2" s="1"/>
  <c r="Y125" i="2"/>
  <c r="AB125" i="2"/>
  <c r="AI125" i="2"/>
  <c r="P126" i="2"/>
  <c r="Q126" i="2"/>
  <c r="S126" i="2"/>
  <c r="AJ126" i="2" s="1"/>
  <c r="T126" i="2"/>
  <c r="U126" i="2"/>
  <c r="X126" i="2"/>
  <c r="Y126" i="2"/>
  <c r="AB126" i="2"/>
  <c r="AI126" i="2"/>
  <c r="P127" i="2"/>
  <c r="Q127" i="2"/>
  <c r="S127" i="2"/>
  <c r="T127" i="2"/>
  <c r="U127" i="2"/>
  <c r="X127" i="2"/>
  <c r="AJ127" i="2" s="1"/>
  <c r="Y127" i="2"/>
  <c r="AB127" i="2"/>
  <c r="AI127" i="2"/>
  <c r="P128" i="2"/>
  <c r="Q128" i="2"/>
  <c r="S128" i="2"/>
  <c r="AJ128" i="2" s="1"/>
  <c r="T128" i="2"/>
  <c r="U128" i="2"/>
  <c r="X128" i="2"/>
  <c r="Y128" i="2"/>
  <c r="AB128" i="2"/>
  <c r="AI128" i="2"/>
  <c r="P129" i="2"/>
  <c r="Q129" i="2"/>
  <c r="S129" i="2"/>
  <c r="T129" i="2"/>
  <c r="U129" i="2"/>
  <c r="X129" i="2"/>
  <c r="AJ129" i="2" s="1"/>
  <c r="Y129" i="2"/>
  <c r="AB129" i="2"/>
  <c r="AI129" i="2"/>
  <c r="P130" i="2"/>
  <c r="Q130" i="2"/>
  <c r="S130" i="2"/>
  <c r="AJ130" i="2" s="1"/>
  <c r="T130" i="2"/>
  <c r="U130" i="2"/>
  <c r="X130" i="2"/>
  <c r="Y130" i="2"/>
  <c r="AB130" i="2"/>
  <c r="AI130" i="2"/>
  <c r="P131" i="2"/>
  <c r="Q131" i="2"/>
  <c r="S131" i="2"/>
  <c r="T131" i="2"/>
  <c r="U131" i="2"/>
  <c r="X131" i="2"/>
  <c r="AJ131" i="2" s="1"/>
  <c r="Y131" i="2"/>
  <c r="AB131" i="2"/>
  <c r="AI131" i="2"/>
  <c r="P132" i="2"/>
  <c r="Q132" i="2"/>
  <c r="S132" i="2"/>
  <c r="AJ132" i="2" s="1"/>
  <c r="T132" i="2"/>
  <c r="U132" i="2"/>
  <c r="X132" i="2"/>
  <c r="Y132" i="2"/>
  <c r="AB132" i="2"/>
  <c r="AI132" i="2"/>
  <c r="P133" i="2"/>
  <c r="Q133" i="2"/>
  <c r="S133" i="2"/>
  <c r="T133" i="2"/>
  <c r="U133" i="2"/>
  <c r="X133" i="2"/>
  <c r="AJ133" i="2" s="1"/>
  <c r="Y133" i="2"/>
  <c r="AB133" i="2"/>
  <c r="AI133" i="2"/>
  <c r="P134" i="2"/>
  <c r="Q134" i="2"/>
  <c r="S134" i="2"/>
  <c r="AJ134" i="2" s="1"/>
  <c r="T134" i="2"/>
  <c r="U134" i="2"/>
  <c r="X134" i="2"/>
  <c r="Y134" i="2"/>
  <c r="AB134" i="2"/>
  <c r="AI134" i="2"/>
  <c r="P135" i="2"/>
  <c r="Q135" i="2"/>
  <c r="S135" i="2"/>
  <c r="T135" i="2"/>
  <c r="U135" i="2"/>
  <c r="X135" i="2"/>
  <c r="AJ135" i="2" s="1"/>
  <c r="Y135" i="2"/>
  <c r="AB135" i="2"/>
  <c r="AI135" i="2"/>
  <c r="P136" i="2"/>
  <c r="Q136" i="2"/>
  <c r="S136" i="2"/>
  <c r="AJ136" i="2" s="1"/>
  <c r="T136" i="2"/>
  <c r="U136" i="2"/>
  <c r="X136" i="2"/>
  <c r="Y136" i="2"/>
  <c r="AB136" i="2"/>
  <c r="AI136" i="2"/>
  <c r="P137" i="2"/>
  <c r="Q137" i="2"/>
  <c r="S137" i="2"/>
  <c r="T137" i="2"/>
  <c r="U137" i="2"/>
  <c r="X137" i="2"/>
  <c r="AJ137" i="2" s="1"/>
  <c r="Y137" i="2"/>
  <c r="AB137" i="2"/>
  <c r="AI137" i="2"/>
  <c r="P138" i="2"/>
  <c r="Q138" i="2"/>
  <c r="S138" i="2"/>
  <c r="AJ138" i="2" s="1"/>
  <c r="T138" i="2"/>
  <c r="U138" i="2"/>
  <c r="X138" i="2"/>
  <c r="Y138" i="2"/>
  <c r="AB138" i="2"/>
  <c r="AI138" i="2"/>
  <c r="P139" i="2"/>
  <c r="Q139" i="2"/>
  <c r="S139" i="2"/>
  <c r="T139" i="2"/>
  <c r="U139" i="2"/>
  <c r="X139" i="2"/>
  <c r="AJ139" i="2" s="1"/>
  <c r="Y139" i="2"/>
  <c r="AB139" i="2"/>
  <c r="AI139" i="2"/>
  <c r="P140" i="2"/>
  <c r="Q140" i="2"/>
  <c r="S140" i="2"/>
  <c r="AJ140" i="2" s="1"/>
  <c r="T140" i="2"/>
  <c r="U140" i="2"/>
  <c r="X140" i="2"/>
  <c r="Y140" i="2"/>
  <c r="AB140" i="2"/>
  <c r="AI140" i="2"/>
  <c r="P141" i="2"/>
  <c r="Q141" i="2"/>
  <c r="S141" i="2"/>
  <c r="T141" i="2"/>
  <c r="U141" i="2"/>
  <c r="X141" i="2"/>
  <c r="AJ141" i="2" s="1"/>
  <c r="Y141" i="2"/>
  <c r="AB141" i="2"/>
  <c r="AI141" i="2"/>
  <c r="P142" i="2"/>
  <c r="Q142" i="2"/>
  <c r="S142" i="2"/>
  <c r="AJ142" i="2" s="1"/>
  <c r="T142" i="2"/>
  <c r="U142" i="2"/>
  <c r="X142" i="2"/>
  <c r="Y142" i="2"/>
  <c r="AB142" i="2"/>
  <c r="AI142" i="2"/>
  <c r="P143" i="2"/>
  <c r="Q143" i="2"/>
  <c r="S143" i="2"/>
  <c r="T143" i="2"/>
  <c r="U143" i="2"/>
  <c r="X143" i="2"/>
  <c r="AJ143" i="2" s="1"/>
  <c r="Y143" i="2"/>
  <c r="AB143" i="2"/>
  <c r="AI143" i="2"/>
  <c r="P144" i="2"/>
  <c r="Q144" i="2"/>
  <c r="S144" i="2"/>
  <c r="AJ144" i="2" s="1"/>
  <c r="T144" i="2"/>
  <c r="U144" i="2"/>
  <c r="X144" i="2"/>
  <c r="Y144" i="2"/>
  <c r="AB144" i="2"/>
  <c r="AI144" i="2"/>
  <c r="P145" i="2"/>
  <c r="Q145" i="2"/>
  <c r="S145" i="2"/>
  <c r="T145" i="2"/>
  <c r="U145" i="2"/>
  <c r="X145" i="2"/>
  <c r="AJ145" i="2" s="1"/>
  <c r="Y145" i="2"/>
  <c r="AB145" i="2"/>
  <c r="AI145" i="2"/>
  <c r="P146" i="2"/>
  <c r="Q146" i="2"/>
  <c r="S146" i="2"/>
  <c r="AJ146" i="2" s="1"/>
  <c r="T146" i="2"/>
  <c r="U146" i="2"/>
  <c r="X146" i="2"/>
  <c r="Y146" i="2"/>
  <c r="AB146" i="2"/>
  <c r="AI146" i="2"/>
  <c r="P147" i="2"/>
  <c r="Q147" i="2"/>
  <c r="S147" i="2"/>
  <c r="T147" i="2"/>
  <c r="U147" i="2"/>
  <c r="X147" i="2"/>
  <c r="AJ147" i="2" s="1"/>
  <c r="Y147" i="2"/>
  <c r="AB147" i="2"/>
  <c r="AI147" i="2"/>
  <c r="U148" i="2"/>
  <c r="V148" i="2"/>
  <c r="W148" i="2"/>
  <c r="Y148" i="2"/>
  <c r="Z148" i="2"/>
  <c r="AA148" i="2"/>
  <c r="AC148" i="2"/>
  <c r="AD148" i="2"/>
  <c r="AE148" i="2"/>
  <c r="AF148" i="2"/>
  <c r="AG148" i="2"/>
  <c r="AH148" i="2"/>
  <c r="AJ143" i="3" l="1"/>
  <c r="AJ148" i="7"/>
  <c r="U23" i="17" s="1"/>
  <c r="U30" i="17" s="1"/>
  <c r="AJ11" i="2"/>
  <c r="AJ148" i="2" s="1"/>
  <c r="AJ86" i="2"/>
  <c r="S11" i="1"/>
  <c r="T11" i="1"/>
  <c r="U11" i="1"/>
  <c r="X11" i="1"/>
  <c r="Y11" i="1"/>
  <c r="AB11" i="1"/>
  <c r="AI11" i="1"/>
  <c r="S12" i="1"/>
  <c r="T12" i="1"/>
  <c r="U12" i="1"/>
  <c r="X12" i="1"/>
  <c r="Y12" i="1"/>
  <c r="AB12" i="1"/>
  <c r="AI12" i="1"/>
  <c r="S13" i="1"/>
  <c r="T13" i="1"/>
  <c r="U13" i="1"/>
  <c r="X13" i="1"/>
  <c r="Y13" i="1"/>
  <c r="AB13" i="1"/>
  <c r="AI13" i="1"/>
  <c r="S14" i="1"/>
  <c r="T14" i="1"/>
  <c r="U14" i="1"/>
  <c r="X14" i="1"/>
  <c r="Y14" i="1"/>
  <c r="AB14" i="1"/>
  <c r="AI14" i="1"/>
  <c r="S15" i="1"/>
  <c r="S144" i="1" s="1"/>
  <c r="T15" i="1"/>
  <c r="U15" i="1"/>
  <c r="X15" i="1"/>
  <c r="Y15" i="1"/>
  <c r="AB15" i="1"/>
  <c r="AI15" i="1"/>
  <c r="S16" i="1"/>
  <c r="T16" i="1"/>
  <c r="U16" i="1"/>
  <c r="X16" i="1"/>
  <c r="Y16" i="1"/>
  <c r="AB16" i="1"/>
  <c r="AI16" i="1"/>
  <c r="S17" i="1"/>
  <c r="T17" i="1"/>
  <c r="U17" i="1"/>
  <c r="X17" i="1"/>
  <c r="Y17" i="1"/>
  <c r="AB17" i="1"/>
  <c r="AI17" i="1"/>
  <c r="S18" i="1"/>
  <c r="T18" i="1"/>
  <c r="U18" i="1"/>
  <c r="X18" i="1"/>
  <c r="Y18" i="1"/>
  <c r="AB18" i="1"/>
  <c r="AI18" i="1"/>
  <c r="S19" i="1"/>
  <c r="T19" i="1"/>
  <c r="U19" i="1"/>
  <c r="X19" i="1"/>
  <c r="Y19" i="1"/>
  <c r="AB19" i="1"/>
  <c r="AI19" i="1"/>
  <c r="S20" i="1"/>
  <c r="T20" i="1"/>
  <c r="U20" i="1"/>
  <c r="X20" i="1"/>
  <c r="Y20" i="1"/>
  <c r="AB20" i="1"/>
  <c r="AI20" i="1"/>
  <c r="S21" i="1"/>
  <c r="T21" i="1"/>
  <c r="U21" i="1"/>
  <c r="X21" i="1"/>
  <c r="Y21" i="1"/>
  <c r="AB21" i="1"/>
  <c r="AI21" i="1"/>
  <c r="S22" i="1"/>
  <c r="T22" i="1"/>
  <c r="U22" i="1"/>
  <c r="X22" i="1"/>
  <c r="Y22" i="1"/>
  <c r="AB22" i="1"/>
  <c r="AI22" i="1"/>
  <c r="S23" i="1"/>
  <c r="T23" i="1"/>
  <c r="U23" i="1"/>
  <c r="X23" i="1"/>
  <c r="Y23" i="1"/>
  <c r="AB23" i="1"/>
  <c r="AI23" i="1"/>
  <c r="S24" i="1"/>
  <c r="T24" i="1"/>
  <c r="U24" i="1"/>
  <c r="X24" i="1"/>
  <c r="Y24" i="1"/>
  <c r="AB24" i="1"/>
  <c r="AI24" i="1"/>
  <c r="S25" i="1"/>
  <c r="T25" i="1"/>
  <c r="U25" i="1"/>
  <c r="X25" i="1"/>
  <c r="Y25" i="1"/>
  <c r="AB25" i="1"/>
  <c r="AI25" i="1"/>
  <c r="S26" i="1"/>
  <c r="T26" i="1"/>
  <c r="U26" i="1"/>
  <c r="X26" i="1"/>
  <c r="Y26" i="1"/>
  <c r="AB26" i="1"/>
  <c r="AI26" i="1"/>
  <c r="S27" i="1"/>
  <c r="T27" i="1"/>
  <c r="U27" i="1"/>
  <c r="X27" i="1"/>
  <c r="Y27" i="1"/>
  <c r="AB27" i="1"/>
  <c r="AI27" i="1"/>
  <c r="S28" i="1"/>
  <c r="T28" i="1"/>
  <c r="U28" i="1"/>
  <c r="X28" i="1"/>
  <c r="Y28" i="1"/>
  <c r="AB28" i="1"/>
  <c r="AI28" i="1"/>
  <c r="S29" i="1"/>
  <c r="T29" i="1"/>
  <c r="U29" i="1"/>
  <c r="X29" i="1"/>
  <c r="Y29" i="1"/>
  <c r="AB29" i="1"/>
  <c r="AI29" i="1"/>
  <c r="S30" i="1"/>
  <c r="T30" i="1"/>
  <c r="U30" i="1"/>
  <c r="X30" i="1"/>
  <c r="Y30" i="1"/>
  <c r="AB30" i="1"/>
  <c r="AI30" i="1"/>
  <c r="S31" i="1"/>
  <c r="T31" i="1"/>
  <c r="U31" i="1"/>
  <c r="X31" i="1"/>
  <c r="Y31" i="1"/>
  <c r="AB31" i="1"/>
  <c r="AI31" i="1"/>
  <c r="S32" i="1"/>
  <c r="T32" i="1"/>
  <c r="U32" i="1"/>
  <c r="X32" i="1"/>
  <c r="Y32" i="1"/>
  <c r="AB32" i="1"/>
  <c r="AI32" i="1"/>
  <c r="S33" i="1"/>
  <c r="T33" i="1"/>
  <c r="U33" i="1"/>
  <c r="X33" i="1"/>
  <c r="Y33" i="1"/>
  <c r="AB33" i="1"/>
  <c r="AI33" i="1"/>
  <c r="S34" i="1"/>
  <c r="T34" i="1"/>
  <c r="U34" i="1"/>
  <c r="X34" i="1"/>
  <c r="Y34" i="1"/>
  <c r="AB34" i="1"/>
  <c r="AI34" i="1"/>
  <c r="S35" i="1"/>
  <c r="T35" i="1"/>
  <c r="U35" i="1"/>
  <c r="X35" i="1"/>
  <c r="Y35" i="1"/>
  <c r="AB35" i="1"/>
  <c r="AI35" i="1"/>
  <c r="S36" i="1"/>
  <c r="T36" i="1"/>
  <c r="U36" i="1"/>
  <c r="X36" i="1"/>
  <c r="Y36" i="1"/>
  <c r="AB36" i="1"/>
  <c r="AI36" i="1"/>
  <c r="S37" i="1"/>
  <c r="T37" i="1"/>
  <c r="U37" i="1"/>
  <c r="X37" i="1"/>
  <c r="Y37" i="1"/>
  <c r="AB37" i="1"/>
  <c r="AI37" i="1"/>
  <c r="S38" i="1"/>
  <c r="T38" i="1"/>
  <c r="U38" i="1"/>
  <c r="X38" i="1"/>
  <c r="AJ38" i="1" s="1"/>
  <c r="Y38" i="1"/>
  <c r="AB38" i="1"/>
  <c r="AI38" i="1"/>
  <c r="S39" i="1"/>
  <c r="T39" i="1"/>
  <c r="U39" i="1"/>
  <c r="X39" i="1"/>
  <c r="Y39" i="1"/>
  <c r="AB39" i="1"/>
  <c r="AI39" i="1"/>
  <c r="S40" i="1"/>
  <c r="T40" i="1"/>
  <c r="U40" i="1"/>
  <c r="X40" i="1"/>
  <c r="Y40" i="1"/>
  <c r="AB40" i="1"/>
  <c r="AI40" i="1"/>
  <c r="S41" i="1"/>
  <c r="T41" i="1"/>
  <c r="U41" i="1"/>
  <c r="X41" i="1"/>
  <c r="Y41" i="1"/>
  <c r="AB41" i="1"/>
  <c r="AI41" i="1"/>
  <c r="S42" i="1"/>
  <c r="T42" i="1"/>
  <c r="U42" i="1"/>
  <c r="X42" i="1"/>
  <c r="AJ42" i="1" s="1"/>
  <c r="Y42" i="1"/>
  <c r="AB42" i="1"/>
  <c r="AI42" i="1"/>
  <c r="S43" i="1"/>
  <c r="T43" i="1"/>
  <c r="U43" i="1"/>
  <c r="X43" i="1"/>
  <c r="Y43" i="1"/>
  <c r="AB43" i="1"/>
  <c r="AI43" i="1"/>
  <c r="S44" i="1"/>
  <c r="T44" i="1"/>
  <c r="U44" i="1"/>
  <c r="X44" i="1"/>
  <c r="Y44" i="1"/>
  <c r="AB44" i="1"/>
  <c r="AI44" i="1"/>
  <c r="S45" i="1"/>
  <c r="T45" i="1"/>
  <c r="U45" i="1"/>
  <c r="X45" i="1"/>
  <c r="Y45" i="1"/>
  <c r="AB45" i="1"/>
  <c r="AI45" i="1"/>
  <c r="S46" i="1"/>
  <c r="T46" i="1"/>
  <c r="U46" i="1"/>
  <c r="X46" i="1"/>
  <c r="AJ46" i="1" s="1"/>
  <c r="Y46" i="1"/>
  <c r="AB46" i="1"/>
  <c r="AI46" i="1"/>
  <c r="S47" i="1"/>
  <c r="T47" i="1"/>
  <c r="U47" i="1"/>
  <c r="X47" i="1"/>
  <c r="Y47" i="1"/>
  <c r="AB47" i="1"/>
  <c r="AI47" i="1"/>
  <c r="S48" i="1"/>
  <c r="T48" i="1"/>
  <c r="U48" i="1"/>
  <c r="X48" i="1"/>
  <c r="Y48" i="1"/>
  <c r="AB48" i="1"/>
  <c r="AI48" i="1"/>
  <c r="S49" i="1"/>
  <c r="T49" i="1"/>
  <c r="U49" i="1"/>
  <c r="X49" i="1"/>
  <c r="Y49" i="1"/>
  <c r="AB49" i="1"/>
  <c r="AI49" i="1"/>
  <c r="S50" i="1"/>
  <c r="T50" i="1"/>
  <c r="U50" i="1"/>
  <c r="X50" i="1"/>
  <c r="AJ50" i="1" s="1"/>
  <c r="Y50" i="1"/>
  <c r="AB50" i="1"/>
  <c r="AI50" i="1"/>
  <c r="S51" i="1"/>
  <c r="T51" i="1"/>
  <c r="U51" i="1"/>
  <c r="X51" i="1"/>
  <c r="Y51" i="1"/>
  <c r="AB51" i="1"/>
  <c r="AI51" i="1"/>
  <c r="S52" i="1"/>
  <c r="T52" i="1"/>
  <c r="U52" i="1"/>
  <c r="X52" i="1"/>
  <c r="Y52" i="1"/>
  <c r="AB52" i="1"/>
  <c r="AI52" i="1"/>
  <c r="S53" i="1"/>
  <c r="T53" i="1"/>
  <c r="U53" i="1"/>
  <c r="X53" i="1"/>
  <c r="Y53" i="1"/>
  <c r="AB53" i="1"/>
  <c r="AI53" i="1"/>
  <c r="S54" i="1"/>
  <c r="T54" i="1"/>
  <c r="U54" i="1"/>
  <c r="X54" i="1"/>
  <c r="AJ54" i="1" s="1"/>
  <c r="Y54" i="1"/>
  <c r="AB54" i="1"/>
  <c r="AI54" i="1"/>
  <c r="S55" i="1"/>
  <c r="T55" i="1"/>
  <c r="U55" i="1"/>
  <c r="X55" i="1"/>
  <c r="Y55" i="1"/>
  <c r="AB55" i="1"/>
  <c r="AI55" i="1"/>
  <c r="S56" i="1"/>
  <c r="T56" i="1"/>
  <c r="U56" i="1"/>
  <c r="X56" i="1"/>
  <c r="Y56" i="1"/>
  <c r="AB56" i="1"/>
  <c r="AI56" i="1"/>
  <c r="S57" i="1"/>
  <c r="T57" i="1"/>
  <c r="U57" i="1"/>
  <c r="X57" i="1"/>
  <c r="Y57" i="1"/>
  <c r="AB57" i="1"/>
  <c r="AI57" i="1"/>
  <c r="S58" i="1"/>
  <c r="T58" i="1"/>
  <c r="U58" i="1"/>
  <c r="X58" i="1"/>
  <c r="AJ58" i="1" s="1"/>
  <c r="Y58" i="1"/>
  <c r="AB58" i="1"/>
  <c r="AI58" i="1"/>
  <c r="S59" i="1"/>
  <c r="T59" i="1"/>
  <c r="U59" i="1"/>
  <c r="X59" i="1"/>
  <c r="Y59" i="1"/>
  <c r="AB59" i="1"/>
  <c r="AI59" i="1"/>
  <c r="S60" i="1"/>
  <c r="T60" i="1"/>
  <c r="U60" i="1"/>
  <c r="X60" i="1"/>
  <c r="Y60" i="1"/>
  <c r="AB60" i="1"/>
  <c r="AI60" i="1"/>
  <c r="S61" i="1"/>
  <c r="T61" i="1"/>
  <c r="U61" i="1"/>
  <c r="X61" i="1"/>
  <c r="Y61" i="1"/>
  <c r="AB61" i="1"/>
  <c r="AI61" i="1"/>
  <c r="S62" i="1"/>
  <c r="T62" i="1"/>
  <c r="U62" i="1"/>
  <c r="X62" i="1"/>
  <c r="AJ62" i="1" s="1"/>
  <c r="Y62" i="1"/>
  <c r="AB62" i="1"/>
  <c r="AI62" i="1"/>
  <c r="S63" i="1"/>
  <c r="T63" i="1"/>
  <c r="U63" i="1"/>
  <c r="X63" i="1"/>
  <c r="Y63" i="1"/>
  <c r="AB63" i="1"/>
  <c r="AI63" i="1"/>
  <c r="S64" i="1"/>
  <c r="T64" i="1"/>
  <c r="U64" i="1"/>
  <c r="X64" i="1"/>
  <c r="Y64" i="1"/>
  <c r="AB64" i="1"/>
  <c r="AI64" i="1"/>
  <c r="S65" i="1"/>
  <c r="T65" i="1"/>
  <c r="U65" i="1"/>
  <c r="X65" i="1"/>
  <c r="Y65" i="1"/>
  <c r="AB65" i="1"/>
  <c r="AI65" i="1"/>
  <c r="S66" i="1"/>
  <c r="T66" i="1"/>
  <c r="U66" i="1"/>
  <c r="X66" i="1"/>
  <c r="AJ66" i="1" s="1"/>
  <c r="Y66" i="1"/>
  <c r="AB66" i="1"/>
  <c r="AI66" i="1"/>
  <c r="S67" i="1"/>
  <c r="T67" i="1"/>
  <c r="U67" i="1"/>
  <c r="X67" i="1"/>
  <c r="Y67" i="1"/>
  <c r="AB67" i="1"/>
  <c r="AI67" i="1"/>
  <c r="S68" i="1"/>
  <c r="T68" i="1"/>
  <c r="U68" i="1"/>
  <c r="X68" i="1"/>
  <c r="Y68" i="1"/>
  <c r="AB68" i="1"/>
  <c r="AI68" i="1"/>
  <c r="S69" i="1"/>
  <c r="T69" i="1"/>
  <c r="U69" i="1"/>
  <c r="X69" i="1"/>
  <c r="Y69" i="1"/>
  <c r="AB69" i="1"/>
  <c r="AI69" i="1"/>
  <c r="S70" i="1"/>
  <c r="T70" i="1"/>
  <c r="U70" i="1"/>
  <c r="X70" i="1"/>
  <c r="AJ70" i="1" s="1"/>
  <c r="Y70" i="1"/>
  <c r="AB70" i="1"/>
  <c r="AI70" i="1"/>
  <c r="S71" i="1"/>
  <c r="T71" i="1"/>
  <c r="U71" i="1"/>
  <c r="X71" i="1"/>
  <c r="Y71" i="1"/>
  <c r="AB71" i="1"/>
  <c r="AI71" i="1"/>
  <c r="S72" i="1"/>
  <c r="T72" i="1"/>
  <c r="U72" i="1"/>
  <c r="X72" i="1"/>
  <c r="Y72" i="1"/>
  <c r="AB72" i="1"/>
  <c r="AI72" i="1"/>
  <c r="S73" i="1"/>
  <c r="T73" i="1"/>
  <c r="U73" i="1"/>
  <c r="X73" i="1"/>
  <c r="Y73" i="1"/>
  <c r="AB73" i="1"/>
  <c r="AI73" i="1"/>
  <c r="S74" i="1"/>
  <c r="T74" i="1"/>
  <c r="U74" i="1"/>
  <c r="X74" i="1"/>
  <c r="AJ74" i="1" s="1"/>
  <c r="Y74" i="1"/>
  <c r="AB74" i="1"/>
  <c r="AI74" i="1"/>
  <c r="S75" i="1"/>
  <c r="T75" i="1"/>
  <c r="U75" i="1"/>
  <c r="X75" i="1"/>
  <c r="Y75" i="1"/>
  <c r="AB75" i="1"/>
  <c r="AI75" i="1"/>
  <c r="S76" i="1"/>
  <c r="T76" i="1"/>
  <c r="U76" i="1"/>
  <c r="X76" i="1"/>
  <c r="Y76" i="1"/>
  <c r="AB76" i="1"/>
  <c r="AI76" i="1"/>
  <c r="S77" i="1"/>
  <c r="T77" i="1"/>
  <c r="U77" i="1"/>
  <c r="X77" i="1"/>
  <c r="Y77" i="1"/>
  <c r="AB77" i="1"/>
  <c r="AI77" i="1"/>
  <c r="S78" i="1"/>
  <c r="T78" i="1"/>
  <c r="U78" i="1"/>
  <c r="X78" i="1"/>
  <c r="AJ78" i="1" s="1"/>
  <c r="Y78" i="1"/>
  <c r="AB78" i="1"/>
  <c r="AI78" i="1"/>
  <c r="S79" i="1"/>
  <c r="T79" i="1"/>
  <c r="U79" i="1"/>
  <c r="X79" i="1"/>
  <c r="Y79" i="1"/>
  <c r="AB79" i="1"/>
  <c r="AI79" i="1"/>
  <c r="S80" i="1"/>
  <c r="T80" i="1"/>
  <c r="U80" i="1"/>
  <c r="X80" i="1"/>
  <c r="Y80" i="1"/>
  <c r="AB80" i="1"/>
  <c r="AI80" i="1"/>
  <c r="S81" i="1"/>
  <c r="T81" i="1"/>
  <c r="U81" i="1"/>
  <c r="X81" i="1"/>
  <c r="Y81" i="1"/>
  <c r="AB81" i="1"/>
  <c r="AI81" i="1"/>
  <c r="P82" i="1"/>
  <c r="Q82" i="1"/>
  <c r="S82" i="1"/>
  <c r="T82" i="1"/>
  <c r="AJ82" i="1" s="1"/>
  <c r="U82" i="1"/>
  <c r="X82" i="1"/>
  <c r="Y82" i="1"/>
  <c r="AB82" i="1"/>
  <c r="AI82" i="1"/>
  <c r="P83" i="1"/>
  <c r="Q83" i="1"/>
  <c r="S83" i="1"/>
  <c r="T83" i="1"/>
  <c r="U83" i="1"/>
  <c r="X83" i="1"/>
  <c r="Y83" i="1"/>
  <c r="AB83" i="1"/>
  <c r="AI83" i="1"/>
  <c r="P84" i="1"/>
  <c r="Q84" i="1"/>
  <c r="S84" i="1"/>
  <c r="T84" i="1"/>
  <c r="U84" i="1"/>
  <c r="X84" i="1"/>
  <c r="Y84" i="1"/>
  <c r="AB84" i="1"/>
  <c r="AI84" i="1"/>
  <c r="P85" i="1"/>
  <c r="Q85" i="1"/>
  <c r="S85" i="1"/>
  <c r="T85" i="1"/>
  <c r="U85" i="1"/>
  <c r="X85" i="1"/>
  <c r="Y85" i="1"/>
  <c r="AB85" i="1"/>
  <c r="AI85" i="1"/>
  <c r="P86" i="1"/>
  <c r="Q86" i="1"/>
  <c r="S86" i="1"/>
  <c r="T86" i="1"/>
  <c r="AJ86" i="1" s="1"/>
  <c r="U86" i="1"/>
  <c r="X86" i="1"/>
  <c r="Y86" i="1"/>
  <c r="AB86" i="1"/>
  <c r="AI86" i="1"/>
  <c r="P87" i="1"/>
  <c r="Q87" i="1"/>
  <c r="S87" i="1"/>
  <c r="T87" i="1"/>
  <c r="U87" i="1"/>
  <c r="X87" i="1"/>
  <c r="Y87" i="1"/>
  <c r="AB87" i="1"/>
  <c r="AI87" i="1"/>
  <c r="P88" i="1"/>
  <c r="Q88" i="1"/>
  <c r="S88" i="1"/>
  <c r="T88" i="1"/>
  <c r="U88" i="1"/>
  <c r="X88" i="1"/>
  <c r="Y88" i="1"/>
  <c r="AB88" i="1"/>
  <c r="AI88" i="1"/>
  <c r="P89" i="1"/>
  <c r="Q89" i="1"/>
  <c r="S89" i="1"/>
  <c r="T89" i="1"/>
  <c r="U89" i="1"/>
  <c r="X89" i="1"/>
  <c r="Y89" i="1"/>
  <c r="AB89" i="1"/>
  <c r="AI89" i="1"/>
  <c r="P90" i="1"/>
  <c r="Q90" i="1"/>
  <c r="S90" i="1"/>
  <c r="T90" i="1"/>
  <c r="AJ90" i="1" s="1"/>
  <c r="U90" i="1"/>
  <c r="X90" i="1"/>
  <c r="Y90" i="1"/>
  <c r="AB90" i="1"/>
  <c r="AI90" i="1"/>
  <c r="P91" i="1"/>
  <c r="Q91" i="1"/>
  <c r="S91" i="1"/>
  <c r="T91" i="1"/>
  <c r="U91" i="1"/>
  <c r="X91" i="1"/>
  <c r="Y91" i="1"/>
  <c r="AB91" i="1"/>
  <c r="AI91" i="1"/>
  <c r="P92" i="1"/>
  <c r="Q92" i="1"/>
  <c r="S92" i="1"/>
  <c r="T92" i="1"/>
  <c r="U92" i="1"/>
  <c r="X92" i="1"/>
  <c r="Y92" i="1"/>
  <c r="AB92" i="1"/>
  <c r="AI92" i="1"/>
  <c r="P93" i="1"/>
  <c r="Q93" i="1"/>
  <c r="S93" i="1"/>
  <c r="T93" i="1"/>
  <c r="U93" i="1"/>
  <c r="X93" i="1"/>
  <c r="Y93" i="1"/>
  <c r="AB93" i="1"/>
  <c r="AI93" i="1"/>
  <c r="P94" i="1"/>
  <c r="Q94" i="1"/>
  <c r="S94" i="1"/>
  <c r="T94" i="1"/>
  <c r="AJ94" i="1" s="1"/>
  <c r="U94" i="1"/>
  <c r="X94" i="1"/>
  <c r="Y94" i="1"/>
  <c r="AB94" i="1"/>
  <c r="AI94" i="1"/>
  <c r="P95" i="1"/>
  <c r="Q95" i="1"/>
  <c r="S95" i="1"/>
  <c r="T95" i="1"/>
  <c r="U95" i="1"/>
  <c r="X95" i="1"/>
  <c r="Y95" i="1"/>
  <c r="AB95" i="1"/>
  <c r="AI95" i="1"/>
  <c r="P96" i="1"/>
  <c r="Q96" i="1"/>
  <c r="S96" i="1"/>
  <c r="T96" i="1"/>
  <c r="U96" i="1"/>
  <c r="X96" i="1"/>
  <c r="Y96" i="1"/>
  <c r="AB96" i="1"/>
  <c r="AI96" i="1"/>
  <c r="P97" i="1"/>
  <c r="Q97" i="1"/>
  <c r="S97" i="1"/>
  <c r="T97" i="1"/>
  <c r="U97" i="1"/>
  <c r="X97" i="1"/>
  <c r="Y97" i="1"/>
  <c r="AB97" i="1"/>
  <c r="AI97" i="1"/>
  <c r="P98" i="1"/>
  <c r="Q98" i="1"/>
  <c r="S98" i="1"/>
  <c r="T98" i="1"/>
  <c r="U98" i="1"/>
  <c r="X98" i="1"/>
  <c r="Y98" i="1"/>
  <c r="AB98" i="1"/>
  <c r="AI98" i="1"/>
  <c r="P99" i="1"/>
  <c r="Q99" i="1"/>
  <c r="S99" i="1"/>
  <c r="T99" i="1"/>
  <c r="U99" i="1"/>
  <c r="X99" i="1"/>
  <c r="Y99" i="1"/>
  <c r="AB99" i="1"/>
  <c r="AI99" i="1"/>
  <c r="P100" i="1"/>
  <c r="Q100" i="1"/>
  <c r="S100" i="1"/>
  <c r="T100" i="1"/>
  <c r="U100" i="1"/>
  <c r="X100" i="1"/>
  <c r="Y100" i="1"/>
  <c r="AB100" i="1"/>
  <c r="AI100" i="1"/>
  <c r="P101" i="1"/>
  <c r="Q101" i="1"/>
  <c r="S101" i="1"/>
  <c r="T101" i="1"/>
  <c r="U101" i="1"/>
  <c r="X101" i="1"/>
  <c r="Y101" i="1"/>
  <c r="AB101" i="1"/>
  <c r="AI101" i="1"/>
  <c r="P102" i="1"/>
  <c r="Q102" i="1"/>
  <c r="S102" i="1"/>
  <c r="T102" i="1"/>
  <c r="U102" i="1"/>
  <c r="X102" i="1"/>
  <c r="Y102" i="1"/>
  <c r="AB102" i="1"/>
  <c r="AI102" i="1"/>
  <c r="P103" i="1"/>
  <c r="Q103" i="1"/>
  <c r="S103" i="1"/>
  <c r="T103" i="1"/>
  <c r="U103" i="1"/>
  <c r="X103" i="1"/>
  <c r="Y103" i="1"/>
  <c r="AB103" i="1"/>
  <c r="AI103" i="1"/>
  <c r="P104" i="1"/>
  <c r="Q104" i="1"/>
  <c r="S104" i="1"/>
  <c r="T104" i="1"/>
  <c r="U104" i="1"/>
  <c r="X104" i="1"/>
  <c r="Y104" i="1"/>
  <c r="AB104" i="1"/>
  <c r="AI104" i="1"/>
  <c r="P105" i="1"/>
  <c r="Q105" i="1"/>
  <c r="S105" i="1"/>
  <c r="T105" i="1"/>
  <c r="U105" i="1"/>
  <c r="X105" i="1"/>
  <c r="Y105" i="1"/>
  <c r="AB105" i="1"/>
  <c r="AI105" i="1"/>
  <c r="P106" i="1"/>
  <c r="Q106" i="1"/>
  <c r="S106" i="1"/>
  <c r="T106" i="1"/>
  <c r="U106" i="1"/>
  <c r="X106" i="1"/>
  <c r="Y106" i="1"/>
  <c r="AB106" i="1"/>
  <c r="AI106" i="1"/>
  <c r="P107" i="1"/>
  <c r="Q107" i="1"/>
  <c r="S107" i="1"/>
  <c r="T107" i="1"/>
  <c r="U107" i="1"/>
  <c r="X107" i="1"/>
  <c r="Y107" i="1"/>
  <c r="AB107" i="1"/>
  <c r="AI107" i="1"/>
  <c r="P108" i="1"/>
  <c r="Q108" i="1"/>
  <c r="S108" i="1"/>
  <c r="T108" i="1"/>
  <c r="U108" i="1"/>
  <c r="X108" i="1"/>
  <c r="Y108" i="1"/>
  <c r="AB108" i="1"/>
  <c r="AI108" i="1"/>
  <c r="P109" i="1"/>
  <c r="Q109" i="1"/>
  <c r="S109" i="1"/>
  <c r="T109" i="1"/>
  <c r="U109" i="1"/>
  <c r="X109" i="1"/>
  <c r="Y109" i="1"/>
  <c r="AB109" i="1"/>
  <c r="AI109" i="1"/>
  <c r="P110" i="1"/>
  <c r="Q110" i="1"/>
  <c r="S110" i="1"/>
  <c r="T110" i="1"/>
  <c r="U110" i="1"/>
  <c r="X110" i="1"/>
  <c r="Y110" i="1"/>
  <c r="AB110" i="1"/>
  <c r="AI110" i="1"/>
  <c r="P111" i="1"/>
  <c r="Q111" i="1"/>
  <c r="S111" i="1"/>
  <c r="T111" i="1"/>
  <c r="U111" i="1"/>
  <c r="X111" i="1"/>
  <c r="Y111" i="1"/>
  <c r="AB111" i="1"/>
  <c r="AI111" i="1"/>
  <c r="P112" i="1"/>
  <c r="Q112" i="1"/>
  <c r="S112" i="1"/>
  <c r="T112" i="1"/>
  <c r="U112" i="1"/>
  <c r="X112" i="1"/>
  <c r="Y112" i="1"/>
  <c r="AB112" i="1"/>
  <c r="AI112" i="1"/>
  <c r="P113" i="1"/>
  <c r="Q113" i="1"/>
  <c r="S113" i="1"/>
  <c r="T113" i="1"/>
  <c r="U113" i="1"/>
  <c r="X113" i="1"/>
  <c r="Y113" i="1"/>
  <c r="AB113" i="1"/>
  <c r="AI113" i="1"/>
  <c r="P114" i="1"/>
  <c r="Q114" i="1"/>
  <c r="S114" i="1"/>
  <c r="T114" i="1"/>
  <c r="U114" i="1"/>
  <c r="X114" i="1"/>
  <c r="Y114" i="1"/>
  <c r="AB114" i="1"/>
  <c r="AI114" i="1"/>
  <c r="P115" i="1"/>
  <c r="Q115" i="1"/>
  <c r="S115" i="1"/>
  <c r="T115" i="1"/>
  <c r="U115" i="1"/>
  <c r="X115" i="1"/>
  <c r="Y115" i="1"/>
  <c r="AB115" i="1"/>
  <c r="AI115" i="1"/>
  <c r="P116" i="1"/>
  <c r="Q116" i="1"/>
  <c r="S116" i="1"/>
  <c r="T116" i="1"/>
  <c r="U116" i="1"/>
  <c r="X116" i="1"/>
  <c r="Y116" i="1"/>
  <c r="AB116" i="1"/>
  <c r="AI116" i="1"/>
  <c r="P117" i="1"/>
  <c r="Q117" i="1"/>
  <c r="S117" i="1"/>
  <c r="T117" i="1"/>
  <c r="U117" i="1"/>
  <c r="X117" i="1"/>
  <c r="Y117" i="1"/>
  <c r="AB117" i="1"/>
  <c r="AI117" i="1"/>
  <c r="P118" i="1"/>
  <c r="Q118" i="1"/>
  <c r="S118" i="1"/>
  <c r="T118" i="1"/>
  <c r="U118" i="1"/>
  <c r="X118" i="1"/>
  <c r="Y118" i="1"/>
  <c r="AB118" i="1"/>
  <c r="AI118" i="1"/>
  <c r="P119" i="1"/>
  <c r="Q119" i="1"/>
  <c r="S119" i="1"/>
  <c r="T119" i="1"/>
  <c r="U119" i="1"/>
  <c r="X119" i="1"/>
  <c r="Y119" i="1"/>
  <c r="AB119" i="1"/>
  <c r="AI119" i="1"/>
  <c r="P120" i="1"/>
  <c r="Q120" i="1"/>
  <c r="S120" i="1"/>
  <c r="T120" i="1"/>
  <c r="U120" i="1"/>
  <c r="X120" i="1"/>
  <c r="Y120" i="1"/>
  <c r="AB120" i="1"/>
  <c r="AI120" i="1"/>
  <c r="P121" i="1"/>
  <c r="Q121" i="1"/>
  <c r="S121" i="1"/>
  <c r="T121" i="1"/>
  <c r="U121" i="1"/>
  <c r="X121" i="1"/>
  <c r="Y121" i="1"/>
  <c r="AB121" i="1"/>
  <c r="AI121" i="1"/>
  <c r="P122" i="1"/>
  <c r="Q122" i="1"/>
  <c r="S122" i="1"/>
  <c r="T122" i="1"/>
  <c r="U122" i="1"/>
  <c r="X122" i="1"/>
  <c r="Y122" i="1"/>
  <c r="AB122" i="1"/>
  <c r="AI122" i="1"/>
  <c r="P123" i="1"/>
  <c r="Q123" i="1"/>
  <c r="S123" i="1"/>
  <c r="T123" i="1"/>
  <c r="U123" i="1"/>
  <c r="X123" i="1"/>
  <c r="Y123" i="1"/>
  <c r="AB123" i="1"/>
  <c r="AI123" i="1"/>
  <c r="P124" i="1"/>
  <c r="Q124" i="1"/>
  <c r="S124" i="1"/>
  <c r="T124" i="1"/>
  <c r="U124" i="1"/>
  <c r="X124" i="1"/>
  <c r="Y124" i="1"/>
  <c r="AB124" i="1"/>
  <c r="AI124" i="1"/>
  <c r="P125" i="1"/>
  <c r="Q125" i="1"/>
  <c r="S125" i="1"/>
  <c r="T125" i="1"/>
  <c r="U125" i="1"/>
  <c r="X125" i="1"/>
  <c r="Y125" i="1"/>
  <c r="AB125" i="1"/>
  <c r="AI125" i="1"/>
  <c r="P126" i="1"/>
  <c r="Q126" i="1"/>
  <c r="S126" i="1"/>
  <c r="T126" i="1"/>
  <c r="U126" i="1"/>
  <c r="X126" i="1"/>
  <c r="Y126" i="1"/>
  <c r="AB126" i="1"/>
  <c r="AI126" i="1"/>
  <c r="P127" i="1"/>
  <c r="Q127" i="1"/>
  <c r="S127" i="1"/>
  <c r="T127" i="1"/>
  <c r="U127" i="1"/>
  <c r="X127" i="1"/>
  <c r="Y127" i="1"/>
  <c r="AB127" i="1"/>
  <c r="AI127" i="1"/>
  <c r="P128" i="1"/>
  <c r="Q128" i="1"/>
  <c r="S128" i="1"/>
  <c r="T128" i="1"/>
  <c r="U128" i="1"/>
  <c r="X128" i="1"/>
  <c r="Y128" i="1"/>
  <c r="AB128" i="1"/>
  <c r="AI128" i="1"/>
  <c r="P129" i="1"/>
  <c r="Q129" i="1"/>
  <c r="S129" i="1"/>
  <c r="T129" i="1"/>
  <c r="U129" i="1"/>
  <c r="X129" i="1"/>
  <c r="Y129" i="1"/>
  <c r="AB129" i="1"/>
  <c r="AI129" i="1"/>
  <c r="P130" i="1"/>
  <c r="Q130" i="1"/>
  <c r="S130" i="1"/>
  <c r="T130" i="1"/>
  <c r="U130" i="1"/>
  <c r="X130" i="1"/>
  <c r="Y130" i="1"/>
  <c r="AB130" i="1"/>
  <c r="AI130" i="1"/>
  <c r="P131" i="1"/>
  <c r="Q131" i="1"/>
  <c r="S131" i="1"/>
  <c r="T131" i="1"/>
  <c r="U131" i="1"/>
  <c r="X131" i="1"/>
  <c r="Y131" i="1"/>
  <c r="AB131" i="1"/>
  <c r="AI131" i="1"/>
  <c r="P132" i="1"/>
  <c r="Q132" i="1"/>
  <c r="S132" i="1"/>
  <c r="T132" i="1"/>
  <c r="U132" i="1"/>
  <c r="X132" i="1"/>
  <c r="Y132" i="1"/>
  <c r="AB132" i="1"/>
  <c r="AI132" i="1"/>
  <c r="P133" i="1"/>
  <c r="Q133" i="1"/>
  <c r="S133" i="1"/>
  <c r="T133" i="1"/>
  <c r="U133" i="1"/>
  <c r="X133" i="1"/>
  <c r="Y133" i="1"/>
  <c r="AB133" i="1"/>
  <c r="AI133" i="1"/>
  <c r="P134" i="1"/>
  <c r="Q134" i="1"/>
  <c r="S134" i="1"/>
  <c r="T134" i="1"/>
  <c r="U134" i="1"/>
  <c r="X134" i="1"/>
  <c r="Y134" i="1"/>
  <c r="AB134" i="1"/>
  <c r="AI134" i="1"/>
  <c r="P135" i="1"/>
  <c r="Q135" i="1"/>
  <c r="S135" i="1"/>
  <c r="T135" i="1"/>
  <c r="U135" i="1"/>
  <c r="X135" i="1"/>
  <c r="Y135" i="1"/>
  <c r="AB135" i="1"/>
  <c r="AI135" i="1"/>
  <c r="P136" i="1"/>
  <c r="Q136" i="1"/>
  <c r="S136" i="1"/>
  <c r="T136" i="1"/>
  <c r="U136" i="1"/>
  <c r="X136" i="1"/>
  <c r="Y136" i="1"/>
  <c r="AB136" i="1"/>
  <c r="AI136" i="1"/>
  <c r="P137" i="1"/>
  <c r="Q137" i="1"/>
  <c r="S137" i="1"/>
  <c r="T137" i="1"/>
  <c r="U137" i="1"/>
  <c r="X137" i="1"/>
  <c r="Y137" i="1"/>
  <c r="AB137" i="1"/>
  <c r="AI137" i="1"/>
  <c r="P138" i="1"/>
  <c r="Q138" i="1"/>
  <c r="S138" i="1"/>
  <c r="T138" i="1"/>
  <c r="U138" i="1"/>
  <c r="X138" i="1"/>
  <c r="Y138" i="1"/>
  <c r="AB138" i="1"/>
  <c r="AI138" i="1"/>
  <c r="P139" i="1"/>
  <c r="Q139" i="1"/>
  <c r="S139" i="1"/>
  <c r="T139" i="1"/>
  <c r="U139" i="1"/>
  <c r="X139" i="1"/>
  <c r="Y139" i="1"/>
  <c r="AB139" i="1"/>
  <c r="AI139" i="1"/>
  <c r="P140" i="1"/>
  <c r="Q140" i="1"/>
  <c r="S140" i="1"/>
  <c r="T140" i="1"/>
  <c r="U140" i="1"/>
  <c r="X140" i="1"/>
  <c r="Y140" i="1"/>
  <c r="AB140" i="1"/>
  <c r="AI140" i="1"/>
  <c r="P141" i="1"/>
  <c r="Q141" i="1"/>
  <c r="S141" i="1"/>
  <c r="T141" i="1"/>
  <c r="U141" i="1"/>
  <c r="X141" i="1"/>
  <c r="Y141" i="1"/>
  <c r="AB141" i="1"/>
  <c r="AI141" i="1"/>
  <c r="P142" i="1"/>
  <c r="Q142" i="1"/>
  <c r="S142" i="1"/>
  <c r="T142" i="1"/>
  <c r="U142" i="1"/>
  <c r="X142" i="1"/>
  <c r="Y142" i="1"/>
  <c r="AB142" i="1"/>
  <c r="AI142" i="1"/>
  <c r="P143" i="1"/>
  <c r="Q143" i="1"/>
  <c r="S143" i="1"/>
  <c r="T143" i="1"/>
  <c r="U143" i="1"/>
  <c r="X143" i="1"/>
  <c r="Y143" i="1"/>
  <c r="Y144" i="1" s="1"/>
  <c r="AB143" i="1"/>
  <c r="AI143" i="1"/>
  <c r="V144" i="1"/>
  <c r="W144" i="1"/>
  <c r="Z144" i="1"/>
  <c r="AA144" i="1"/>
  <c r="AC144" i="1"/>
  <c r="AD144" i="1"/>
  <c r="AE144" i="1"/>
  <c r="AF144" i="1"/>
  <c r="AG144" i="1"/>
  <c r="AH144" i="1"/>
  <c r="AJ36" i="1" l="1"/>
  <c r="AJ19" i="1"/>
  <c r="AJ15" i="1"/>
  <c r="AI144" i="1"/>
  <c r="AJ28" i="1"/>
  <c r="AJ24" i="1"/>
  <c r="AJ17" i="1"/>
  <c r="AJ12" i="1"/>
  <c r="AJ33" i="1"/>
  <c r="AJ30" i="1"/>
  <c r="AJ22" i="1"/>
  <c r="AJ142" i="1"/>
  <c r="AJ138" i="1"/>
  <c r="AJ135" i="1"/>
  <c r="AJ123" i="1"/>
  <c r="AJ122" i="1"/>
  <c r="AJ119" i="1"/>
  <c r="AJ118" i="1"/>
  <c r="AJ115" i="1"/>
  <c r="AJ114" i="1"/>
  <c r="AJ111" i="1"/>
  <c r="AJ110" i="1"/>
  <c r="AJ107" i="1"/>
  <c r="AJ106" i="1"/>
  <c r="AJ103" i="1"/>
  <c r="AJ102" i="1"/>
  <c r="AJ99" i="1"/>
  <c r="AJ98" i="1"/>
  <c r="AJ95" i="1"/>
  <c r="AJ91" i="1"/>
  <c r="AJ87" i="1"/>
  <c r="AJ83" i="1"/>
  <c r="AJ79" i="1"/>
  <c r="AJ75" i="1"/>
  <c r="AJ71" i="1"/>
  <c r="AJ67" i="1"/>
  <c r="AJ63" i="1"/>
  <c r="AJ59" i="1"/>
  <c r="AJ55" i="1"/>
  <c r="AJ51" i="1"/>
  <c r="AJ47" i="1"/>
  <c r="AJ43" i="1"/>
  <c r="AJ39" i="1"/>
  <c r="AJ34" i="1"/>
  <c r="AJ29" i="1"/>
  <c r="AJ25" i="1"/>
  <c r="AJ20" i="1"/>
  <c r="AJ16" i="1"/>
  <c r="AB144" i="1"/>
  <c r="AJ143" i="1"/>
  <c r="AJ139" i="1"/>
  <c r="AJ134" i="1"/>
  <c r="AJ130" i="1"/>
  <c r="AJ127" i="1"/>
  <c r="AJ92" i="1"/>
  <c r="AJ88" i="1"/>
  <c r="AJ84" i="1"/>
  <c r="AJ80" i="1"/>
  <c r="AJ76" i="1"/>
  <c r="AJ72" i="1"/>
  <c r="AJ68" i="1"/>
  <c r="AJ64" i="1"/>
  <c r="AJ60" i="1"/>
  <c r="AJ56" i="1"/>
  <c r="AJ52" i="1"/>
  <c r="AJ48" i="1"/>
  <c r="AJ44" i="1"/>
  <c r="AJ40" i="1"/>
  <c r="AJ35" i="1"/>
  <c r="AJ31" i="1"/>
  <c r="AJ26" i="1"/>
  <c r="AJ21" i="1"/>
  <c r="X144" i="1"/>
  <c r="AJ131" i="1"/>
  <c r="AJ126" i="1"/>
  <c r="U144" i="1"/>
  <c r="AJ141" i="1"/>
  <c r="AJ140" i="1"/>
  <c r="AJ137" i="1"/>
  <c r="AJ136" i="1"/>
  <c r="AJ133" i="1"/>
  <c r="AJ132" i="1"/>
  <c r="AJ129" i="1"/>
  <c r="AJ128" i="1"/>
  <c r="AJ125" i="1"/>
  <c r="AJ124" i="1"/>
  <c r="AJ121" i="1"/>
  <c r="AJ120" i="1"/>
  <c r="AJ117" i="1"/>
  <c r="AJ116" i="1"/>
  <c r="AJ113" i="1"/>
  <c r="AJ112" i="1"/>
  <c r="AJ109" i="1"/>
  <c r="AJ108" i="1"/>
  <c r="AJ105" i="1"/>
  <c r="AJ104" i="1"/>
  <c r="AJ101" i="1"/>
  <c r="AJ100" i="1"/>
  <c r="AJ97" i="1"/>
  <c r="AJ96" i="1"/>
  <c r="AJ93" i="1"/>
  <c r="AJ89" i="1"/>
  <c r="AJ85" i="1"/>
  <c r="AJ81" i="1"/>
  <c r="AJ77" i="1"/>
  <c r="AJ73" i="1"/>
  <c r="AJ69" i="1"/>
  <c r="AJ65" i="1"/>
  <c r="AJ61" i="1"/>
  <c r="AJ57" i="1"/>
  <c r="AJ53" i="1"/>
  <c r="AJ49" i="1"/>
  <c r="AJ45" i="1"/>
  <c r="AJ41" i="1"/>
  <c r="AJ37" i="1"/>
  <c r="AJ32" i="1"/>
  <c r="AJ27" i="1"/>
  <c r="AJ23" i="1"/>
  <c r="AJ18" i="1"/>
  <c r="AJ14" i="1"/>
  <c r="AJ13" i="1"/>
  <c r="AJ11" i="1"/>
  <c r="T144" i="1"/>
  <c r="AJ144" i="1" l="1"/>
</calcChain>
</file>

<file path=xl/comments1.xml><?xml version="1.0" encoding="utf-8"?>
<comments xmlns="http://schemas.openxmlformats.org/spreadsheetml/2006/main">
  <authors>
    <author>Королькова Ирина Анатольевна</author>
    <author>Сашнева Елизавета Игоревна</author>
  </authors>
  <commentList>
    <comment ref="A1" authorId="0" shapeId="0">
      <text>
        <r>
          <rPr>
            <sz val="10"/>
            <rFont val="Arial Cyr"/>
            <charset val="204"/>
          </rPr>
          <t>Королькова Ирина Анатольевна:
По информации от Сашневой Е.И. 21.12.2020 (Задача № 25711):
- нагрузку по ДОТ подает ЦДОТ
- РР подаются ЦДОТ в конце каждого семестра
- нагрузку по аспирантуре и рук-во аспирантами подает аспирантура
20.01.2021, Сашнева:
если нет нагрузки у преподавателя за отчетный период, то его не вписываем.
Если нет нагрузки у штатников - оставляем только заголовогк и строку итого</t>
        </r>
      </text>
    </comment>
    <comment ref="G7" authorId="1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P7" authorId="1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Q7" authorId="1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R7" authorId="1" shapeId="0">
      <text>
        <r>
          <rPr>
            <sz val="10"/>
            <rFont val="Arial Cyr"/>
            <charset val="204"/>
          </rPr>
          <t xml:space="preserve">Сашнева Елизавета Игоревна:
4ч - руководство I этапом НИР магистранта (подготовкой магистрантом обоснования темы магистерской диссертации); 
5ч - руководство II этапом НИР магистранта (работой магистранта по сбору и реферированию научной литературы, позволяющей подготовить теоретико-методологическую базу); 
5ч - руководство III этапом НИР магистранта (выполнение магистрантом аналитической части магистерской диссертации);
11ч - руководство преддипломной практикой магистранта, включая проверку документов по практике, отчета и прием зачета по практике (для всех форм обучения) и руководство завершающим этапом подготовки магистерской диссертации </t>
        </r>
      </text>
    </comment>
    <comment ref="H19" authorId="1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M19" authorId="1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P19" authorId="1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Q19" authorId="1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R19" authorId="1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N20" authorId="1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  <comment ref="O20" authorId="1" shapeId="0">
      <text>
        <r>
          <rPr>
            <sz val="10"/>
            <rFont val="Arial Cyr"/>
            <charset val="204"/>
          </rPr>
          <t>Сашнева Елизавета Игоревна:
Руководство производственной практикой обучающихся очной формы обучения (за исключением преддипломной практикой)</t>
        </r>
      </text>
    </comment>
  </commentList>
</comments>
</file>

<file path=xl/comments10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11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12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13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14.xml><?xml version="1.0" encoding="utf-8"?>
<comments xmlns="http://schemas.openxmlformats.org/spreadsheetml/2006/main">
  <authors>
    <author>Сашнева Елизавета Игоревна</author>
    <author>Даова Джамиля Зурабовна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  <comment ref="R45" authorId="1" shapeId="0">
      <text>
        <r>
          <rPr>
            <b/>
            <sz val="9"/>
            <color indexed="81"/>
            <rFont val="Tahoma"/>
            <family val="2"/>
            <charset val="204"/>
          </rPr>
          <t>31- зачет
3- н/я</t>
        </r>
      </text>
    </comment>
    <comment ref="R46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33 - зачет
0 - н/я
</t>
        </r>
      </text>
    </comment>
    <comment ref="R47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
ИСс 23.1/Б-22:
22 - зачет
1 - н/я
ИВСс 30.1/Б-22:
9 - зачет
5 - н/я</t>
        </r>
        <r>
          <rPr>
            <sz val="9"/>
            <color indexed="81"/>
            <rFont val="Tahoma"/>
            <family val="2"/>
            <charset val="204"/>
          </rPr>
          <t xml:space="preserve">
ИСс 23.1/Б-22:
15 - зачет
4 - н/я</t>
        </r>
      </text>
    </comment>
  </commentList>
</comments>
</file>

<file path=xl/comments15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16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2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3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C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4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C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5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C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6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C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7.xml><?xml version="1.0" encoding="utf-8"?>
<comments xmlns="http://schemas.openxmlformats.org/spreadsheetml/2006/main">
  <authors>
    <author>Сашнева Елизавета Игоревна</author>
    <author>Даова Джамиля Зурабовна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C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  <comment ref="R59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25 - зачет
1 - н/я
1 - не допуск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C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9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sharedStrings.xml><?xml version="1.0" encoding="utf-8"?>
<sst xmlns="http://schemas.openxmlformats.org/spreadsheetml/2006/main" count="2836" uniqueCount="259">
  <si>
    <t>.</t>
  </si>
  <si>
    <t>Руководитель ДУМР ___________________«____» _______________ 20___ г.</t>
  </si>
  <si>
    <t>Зав. кафедрой ______________________  «____» _______________ 20___ г.</t>
  </si>
  <si>
    <t>Проведение занятий подтверждаю</t>
  </si>
  <si>
    <t>Преподаватель _____________________ «_____»_______________ 20___ г.</t>
  </si>
  <si>
    <t>Итого за месяц</t>
  </si>
  <si>
    <t>Информационные технологии в юридической деятельности</t>
  </si>
  <si>
    <t>Королькова Ирина Анатольевна</t>
  </si>
  <si>
    <t>12.12.2022</t>
  </si>
  <si>
    <t>ЭД 13.2/1-19</t>
  </si>
  <si>
    <t>Информационные таможенные технологии</t>
  </si>
  <si>
    <t>Семинары ИПЗ</t>
  </si>
  <si>
    <t>11:40-13:10</t>
  </si>
  <si>
    <t>09.12.2022</t>
  </si>
  <si>
    <t>ИД 23.1/Б1-19</t>
  </si>
  <si>
    <t>Информационные системы и технологии</t>
  </si>
  <si>
    <t>13:45-15:15</t>
  </si>
  <si>
    <t>07.12.2022</t>
  </si>
  <si>
    <t>ИД 23.1/Б2-20</t>
  </si>
  <si>
    <t>Информационная безопасность</t>
  </si>
  <si>
    <t>06.12.2022</t>
  </si>
  <si>
    <t>Современные технологии разработки программного обеспечения</t>
  </si>
  <si>
    <t>05.12.2022</t>
  </si>
  <si>
    <t>Корпоративные и отраслевые стандарты информационных систем</t>
  </si>
  <si>
    <t>21.11.2022</t>
  </si>
  <si>
    <t>АД 16-22; АД1 16-22</t>
  </si>
  <si>
    <t>Подготовка публикаций и(или) заявок на патенты</t>
  </si>
  <si>
    <t>Консультации</t>
  </si>
  <si>
    <t>18:40-21:50</t>
  </si>
  <si>
    <t>АД 16-22; АД1 16-22; АД 13-21</t>
  </si>
  <si>
    <t>Подготовка научно-квалификационной работы (диссертации) на соискание ученой степени кандидата наук</t>
  </si>
  <si>
    <t>Информационные технологии в науке и образовании</t>
  </si>
  <si>
    <t>01.12.2022</t>
  </si>
  <si>
    <t>Часы</t>
  </si>
  <si>
    <t>Шт.</t>
  </si>
  <si>
    <t>Курсовые работы</t>
  </si>
  <si>
    <t>Экзамены</t>
  </si>
  <si>
    <t>Зачёты</t>
  </si>
  <si>
    <t>вычитка</t>
  </si>
  <si>
    <t>вид мероприятия</t>
  </si>
  <si>
    <t>ID</t>
  </si>
  <si>
    <t>преподаватель</t>
  </si>
  <si>
    <t>Всего часов</t>
  </si>
  <si>
    <t>Другие виды работ</t>
  </si>
  <si>
    <t>Участие в работе ГАК</t>
  </si>
  <si>
    <t>Руководство ВКР (магистр.)</t>
  </si>
  <si>
    <t>Руководство ВКР (спец.)</t>
  </si>
  <si>
    <t>Руководство ВКР (бакал.)</t>
  </si>
  <si>
    <t>Руководство практикой</t>
  </si>
  <si>
    <t>Пересдачи</t>
  </si>
  <si>
    <t xml:space="preserve">Текущий контроль </t>
  </si>
  <si>
    <t>Семинары и ПЗ</t>
  </si>
  <si>
    <t>Лекции</t>
  </si>
  <si>
    <t>Кол-во студентов</t>
  </si>
  <si>
    <t>Поток, группа</t>
  </si>
  <si>
    <t>Дисциплина</t>
  </si>
  <si>
    <t>Дата проведения</t>
  </si>
  <si>
    <t>Повременная нагрузка</t>
  </si>
  <si>
    <t xml:space="preserve">по кафедре ИС </t>
  </si>
  <si>
    <t>Индивидуальный лист учета учебной нагрузки преподавателя Королькова И.А.</t>
  </si>
  <si>
    <t>ИВСс 23.1/Б-21</t>
  </si>
  <si>
    <t>Базы данных</t>
  </si>
  <si>
    <t>Булычев Андрей Александрович</t>
  </si>
  <si>
    <t>10:00-13:10</t>
  </si>
  <si>
    <t>17.12.2022</t>
  </si>
  <si>
    <t>ИД 23.1/Б-22</t>
  </si>
  <si>
    <t>Алгоритмизация и программирование</t>
  </si>
  <si>
    <t>14.12.2022</t>
  </si>
  <si>
    <t>ИД 30.1/Б-22</t>
  </si>
  <si>
    <t>15:25-16:55</t>
  </si>
  <si>
    <t>13.12.2022</t>
  </si>
  <si>
    <t>ИД 30.1/Б-22; ИД 23.1/Б-22</t>
  </si>
  <si>
    <t>ИД 23.2/Б2-20</t>
  </si>
  <si>
    <t>08.12.2022</t>
  </si>
  <si>
    <t>ИДс 23.1/Б-22</t>
  </si>
  <si>
    <t>13:50-17:00</t>
  </si>
  <si>
    <t>03.12.2022</t>
  </si>
  <si>
    <t>30.11.2022</t>
  </si>
  <si>
    <t>29.11.2022</t>
  </si>
  <si>
    <t>ИД 23.1/Б1-20</t>
  </si>
  <si>
    <t>ИД 23.1/Б1-20; ИД 23.1/Б2-20; ИД 23.2/Б2-20</t>
  </si>
  <si>
    <t>ИД 30.1/Б-22; ИД 23.1/Б-22; ИДс 23.1/Б-22</t>
  </si>
  <si>
    <t>28.11.2022</t>
  </si>
  <si>
    <t>о.ИДс 23.1/Б3-21</t>
  </si>
  <si>
    <t>24.11.2022</t>
  </si>
  <si>
    <t>23.11.2022</t>
  </si>
  <si>
    <t>22.11.2022</t>
  </si>
  <si>
    <t>Индивидуальный лист учета учебной нагрузки преподавателя Булычева А.А.</t>
  </si>
  <si>
    <t>Проектирование информационных систем</t>
  </si>
  <si>
    <t>Зырянова Ольга Юрьевна</t>
  </si>
  <si>
    <t>10:00-11:30</t>
  </si>
  <si>
    <t>16.12.2022</t>
  </si>
  <si>
    <t>08:20-09:50</t>
  </si>
  <si>
    <t>Технологическая (проектно-технологическая)(учебная)</t>
  </si>
  <si>
    <t>15.12.2022</t>
  </si>
  <si>
    <t>Операционные системы</t>
  </si>
  <si>
    <t>17:05-18:35</t>
  </si>
  <si>
    <t>ИД 86.1/М1-22</t>
  </si>
  <si>
    <t>Разработка нормативно-технических документов и регламентов процессов разработки программного обеспечения</t>
  </si>
  <si>
    <t>Технологическая (проектно-технологическая) практика</t>
  </si>
  <si>
    <t>о. ИД 30.1/Б-21</t>
  </si>
  <si>
    <t>УД 21.1/Б3-19</t>
  </si>
  <si>
    <t>Информационные технологии в управлении</t>
  </si>
  <si>
    <t>о. ИД 23.2/Б-21</t>
  </si>
  <si>
    <t>о. ИД 23.3/Б-21</t>
  </si>
  <si>
    <t>о. ИД 23.4/Б-21</t>
  </si>
  <si>
    <t>о. ИД 23.1/Б-21</t>
  </si>
  <si>
    <t>02.12.2022</t>
  </si>
  <si>
    <t>о. ИД 23.1/Б-21; о. ИД 23.2/Б-21; о. ИД 23.3/Б-21; о. ИД 30.1/Б-21; о. ИД 23.4/Б-21</t>
  </si>
  <si>
    <t>Индивидуальный лист учета учебной нагрузки преподавателя Зырянова О.Ю.</t>
  </si>
  <si>
    <t>Высокоуровневые методы программирования</t>
  </si>
  <si>
    <t>Преображенский Максим Владимирович</t>
  </si>
  <si>
    <t>ИД 23.1/Б2-19</t>
  </si>
  <si>
    <t>10.12.2022</t>
  </si>
  <si>
    <t>УД 21.1/Б6-19</t>
  </si>
  <si>
    <t>ИВСс 30.1/Б-21</t>
  </si>
  <si>
    <t>о.ИДс 23.1/Б3-21; ИД 23.1/Б1-20; ИД 23.1/Б2-20; ИД 23.2/Б2-20</t>
  </si>
  <si>
    <t>26.11.2022</t>
  </si>
  <si>
    <t>25.11.2022</t>
  </si>
  <si>
    <t>Индивидуальный лист учета учебной нагрузки преподавателя Преображенский М.В.</t>
  </si>
  <si>
    <t>Информатика</t>
  </si>
  <si>
    <t>Зачеты</t>
  </si>
  <si>
    <t>Павлов Антон Игоревич</t>
  </si>
  <si>
    <t>13:50-15:20</t>
  </si>
  <si>
    <t>ИВСс 30.1/Б-22; УВСс 21.1/Б-22; УВСс 21.2/Б-22; УВСс 25.1/Б-22; УВСс 29.1/Б-22; ЭВСс 20.1/Б-22; ЭВСс 32.1/Б1-22; ИСс 23.1/Б-22; ИСс 23.2/Б-22; УСс 28.</t>
  </si>
  <si>
    <t>15:30-17:00</t>
  </si>
  <si>
    <t>04.12.2022</t>
  </si>
  <si>
    <t>Вычислительные системы, сети и телекоммуникации</t>
  </si>
  <si>
    <t>27.11.2022</t>
  </si>
  <si>
    <t>Индивидуальный лист учета учебной нагрузки преподавателя Павлов А.И.</t>
  </si>
  <si>
    <t>ИД 23.2/Б1-19</t>
  </si>
  <si>
    <t>Обмен данными в корпоративных информационных системах</t>
  </si>
  <si>
    <t>Простомолотов Андрей Сергеевич</t>
  </si>
  <si>
    <t>ИД 23.1/Б1-19; ИД 23.2/Б1-19</t>
  </si>
  <si>
    <t>Индивидуальный лист учета учебной нагрузки преподавателя Простомолотов А.С.</t>
  </si>
  <si>
    <t>Конфигурирование в информационных системах</t>
  </si>
  <si>
    <t>Исаев Николай Александрович</t>
  </si>
  <si>
    <t>18.12.2022</t>
  </si>
  <si>
    <t>Программирование в информационных системах</t>
  </si>
  <si>
    <t>11.12.2022</t>
  </si>
  <si>
    <t>УД 29.1/Б1-19; УД 25.1/Б1-19</t>
  </si>
  <si>
    <t>Информационные технологии в управлении; Информационные технологии в управлении персоналом</t>
  </si>
  <si>
    <t>Инструменты и методы моделирования бизнес-процессов</t>
  </si>
  <si>
    <t>ИСс 23.1/Б1-20</t>
  </si>
  <si>
    <t>Информационные системы управления бизнесом и взаимоотношениями с клиентами</t>
  </si>
  <si>
    <t>Реплицированные распределенные базы данных</t>
  </si>
  <si>
    <t>Индивидуальный лист учета учебной нагрузки преподавателя Исаев Н.А.</t>
  </si>
  <si>
    <t>Разработка программного обеспечения для мобильных устройств</t>
  </si>
  <si>
    <t>Коротков Дмитрий Павлович</t>
  </si>
  <si>
    <t>УД 25.1/Б1-19</t>
  </si>
  <si>
    <t>Web-дизайн</t>
  </si>
  <si>
    <t>Тенякова Ольга Михайловна</t>
  </si>
  <si>
    <t>Индивидуальный лист учета учебной нагрузки преподавателя Тенякова О.М.</t>
  </si>
  <si>
    <t>Зайцев Сергей Александрович</t>
  </si>
  <si>
    <t>АД 13-21; АД 7-20; АД 7-19</t>
  </si>
  <si>
    <t>Научно-исследовательская деятельность</t>
  </si>
  <si>
    <t>Штатная нагрузка</t>
  </si>
  <si>
    <t>Индивидуальный лист учета учебной нагрузки преподавателя Зайцев С.А.</t>
  </si>
  <si>
    <t>Адаптация типовых конфигураций корпоративных информационных систем</t>
  </si>
  <si>
    <t>Блощук Андрей Алексеевич</t>
  </si>
  <si>
    <t>Управление данными в корпоративных информационных системах</t>
  </si>
  <si>
    <t>Библиотеки стандартных подсистем</t>
  </si>
  <si>
    <t>Автоматизированные системы управления ресурсами предприятия</t>
  </si>
  <si>
    <t>Индивидуальный лист учета учебной нагрузки преподавателя Блощука А.А.</t>
  </si>
  <si>
    <t>Стряпунина Нэля Ильинична</t>
  </si>
  <si>
    <t>19.12.2022</t>
  </si>
  <si>
    <t>Автоматизация решения оперативных и расчетных задач в корпоративных информационных системах</t>
  </si>
  <si>
    <t>Автоматизация решения оперативных и расчетных задач в информационных системах</t>
  </si>
  <si>
    <t>ИД 23.1/Б1-20; ИД 23.2/Б2-20</t>
  </si>
  <si>
    <t>Автоматизация решения бухгалтерских задач в информационных системах</t>
  </si>
  <si>
    <t>УД 21.1/Б12-19</t>
  </si>
  <si>
    <t>Информационные технологии в управлении персоналом</t>
  </si>
  <si>
    <t>ЭД 13.3/1-19</t>
  </si>
  <si>
    <t>УД 21.1/Б12-19; УД 21.1/Б3-19; УД 21.1/Б6-19</t>
  </si>
  <si>
    <t>ЭВСс 20.1/Б10-21</t>
  </si>
  <si>
    <t>Бухгалтерские информационные системы</t>
  </si>
  <si>
    <t>ЭСс 20.1/Б9-20</t>
  </si>
  <si>
    <t>Автоматизация решения бухгалтерских задач в корпоративных информационных системах; Автоматизация решения бухгалтерских задач в информационных системах</t>
  </si>
  <si>
    <t>Автоматизация решения бухгалтерских задач в корпоративных информационных системах</t>
  </si>
  <si>
    <t>Индивидуальный лист учета учебной нагрузки преподавателя Стряпунина Н.И.</t>
  </si>
  <si>
    <t>Кершенгольц Андрей Иосифович</t>
  </si>
  <si>
    <t>ЭД 13.1/1-19; ЭД 13.2/1-19; ЭД 13.3/1-19</t>
  </si>
  <si>
    <t>ЭД 13.1/1-19</t>
  </si>
  <si>
    <t>Информационные технологии управления</t>
  </si>
  <si>
    <t>ИД 23.1/Б1-19; ИД 23.2/Б1-19; ИД 23.1/Б2-19</t>
  </si>
  <si>
    <t>Информационные технологии управления; Информационные технологии управления персоналом</t>
  </si>
  <si>
    <t>Информационные технологии управления; Информационные технологии в управлении персоналом</t>
  </si>
  <si>
    <t>УД 21.1/Б12-19; УД 21.1/Б3-19; УД 21.1/Б6-19; УД 29.1/Б1-19; УД 25.1/Б1-19</t>
  </si>
  <si>
    <t>Информационные технологии в управлении; Информационные технологии в управлении персоналом; Информационные технологии управления</t>
  </si>
  <si>
    <t>Индивидуальный лист учета учебной нагрузки преподавателя Кершенгольц А.И.</t>
  </si>
  <si>
    <t>Киселев Федор Владимирович</t>
  </si>
  <si>
    <t>Интернет-программирование</t>
  </si>
  <si>
    <t>ЭД 20.1/Б-22; ЭД 32.1/Б-22</t>
  </si>
  <si>
    <t>ЭД 20.1/Б1-19</t>
  </si>
  <si>
    <t>Информационные технологии в профессиональной деятельности</t>
  </si>
  <si>
    <t>УД 28.1/Б-22</t>
  </si>
  <si>
    <t>УД 21.1/Б-22; УД 25.1/Б-22; УД 28.1/Б-22</t>
  </si>
  <si>
    <t>Реплицированные распределенные хранилища данных</t>
  </si>
  <si>
    <t>ИДс 23.1/Б-22; ЭДс 20.1/Б-22</t>
  </si>
  <si>
    <t>УДс 21.1/Б-22; УДс 28.1/Б-22</t>
  </si>
  <si>
    <t>ЮДс 22.1/Б-22</t>
  </si>
  <si>
    <t>ЭД 32.1/Б-22</t>
  </si>
  <si>
    <t>ЭД 20.1/Б-22</t>
  </si>
  <si>
    <t>УД 21.1/Б-22</t>
  </si>
  <si>
    <t>УД 25.1/Б-22</t>
  </si>
  <si>
    <t>АД 20-22; АД 17-22; АД1 18-22; АД 19-22; АД1 20-22; АД1 17-22; АД1 19-22; АД1 21-22</t>
  </si>
  <si>
    <t>АД1 18-22; АД1 21-22</t>
  </si>
  <si>
    <t>Индивидуальный лист учета учебной нагрузки преподавателя Киселев Ф.В.</t>
  </si>
  <si>
    <t>76 918</t>
  </si>
  <si>
    <t>Индивидуальный лист учета учебной нагрузки преподавателя Короткова  Д.П.</t>
  </si>
  <si>
    <t>добавила потеренный час в ноябре</t>
  </si>
  <si>
    <t>замена</t>
  </si>
  <si>
    <r>
      <rPr>
        <b/>
        <sz val="12"/>
        <color rgb="FF000000"/>
        <rFont val="Times New Roman"/>
        <family val="1"/>
        <charset val="204"/>
      </rPr>
      <t>90855633</t>
    </r>
    <r>
      <rPr>
        <sz val="12"/>
        <color rgb="FF000000"/>
        <rFont val="Times New Roman"/>
        <family val="1"/>
        <charset val="204"/>
      </rPr>
      <t xml:space="preserve">
ЭВСс 20.1/Б-22</t>
    </r>
  </si>
  <si>
    <r>
      <rPr>
        <b/>
        <sz val="12"/>
        <color rgb="FF000000"/>
        <rFont val="Times New Roman"/>
        <family val="1"/>
        <charset val="204"/>
      </rPr>
      <t>90855634</t>
    </r>
    <r>
      <rPr>
        <sz val="12"/>
        <color rgb="FF000000"/>
        <rFont val="Times New Roman"/>
        <family val="1"/>
        <charset val="204"/>
      </rPr>
      <t xml:space="preserve">
ИСс 23.1/Б-22; 
</t>
    </r>
    <r>
      <rPr>
        <b/>
        <sz val="12"/>
        <color rgb="FF000000"/>
        <rFont val="Times New Roman"/>
        <family val="1"/>
        <charset val="204"/>
      </rPr>
      <t>90855635</t>
    </r>
    <r>
      <rPr>
        <sz val="12"/>
        <color rgb="FF000000"/>
        <rFont val="Times New Roman"/>
        <family val="1"/>
        <charset val="204"/>
      </rPr>
      <t xml:space="preserve">
ИВСс 30.1/Б-22
</t>
    </r>
    <r>
      <rPr>
        <b/>
        <sz val="12"/>
        <color rgb="FF000000"/>
        <rFont val="Times New Roman"/>
        <family val="1"/>
        <charset val="204"/>
      </rPr>
      <t xml:space="preserve">90855937
</t>
    </r>
    <r>
      <rPr>
        <sz val="12"/>
        <color rgb="FF000000"/>
        <rFont val="Times New Roman"/>
        <family val="1"/>
        <charset val="204"/>
      </rPr>
      <t>ИСс 23.1/Б-22;</t>
    </r>
  </si>
  <si>
    <r>
      <rPr>
        <b/>
        <sz val="12"/>
        <color rgb="FF000000"/>
        <rFont val="Times New Roman"/>
        <family val="1"/>
        <charset val="204"/>
      </rPr>
      <t>90866957</t>
    </r>
    <r>
      <rPr>
        <sz val="12"/>
        <color rgb="FF000000"/>
        <rFont val="Times New Roman"/>
        <family val="1"/>
        <charset val="204"/>
      </rPr>
      <t xml:space="preserve">
ИД 23.2/Б2-20</t>
    </r>
  </si>
  <si>
    <r>
      <rPr>
        <b/>
        <sz val="12"/>
        <color rgb="FF000000"/>
        <rFont val="Times New Roman"/>
        <family val="1"/>
        <charset val="204"/>
      </rPr>
      <t>90866952</t>
    </r>
    <r>
      <rPr>
        <sz val="12"/>
        <color rgb="FF000000"/>
        <rFont val="Times New Roman"/>
        <family val="1"/>
        <charset val="204"/>
      </rPr>
      <t xml:space="preserve">
ИДс 23.1/Б-22</t>
    </r>
  </si>
  <si>
    <r>
      <rPr>
        <b/>
        <sz val="12"/>
        <color rgb="FF000000"/>
        <rFont val="Times New Roman"/>
        <family val="1"/>
        <charset val="204"/>
      </rPr>
      <t>90866953</t>
    </r>
    <r>
      <rPr>
        <sz val="12"/>
        <color rgb="FF000000"/>
        <rFont val="Times New Roman"/>
        <family val="1"/>
        <charset val="204"/>
      </rPr>
      <t xml:space="preserve">
ИД 30.1/Б-22</t>
    </r>
  </si>
  <si>
    <t>ЭВСс 20.1/Б2-21</t>
  </si>
  <si>
    <t>Тришкина Нелли Искандаровна</t>
  </si>
  <si>
    <t>ЭД 20.1/Б2-20</t>
  </si>
  <si>
    <t>о. ЭДс 20.1/Б10-21; ЭД 20.1/Б1-20; ЭД 20.1/Б2-20; ЭД 20.1/Б9-20</t>
  </si>
  <si>
    <t>о. ЭДс 20.1/Б10-21</t>
  </si>
  <si>
    <t>ЭД 20.1/Б9-20</t>
  </si>
  <si>
    <t>ЭД 20.1/Б1-20</t>
  </si>
  <si>
    <t>УСс 25.1/Б1-20</t>
  </si>
  <si>
    <t>УС 21.1/Б3-19</t>
  </si>
  <si>
    <t>Индивидуальный лист учета учебной нагрузки преподавателя Тришкина Н.И.</t>
  </si>
  <si>
    <t xml:space="preserve">Сводный лист учета учебной нагрузки
</t>
  </si>
  <si>
    <t>кафедры ИС</t>
  </si>
  <si>
    <t>№</t>
  </si>
  <si>
    <t>Ф.И.О. преподавателя</t>
  </si>
  <si>
    <t>Код формы</t>
  </si>
  <si>
    <t>Часов по видам учебной работы</t>
  </si>
  <si>
    <t>Блощук А.А.</t>
  </si>
  <si>
    <t>Кершенгольц А.И.</t>
  </si>
  <si>
    <t>Киселев Ф.В.</t>
  </si>
  <si>
    <t xml:space="preserve">Стряпунина Н.И. </t>
  </si>
  <si>
    <t xml:space="preserve">                                    </t>
  </si>
  <si>
    <t>Ставка повремен-ной оплаты</t>
  </si>
  <si>
    <t>Оплата за КР и ВКР, руб.</t>
  </si>
  <si>
    <t>Сумма к оплате всего, руб.</t>
  </si>
  <si>
    <t>Булычев А.А.</t>
  </si>
  <si>
    <t>Зырянова О.Ю.</t>
  </si>
  <si>
    <t>Исаев Н.А.</t>
  </si>
  <si>
    <t>Королькова И.А.</t>
  </si>
  <si>
    <t>Коротков Д.П.</t>
  </si>
  <si>
    <t>Павлов А.И.</t>
  </si>
  <si>
    <t>Преображенский М.В.</t>
  </si>
  <si>
    <t>Простомолотов А.С.</t>
  </si>
  <si>
    <t>Тенякова О.М.</t>
  </si>
  <si>
    <t>Тришкина Н.И.</t>
  </si>
  <si>
    <r>
      <t xml:space="preserve">90825401
</t>
    </r>
    <r>
      <rPr>
        <sz val="12"/>
        <color rgb="FF000000"/>
        <rFont val="Times New Roman"/>
        <family val="1"/>
        <charset val="204"/>
      </rPr>
      <t>ЭВс 20.1/Б1-20</t>
    </r>
    <r>
      <rPr>
        <b/>
        <sz val="12"/>
        <color rgb="FF000000"/>
        <rFont val="Times New Roman"/>
        <family val="1"/>
        <charset val="204"/>
      </rPr>
      <t xml:space="preserve">
90825402
</t>
    </r>
    <r>
      <rPr>
        <sz val="12"/>
        <color rgb="FF000000"/>
        <rFont val="Times New Roman"/>
        <family val="1"/>
        <charset val="204"/>
      </rPr>
      <t>ЭВс 20.1/Б2-20</t>
    </r>
    <r>
      <rPr>
        <b/>
        <sz val="12"/>
        <color rgb="FF000000"/>
        <rFont val="Times New Roman"/>
        <family val="1"/>
        <charset val="204"/>
      </rPr>
      <t xml:space="preserve">
</t>
    </r>
  </si>
  <si>
    <t xml:space="preserve">за июнь </t>
  </si>
  <si>
    <t>Зайцев С.А.</t>
  </si>
  <si>
    <t>за декабрь  2022</t>
  </si>
  <si>
    <r>
      <rPr>
        <b/>
        <sz val="12"/>
        <color rgb="FF000000"/>
        <rFont val="Times New Roman"/>
        <family val="1"/>
        <charset val="204"/>
      </rPr>
      <t>90855632</t>
    </r>
    <r>
      <rPr>
        <sz val="12"/>
        <color rgb="FF000000"/>
        <rFont val="Times New Roman"/>
        <family val="1"/>
        <charset val="204"/>
      </rPr>
      <t xml:space="preserve"> 
ЭВСс 32.1/Б1-22
</t>
    </r>
  </si>
  <si>
    <t>не внесла не было в выпсике</t>
  </si>
  <si>
    <t xml:space="preserve">не внесла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</si>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</sst>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2"/>
      <color rgb="FFFF0000"/>
      <name val="Times New Roman"/>
      <family val="1"/>
      <charset val="204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indexed="8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0" fillId="0" borderId="0"/>
    <xf numFmtId="0" fontId="1" fillId="0" borderId="0"/>
  </cellStyleXfs>
  <cellXfs count="174">
    <xf numFmtId="0" fontId="0" fillId="0" borderId="0" xfId="0"/>
    <xf numFmtId="0" fontId="3" fillId="0" borderId="0" xfId="1" applyFont="1" applyAlignment="1" applyProtection="1">
      <alignment vertical="center"/>
      <protection locked="0"/>
    </xf>
    <xf numFmtId="14" fontId="3" fillId="0" borderId="0" xfId="1" applyNumberFormat="1" applyFont="1" applyAlignment="1" applyProtection="1">
      <alignment vertical="center"/>
      <protection locked="0"/>
    </xf>
    <xf numFmtId="0" fontId="4" fillId="0" borderId="0" xfId="1" applyFont="1" applyAlignment="1">
      <alignment horizontal="center" vertical="center"/>
    </xf>
    <xf numFmtId="14" fontId="4" fillId="0" borderId="0" xfId="1" applyNumberFormat="1" applyFont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Font="1" applyAlignment="1" applyProtection="1">
      <alignment horizontal="center" vertical="center"/>
      <protection locked="0"/>
    </xf>
    <xf numFmtId="2" fontId="5" fillId="2" borderId="1" xfId="1" applyNumberFormat="1" applyFont="1" applyFill="1" applyBorder="1" applyAlignment="1">
      <alignment horizontal="center" vertical="center"/>
    </xf>
    <xf numFmtId="0" fontId="2" fillId="0" borderId="2" xfId="1" applyBorder="1"/>
    <xf numFmtId="0" fontId="2" fillId="0" borderId="3" xfId="1" applyBorder="1"/>
    <xf numFmtId="14" fontId="6" fillId="0" borderId="2" xfId="1" applyNumberFormat="1" applyFont="1" applyBorder="1" applyAlignment="1">
      <alignment horizontal="center" vertical="center"/>
    </xf>
    <xf numFmtId="0" fontId="6" fillId="0" borderId="3" xfId="1" applyFont="1" applyBorder="1" applyAlignment="1" applyProtection="1">
      <alignment vertical="center"/>
      <protection locked="0"/>
    </xf>
    <xf numFmtId="2" fontId="7" fillId="0" borderId="1" xfId="1" applyNumberFormat="1" applyFont="1" applyBorder="1" applyAlignment="1">
      <alignment horizontal="center" vertical="center" wrapText="1"/>
    </xf>
    <xf numFmtId="2" fontId="3" fillId="0" borderId="1" xfId="1" applyNumberFormat="1" applyFont="1" applyBorder="1" applyAlignment="1" applyProtection="1">
      <alignment horizontal="center" vertical="center"/>
      <protection locked="0"/>
    </xf>
    <xf numFmtId="2" fontId="8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 applyProtection="1">
      <alignment vertical="center"/>
      <protection locked="0"/>
    </xf>
    <xf numFmtId="0" fontId="9" fillId="3" borderId="1" xfId="1" applyFont="1" applyFill="1" applyBorder="1" applyAlignment="1">
      <alignment vertical="top" wrapText="1"/>
    </xf>
    <xf numFmtId="14" fontId="3" fillId="0" borderId="1" xfId="2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vertical="center"/>
      <protection locked="0"/>
    </xf>
    <xf numFmtId="14" fontId="3" fillId="0" borderId="1" xfId="1" applyNumberFormat="1" applyFont="1" applyBorder="1" applyAlignment="1" applyProtection="1">
      <alignment vertical="center"/>
      <protection locked="0"/>
    </xf>
    <xf numFmtId="0" fontId="9" fillId="0" borderId="1" xfId="1" applyFont="1" applyBorder="1" applyAlignment="1">
      <alignment vertical="top" wrapText="1"/>
    </xf>
    <xf numFmtId="14" fontId="4" fillId="0" borderId="1" xfId="1" applyNumberFormat="1" applyFont="1" applyBorder="1" applyAlignment="1" applyProtection="1">
      <alignment vertical="center"/>
      <protection locked="0"/>
    </xf>
    <xf numFmtId="0" fontId="11" fillId="0" borderId="0" xfId="1" applyFont="1" applyAlignment="1" applyProtection="1">
      <alignment vertical="center"/>
      <protection locked="0"/>
    </xf>
    <xf numFmtId="14" fontId="7" fillId="0" borderId="1" xfId="1" applyNumberFormat="1" applyFont="1" applyBorder="1" applyAlignment="1">
      <alignment horizontal="center" vertical="center" wrapText="1"/>
    </xf>
    <xf numFmtId="1" fontId="9" fillId="0" borderId="1" xfId="1" applyNumberFormat="1" applyFont="1" applyBorder="1" applyAlignment="1" applyProtection="1">
      <alignment vertical="top" wrapText="1"/>
      <protection locked="0"/>
    </xf>
    <xf numFmtId="0" fontId="3" fillId="0" borderId="1" xfId="1" applyFont="1" applyBorder="1" applyAlignment="1">
      <alignment horizontal="center" vertical="center" textRotation="90" wrapText="1"/>
    </xf>
    <xf numFmtId="2" fontId="4" fillId="0" borderId="1" xfId="3" applyNumberFormat="1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 textRotation="90" wrapText="1"/>
    </xf>
    <xf numFmtId="14" fontId="3" fillId="0" borderId="1" xfId="1" applyNumberFormat="1" applyFont="1" applyBorder="1" applyAlignment="1">
      <alignment horizontal="center" vertical="center" textRotation="90" wrapText="1"/>
    </xf>
    <xf numFmtId="0" fontId="12" fillId="4" borderId="4" xfId="1" applyFont="1" applyFill="1" applyBorder="1" applyAlignment="1">
      <alignment horizontal="center" vertical="center" textRotation="90" wrapText="1"/>
    </xf>
    <xf numFmtId="0" fontId="2" fillId="0" borderId="4" xfId="1" applyBorder="1"/>
    <xf numFmtId="2" fontId="4" fillId="0" borderId="5" xfId="3" applyNumberFormat="1" applyFont="1" applyBorder="1" applyAlignment="1">
      <alignment horizontal="center" vertical="center"/>
    </xf>
    <xf numFmtId="0" fontId="2" fillId="0" borderId="2" xfId="1" applyBorder="1"/>
    <xf numFmtId="0" fontId="4" fillId="0" borderId="1" xfId="3" applyFont="1" applyBorder="1" applyAlignment="1">
      <alignment horizontal="center" vertical="center"/>
    </xf>
    <xf numFmtId="0" fontId="2" fillId="0" borderId="3" xfId="1" applyBorder="1"/>
    <xf numFmtId="0" fontId="3" fillId="0" borderId="1" xfId="1" applyFont="1" applyBorder="1" applyAlignment="1">
      <alignment horizontal="center" vertical="center" textRotation="90" wrapText="1"/>
    </xf>
    <xf numFmtId="0" fontId="3" fillId="0" borderId="1" xfId="1" applyFont="1" applyBorder="1" applyAlignment="1">
      <alignment horizontal="center" vertical="center"/>
    </xf>
    <xf numFmtId="0" fontId="12" fillId="4" borderId="5" xfId="1" applyFont="1" applyFill="1" applyBorder="1" applyAlignment="1">
      <alignment horizontal="center" vertical="center" textRotation="90" wrapText="1"/>
    </xf>
    <xf numFmtId="0" fontId="12" fillId="4" borderId="5" xfId="1" applyFont="1" applyFill="1" applyBorder="1" applyAlignment="1">
      <alignment horizontal="center" vertical="center" textRotation="90" wrapText="1"/>
    </xf>
    <xf numFmtId="14" fontId="3" fillId="0" borderId="0" xfId="1" applyNumberFormat="1" applyFont="1" applyAlignment="1" applyProtection="1">
      <alignment horizontal="center" vertical="center"/>
      <protection locked="0"/>
    </xf>
    <xf numFmtId="0" fontId="5" fillId="0" borderId="0" xfId="1" applyFont="1" applyAlignment="1" applyProtection="1">
      <alignment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5" fillId="0" borderId="0" xfId="1" applyFont="1" applyAlignment="1">
      <alignment wrapText="1"/>
    </xf>
    <xf numFmtId="0" fontId="5" fillId="0" borderId="0" xfId="1" applyFont="1" applyAlignment="1">
      <alignment horizontal="center" wrapText="1"/>
    </xf>
    <xf numFmtId="2" fontId="3" fillId="0" borderId="1" xfId="1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 textRotation="90" wrapText="1"/>
    </xf>
    <xf numFmtId="0" fontId="12" fillId="0" borderId="1" xfId="1" applyFont="1" applyBorder="1" applyAlignment="1">
      <alignment horizontal="center" vertical="center" textRotation="90" wrapText="1"/>
    </xf>
    <xf numFmtId="2" fontId="3" fillId="0" borderId="1" xfId="1" applyNumberFormat="1" applyFont="1" applyBorder="1" applyAlignment="1">
      <alignment horizontal="center" vertical="center" textRotation="90" wrapText="1"/>
    </xf>
    <xf numFmtId="0" fontId="5" fillId="0" borderId="0" xfId="1" applyFont="1" applyAlignment="1">
      <alignment horizontal="center" wrapText="1"/>
    </xf>
    <xf numFmtId="14" fontId="6" fillId="0" borderId="2" xfId="1" applyNumberFormat="1" applyFont="1" applyBorder="1" applyAlignment="1">
      <alignment horizontal="left" vertical="center"/>
    </xf>
    <xf numFmtId="2" fontId="7" fillId="0" borderId="1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vertical="center"/>
      <protection locked="0"/>
    </xf>
    <xf numFmtId="14" fontId="3" fillId="0" borderId="1" xfId="1" applyNumberFormat="1" applyFont="1" applyFill="1" applyBorder="1" applyAlignment="1" applyProtection="1">
      <alignment vertical="center"/>
      <protection locked="0"/>
    </xf>
    <xf numFmtId="0" fontId="3" fillId="0" borderId="1" xfId="1" applyFont="1" applyFill="1" applyBorder="1" applyAlignment="1" applyProtection="1">
      <alignment vertical="center"/>
      <protection locked="0"/>
    </xf>
    <xf numFmtId="0" fontId="4" fillId="0" borderId="1" xfId="1" applyFont="1" applyFill="1" applyBorder="1" applyAlignment="1" applyProtection="1">
      <alignment vertical="center"/>
      <protection locked="0"/>
    </xf>
    <xf numFmtId="2" fontId="8" fillId="0" borderId="1" xfId="1" applyNumberFormat="1" applyFont="1" applyFill="1" applyBorder="1" applyAlignment="1">
      <alignment horizontal="center" vertical="center"/>
    </xf>
    <xf numFmtId="2" fontId="3" fillId="0" borderId="1" xfId="1" applyNumberFormat="1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Alignment="1" applyProtection="1">
      <alignment vertical="center"/>
      <protection locked="0"/>
    </xf>
    <xf numFmtId="14" fontId="7" fillId="0" borderId="1" xfId="1" applyNumberFormat="1" applyFont="1" applyFill="1" applyBorder="1" applyAlignment="1">
      <alignment horizontal="center" vertical="center" wrapText="1"/>
    </xf>
    <xf numFmtId="0" fontId="11" fillId="0" borderId="0" xfId="1" applyFont="1" applyFill="1" applyAlignment="1" applyProtection="1">
      <alignment vertical="center"/>
      <protection locked="0"/>
    </xf>
    <xf numFmtId="14" fontId="4" fillId="0" borderId="1" xfId="1" applyNumberFormat="1" applyFont="1" applyFill="1" applyBorder="1" applyAlignment="1" applyProtection="1">
      <alignment vertical="center"/>
      <protection locked="0"/>
    </xf>
    <xf numFmtId="2" fontId="7" fillId="5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 applyProtection="1">
      <alignment vertical="center" wrapText="1"/>
      <protection locked="0"/>
    </xf>
    <xf numFmtId="14" fontId="3" fillId="0" borderId="0" xfId="1" applyNumberFormat="1" applyFont="1" applyFill="1" applyAlignment="1" applyProtection="1">
      <alignment vertical="center"/>
      <protection locked="0"/>
    </xf>
    <xf numFmtId="14" fontId="3" fillId="0" borderId="0" xfId="1" applyNumberFormat="1" applyFont="1" applyFill="1" applyAlignment="1" applyProtection="1">
      <alignment horizontal="center" vertical="center"/>
      <protection locked="0"/>
    </xf>
    <xf numFmtId="14" fontId="3" fillId="0" borderId="1" xfId="1" applyNumberFormat="1" applyFont="1" applyFill="1" applyBorder="1" applyAlignment="1">
      <alignment horizontal="center" vertical="center" textRotation="90" wrapText="1"/>
    </xf>
    <xf numFmtId="14" fontId="6" fillId="0" borderId="2" xfId="1" applyNumberFormat="1" applyFont="1" applyFill="1" applyBorder="1" applyAlignment="1">
      <alignment horizontal="center" vertical="center"/>
    </xf>
    <xf numFmtId="14" fontId="3" fillId="0" borderId="0" xfId="1" applyNumberFormat="1" applyFont="1" applyFill="1" applyAlignment="1">
      <alignment horizontal="center" vertical="center"/>
    </xf>
    <xf numFmtId="14" fontId="4" fillId="0" borderId="0" xfId="1" applyNumberFormat="1" applyFont="1" applyFill="1" applyAlignment="1">
      <alignment horizontal="center" vertical="center"/>
    </xf>
    <xf numFmtId="0" fontId="3" fillId="0" borderId="1" xfId="2" applyNumberFormat="1" applyFont="1" applyBorder="1" applyAlignment="1" applyProtection="1">
      <alignment horizontal="right" vertical="center"/>
      <protection locked="0"/>
    </xf>
    <xf numFmtId="14" fontId="3" fillId="0" borderId="1" xfId="2" applyNumberFormat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>
      <alignment horizontal="center"/>
    </xf>
    <xf numFmtId="0" fontId="3" fillId="0" borderId="0" xfId="1" applyFont="1" applyAlignment="1" applyProtection="1">
      <alignment vertical="center" wrapText="1"/>
      <protection locked="0"/>
    </xf>
    <xf numFmtId="0" fontId="3" fillId="0" borderId="0" xfId="1" applyFont="1" applyAlignment="1" applyProtection="1">
      <alignment horizontal="center" vertical="center" wrapText="1"/>
      <protection locked="0"/>
    </xf>
    <xf numFmtId="0" fontId="2" fillId="0" borderId="3" xfId="1" applyBorder="1" applyAlignment="1">
      <alignment wrapText="1"/>
    </xf>
    <xf numFmtId="14" fontId="3" fillId="0" borderId="1" xfId="2" applyNumberFormat="1" applyFont="1" applyBorder="1" applyAlignment="1" applyProtection="1">
      <alignment horizontal="left" vertical="center" wrapText="1"/>
      <protection locked="0"/>
    </xf>
    <xf numFmtId="0" fontId="3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14" fontId="3" fillId="0" borderId="1" xfId="2" applyNumberFormat="1" applyFont="1" applyFill="1" applyBorder="1" applyAlignment="1" applyProtection="1">
      <alignment horizontal="center" vertical="center"/>
      <protection locked="0"/>
    </xf>
    <xf numFmtId="14" fontId="6" fillId="0" borderId="2" xfId="1" applyNumberFormat="1" applyFont="1" applyFill="1" applyBorder="1" applyAlignment="1">
      <alignment horizontal="left" vertical="center"/>
    </xf>
    <xf numFmtId="14" fontId="4" fillId="0" borderId="1" xfId="1" applyNumberFormat="1" applyFont="1" applyFill="1" applyBorder="1" applyAlignment="1">
      <alignment horizontal="center" vertical="center" wrapText="1"/>
    </xf>
    <xf numFmtId="0" fontId="3" fillId="0" borderId="0" xfId="1" applyFont="1"/>
    <xf numFmtId="0" fontId="19" fillId="0" borderId="0" xfId="1" applyFont="1"/>
    <xf numFmtId="0" fontId="3" fillId="0" borderId="0" xfId="1" applyFont="1" applyAlignment="1">
      <alignment wrapText="1"/>
    </xf>
    <xf numFmtId="0" fontId="3" fillId="0" borderId="10" xfId="1" applyFont="1" applyBorder="1" applyAlignment="1">
      <alignment horizontal="center" vertical="center" wrapText="1"/>
    </xf>
    <xf numFmtId="0" fontId="3" fillId="0" borderId="1" xfId="1" applyFont="1" applyBorder="1"/>
    <xf numFmtId="0" fontId="3" fillId="0" borderId="1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2" fontId="20" fillId="0" borderId="1" xfId="1" applyNumberFormat="1" applyFont="1" applyBorder="1" applyAlignment="1">
      <alignment horizontal="center" vertical="center"/>
    </xf>
    <xf numFmtId="0" fontId="5" fillId="0" borderId="0" xfId="1" applyFont="1"/>
    <xf numFmtId="0" fontId="4" fillId="0" borderId="1" xfId="1" applyFont="1" applyBorder="1"/>
    <xf numFmtId="0" fontId="5" fillId="0" borderId="1" xfId="1" applyFont="1" applyBorder="1" applyAlignment="1">
      <alignment horizontal="center" vertical="center"/>
    </xf>
    <xf numFmtId="14" fontId="3" fillId="0" borderId="0" xfId="1" applyNumberFormat="1" applyFont="1"/>
    <xf numFmtId="0" fontId="18" fillId="0" borderId="0" xfId="1" applyFont="1"/>
    <xf numFmtId="2" fontId="15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/>
    </xf>
    <xf numFmtId="0" fontId="3" fillId="0" borderId="10" xfId="1" applyFont="1" applyBorder="1" applyAlignment="1">
      <alignment horizontal="left" vertical="center" wrapText="1"/>
    </xf>
    <xf numFmtId="0" fontId="3" fillId="0" borderId="10" xfId="1" applyFont="1" applyBorder="1"/>
    <xf numFmtId="0" fontId="3" fillId="0" borderId="1" xfId="1" applyFont="1" applyBorder="1" applyAlignment="1">
      <alignment horizontal="left" vertical="center" wrapText="1"/>
    </xf>
    <xf numFmtId="0" fontId="5" fillId="0" borderId="0" xfId="1" applyFont="1" applyAlignment="1">
      <alignment horizontal="center" wrapText="1"/>
    </xf>
    <xf numFmtId="0" fontId="2" fillId="0" borderId="3" xfId="1" applyBorder="1"/>
    <xf numFmtId="0" fontId="2" fillId="0" borderId="2" xfId="1" applyBorder="1"/>
    <xf numFmtId="0" fontId="3" fillId="0" borderId="1" xfId="1" applyFont="1" applyBorder="1" applyAlignment="1">
      <alignment horizontal="center" vertical="center" textRotation="90" wrapText="1"/>
    </xf>
    <xf numFmtId="0" fontId="5" fillId="0" borderId="0" xfId="1" applyFont="1" applyAlignment="1">
      <alignment wrapText="1"/>
    </xf>
    <xf numFmtId="0" fontId="4" fillId="0" borderId="1" xfId="3" applyFont="1" applyBorder="1" applyAlignment="1">
      <alignment horizontal="center" vertical="center"/>
    </xf>
    <xf numFmtId="0" fontId="3" fillId="0" borderId="0" xfId="1" applyFont="1" applyAlignment="1" applyProtection="1">
      <alignment vertical="center"/>
      <protection locked="0"/>
    </xf>
    <xf numFmtId="14" fontId="3" fillId="0" borderId="0" xfId="1" applyNumberFormat="1" applyFont="1" applyAlignment="1" applyProtection="1">
      <alignment vertical="center"/>
      <protection locked="0"/>
    </xf>
    <xf numFmtId="0" fontId="12" fillId="4" borderId="5" xfId="1" applyFont="1" applyFill="1" applyBorder="1" applyAlignment="1">
      <alignment horizontal="center" vertical="center" textRotation="90" wrapText="1"/>
    </xf>
    <xf numFmtId="0" fontId="6" fillId="0" borderId="1" xfId="1" applyFont="1" applyBorder="1" applyAlignment="1">
      <alignment horizontal="left" vertical="top" wrapText="1"/>
    </xf>
    <xf numFmtId="0" fontId="2" fillId="0" borderId="3" xfId="1" applyBorder="1"/>
    <xf numFmtId="0" fontId="2" fillId="0" borderId="2" xfId="1" applyBorder="1"/>
    <xf numFmtId="0" fontId="4" fillId="0" borderId="1" xfId="3" applyFont="1" applyBorder="1" applyAlignment="1">
      <alignment horizontal="center" vertical="center"/>
    </xf>
    <xf numFmtId="0" fontId="2" fillId="0" borderId="6" xfId="1" applyBorder="1"/>
    <xf numFmtId="0" fontId="5" fillId="0" borderId="0" xfId="1" applyFont="1" applyAlignment="1">
      <alignment wrapText="1"/>
    </xf>
    <xf numFmtId="0" fontId="5" fillId="0" borderId="0" xfId="1" applyFont="1"/>
    <xf numFmtId="0" fontId="5" fillId="0" borderId="1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textRotation="90" wrapText="1"/>
    </xf>
    <xf numFmtId="0" fontId="2" fillId="0" borderId="9" xfId="1" applyBorder="1"/>
    <xf numFmtId="0" fontId="2" fillId="0" borderId="8" xfId="1" applyBorder="1"/>
    <xf numFmtId="0" fontId="2" fillId="0" borderId="7" xfId="1" applyBorder="1"/>
    <xf numFmtId="0" fontId="4" fillId="0" borderId="5" xfId="3" applyFont="1" applyBorder="1" applyAlignment="1">
      <alignment horizontal="center" vertical="center"/>
    </xf>
    <xf numFmtId="0" fontId="2" fillId="0" borderId="12" xfId="1" applyBorder="1"/>
    <xf numFmtId="0" fontId="2" fillId="0" borderId="4" xfId="1" applyBorder="1"/>
    <xf numFmtId="0" fontId="3" fillId="0" borderId="0" xfId="1" applyFont="1" applyAlignment="1">
      <alignment wrapText="1"/>
    </xf>
    <xf numFmtId="0" fontId="3" fillId="0" borderId="0" xfId="1" applyFont="1"/>
    <xf numFmtId="0" fontId="3" fillId="0" borderId="1" xfId="1" applyFont="1" applyBorder="1" applyAlignment="1">
      <alignment horizontal="center" vertical="center" textRotation="90"/>
    </xf>
    <xf numFmtId="0" fontId="3" fillId="0" borderId="10" xfId="1" applyFont="1" applyBorder="1" applyAlignment="1">
      <alignment horizontal="center" vertical="center" textRotation="90"/>
    </xf>
    <xf numFmtId="0" fontId="3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textRotation="90" wrapText="1"/>
    </xf>
    <xf numFmtId="0" fontId="5" fillId="0" borderId="0" xfId="1" applyFont="1" applyAlignment="1">
      <alignment horizontal="center" vertical="top" wrapText="1"/>
    </xf>
    <xf numFmtId="0" fontId="18" fillId="0" borderId="0" xfId="1" applyFont="1"/>
    <xf numFmtId="0" fontId="5" fillId="0" borderId="0" xfId="1" applyFont="1" applyAlignment="1">
      <alignment horizontal="center" wrapText="1"/>
    </xf>
    <xf numFmtId="0" fontId="5" fillId="0" borderId="1" xfId="1" applyFont="1" applyBorder="1" applyAlignment="1">
      <alignment horizontal="center" wrapText="1"/>
    </xf>
    <xf numFmtId="0" fontId="14" fillId="0" borderId="0" xfId="1" applyFont="1" applyAlignment="1">
      <alignment horizontal="center" vertical="center"/>
    </xf>
    <xf numFmtId="0" fontId="3" fillId="0" borderId="0" xfId="1" applyFont="1" applyAlignment="1" applyProtection="1">
      <alignment vertical="center"/>
      <protection locked="0"/>
    </xf>
    <xf numFmtId="14" fontId="3" fillId="0" borderId="0" xfId="1" applyNumberFormat="1" applyFont="1" applyAlignment="1" applyProtection="1">
      <alignment vertical="center"/>
      <protection locked="0"/>
    </xf>
    <xf numFmtId="17" fontId="5" fillId="0" borderId="0" xfId="1" applyNumberFormat="1" applyFont="1" applyAlignment="1">
      <alignment horizontal="center" wrapText="1"/>
    </xf>
    <xf numFmtId="0" fontId="13" fillId="0" borderId="1" xfId="1" applyFont="1" applyBorder="1" applyAlignment="1">
      <alignment horizontal="center"/>
    </xf>
    <xf numFmtId="0" fontId="12" fillId="4" borderId="5" xfId="1" applyFont="1" applyFill="1" applyBorder="1" applyAlignment="1">
      <alignment horizontal="center" vertical="center" textRotation="90" wrapText="1"/>
    </xf>
    <xf numFmtId="14" fontId="3" fillId="0" borderId="5" xfId="1" applyNumberFormat="1" applyFont="1" applyBorder="1" applyAlignment="1">
      <alignment horizontal="center" vertical="center" textRotation="90" wrapText="1"/>
    </xf>
    <xf numFmtId="0" fontId="3" fillId="0" borderId="5" xfId="1" applyFont="1" applyBorder="1" applyAlignment="1">
      <alignment horizontal="center" vertical="center" textRotation="90" wrapText="1"/>
    </xf>
    <xf numFmtId="0" fontId="12" fillId="0" borderId="1" xfId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 textRotation="90" wrapText="1"/>
    </xf>
    <xf numFmtId="14" fontId="3" fillId="0" borderId="0" xfId="1" applyNumberFormat="1" applyFont="1" applyFill="1" applyAlignment="1" applyProtection="1">
      <alignment vertical="center"/>
      <protection locked="0"/>
    </xf>
    <xf numFmtId="0" fontId="2" fillId="0" borderId="3" xfId="1" applyFill="1" applyBorder="1"/>
    <xf numFmtId="14" fontId="3" fillId="0" borderId="5" xfId="1" applyNumberFormat="1" applyFont="1" applyFill="1" applyBorder="1" applyAlignment="1">
      <alignment horizontal="center" vertical="center" textRotation="90" wrapText="1"/>
    </xf>
    <xf numFmtId="0" fontId="2" fillId="0" borderId="4" xfId="1" applyFill="1" applyBorder="1"/>
    <xf numFmtId="0" fontId="13" fillId="0" borderId="10" xfId="1" applyFont="1" applyBorder="1" applyAlignment="1">
      <alignment horizontal="center"/>
    </xf>
    <xf numFmtId="0" fontId="13" fillId="0" borderId="3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14" fontId="3" fillId="0" borderId="4" xfId="1" applyNumberFormat="1" applyFont="1" applyFill="1" applyBorder="1" applyAlignment="1">
      <alignment horizontal="center" vertical="center" textRotation="90" wrapText="1"/>
    </xf>
    <xf numFmtId="14" fontId="3" fillId="0" borderId="6" xfId="1" applyNumberFormat="1" applyFont="1" applyFill="1" applyBorder="1" applyAlignment="1">
      <alignment horizontal="center" vertical="center" textRotation="90" wrapText="1"/>
    </xf>
    <xf numFmtId="0" fontId="3" fillId="0" borderId="4" xfId="1" applyFont="1" applyBorder="1" applyAlignment="1">
      <alignment horizontal="center" vertical="center" textRotation="90" wrapText="1"/>
    </xf>
    <xf numFmtId="0" fontId="3" fillId="0" borderId="6" xfId="1" applyFont="1" applyBorder="1" applyAlignment="1">
      <alignment horizontal="center" vertical="center" textRotation="90" wrapText="1"/>
    </xf>
    <xf numFmtId="2" fontId="3" fillId="0" borderId="5" xfId="1" applyNumberFormat="1" applyFont="1" applyBorder="1" applyAlignment="1">
      <alignment horizontal="center" vertical="center" textRotation="90" wrapText="1"/>
    </xf>
    <xf numFmtId="2" fontId="3" fillId="0" borderId="4" xfId="1" applyNumberFormat="1" applyFont="1" applyBorder="1" applyAlignment="1">
      <alignment horizontal="center" vertical="center" textRotation="90" wrapText="1"/>
    </xf>
    <xf numFmtId="2" fontId="3" fillId="0" borderId="6" xfId="1" applyNumberFormat="1" applyFont="1" applyBorder="1" applyAlignment="1">
      <alignment horizontal="center" vertical="center" textRotation="90" wrapText="1"/>
    </xf>
    <xf numFmtId="0" fontId="12" fillId="0" borderId="10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 textRotation="90" wrapText="1"/>
    </xf>
    <xf numFmtId="0" fontId="3" fillId="0" borderId="9" xfId="1" applyFont="1" applyBorder="1" applyAlignment="1">
      <alignment horizontal="center" vertical="center" textRotation="90" wrapText="1"/>
    </xf>
    <xf numFmtId="0" fontId="3" fillId="0" borderId="8" xfId="1" applyFont="1" applyBorder="1" applyAlignment="1">
      <alignment horizontal="center" vertical="center" textRotation="90" wrapText="1"/>
    </xf>
    <xf numFmtId="0" fontId="3" fillId="0" borderId="7" xfId="1" applyFont="1" applyBorder="1" applyAlignment="1">
      <alignment horizontal="center" vertical="center" textRotation="90" wrapText="1"/>
    </xf>
  </cellXfs>
  <cellStyles count="4">
    <cellStyle name="Обычный" xfId="0" builtinId="0"/>
    <cellStyle name="Обычный 2" xfId="1"/>
    <cellStyle name="Обычный 5 2 2 2 2" xfId="3"/>
    <cellStyle name="Обычный 6" xfId="2"/>
  </cellStyles>
  <dxfs count="18"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179295</xdr:colOff>
      <xdr:row>144</xdr:row>
      <xdr:rowOff>179294</xdr:rowOff>
    </xdr:from>
    <xdr:to>
      <xdr:col>34</xdr:col>
      <xdr:colOff>543734</xdr:colOff>
      <xdr:row>148</xdr:row>
      <xdr:rowOff>29787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148" y="43097823"/>
          <a:ext cx="13822704" cy="657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158</xdr:row>
      <xdr:rowOff>0</xdr:rowOff>
    </xdr:from>
    <xdr:to>
      <xdr:col>31</xdr:col>
      <xdr:colOff>523340</xdr:colOff>
      <xdr:row>165</xdr:row>
      <xdr:rowOff>169429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853" y="60825529"/>
          <a:ext cx="12222281" cy="15813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Daova/Documents/&#1053;&#1040;&#1043;&#1056;&#1059;&#1047;&#1050;&#1040;/2022-2023/2022%20-%202023%20&#1053;&#1086;&#1103;&#1073;&#1088;&#1100;%20&#1085;&#1072;&#1075;&#1088;&#1091;&#1079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ЫЙ"/>
      <sheetName val="Преображенский"/>
      <sheetName val="Королькова"/>
      <sheetName val="Блощук"/>
      <sheetName val="Стряпунина"/>
      <sheetName val="Кершенгольц"/>
      <sheetName val="Киселев"/>
      <sheetName val="Булычев"/>
      <sheetName val="Зырянова"/>
      <sheetName val="Павлов"/>
      <sheetName val="Простомолотов"/>
      <sheetName val="Коротков"/>
      <sheetName val="Исаев"/>
      <sheetName val="Тришкина"/>
      <sheetName val="Тенякова"/>
      <sheetName val="Лазарев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I35"/>
  <sheetViews>
    <sheetView view="pageBreakPreview" zoomScaleNormal="100" zoomScaleSheetLayoutView="100" workbookViewId="0">
      <selection activeCell="AG13" sqref="AG13"/>
    </sheetView>
  </sheetViews>
  <sheetFormatPr defaultColWidth="9.140625" defaultRowHeight="15.75" x14ac:dyDescent="0.25"/>
  <cols>
    <col min="1" max="1" width="4.5703125" style="86" customWidth="1"/>
    <col min="2" max="2" width="29.42578125" style="86" customWidth="1"/>
    <col min="3" max="3" width="6" style="98" customWidth="1"/>
    <col min="4" max="4" width="10.5703125" style="86" customWidth="1"/>
    <col min="5" max="5" width="11.140625" style="86" customWidth="1"/>
    <col min="6" max="6" width="10" style="86" customWidth="1"/>
    <col min="7" max="7" width="7" style="86" customWidth="1"/>
    <col min="8" max="8" width="8.5703125" style="86" customWidth="1"/>
    <col min="9" max="9" width="11.42578125" style="86" customWidth="1"/>
    <col min="10" max="10" width="10.5703125" style="86" customWidth="1"/>
    <col min="11" max="11" width="8.42578125" style="86" customWidth="1"/>
    <col min="12" max="12" width="10" style="86" customWidth="1"/>
    <col min="13" max="13" width="10.85546875" style="86" customWidth="1"/>
    <col min="14" max="14" width="11.42578125" style="86" customWidth="1"/>
    <col min="15" max="15" width="11" style="86" customWidth="1"/>
    <col min="16" max="19" width="8.28515625" style="86" customWidth="1"/>
    <col min="20" max="20" width="8.7109375" style="86" customWidth="1"/>
    <col min="21" max="21" width="10.140625" style="86" customWidth="1"/>
    <col min="22" max="24" width="13" style="86" hidden="1" customWidth="1"/>
    <col min="25" max="25" width="11.5703125" style="86" hidden="1" customWidth="1"/>
    <col min="26" max="32" width="13" style="86" hidden="1" customWidth="1"/>
    <col min="33" max="33" width="21.28515625" style="87" customWidth="1"/>
    <col min="34" max="34" width="0.7109375" style="86" customWidth="1"/>
    <col min="35" max="35" width="21.42578125" style="86" customWidth="1"/>
    <col min="36" max="46" width="9.140625" style="86" customWidth="1"/>
    <col min="47" max="16384" width="9.140625" style="86"/>
  </cols>
  <sheetData>
    <row r="1" spans="1:32" x14ac:dyDescent="0.25">
      <c r="A1" s="136" t="s">
        <v>227</v>
      </c>
      <c r="B1" s="131"/>
      <c r="C1" s="137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</row>
    <row r="2" spans="1:32" x14ac:dyDescent="0.25">
      <c r="A2" s="138" t="s">
        <v>228</v>
      </c>
      <c r="B2" s="131"/>
      <c r="C2" s="137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76"/>
      <c r="W2" s="76"/>
      <c r="X2" s="76"/>
      <c r="Y2" s="76"/>
    </row>
    <row r="3" spans="1:32" x14ac:dyDescent="0.25">
      <c r="A3" s="138" t="s">
        <v>254</v>
      </c>
      <c r="B3" s="131"/>
      <c r="C3" s="137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76"/>
      <c r="W3" s="76"/>
      <c r="X3" s="76"/>
      <c r="Y3" s="76"/>
    </row>
    <row r="4" spans="1:32" x14ac:dyDescent="0.25">
      <c r="C4" s="86"/>
    </row>
    <row r="5" spans="1:32" x14ac:dyDescent="0.25">
      <c r="A5" s="139" t="s">
        <v>156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5"/>
      <c r="V5" s="130"/>
      <c r="W5" s="131"/>
      <c r="X5" s="131"/>
      <c r="Y5" s="131"/>
      <c r="Z5" s="88"/>
    </row>
    <row r="6" spans="1:32" x14ac:dyDescent="0.25">
      <c r="A6" s="121" t="s">
        <v>229</v>
      </c>
      <c r="B6" s="121" t="s">
        <v>230</v>
      </c>
      <c r="C6" s="123" t="s">
        <v>231</v>
      </c>
      <c r="D6" s="134" t="s">
        <v>232</v>
      </c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5"/>
      <c r="U6" s="135" t="s">
        <v>42</v>
      </c>
      <c r="V6" s="130"/>
      <c r="W6" s="131"/>
      <c r="X6" s="131"/>
      <c r="Y6" s="131"/>
      <c r="Z6" s="88"/>
    </row>
    <row r="7" spans="1:32" x14ac:dyDescent="0.25">
      <c r="A7" s="129"/>
      <c r="B7" s="129"/>
      <c r="C7" s="129"/>
      <c r="D7" s="132" t="s">
        <v>52</v>
      </c>
      <c r="E7" s="123" t="s">
        <v>51</v>
      </c>
      <c r="F7" s="132" t="s">
        <v>27</v>
      </c>
      <c r="G7" s="123" t="s">
        <v>50</v>
      </c>
      <c r="H7" s="123" t="s">
        <v>35</v>
      </c>
      <c r="I7" s="123" t="s">
        <v>121</v>
      </c>
      <c r="J7" s="133" t="s">
        <v>36</v>
      </c>
      <c r="K7" s="121" t="s">
        <v>49</v>
      </c>
      <c r="L7" s="114"/>
      <c r="M7" s="115"/>
      <c r="N7" s="123" t="s">
        <v>48</v>
      </c>
      <c r="O7" s="124"/>
      <c r="P7" s="123" t="s">
        <v>47</v>
      </c>
      <c r="Q7" s="123" t="s">
        <v>46</v>
      </c>
      <c r="R7" s="123" t="s">
        <v>45</v>
      </c>
      <c r="S7" s="123" t="s">
        <v>44</v>
      </c>
      <c r="T7" s="123" t="s">
        <v>43</v>
      </c>
      <c r="U7" s="129"/>
      <c r="V7" s="130"/>
      <c r="W7" s="131"/>
      <c r="X7" s="131"/>
      <c r="Y7" s="131"/>
      <c r="Z7" s="88"/>
    </row>
    <row r="8" spans="1:32" ht="42" customHeight="1" x14ac:dyDescent="0.25">
      <c r="A8" s="129"/>
      <c r="B8" s="129"/>
      <c r="C8" s="129"/>
      <c r="D8" s="117"/>
      <c r="E8" s="117"/>
      <c r="F8" s="117"/>
      <c r="G8" s="117"/>
      <c r="H8" s="117"/>
      <c r="I8" s="117"/>
      <c r="J8" s="125"/>
      <c r="K8" s="39" t="s">
        <v>121</v>
      </c>
      <c r="L8" s="39" t="s">
        <v>36</v>
      </c>
      <c r="M8" s="39" t="s">
        <v>35</v>
      </c>
      <c r="N8" s="125"/>
      <c r="O8" s="126"/>
      <c r="P8" s="117"/>
      <c r="Q8" s="117"/>
      <c r="R8" s="117"/>
      <c r="S8" s="117"/>
      <c r="T8" s="117"/>
      <c r="U8" s="129"/>
      <c r="V8" s="130"/>
      <c r="W8" s="131"/>
      <c r="X8" s="131"/>
      <c r="Y8" s="131"/>
      <c r="Z8" s="88"/>
    </row>
    <row r="9" spans="1:32" x14ac:dyDescent="0.25">
      <c r="A9" s="129"/>
      <c r="B9" s="129"/>
      <c r="C9" s="129"/>
      <c r="D9" s="127" t="s">
        <v>33</v>
      </c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4"/>
      <c r="U9" s="129"/>
      <c r="V9" s="88"/>
      <c r="W9" s="88"/>
      <c r="X9" s="88"/>
      <c r="Y9" s="88"/>
      <c r="Z9" s="88"/>
    </row>
    <row r="10" spans="1:32" x14ac:dyDescent="0.25">
      <c r="A10" s="117"/>
      <c r="B10" s="117"/>
      <c r="C10" s="117"/>
      <c r="D10" s="29">
        <v>1</v>
      </c>
      <c r="E10" s="29">
        <v>1</v>
      </c>
      <c r="F10" s="29">
        <v>1</v>
      </c>
      <c r="G10" s="29">
        <v>0.2</v>
      </c>
      <c r="H10" s="29">
        <v>1.2</v>
      </c>
      <c r="I10" s="29">
        <v>0.2</v>
      </c>
      <c r="J10" s="29">
        <v>0.3</v>
      </c>
      <c r="K10" s="29">
        <v>0.2</v>
      </c>
      <c r="L10" s="29">
        <v>0.3</v>
      </c>
      <c r="M10" s="29">
        <v>1.2</v>
      </c>
      <c r="N10" s="29">
        <v>0.5</v>
      </c>
      <c r="O10" s="29">
        <v>0.8</v>
      </c>
      <c r="P10" s="29">
        <v>10</v>
      </c>
      <c r="Q10" s="29">
        <v>12</v>
      </c>
      <c r="R10" s="29">
        <v>10</v>
      </c>
      <c r="S10" s="29">
        <v>0.5</v>
      </c>
      <c r="T10" s="29">
        <v>1</v>
      </c>
      <c r="U10" s="117"/>
      <c r="V10" s="88"/>
      <c r="W10" s="88"/>
      <c r="X10" s="88"/>
      <c r="Y10" s="88"/>
      <c r="Z10" s="88"/>
    </row>
    <row r="11" spans="1:32" x14ac:dyDescent="0.25">
      <c r="A11" s="89">
        <v>1</v>
      </c>
      <c r="B11" s="100" t="s">
        <v>233</v>
      </c>
      <c r="C11" s="91"/>
      <c r="D11" s="48">
        <f>Блощук!S151</f>
        <v>10</v>
      </c>
      <c r="E11" s="48">
        <f>Блощук!T151</f>
        <v>44</v>
      </c>
      <c r="F11" s="48">
        <f>Блощук!U151</f>
        <v>0</v>
      </c>
      <c r="G11" s="48">
        <f>Блощук!V151</f>
        <v>0</v>
      </c>
      <c r="H11" s="48">
        <f>Блощук!W151</f>
        <v>0</v>
      </c>
      <c r="I11" s="48">
        <f>Блощук!X151</f>
        <v>0</v>
      </c>
      <c r="J11" s="48">
        <f>Блощук!Y151</f>
        <v>0</v>
      </c>
      <c r="K11" s="48">
        <f>Блощук!Z151</f>
        <v>0</v>
      </c>
      <c r="L11" s="48">
        <f>Блощук!AA151</f>
        <v>0</v>
      </c>
      <c r="M11" s="48">
        <f>Блощук!AB151</f>
        <v>0</v>
      </c>
      <c r="N11" s="48">
        <f>Блощук!AC151</f>
        <v>0</v>
      </c>
      <c r="O11" s="48">
        <f>Блощук!AD151</f>
        <v>0</v>
      </c>
      <c r="P11" s="48">
        <f>Блощук!AE151</f>
        <v>0</v>
      </c>
      <c r="Q11" s="48">
        <f>Блощук!AF151</f>
        <v>0</v>
      </c>
      <c r="R11" s="48">
        <f>Блощук!AG151</f>
        <v>0</v>
      </c>
      <c r="S11" s="48">
        <f>Блощук!AH151</f>
        <v>0</v>
      </c>
      <c r="T11" s="48">
        <f>Блощук!AI151</f>
        <v>0</v>
      </c>
      <c r="U11" s="48">
        <f>Блощук!AJ151</f>
        <v>54</v>
      </c>
      <c r="V11" s="48">
        <f>Блощук!AK151</f>
        <v>0</v>
      </c>
      <c r="W11" s="48">
        <f>Блощук!AL151</f>
        <v>0</v>
      </c>
      <c r="X11" s="48">
        <f>Блощук!AM151</f>
        <v>0</v>
      </c>
      <c r="Y11" s="48">
        <f>Блощук!AN151</f>
        <v>0</v>
      </c>
      <c r="Z11" s="48">
        <f>Блощук!AO151</f>
        <v>0</v>
      </c>
      <c r="AA11" s="48">
        <f>Блощук!AP151</f>
        <v>0</v>
      </c>
      <c r="AB11" s="48">
        <f>Блощук!AQ151</f>
        <v>0</v>
      </c>
      <c r="AC11" s="48">
        <f>Блощук!AR151</f>
        <v>0</v>
      </c>
      <c r="AD11" s="48">
        <f>Блощук!AS151</f>
        <v>0</v>
      </c>
      <c r="AE11" s="48">
        <f>Блощук!AT151</f>
        <v>0</v>
      </c>
      <c r="AF11" s="48">
        <f>Блощук!AU151</f>
        <v>0</v>
      </c>
    </row>
    <row r="12" spans="1:32" x14ac:dyDescent="0.25">
      <c r="A12" s="89">
        <v>2</v>
      </c>
      <c r="B12" s="102" t="s">
        <v>253</v>
      </c>
      <c r="C12" s="91"/>
      <c r="D12" s="48">
        <f>Зайцев!S153</f>
        <v>0</v>
      </c>
      <c r="E12" s="48">
        <f>Зайцев!T153</f>
        <v>0</v>
      </c>
      <c r="F12" s="48">
        <f>Зайцев!U153</f>
        <v>4</v>
      </c>
      <c r="G12" s="48">
        <f>Зайцев!V153</f>
        <v>0</v>
      </c>
      <c r="H12" s="48">
        <f>Зайцев!W153</f>
        <v>0</v>
      </c>
      <c r="I12" s="48">
        <f>Зайцев!X153</f>
        <v>0</v>
      </c>
      <c r="J12" s="48">
        <f>Зайцев!Y153</f>
        <v>0</v>
      </c>
      <c r="K12" s="48">
        <f>Зайцев!Z153</f>
        <v>0</v>
      </c>
      <c r="L12" s="48">
        <f>Зайцев!AA153</f>
        <v>0</v>
      </c>
      <c r="M12" s="48">
        <f>Зайцев!AB153</f>
        <v>0</v>
      </c>
      <c r="N12" s="48">
        <f>Зайцев!AC153</f>
        <v>0</v>
      </c>
      <c r="O12" s="48">
        <f>Зайцев!AD153</f>
        <v>0</v>
      </c>
      <c r="P12" s="48">
        <f>Зайцев!AE153</f>
        <v>0</v>
      </c>
      <c r="Q12" s="48">
        <f>Зайцев!AF153</f>
        <v>0</v>
      </c>
      <c r="R12" s="48">
        <f>Зайцев!AG153</f>
        <v>0</v>
      </c>
      <c r="S12" s="48">
        <f>Зайцев!AH153</f>
        <v>0</v>
      </c>
      <c r="T12" s="48">
        <f>Зайцев!AI153</f>
        <v>0</v>
      </c>
      <c r="U12" s="48">
        <f>Зайцев!AJ153</f>
        <v>4</v>
      </c>
      <c r="V12" s="48">
        <f>Зайцев!AK153</f>
        <v>0</v>
      </c>
      <c r="W12" s="48">
        <f>Зайцев!AL153</f>
        <v>0</v>
      </c>
      <c r="X12" s="48">
        <f>Зайцев!AM153</f>
        <v>0</v>
      </c>
      <c r="Y12" s="48">
        <f>Зайцев!AN153</f>
        <v>0</v>
      </c>
      <c r="Z12" s="48">
        <f>Зайцев!AO153</f>
        <v>0</v>
      </c>
      <c r="AA12" s="48">
        <f>Зайцев!AP153</f>
        <v>0</v>
      </c>
      <c r="AB12" s="48">
        <f>Зайцев!AQ153</f>
        <v>0</v>
      </c>
      <c r="AC12" s="48">
        <f>Зайцев!AR153</f>
        <v>0</v>
      </c>
      <c r="AD12" s="48">
        <f>Зайцев!AS153</f>
        <v>0</v>
      </c>
      <c r="AE12" s="48">
        <f>Зайцев!AT153</f>
        <v>0</v>
      </c>
      <c r="AF12" s="48">
        <f>Зайцев!AU153</f>
        <v>0</v>
      </c>
    </row>
    <row r="13" spans="1:32" x14ac:dyDescent="0.25">
      <c r="A13" s="89">
        <v>3</v>
      </c>
      <c r="B13" s="101" t="s">
        <v>234</v>
      </c>
      <c r="C13" s="92"/>
      <c r="D13" s="48">
        <f>Кершенгольц!S137</f>
        <v>16</v>
      </c>
      <c r="E13" s="48">
        <f>Кершенгольц!T137</f>
        <v>84</v>
      </c>
      <c r="F13" s="48">
        <f>Кершенгольц!U137</f>
        <v>0</v>
      </c>
      <c r="G13" s="48">
        <f>Кершенгольц!V137</f>
        <v>0</v>
      </c>
      <c r="H13" s="48">
        <f>Кершенгольц!W137</f>
        <v>0</v>
      </c>
      <c r="I13" s="48">
        <f>Кершенгольц!X137</f>
        <v>4.25</v>
      </c>
      <c r="J13" s="48">
        <f>Кершенгольц!Y137</f>
        <v>0</v>
      </c>
      <c r="K13" s="48">
        <f>Кершенгольц!Z137</f>
        <v>0</v>
      </c>
      <c r="L13" s="48">
        <f>Кершенгольц!AA137</f>
        <v>0</v>
      </c>
      <c r="M13" s="48">
        <f>Кершенгольц!AB137</f>
        <v>0</v>
      </c>
      <c r="N13" s="48">
        <f>Кершенгольц!AC137</f>
        <v>0</v>
      </c>
      <c r="O13" s="48">
        <f>Кершенгольц!AD137</f>
        <v>0</v>
      </c>
      <c r="P13" s="48">
        <f>Кершенгольц!AE137</f>
        <v>0</v>
      </c>
      <c r="Q13" s="48">
        <f>Кершенгольц!AF137</f>
        <v>0</v>
      </c>
      <c r="R13" s="48">
        <f>Кершенгольц!AG137</f>
        <v>0</v>
      </c>
      <c r="S13" s="48">
        <f>Кершенгольц!AH137</f>
        <v>0</v>
      </c>
      <c r="T13" s="48">
        <f>Кершенгольц!AI137</f>
        <v>0</v>
      </c>
      <c r="U13" s="48">
        <f>Кершенгольц!AJ137</f>
        <v>104.25</v>
      </c>
      <c r="V13" s="48">
        <f>Кершенгольц!AK137</f>
        <v>0</v>
      </c>
      <c r="W13" s="48">
        <f>Кершенгольц!AL137</f>
        <v>0</v>
      </c>
      <c r="X13" s="48">
        <f>Кершенгольц!AM137</f>
        <v>0</v>
      </c>
      <c r="Y13" s="48">
        <f>Кершенгольц!AN137</f>
        <v>0</v>
      </c>
      <c r="Z13" s="48">
        <f>Кершенгольц!AO137</f>
        <v>0</v>
      </c>
      <c r="AA13" s="48">
        <f>Кершенгольц!AP137</f>
        <v>0</v>
      </c>
      <c r="AB13" s="48">
        <f>Кершенгольц!AQ137</f>
        <v>0</v>
      </c>
      <c r="AC13" s="48">
        <f>Кершенгольц!AR137</f>
        <v>0</v>
      </c>
      <c r="AD13" s="48">
        <f>Кершенгольц!AS137</f>
        <v>0</v>
      </c>
      <c r="AE13" s="48">
        <f>Кершенгольц!AT137</f>
        <v>0</v>
      </c>
      <c r="AF13" s="48">
        <f>Кершенгольц!AU137</f>
        <v>0</v>
      </c>
    </row>
    <row r="14" spans="1:32" x14ac:dyDescent="0.25">
      <c r="A14" s="40">
        <v>4</v>
      </c>
      <c r="B14" s="103" t="s">
        <v>235</v>
      </c>
      <c r="C14" s="90"/>
      <c r="D14" s="48">
        <f>Киселев!S150</f>
        <v>28</v>
      </c>
      <c r="E14" s="48">
        <f>Киселев!T150</f>
        <v>128</v>
      </c>
      <c r="F14" s="48">
        <f>Киселев!U150</f>
        <v>10</v>
      </c>
      <c r="G14" s="48">
        <f>Киселев!V150</f>
        <v>0</v>
      </c>
      <c r="H14" s="48">
        <f>Киселев!W150</f>
        <v>0</v>
      </c>
      <c r="I14" s="48">
        <f>Киселев!X150</f>
        <v>7.85</v>
      </c>
      <c r="J14" s="48">
        <f>Киселев!Y150</f>
        <v>0</v>
      </c>
      <c r="K14" s="48">
        <f>Киселев!Z150</f>
        <v>0</v>
      </c>
      <c r="L14" s="48">
        <f>Киселев!AA150</f>
        <v>0</v>
      </c>
      <c r="M14" s="48">
        <f>Киселев!AB150</f>
        <v>0</v>
      </c>
      <c r="N14" s="48">
        <f>Киселев!AC150</f>
        <v>0</v>
      </c>
      <c r="O14" s="48">
        <f>Киселев!AD150</f>
        <v>0</v>
      </c>
      <c r="P14" s="48">
        <f>Киселев!AE150</f>
        <v>0</v>
      </c>
      <c r="Q14" s="48">
        <f>Киселев!AF150</f>
        <v>0</v>
      </c>
      <c r="R14" s="48">
        <f>Киселев!AG150</f>
        <v>0</v>
      </c>
      <c r="S14" s="48">
        <f>Киселев!AH150</f>
        <v>0</v>
      </c>
      <c r="T14" s="48">
        <f>Киселев!AI150</f>
        <v>0</v>
      </c>
      <c r="U14" s="48">
        <f>Киселев!AJ150</f>
        <v>173.85</v>
      </c>
      <c r="V14" s="48">
        <f>Киселев!AK150</f>
        <v>0</v>
      </c>
      <c r="W14" s="48">
        <f>Киселев!AL150</f>
        <v>0</v>
      </c>
      <c r="X14" s="48">
        <f>Киселев!AM150</f>
        <v>0</v>
      </c>
      <c r="Y14" s="48">
        <f>Киселев!AN150</f>
        <v>0</v>
      </c>
      <c r="Z14" s="48">
        <f>Киселев!AO150</f>
        <v>0</v>
      </c>
      <c r="AA14" s="48">
        <f>Киселев!AP150</f>
        <v>0</v>
      </c>
      <c r="AB14" s="48">
        <f>Киселев!AQ150</f>
        <v>0</v>
      </c>
      <c r="AC14" s="48">
        <f>Киселев!AR150</f>
        <v>0</v>
      </c>
      <c r="AD14" s="48">
        <f>Киселев!AS150</f>
        <v>0</v>
      </c>
      <c r="AE14" s="48">
        <f>Киселев!AT150</f>
        <v>0</v>
      </c>
      <c r="AF14" s="48">
        <f>Киселев!AU150</f>
        <v>0</v>
      </c>
    </row>
    <row r="15" spans="1:32" x14ac:dyDescent="0.25">
      <c r="A15" s="40">
        <v>5</v>
      </c>
      <c r="B15" s="100" t="s">
        <v>236</v>
      </c>
      <c r="C15" s="90"/>
      <c r="D15" s="48">
        <f>Стряпунина!S144</f>
        <v>12</v>
      </c>
      <c r="E15" s="48">
        <f>Стряпунина!T144</f>
        <v>100</v>
      </c>
      <c r="F15" s="48">
        <f>Стряпунина!U144</f>
        <v>0</v>
      </c>
      <c r="G15" s="48">
        <f>Стряпунина!V144</f>
        <v>0</v>
      </c>
      <c r="H15" s="48">
        <f>Стряпунина!W144</f>
        <v>0</v>
      </c>
      <c r="I15" s="48">
        <f>Стряпунина!X144</f>
        <v>3.75</v>
      </c>
      <c r="J15" s="48">
        <f>Стряпунина!Y144</f>
        <v>0</v>
      </c>
      <c r="K15" s="48">
        <f>Стряпунина!Z144</f>
        <v>0</v>
      </c>
      <c r="L15" s="48">
        <f>Стряпунина!AA144</f>
        <v>0</v>
      </c>
      <c r="M15" s="48">
        <f>Стряпунина!AB144</f>
        <v>0</v>
      </c>
      <c r="N15" s="48">
        <f>Стряпунина!AC144</f>
        <v>0</v>
      </c>
      <c r="O15" s="48">
        <f>Стряпунина!AD144</f>
        <v>0</v>
      </c>
      <c r="P15" s="48">
        <f>Стряпунина!AE144</f>
        <v>0</v>
      </c>
      <c r="Q15" s="48">
        <f>Стряпунина!AF144</f>
        <v>0</v>
      </c>
      <c r="R15" s="48">
        <f>Стряпунина!AG144</f>
        <v>0</v>
      </c>
      <c r="S15" s="48">
        <f>Стряпунина!AH144</f>
        <v>0</v>
      </c>
      <c r="T15" s="48">
        <f>Стряпунина!AI144</f>
        <v>0</v>
      </c>
      <c r="U15" s="48">
        <f>Стряпунина!AJ144</f>
        <v>115.75</v>
      </c>
      <c r="V15" s="48">
        <f>Стряпунина!AK144</f>
        <v>0</v>
      </c>
      <c r="W15" s="48">
        <f>Стряпунина!AL144</f>
        <v>0</v>
      </c>
      <c r="X15" s="48">
        <f>Стряпунина!AM144</f>
        <v>0</v>
      </c>
      <c r="Y15" s="48">
        <f>Стряпунина!AN144</f>
        <v>0</v>
      </c>
      <c r="Z15" s="48">
        <f>Стряпунина!AO144</f>
        <v>0</v>
      </c>
      <c r="AA15" s="48">
        <f>Стряпунина!AP144</f>
        <v>0</v>
      </c>
      <c r="AB15" s="48">
        <f>Стряпунина!AQ144</f>
        <v>0</v>
      </c>
      <c r="AC15" s="48">
        <f>Стряпунина!AR144</f>
        <v>0</v>
      </c>
      <c r="AD15" s="48">
        <f>Стряпунина!AS144</f>
        <v>0</v>
      </c>
      <c r="AE15" s="48">
        <f>Стряпунина!AT144</f>
        <v>0</v>
      </c>
      <c r="AF15" s="48">
        <f>Стряпунина!AU144</f>
        <v>0</v>
      </c>
    </row>
    <row r="16" spans="1:32" x14ac:dyDescent="0.25">
      <c r="A16" s="40">
        <v>6</v>
      </c>
      <c r="B16" s="90" t="s">
        <v>250</v>
      </c>
      <c r="C16" s="90"/>
      <c r="D16" s="48">
        <f>Тришкина!S153</f>
        <v>4</v>
      </c>
      <c r="E16" s="48">
        <f>Тришкина!T153</f>
        <v>46</v>
      </c>
      <c r="F16" s="48">
        <f>Тришкина!U153</f>
        <v>2</v>
      </c>
      <c r="G16" s="48">
        <f>Тришкина!V153</f>
        <v>0</v>
      </c>
      <c r="H16" s="48">
        <f>Тришкина!W153</f>
        <v>0</v>
      </c>
      <c r="I16" s="48">
        <f>Тришкина!X153</f>
        <v>0</v>
      </c>
      <c r="J16" s="48">
        <f>Тришкина!Y153</f>
        <v>0</v>
      </c>
      <c r="K16" s="48">
        <f>Тришкина!Z153</f>
        <v>0</v>
      </c>
      <c r="L16" s="48">
        <f>Тришкина!AA153</f>
        <v>0</v>
      </c>
      <c r="M16" s="48">
        <f>Тришкина!AB153</f>
        <v>0</v>
      </c>
      <c r="N16" s="48">
        <f>Тришкина!AC153</f>
        <v>0</v>
      </c>
      <c r="O16" s="48">
        <f>Тришкина!AD153</f>
        <v>0</v>
      </c>
      <c r="P16" s="48">
        <f>Тришкина!AE153</f>
        <v>0</v>
      </c>
      <c r="Q16" s="48">
        <f>Тришкина!AF153</f>
        <v>0</v>
      </c>
      <c r="R16" s="48">
        <f>Тришкина!AG153</f>
        <v>0</v>
      </c>
      <c r="S16" s="48">
        <f>Тришкина!AH153</f>
        <v>0</v>
      </c>
      <c r="T16" s="48">
        <f>Тришкина!AI153</f>
        <v>0</v>
      </c>
      <c r="U16" s="48">
        <f>Тришкина!AJ153</f>
        <v>52</v>
      </c>
      <c r="V16" s="48">
        <f>Тришкина!AK153</f>
        <v>0</v>
      </c>
      <c r="W16" s="48">
        <f>Тришкина!AL153</f>
        <v>0</v>
      </c>
      <c r="X16" s="48">
        <f>Тришкина!AM153</f>
        <v>0</v>
      </c>
      <c r="Y16" s="48">
        <f>Тришкина!AN153</f>
        <v>0</v>
      </c>
      <c r="Z16" s="48">
        <f>Тришкина!AO153</f>
        <v>0</v>
      </c>
      <c r="AA16" s="48">
        <f>Тришкина!AP153</f>
        <v>0</v>
      </c>
      <c r="AB16" s="48">
        <f>Тришкина!AQ153</f>
        <v>0</v>
      </c>
      <c r="AC16" s="48">
        <f>Тришкина!AR153</f>
        <v>0</v>
      </c>
      <c r="AD16" s="48">
        <f>Тришкина!AS153</f>
        <v>0</v>
      </c>
      <c r="AE16" s="48">
        <f>Тришкина!AT153</f>
        <v>0</v>
      </c>
      <c r="AF16" s="48">
        <f>Тришкина!AU153</f>
        <v>0</v>
      </c>
    </row>
    <row r="17" spans="1:35" s="94" customFormat="1" x14ac:dyDescent="0.25">
      <c r="A17" s="113" t="s">
        <v>5</v>
      </c>
      <c r="B17" s="114"/>
      <c r="C17" s="115"/>
      <c r="D17" s="93">
        <f t="shared" ref="D17:T17" si="0">SUM(D11:D16)</f>
        <v>70</v>
      </c>
      <c r="E17" s="93">
        <f t="shared" si="0"/>
        <v>402</v>
      </c>
      <c r="F17" s="93">
        <f t="shared" si="0"/>
        <v>16</v>
      </c>
      <c r="G17" s="93">
        <f t="shared" si="0"/>
        <v>0</v>
      </c>
      <c r="H17" s="93">
        <f t="shared" si="0"/>
        <v>0</v>
      </c>
      <c r="I17" s="93">
        <f t="shared" si="0"/>
        <v>15.85</v>
      </c>
      <c r="J17" s="93">
        <f t="shared" si="0"/>
        <v>0</v>
      </c>
      <c r="K17" s="93">
        <f t="shared" si="0"/>
        <v>0</v>
      </c>
      <c r="L17" s="93">
        <f t="shared" si="0"/>
        <v>0</v>
      </c>
      <c r="M17" s="93">
        <f t="shared" si="0"/>
        <v>0</v>
      </c>
      <c r="N17" s="93">
        <f t="shared" si="0"/>
        <v>0</v>
      </c>
      <c r="O17" s="93">
        <f t="shared" si="0"/>
        <v>0</v>
      </c>
      <c r="P17" s="93">
        <f t="shared" si="0"/>
        <v>0</v>
      </c>
      <c r="Q17" s="93">
        <f t="shared" si="0"/>
        <v>0</v>
      </c>
      <c r="R17" s="93">
        <f t="shared" si="0"/>
        <v>0</v>
      </c>
      <c r="S17" s="93">
        <f t="shared" si="0"/>
        <v>0</v>
      </c>
      <c r="T17" s="93">
        <f t="shared" si="0"/>
        <v>0</v>
      </c>
      <c r="U17" s="93">
        <f>SUM(U11:U16)</f>
        <v>503.85</v>
      </c>
      <c r="V17" s="118"/>
      <c r="W17" s="119"/>
      <c r="X17" s="119"/>
      <c r="Y17" s="119"/>
      <c r="Z17" s="46"/>
      <c r="AG17" s="87"/>
      <c r="AI17" s="86"/>
    </row>
    <row r="18" spans="1:35" x14ac:dyDescent="0.25">
      <c r="A18" s="120" t="s">
        <v>57</v>
      </c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5"/>
      <c r="Z18" s="88"/>
    </row>
    <row r="19" spans="1:35" x14ac:dyDescent="0.25">
      <c r="A19" s="121"/>
      <c r="B19" s="121" t="s">
        <v>237</v>
      </c>
      <c r="C19" s="121"/>
      <c r="D19" s="116" t="s">
        <v>33</v>
      </c>
      <c r="E19" s="114"/>
      <c r="F19" s="114"/>
      <c r="G19" s="115"/>
      <c r="H19" s="116" t="s">
        <v>34</v>
      </c>
      <c r="I19" s="116" t="s">
        <v>33</v>
      </c>
      <c r="J19" s="114"/>
      <c r="K19" s="114"/>
      <c r="L19" s="115"/>
      <c r="M19" s="116" t="s">
        <v>34</v>
      </c>
      <c r="N19" s="116" t="s">
        <v>33</v>
      </c>
      <c r="O19" s="115"/>
      <c r="P19" s="116" t="s">
        <v>34</v>
      </c>
      <c r="Q19" s="116" t="s">
        <v>34</v>
      </c>
      <c r="R19" s="116" t="s">
        <v>34</v>
      </c>
      <c r="S19" s="116" t="s">
        <v>33</v>
      </c>
      <c r="T19" s="115"/>
      <c r="U19" s="122"/>
      <c r="V19" s="123" t="s">
        <v>238</v>
      </c>
      <c r="W19" s="121" t="s">
        <v>239</v>
      </c>
      <c r="X19" s="124"/>
      <c r="Y19" s="121" t="s">
        <v>240</v>
      </c>
      <c r="Z19" s="88"/>
    </row>
    <row r="20" spans="1:35" x14ac:dyDescent="0.25">
      <c r="A20" s="117"/>
      <c r="B20" s="117"/>
      <c r="C20" s="117"/>
      <c r="D20" s="35">
        <v>1</v>
      </c>
      <c r="E20" s="35">
        <v>1</v>
      </c>
      <c r="F20" s="35">
        <v>1</v>
      </c>
      <c r="G20" s="35">
        <v>0.2</v>
      </c>
      <c r="H20" s="117"/>
      <c r="I20" s="29">
        <v>0.2</v>
      </c>
      <c r="J20" s="29">
        <v>0.3</v>
      </c>
      <c r="K20" s="29">
        <v>0.2</v>
      </c>
      <c r="L20" s="29">
        <v>0.3</v>
      </c>
      <c r="M20" s="117"/>
      <c r="N20" s="29">
        <v>0.5</v>
      </c>
      <c r="O20" s="29">
        <v>0.8</v>
      </c>
      <c r="P20" s="117"/>
      <c r="Q20" s="117"/>
      <c r="R20" s="117"/>
      <c r="S20" s="35">
        <v>0.5</v>
      </c>
      <c r="T20" s="35">
        <v>1</v>
      </c>
      <c r="U20" s="117"/>
      <c r="V20" s="117"/>
      <c r="W20" s="125"/>
      <c r="X20" s="126"/>
      <c r="Y20" s="117"/>
      <c r="Z20" s="88"/>
    </row>
    <row r="21" spans="1:35" x14ac:dyDescent="0.25">
      <c r="A21" s="91">
        <v>1</v>
      </c>
      <c r="B21" s="95" t="s">
        <v>241</v>
      </c>
      <c r="C21" s="96"/>
      <c r="D21" s="48">
        <f>Булычев!S148</f>
        <v>8</v>
      </c>
      <c r="E21" s="48">
        <f>Булычев!T148</f>
        <v>54</v>
      </c>
      <c r="F21" s="48">
        <f>Булычев!U148</f>
        <v>0</v>
      </c>
      <c r="G21" s="48">
        <f>Булычев!V148</f>
        <v>0</v>
      </c>
      <c r="H21" s="48">
        <f>Булычев!W148</f>
        <v>0</v>
      </c>
      <c r="I21" s="48">
        <f>Булычев!X148</f>
        <v>0</v>
      </c>
      <c r="J21" s="48">
        <f>Булычев!Y148</f>
        <v>0</v>
      </c>
      <c r="K21" s="48">
        <f>Булычев!Z148</f>
        <v>0</v>
      </c>
      <c r="L21" s="48">
        <f>Булычев!AA148</f>
        <v>0</v>
      </c>
      <c r="M21" s="48">
        <f>Булычев!AB148</f>
        <v>0</v>
      </c>
      <c r="N21" s="48">
        <f>Булычев!AC148</f>
        <v>0</v>
      </c>
      <c r="O21" s="48">
        <f>Булычев!AD148</f>
        <v>0</v>
      </c>
      <c r="P21" s="48">
        <f>Булычев!AE148</f>
        <v>0</v>
      </c>
      <c r="Q21" s="48">
        <f>Булычев!AF148</f>
        <v>0</v>
      </c>
      <c r="R21" s="48">
        <f>Булычев!AG148</f>
        <v>0</v>
      </c>
      <c r="S21" s="48">
        <f>Булычев!AH148</f>
        <v>0</v>
      </c>
      <c r="T21" s="48">
        <f>Булычев!AI148</f>
        <v>0</v>
      </c>
      <c r="U21" s="48">
        <f>Булычев!AJ148</f>
        <v>62</v>
      </c>
      <c r="V21" s="48">
        <f>[1]Булычев!AK155</f>
        <v>0</v>
      </c>
      <c r="W21" s="48">
        <f>[1]Булычев!AL155</f>
        <v>0</v>
      </c>
      <c r="X21" s="48">
        <f>[1]Булычев!AM155</f>
        <v>0</v>
      </c>
      <c r="Y21" s="48">
        <f>[1]Булычев!AN155</f>
        <v>0</v>
      </c>
      <c r="Z21" s="48">
        <f>[1]Булычев!AO155</f>
        <v>0</v>
      </c>
      <c r="AA21" s="48">
        <f>[1]Булычев!AP155</f>
        <v>0</v>
      </c>
      <c r="AB21" s="48">
        <f>[1]Булычев!AQ155</f>
        <v>0</v>
      </c>
      <c r="AC21" s="48">
        <f>[1]Булычев!AR155</f>
        <v>0</v>
      </c>
      <c r="AD21" s="48">
        <f>[1]Булычев!AS155</f>
        <v>0</v>
      </c>
      <c r="AE21" s="48">
        <f>[1]Булычев!AT155</f>
        <v>0</v>
      </c>
      <c r="AF21" s="48">
        <f>[1]Булычев!AU155</f>
        <v>0</v>
      </c>
    </row>
    <row r="22" spans="1:35" s="87" customFormat="1" x14ac:dyDescent="0.25">
      <c r="A22" s="91">
        <v>2</v>
      </c>
      <c r="B22" s="95" t="s">
        <v>242</v>
      </c>
      <c r="C22" s="96"/>
      <c r="D22" s="48">
        <f>Зырянова!S143</f>
        <v>6</v>
      </c>
      <c r="E22" s="48">
        <f>Зырянова!T143</f>
        <v>68</v>
      </c>
      <c r="F22" s="48">
        <f>Зырянова!U143</f>
        <v>0</v>
      </c>
      <c r="G22" s="48">
        <f>Зырянова!V143</f>
        <v>0</v>
      </c>
      <c r="H22" s="48">
        <f>Зырянова!W143</f>
        <v>0</v>
      </c>
      <c r="I22" s="48">
        <f>Зырянова!X143</f>
        <v>0</v>
      </c>
      <c r="J22" s="48">
        <f>Зырянова!Y143</f>
        <v>0</v>
      </c>
      <c r="K22" s="48">
        <f>Зырянова!Z143</f>
        <v>0</v>
      </c>
      <c r="L22" s="48">
        <f>Зырянова!AA143</f>
        <v>0</v>
      </c>
      <c r="M22" s="48">
        <f>Зырянова!AB143</f>
        <v>0</v>
      </c>
      <c r="N22" s="48">
        <f>Зырянова!AC143</f>
        <v>0</v>
      </c>
      <c r="O22" s="48">
        <f>Зырянова!AD143</f>
        <v>0</v>
      </c>
      <c r="P22" s="48">
        <f>Зырянова!AE143</f>
        <v>0</v>
      </c>
      <c r="Q22" s="48">
        <f>Зырянова!AF143</f>
        <v>0</v>
      </c>
      <c r="R22" s="48">
        <f>Зырянова!AG143</f>
        <v>0</v>
      </c>
      <c r="S22" s="48">
        <f>Зырянова!AH143</f>
        <v>0</v>
      </c>
      <c r="T22" s="48">
        <f>Зырянова!AI143</f>
        <v>0</v>
      </c>
      <c r="U22" s="48">
        <f>Зырянова!AJ143</f>
        <v>74</v>
      </c>
      <c r="V22" s="48">
        <f>[1]Зырянова!AK151</f>
        <v>0</v>
      </c>
      <c r="W22" s="48">
        <f>[1]Зырянова!AL151</f>
        <v>0</v>
      </c>
      <c r="X22" s="48">
        <f>[1]Зырянова!AM151</f>
        <v>0</v>
      </c>
      <c r="Y22" s="48">
        <f>[1]Зырянова!AN151</f>
        <v>0</v>
      </c>
      <c r="Z22" s="48">
        <f>[1]Зырянова!AO151</f>
        <v>0</v>
      </c>
      <c r="AA22" s="48">
        <f>[1]Зырянова!AP151</f>
        <v>0</v>
      </c>
      <c r="AB22" s="48">
        <f>[1]Зырянова!AQ151</f>
        <v>0</v>
      </c>
      <c r="AC22" s="48">
        <f>[1]Зырянова!AR151</f>
        <v>0</v>
      </c>
      <c r="AD22" s="48">
        <f>[1]Зырянова!AS151</f>
        <v>0</v>
      </c>
      <c r="AE22" s="48">
        <f>[1]Зырянова!AT151</f>
        <v>0</v>
      </c>
      <c r="AF22" s="48">
        <f>[1]Зырянова!AU151</f>
        <v>0</v>
      </c>
      <c r="AH22" s="86"/>
      <c r="AI22" s="86"/>
    </row>
    <row r="23" spans="1:35" s="87" customFormat="1" x14ac:dyDescent="0.25">
      <c r="A23" s="91">
        <v>3</v>
      </c>
      <c r="B23" s="95" t="s">
        <v>243</v>
      </c>
      <c r="C23" s="96"/>
      <c r="D23" s="48">
        <f>Исаев!S148</f>
        <v>18</v>
      </c>
      <c r="E23" s="48">
        <f>Исаев!T148</f>
        <v>66</v>
      </c>
      <c r="F23" s="48">
        <f>Исаев!U148</f>
        <v>0</v>
      </c>
      <c r="G23" s="48">
        <f>Исаев!V148</f>
        <v>0</v>
      </c>
      <c r="H23" s="48">
        <f>Исаев!W148</f>
        <v>0</v>
      </c>
      <c r="I23" s="48">
        <f>Исаев!X148</f>
        <v>14.5</v>
      </c>
      <c r="J23" s="48">
        <f>Исаев!Y148</f>
        <v>0</v>
      </c>
      <c r="K23" s="48">
        <f>Исаев!Z148</f>
        <v>0</v>
      </c>
      <c r="L23" s="48">
        <f>Исаев!AA148</f>
        <v>0</v>
      </c>
      <c r="M23" s="48">
        <f>Исаев!AB148</f>
        <v>0</v>
      </c>
      <c r="N23" s="48">
        <f>Исаев!AC148</f>
        <v>0</v>
      </c>
      <c r="O23" s="48">
        <f>Исаев!AD148</f>
        <v>0</v>
      </c>
      <c r="P23" s="48">
        <f>Исаев!AE148</f>
        <v>0</v>
      </c>
      <c r="Q23" s="48">
        <f>Исаев!AF148</f>
        <v>0</v>
      </c>
      <c r="R23" s="48">
        <f>Исаев!AG148</f>
        <v>0</v>
      </c>
      <c r="S23" s="48">
        <f>Исаев!AH148</f>
        <v>0</v>
      </c>
      <c r="T23" s="48">
        <f>Исаев!AI148</f>
        <v>0</v>
      </c>
      <c r="U23" s="48">
        <f>Исаев!AJ148</f>
        <v>98.5</v>
      </c>
      <c r="V23" s="48">
        <f>[1]Исаев!AK137</f>
        <v>0</v>
      </c>
      <c r="W23" s="48">
        <f>[1]Исаев!AL137</f>
        <v>0</v>
      </c>
      <c r="X23" s="48">
        <f>[1]Исаев!AM137</f>
        <v>0</v>
      </c>
      <c r="Y23" s="48">
        <f>[1]Исаев!AN137</f>
        <v>0</v>
      </c>
      <c r="Z23" s="48">
        <f>[1]Исаев!AO137</f>
        <v>0</v>
      </c>
      <c r="AA23" s="48">
        <f>[1]Исаев!AP137</f>
        <v>0</v>
      </c>
      <c r="AB23" s="48">
        <f>[1]Исаев!AQ137</f>
        <v>0</v>
      </c>
      <c r="AC23" s="48">
        <f>[1]Исаев!AR137</f>
        <v>0</v>
      </c>
      <c r="AD23" s="48">
        <f>[1]Исаев!AS137</f>
        <v>0</v>
      </c>
      <c r="AE23" s="48">
        <f>[1]Исаев!AT137</f>
        <v>0</v>
      </c>
      <c r="AF23" s="48">
        <f>[1]Исаев!AU137</f>
        <v>0</v>
      </c>
      <c r="AH23" s="86"/>
      <c r="AI23" s="86"/>
    </row>
    <row r="24" spans="1:35" s="87" customFormat="1" x14ac:dyDescent="0.25">
      <c r="A24" s="91">
        <v>4</v>
      </c>
      <c r="B24" s="90" t="s">
        <v>244</v>
      </c>
      <c r="C24" s="40"/>
      <c r="D24" s="48">
        <f>Королькова!S144</f>
        <v>0</v>
      </c>
      <c r="E24" s="48">
        <f>Королькова!T144</f>
        <v>10</v>
      </c>
      <c r="F24" s="48">
        <f>Королькова!U144</f>
        <v>8</v>
      </c>
      <c r="G24" s="48">
        <f>Королькова!V144</f>
        <v>0</v>
      </c>
      <c r="H24" s="48">
        <f>Королькова!W144</f>
        <v>0</v>
      </c>
      <c r="I24" s="48">
        <f>Королькова!X144</f>
        <v>0</v>
      </c>
      <c r="J24" s="48">
        <f>Королькова!Y144</f>
        <v>0</v>
      </c>
      <c r="K24" s="48">
        <f>Королькова!Z144</f>
        <v>0</v>
      </c>
      <c r="L24" s="48">
        <f>Королькова!AA144</f>
        <v>0</v>
      </c>
      <c r="M24" s="48">
        <f>Королькова!AB144</f>
        <v>0</v>
      </c>
      <c r="N24" s="48">
        <f>Королькова!AC144</f>
        <v>0</v>
      </c>
      <c r="O24" s="48">
        <f>Королькова!AD144</f>
        <v>0</v>
      </c>
      <c r="P24" s="48">
        <f>Королькова!AE144</f>
        <v>0</v>
      </c>
      <c r="Q24" s="48">
        <f>Королькова!AF144</f>
        <v>0</v>
      </c>
      <c r="R24" s="48">
        <f>Королькова!AG144</f>
        <v>0</v>
      </c>
      <c r="S24" s="48">
        <f>Королькова!AH144</f>
        <v>0</v>
      </c>
      <c r="T24" s="48">
        <f>Королькова!AI144</f>
        <v>0</v>
      </c>
      <c r="U24" s="48">
        <f>Королькова!AJ144</f>
        <v>18</v>
      </c>
      <c r="V24" s="48">
        <f>[1]Королькова!AK142</f>
        <v>0</v>
      </c>
      <c r="W24" s="48">
        <f>[1]Королькова!AL142</f>
        <v>0</v>
      </c>
      <c r="X24" s="48">
        <f>[1]Королькова!AM142</f>
        <v>0</v>
      </c>
      <c r="Y24" s="48">
        <f>[1]Королькова!AN142</f>
        <v>0</v>
      </c>
      <c r="Z24" s="48">
        <f>[1]Королькова!AO142</f>
        <v>0</v>
      </c>
      <c r="AA24" s="48">
        <f>[1]Королькова!AP142</f>
        <v>0</v>
      </c>
      <c r="AB24" s="48">
        <f>[1]Королькова!AQ142</f>
        <v>0</v>
      </c>
      <c r="AC24" s="48">
        <f>[1]Королькова!AR142</f>
        <v>0</v>
      </c>
      <c r="AD24" s="48">
        <f>[1]Королькова!AS142</f>
        <v>0</v>
      </c>
      <c r="AE24" s="48">
        <f>[1]Королькова!AT142</f>
        <v>0</v>
      </c>
      <c r="AF24" s="48">
        <f>[1]Королькова!AU142</f>
        <v>0</v>
      </c>
      <c r="AH24" s="86"/>
      <c r="AI24" s="86"/>
    </row>
    <row r="25" spans="1:35" s="87" customFormat="1" x14ac:dyDescent="0.25">
      <c r="A25" s="91">
        <v>5</v>
      </c>
      <c r="B25" s="95" t="s">
        <v>245</v>
      </c>
      <c r="C25" s="96"/>
      <c r="D25" s="48">
        <f>Коротков!S149</f>
        <v>4</v>
      </c>
      <c r="E25" s="48">
        <f>Коротков!T149</f>
        <v>8</v>
      </c>
      <c r="F25" s="48">
        <f>Коротков!U149</f>
        <v>0</v>
      </c>
      <c r="G25" s="48">
        <f>Коротков!V149</f>
        <v>0</v>
      </c>
      <c r="H25" s="48">
        <f>Коротков!W149</f>
        <v>0</v>
      </c>
      <c r="I25" s="48">
        <f>Коротков!X149</f>
        <v>0</v>
      </c>
      <c r="J25" s="48">
        <f>Коротков!Y149</f>
        <v>0</v>
      </c>
      <c r="K25" s="48">
        <f>Коротков!Z149</f>
        <v>0</v>
      </c>
      <c r="L25" s="48">
        <f>Коротков!AA149</f>
        <v>0</v>
      </c>
      <c r="M25" s="48">
        <f>Коротков!AB149</f>
        <v>0</v>
      </c>
      <c r="N25" s="48">
        <f>Коротков!AC149</f>
        <v>0</v>
      </c>
      <c r="O25" s="48">
        <f>Коротков!AD149</f>
        <v>0</v>
      </c>
      <c r="P25" s="48">
        <f>Коротков!AE149</f>
        <v>0</v>
      </c>
      <c r="Q25" s="48">
        <f>Коротков!AF149</f>
        <v>0</v>
      </c>
      <c r="R25" s="48">
        <f>Коротков!AG149</f>
        <v>0</v>
      </c>
      <c r="S25" s="48">
        <f>Коротков!AH149</f>
        <v>0</v>
      </c>
      <c r="T25" s="48">
        <f>Коротков!AI149</f>
        <v>0</v>
      </c>
      <c r="U25" s="48">
        <f>Коротков!AJ149</f>
        <v>12</v>
      </c>
      <c r="V25" s="48">
        <f>[1]Коротков!AK137</f>
        <v>0</v>
      </c>
      <c r="W25" s="48">
        <f>[1]Коротков!AL137</f>
        <v>0</v>
      </c>
      <c r="X25" s="48">
        <f>[1]Коротков!AM137</f>
        <v>0</v>
      </c>
      <c r="Y25" s="48">
        <f>[1]Коротков!AN137</f>
        <v>0</v>
      </c>
      <c r="Z25" s="48">
        <f>[1]Коротков!AO137</f>
        <v>0</v>
      </c>
      <c r="AA25" s="48">
        <f>[1]Коротков!AP137</f>
        <v>0</v>
      </c>
      <c r="AB25" s="48">
        <f>[1]Коротков!AQ137</f>
        <v>0</v>
      </c>
      <c r="AC25" s="48">
        <f>[1]Коротков!AR137</f>
        <v>0</v>
      </c>
      <c r="AD25" s="48">
        <f>[1]Коротков!AS137</f>
        <v>0</v>
      </c>
      <c r="AE25" s="48">
        <f>[1]Коротков!AT137</f>
        <v>0</v>
      </c>
      <c r="AF25" s="48">
        <f>[1]Коротков!AU137</f>
        <v>0</v>
      </c>
      <c r="AH25" s="86"/>
      <c r="AI25" s="86"/>
    </row>
    <row r="26" spans="1:35" x14ac:dyDescent="0.25">
      <c r="A26" s="91">
        <v>6</v>
      </c>
      <c r="B26" s="95" t="s">
        <v>246</v>
      </c>
      <c r="C26" s="96"/>
      <c r="D26" s="48">
        <f>Павлов!S145</f>
        <v>0</v>
      </c>
      <c r="E26" s="48">
        <f>Павлов!T145</f>
        <v>8</v>
      </c>
      <c r="F26" s="48">
        <f>Павлов!U145</f>
        <v>2</v>
      </c>
      <c r="G26" s="48">
        <f>Павлов!V145</f>
        <v>0</v>
      </c>
      <c r="H26" s="48">
        <f>Павлов!W145</f>
        <v>0</v>
      </c>
      <c r="I26" s="48">
        <f>Павлов!X145</f>
        <v>0</v>
      </c>
      <c r="J26" s="48">
        <f>Павлов!Y145</f>
        <v>0</v>
      </c>
      <c r="K26" s="48">
        <f>Павлов!Z145</f>
        <v>0</v>
      </c>
      <c r="L26" s="48">
        <f>Павлов!AA145</f>
        <v>0</v>
      </c>
      <c r="M26" s="48">
        <f>Павлов!AB145</f>
        <v>0</v>
      </c>
      <c r="N26" s="48">
        <f>Павлов!AC145</f>
        <v>0</v>
      </c>
      <c r="O26" s="48">
        <f>Павлов!AD145</f>
        <v>0</v>
      </c>
      <c r="P26" s="48">
        <f>Павлов!AE145</f>
        <v>0</v>
      </c>
      <c r="Q26" s="48">
        <f>Павлов!AF145</f>
        <v>0</v>
      </c>
      <c r="R26" s="48">
        <f>Павлов!AG145</f>
        <v>0</v>
      </c>
      <c r="S26" s="48">
        <f>Павлов!AH145</f>
        <v>0</v>
      </c>
      <c r="T26" s="48">
        <f>Павлов!AI145</f>
        <v>0</v>
      </c>
      <c r="U26" s="48">
        <f>Павлов!AJ145</f>
        <v>10</v>
      </c>
      <c r="V26" s="48">
        <f>[1]Павлов!AK159</f>
        <v>0</v>
      </c>
      <c r="W26" s="48">
        <f>[1]Павлов!AL159</f>
        <v>0</v>
      </c>
      <c r="X26" s="48">
        <f>[1]Павлов!AM159</f>
        <v>0</v>
      </c>
      <c r="Y26" s="48">
        <f>[1]Павлов!AN159</f>
        <v>0</v>
      </c>
      <c r="Z26" s="48">
        <f>[1]Павлов!AO159</f>
        <v>0</v>
      </c>
      <c r="AA26" s="48">
        <f>[1]Павлов!AP159</f>
        <v>0</v>
      </c>
      <c r="AB26" s="48">
        <f>[1]Павлов!AQ159</f>
        <v>0</v>
      </c>
      <c r="AC26" s="48">
        <f>[1]Павлов!AR159</f>
        <v>0</v>
      </c>
      <c r="AD26" s="48">
        <f>[1]Павлов!AS159</f>
        <v>0</v>
      </c>
      <c r="AE26" s="48">
        <f>[1]Павлов!AT159</f>
        <v>0</v>
      </c>
      <c r="AF26" s="48">
        <f>[1]Павлов!AU159</f>
        <v>0</v>
      </c>
    </row>
    <row r="27" spans="1:35" x14ac:dyDescent="0.25">
      <c r="A27" s="91">
        <v>7</v>
      </c>
      <c r="B27" s="95" t="s">
        <v>247</v>
      </c>
      <c r="C27" s="96"/>
      <c r="D27" s="48">
        <f>Преображенский!S110</f>
        <v>0</v>
      </c>
      <c r="E27" s="48">
        <f>Преображенский!T110</f>
        <v>2</v>
      </c>
      <c r="F27" s="48">
        <f>Преображенский!U110</f>
        <v>0</v>
      </c>
      <c r="G27" s="48">
        <f>Преображенский!V110</f>
        <v>0</v>
      </c>
      <c r="H27" s="48">
        <f>Преображенский!W110</f>
        <v>0</v>
      </c>
      <c r="I27" s="48">
        <f>Преображенский!X110</f>
        <v>0</v>
      </c>
      <c r="J27" s="48">
        <f>Преображенский!Y110</f>
        <v>0</v>
      </c>
      <c r="K27" s="48">
        <f>Преображенский!Z110</f>
        <v>0</v>
      </c>
      <c r="L27" s="48">
        <f>Преображенский!AA110</f>
        <v>0</v>
      </c>
      <c r="M27" s="48">
        <f>Преображенский!AB110</f>
        <v>0</v>
      </c>
      <c r="N27" s="48">
        <f>Преображенский!AC110</f>
        <v>0</v>
      </c>
      <c r="O27" s="48">
        <f>Преображенский!AD110</f>
        <v>0</v>
      </c>
      <c r="P27" s="48">
        <f>Преображенский!AE110</f>
        <v>0</v>
      </c>
      <c r="Q27" s="48">
        <f>Преображенский!AF110</f>
        <v>0</v>
      </c>
      <c r="R27" s="48">
        <f>Преображенский!AG110</f>
        <v>0</v>
      </c>
      <c r="S27" s="48">
        <f>Преображенский!AH110</f>
        <v>0</v>
      </c>
      <c r="T27" s="48">
        <f>Преображенский!AI110</f>
        <v>0</v>
      </c>
      <c r="U27" s="48">
        <f>Преображенский!AJ110</f>
        <v>2</v>
      </c>
      <c r="V27" s="48">
        <f>[1]Преображенский!AK115</f>
        <v>0</v>
      </c>
      <c r="W27" s="48">
        <f>[1]Преображенский!AL115</f>
        <v>0</v>
      </c>
      <c r="X27" s="48">
        <f>[1]Преображенский!AM115</f>
        <v>0</v>
      </c>
      <c r="Y27" s="48">
        <f>[1]Преображенский!AN115</f>
        <v>0</v>
      </c>
      <c r="Z27" s="48">
        <f>[1]Преображенский!AO115</f>
        <v>0</v>
      </c>
      <c r="AA27" s="48">
        <f>[1]Преображенский!AP115</f>
        <v>0</v>
      </c>
      <c r="AB27" s="48">
        <f>[1]Преображенский!AQ115</f>
        <v>0</v>
      </c>
      <c r="AC27" s="48">
        <f>[1]Преображенский!AR115</f>
        <v>0</v>
      </c>
      <c r="AD27" s="48">
        <f>[1]Преображенский!AS115</f>
        <v>0</v>
      </c>
      <c r="AE27" s="48">
        <f>[1]Преображенский!AT115</f>
        <v>0</v>
      </c>
      <c r="AF27" s="48">
        <f>[1]Преображенский!AU115</f>
        <v>0</v>
      </c>
    </row>
    <row r="28" spans="1:35" x14ac:dyDescent="0.25">
      <c r="A28" s="91">
        <v>8</v>
      </c>
      <c r="B28" s="95" t="s">
        <v>248</v>
      </c>
      <c r="C28" s="96"/>
      <c r="D28" s="48">
        <f>Простомолотов!S144</f>
        <v>6</v>
      </c>
      <c r="E28" s="48">
        <f>Простомолотов!T144</f>
        <v>12</v>
      </c>
      <c r="F28" s="48">
        <f>Простомолотов!U144</f>
        <v>0</v>
      </c>
      <c r="G28" s="48">
        <f>Простомолотов!V144</f>
        <v>0</v>
      </c>
      <c r="H28" s="48">
        <f>Простомолотов!W144</f>
        <v>0</v>
      </c>
      <c r="I28" s="48">
        <f>Простомолотов!X144</f>
        <v>0</v>
      </c>
      <c r="J28" s="48">
        <f>Простомолотов!Y144</f>
        <v>0</v>
      </c>
      <c r="K28" s="48">
        <f>Простомолотов!Z144</f>
        <v>0</v>
      </c>
      <c r="L28" s="48">
        <f>Простомолотов!AA144</f>
        <v>0</v>
      </c>
      <c r="M28" s="48">
        <f>Простомолотов!AB144</f>
        <v>0</v>
      </c>
      <c r="N28" s="48">
        <f>Простомолотов!AC144</f>
        <v>0</v>
      </c>
      <c r="O28" s="48">
        <f>Простомолотов!AD144</f>
        <v>0</v>
      </c>
      <c r="P28" s="48">
        <f>Простомолотов!AE144</f>
        <v>0</v>
      </c>
      <c r="Q28" s="48">
        <f>Простомолотов!AF144</f>
        <v>0</v>
      </c>
      <c r="R28" s="48">
        <f>Простомолотов!AG144</f>
        <v>0</v>
      </c>
      <c r="S28" s="48">
        <f>Простомолотов!AH144</f>
        <v>0</v>
      </c>
      <c r="T28" s="48">
        <f>Простомолотов!AI144</f>
        <v>0</v>
      </c>
      <c r="U28" s="48">
        <f>Простомолотов!AJ144</f>
        <v>18</v>
      </c>
      <c r="V28" s="48">
        <f>[1]Простомолотов!AK157</f>
        <v>0</v>
      </c>
      <c r="W28" s="48">
        <f>[1]Простомолотов!AL157</f>
        <v>0</v>
      </c>
      <c r="X28" s="48">
        <f>[1]Простомолотов!AM157</f>
        <v>0</v>
      </c>
      <c r="Y28" s="48">
        <f>[1]Простомолотов!AN157</f>
        <v>0</v>
      </c>
      <c r="Z28" s="48">
        <f>[1]Простомолотов!AO157</f>
        <v>0</v>
      </c>
      <c r="AA28" s="48">
        <f>[1]Простомолотов!AP157</f>
        <v>0</v>
      </c>
      <c r="AB28" s="48">
        <f>[1]Простомолотов!AQ157</f>
        <v>0</v>
      </c>
      <c r="AC28" s="48">
        <f>[1]Простомолотов!AR157</f>
        <v>0</v>
      </c>
      <c r="AD28" s="48">
        <f>[1]Простомолотов!AS157</f>
        <v>0</v>
      </c>
      <c r="AE28" s="48">
        <f>[1]Простомолотов!AT157</f>
        <v>0</v>
      </c>
      <c r="AF28" s="48">
        <f>[1]Простомолотов!AU157</f>
        <v>0</v>
      </c>
    </row>
    <row r="29" spans="1:35" x14ac:dyDescent="0.25">
      <c r="A29" s="91">
        <v>9</v>
      </c>
      <c r="B29" s="95" t="s">
        <v>249</v>
      </c>
      <c r="C29" s="96"/>
      <c r="D29" s="48" t="e">
        <f>#REF!</f>
        <v>#REF!</v>
      </c>
      <c r="E29" s="48" t="e">
        <f>#REF!</f>
        <v>#REF!</v>
      </c>
      <c r="F29" s="48" t="e">
        <f>#REF!</f>
        <v>#REF!</v>
      </c>
      <c r="G29" s="48" t="e">
        <f>#REF!</f>
        <v>#REF!</v>
      </c>
      <c r="H29" s="48" t="e">
        <f>#REF!</f>
        <v>#REF!</v>
      </c>
      <c r="I29" s="48" t="e">
        <f>#REF!</f>
        <v>#REF!</v>
      </c>
      <c r="J29" s="48" t="e">
        <f>#REF!</f>
        <v>#REF!</v>
      </c>
      <c r="K29" s="48" t="e">
        <f>#REF!</f>
        <v>#REF!</v>
      </c>
      <c r="L29" s="48" t="e">
        <f>#REF!</f>
        <v>#REF!</v>
      </c>
      <c r="M29" s="48" t="e">
        <f>#REF!</f>
        <v>#REF!</v>
      </c>
      <c r="N29" s="48" t="e">
        <f>#REF!</f>
        <v>#REF!</v>
      </c>
      <c r="O29" s="48" t="e">
        <f>#REF!</f>
        <v>#REF!</v>
      </c>
      <c r="P29" s="48" t="e">
        <f>#REF!</f>
        <v>#REF!</v>
      </c>
      <c r="Q29" s="48" t="e">
        <f>#REF!</f>
        <v>#REF!</v>
      </c>
      <c r="R29" s="48" t="e">
        <f>#REF!</f>
        <v>#REF!</v>
      </c>
      <c r="S29" s="48" t="e">
        <f>#REF!</f>
        <v>#REF!</v>
      </c>
      <c r="T29" s="48" t="e">
        <f>#REF!</f>
        <v>#REF!</v>
      </c>
      <c r="U29" s="48" t="e">
        <f>#REF!</f>
        <v>#REF!</v>
      </c>
      <c r="V29" s="48">
        <f>[1]Тенякова!AK160</f>
        <v>0</v>
      </c>
      <c r="W29" s="48">
        <f>[1]Тенякова!AL160</f>
        <v>0</v>
      </c>
      <c r="X29" s="48">
        <f>[1]Тенякова!AM160</f>
        <v>0</v>
      </c>
      <c r="Y29" s="48">
        <f>[1]Тенякова!AN160</f>
        <v>0</v>
      </c>
      <c r="Z29" s="48">
        <f>[1]Тенякова!AO160</f>
        <v>0</v>
      </c>
      <c r="AA29" s="48">
        <f>[1]Тенякова!AP160</f>
        <v>0</v>
      </c>
      <c r="AB29" s="48">
        <f>[1]Тенякова!AQ160</f>
        <v>0</v>
      </c>
      <c r="AC29" s="48">
        <f>[1]Тенякова!AR160</f>
        <v>0</v>
      </c>
      <c r="AD29" s="48">
        <f>[1]Тенякова!AS160</f>
        <v>0</v>
      </c>
      <c r="AE29" s="48">
        <f>[1]Тенякова!AT160</f>
        <v>0</v>
      </c>
      <c r="AF29" s="48">
        <f>[1]Тенякова!AU160</f>
        <v>0</v>
      </c>
    </row>
    <row r="30" spans="1:35" s="94" customFormat="1" x14ac:dyDescent="0.25">
      <c r="A30" s="113" t="s">
        <v>5</v>
      </c>
      <c r="B30" s="114"/>
      <c r="C30" s="115"/>
      <c r="D30" s="10" t="e">
        <f t="shared" ref="D30:U30" si="1">SUM(D21:D29)</f>
        <v>#REF!</v>
      </c>
      <c r="E30" s="10" t="e">
        <f t="shared" si="1"/>
        <v>#REF!</v>
      </c>
      <c r="F30" s="10" t="e">
        <f t="shared" si="1"/>
        <v>#REF!</v>
      </c>
      <c r="G30" s="10" t="e">
        <f t="shared" si="1"/>
        <v>#REF!</v>
      </c>
      <c r="H30" s="10" t="e">
        <f t="shared" si="1"/>
        <v>#REF!</v>
      </c>
      <c r="I30" s="10" t="e">
        <f t="shared" si="1"/>
        <v>#REF!</v>
      </c>
      <c r="J30" s="10" t="e">
        <f t="shared" si="1"/>
        <v>#REF!</v>
      </c>
      <c r="K30" s="10" t="e">
        <f t="shared" si="1"/>
        <v>#REF!</v>
      </c>
      <c r="L30" s="10" t="e">
        <f t="shared" si="1"/>
        <v>#REF!</v>
      </c>
      <c r="M30" s="10" t="e">
        <f t="shared" si="1"/>
        <v>#REF!</v>
      </c>
      <c r="N30" s="10" t="e">
        <f t="shared" si="1"/>
        <v>#REF!</v>
      </c>
      <c r="O30" s="10" t="e">
        <f t="shared" si="1"/>
        <v>#REF!</v>
      </c>
      <c r="P30" s="10" t="e">
        <f t="shared" si="1"/>
        <v>#REF!</v>
      </c>
      <c r="Q30" s="10" t="e">
        <f t="shared" si="1"/>
        <v>#REF!</v>
      </c>
      <c r="R30" s="10" t="e">
        <f t="shared" si="1"/>
        <v>#REF!</v>
      </c>
      <c r="S30" s="10" t="e">
        <f t="shared" si="1"/>
        <v>#REF!</v>
      </c>
      <c r="T30" s="10" t="e">
        <f t="shared" si="1"/>
        <v>#REF!</v>
      </c>
      <c r="U30" s="10" t="e">
        <f t="shared" si="1"/>
        <v>#REF!</v>
      </c>
      <c r="V30" s="10">
        <f t="shared" ref="V30:AF30" si="2">SUM(V21:V21)</f>
        <v>0</v>
      </c>
      <c r="W30" s="10">
        <f t="shared" si="2"/>
        <v>0</v>
      </c>
      <c r="X30" s="10">
        <f t="shared" si="2"/>
        <v>0</v>
      </c>
      <c r="Y30" s="10">
        <f t="shared" si="2"/>
        <v>0</v>
      </c>
      <c r="Z30" s="10">
        <f t="shared" si="2"/>
        <v>0</v>
      </c>
      <c r="AA30" s="10">
        <f t="shared" si="2"/>
        <v>0</v>
      </c>
      <c r="AB30" s="10">
        <f t="shared" si="2"/>
        <v>0</v>
      </c>
      <c r="AC30" s="10">
        <f t="shared" si="2"/>
        <v>0</v>
      </c>
      <c r="AD30" s="10">
        <f t="shared" si="2"/>
        <v>0</v>
      </c>
      <c r="AE30" s="10">
        <f t="shared" si="2"/>
        <v>0</v>
      </c>
      <c r="AF30" s="10">
        <f t="shared" si="2"/>
        <v>0</v>
      </c>
      <c r="AG30" s="87"/>
      <c r="AH30" s="86"/>
    </row>
    <row r="31" spans="1:35" x14ac:dyDescent="0.25">
      <c r="C31" s="86"/>
    </row>
    <row r="32" spans="1:35" x14ac:dyDescent="0.25">
      <c r="A32" s="86" t="s">
        <v>2</v>
      </c>
      <c r="C32" s="86"/>
    </row>
    <row r="35" spans="1:35" s="98" customFormat="1" x14ac:dyDescent="0.25">
      <c r="A35" s="86"/>
      <c r="B35" s="97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7"/>
      <c r="AH35" s="86"/>
      <c r="AI35" s="86"/>
    </row>
  </sheetData>
  <autoFilter ref="A10:AG30"/>
  <sortState ref="B21:B31">
    <sortCondition ref="B21"/>
  </sortState>
  <mergeCells count="48">
    <mergeCell ref="A1:Y1"/>
    <mergeCell ref="A2:U2"/>
    <mergeCell ref="A3:U3"/>
    <mergeCell ref="A5:U5"/>
    <mergeCell ref="V5:Y5"/>
    <mergeCell ref="V7:Y7"/>
    <mergeCell ref="V8:Y8"/>
    <mergeCell ref="V6:Y6"/>
    <mergeCell ref="D7:D8"/>
    <mergeCell ref="E7:E8"/>
    <mergeCell ref="F7:F8"/>
    <mergeCell ref="G7:G8"/>
    <mergeCell ref="H7:H8"/>
    <mergeCell ref="I7:I8"/>
    <mergeCell ref="J7:J8"/>
    <mergeCell ref="K7:M7"/>
    <mergeCell ref="N7:O8"/>
    <mergeCell ref="D6:T6"/>
    <mergeCell ref="U6:U10"/>
    <mergeCell ref="P7:P8"/>
    <mergeCell ref="Q7:Q8"/>
    <mergeCell ref="R7:R8"/>
    <mergeCell ref="S7:S8"/>
    <mergeCell ref="T7:T8"/>
    <mergeCell ref="D9:T9"/>
    <mergeCell ref="A17:C17"/>
    <mergeCell ref="A6:A10"/>
    <mergeCell ref="B6:B10"/>
    <mergeCell ref="C6:C10"/>
    <mergeCell ref="V17:Y17"/>
    <mergeCell ref="A18:Y18"/>
    <mergeCell ref="A19:A20"/>
    <mergeCell ref="B19:B20"/>
    <mergeCell ref="C19:C20"/>
    <mergeCell ref="D19:G19"/>
    <mergeCell ref="H19:H20"/>
    <mergeCell ref="I19:L19"/>
    <mergeCell ref="U19:U20"/>
    <mergeCell ref="V19:V20"/>
    <mergeCell ref="W19:X20"/>
    <mergeCell ref="Y19:Y20"/>
    <mergeCell ref="R19:R20"/>
    <mergeCell ref="S19:T19"/>
    <mergeCell ref="A30:C30"/>
    <mergeCell ref="M19:M20"/>
    <mergeCell ref="N19:O19"/>
    <mergeCell ref="P19:P20"/>
    <mergeCell ref="Q19:Q20"/>
  </mergeCells>
  <conditionalFormatting sqref="D11:AF13 D21:AF29 D18:U29">
    <cfRule type="cellIs" dxfId="17" priority="2" operator="equal">
      <formula>0</formula>
    </cfRule>
  </conditionalFormatting>
  <conditionalFormatting sqref="D1:U16 D17:F17 U17 D31:U1048576">
    <cfRule type="cellIs" dxfId="16" priority="1" operator="equal">
      <formula>0</formula>
    </cfRule>
  </conditionalFormatting>
  <pageMargins left="0.2" right="0.2" top="0.26" bottom="0.23" header="0.19" footer="0.18"/>
  <pageSetup paperSize="9" scale="67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 filterMode="1">
    <tabColor rgb="FF92D050"/>
    <pageSetUpPr fitToPage="1"/>
  </sheetPr>
  <dimension ref="A1:AM155"/>
  <sheetViews>
    <sheetView view="pageBreakPreview" topLeftCell="D1" zoomScale="85" zoomScaleNormal="100" zoomScaleSheetLayoutView="85" workbookViewId="0">
      <selection activeCell="T3" sqref="T3:Y3"/>
    </sheetView>
  </sheetViews>
  <sheetFormatPr defaultColWidth="9.140625" defaultRowHeight="15.75" x14ac:dyDescent="0.25"/>
  <cols>
    <col min="1" max="3" width="12.85546875" style="1" hidden="1" customWidth="1"/>
    <col min="4" max="4" width="12.85546875" style="2" customWidth="1"/>
    <col min="5" max="7" width="12.85546875" style="1" hidden="1" customWidth="1"/>
    <col min="8" max="8" width="37.140625" style="1" hidden="1" customWidth="1"/>
    <col min="9" max="9" width="9.42578125" style="1" hidden="1" customWidth="1"/>
    <col min="10" max="10" width="16.28515625" style="1" hidden="1" customWidth="1"/>
    <col min="11" max="13" width="9.42578125" style="1" hidden="1" customWidth="1"/>
    <col min="14" max="14" width="17.42578125" style="1" hidden="1" customWidth="1"/>
    <col min="15" max="15" width="9.5703125" style="1" hidden="1" customWidth="1"/>
    <col min="16" max="16" width="33.28515625" style="1" customWidth="1"/>
    <col min="17" max="17" width="19.5703125" style="1" customWidth="1"/>
    <col min="18" max="18" width="19.140625" style="1" customWidth="1"/>
    <col min="19" max="27" width="8.28515625" style="1" customWidth="1"/>
    <col min="28" max="28" width="5.42578125" style="1" customWidth="1"/>
    <col min="29" max="29" width="7.7109375" style="1" customWidth="1"/>
    <col min="30" max="30" width="8" style="1" customWidth="1"/>
    <col min="31" max="32" width="8.28515625" style="1" customWidth="1"/>
    <col min="33" max="192" width="9.140625" style="1" customWidth="1"/>
    <col min="193" max="16384" width="9.140625" style="1"/>
  </cols>
  <sheetData>
    <row r="1" spans="1:39" x14ac:dyDescent="0.25">
      <c r="A1" s="140" t="s">
        <v>87</v>
      </c>
      <c r="B1" s="141"/>
      <c r="C1" s="141"/>
      <c r="D1" s="142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</row>
    <row r="2" spans="1:39" x14ac:dyDescent="0.25">
      <c r="A2" s="140" t="s">
        <v>58</v>
      </c>
      <c r="B2" s="141"/>
      <c r="C2" s="141"/>
      <c r="D2" s="142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44"/>
      <c r="AL2" s="44"/>
      <c r="AM2" s="44"/>
    </row>
    <row r="3" spans="1:39" ht="15.75" customHeight="1" x14ac:dyDescent="0.25">
      <c r="A3" s="44"/>
      <c r="B3" s="44"/>
      <c r="C3" s="4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6"/>
      <c r="Q3" s="46"/>
      <c r="R3" s="46"/>
      <c r="S3" s="46"/>
      <c r="T3" s="143" t="str">
        <f>СВОДНЫЙ!A3</f>
        <v>за декабрь  2022</v>
      </c>
      <c r="U3" s="141"/>
      <c r="V3" s="141"/>
      <c r="W3" s="141"/>
      <c r="X3" s="141"/>
      <c r="Y3" s="141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 ht="18.75" customHeight="1" x14ac:dyDescent="0.25">
      <c r="A4" s="9"/>
      <c r="B4" s="9"/>
      <c r="C4" s="9"/>
      <c r="D4" s="4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9" ht="21" customHeight="1" x14ac:dyDescent="0.25">
      <c r="A5" s="144" t="s">
        <v>57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5"/>
    </row>
    <row r="6" spans="1:39" ht="15.75" customHeight="1" x14ac:dyDescent="0.2">
      <c r="A6" s="145"/>
      <c r="B6" s="145"/>
      <c r="C6" s="145"/>
      <c r="D6" s="146" t="s">
        <v>56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147" t="s">
        <v>55</v>
      </c>
      <c r="Q6" s="147" t="s">
        <v>54</v>
      </c>
      <c r="R6" s="147" t="s">
        <v>53</v>
      </c>
      <c r="S6" s="123" t="s">
        <v>52</v>
      </c>
      <c r="T6" s="123" t="s">
        <v>51</v>
      </c>
      <c r="U6" s="123" t="s">
        <v>27</v>
      </c>
      <c r="V6" s="123" t="s">
        <v>50</v>
      </c>
      <c r="W6" s="123" t="s">
        <v>35</v>
      </c>
      <c r="X6" s="123" t="s">
        <v>37</v>
      </c>
      <c r="Y6" s="123" t="s">
        <v>36</v>
      </c>
      <c r="Z6" s="134" t="s">
        <v>49</v>
      </c>
      <c r="AA6" s="114"/>
      <c r="AB6" s="115"/>
      <c r="AC6" s="123" t="s">
        <v>48</v>
      </c>
      <c r="AD6" s="124"/>
      <c r="AE6" s="123" t="s">
        <v>47</v>
      </c>
      <c r="AF6" s="123" t="s">
        <v>46</v>
      </c>
      <c r="AG6" s="123" t="s">
        <v>45</v>
      </c>
      <c r="AH6" s="123" t="s">
        <v>44</v>
      </c>
      <c r="AI6" s="123" t="s">
        <v>43</v>
      </c>
      <c r="AJ6" s="147" t="s">
        <v>42</v>
      </c>
    </row>
    <row r="7" spans="1:39" ht="98.25" customHeight="1" x14ac:dyDescent="0.25">
      <c r="A7" s="129"/>
      <c r="B7" s="129"/>
      <c r="C7" s="129"/>
      <c r="D7" s="129"/>
      <c r="E7" s="33"/>
      <c r="F7" s="33" t="s">
        <v>41</v>
      </c>
      <c r="G7" s="33" t="s">
        <v>40</v>
      </c>
      <c r="H7" s="33"/>
      <c r="I7" s="33"/>
      <c r="J7" s="33" t="s">
        <v>39</v>
      </c>
      <c r="K7" s="33"/>
      <c r="L7" s="33"/>
      <c r="M7" s="33"/>
      <c r="N7" s="33" t="s">
        <v>38</v>
      </c>
      <c r="O7" s="33"/>
      <c r="P7" s="129"/>
      <c r="Q7" s="129"/>
      <c r="R7" s="129"/>
      <c r="S7" s="117"/>
      <c r="T7" s="117"/>
      <c r="U7" s="117"/>
      <c r="V7" s="117"/>
      <c r="W7" s="117"/>
      <c r="X7" s="117"/>
      <c r="Y7" s="117"/>
      <c r="Z7" s="28" t="s">
        <v>37</v>
      </c>
      <c r="AA7" s="28" t="s">
        <v>36</v>
      </c>
      <c r="AB7" s="28" t="s">
        <v>35</v>
      </c>
      <c r="AC7" s="125"/>
      <c r="AD7" s="126"/>
      <c r="AE7" s="117"/>
      <c r="AF7" s="117"/>
      <c r="AG7" s="117"/>
      <c r="AH7" s="117"/>
      <c r="AI7" s="117"/>
      <c r="AJ7" s="129"/>
    </row>
    <row r="8" spans="1:39" x14ac:dyDescent="0.2">
      <c r="A8" s="129"/>
      <c r="B8" s="129"/>
      <c r="C8" s="129"/>
      <c r="D8" s="129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129"/>
      <c r="Q8" s="129"/>
      <c r="R8" s="129"/>
      <c r="S8" s="116" t="s">
        <v>33</v>
      </c>
      <c r="T8" s="114"/>
      <c r="U8" s="114"/>
      <c r="V8" s="115"/>
      <c r="W8" s="116" t="s">
        <v>34</v>
      </c>
      <c r="X8" s="116" t="s">
        <v>33</v>
      </c>
      <c r="Y8" s="114"/>
      <c r="Z8" s="114"/>
      <c r="AA8" s="115"/>
      <c r="AB8" s="116" t="s">
        <v>34</v>
      </c>
      <c r="AC8" s="116" t="s">
        <v>33</v>
      </c>
      <c r="AD8" s="115"/>
      <c r="AE8" s="116" t="s">
        <v>34</v>
      </c>
      <c r="AF8" s="116" t="s">
        <v>34</v>
      </c>
      <c r="AG8" s="116" t="s">
        <v>34</v>
      </c>
      <c r="AH8" s="116" t="s">
        <v>33</v>
      </c>
      <c r="AI8" s="115"/>
      <c r="AJ8" s="129"/>
    </row>
    <row r="9" spans="1:39" x14ac:dyDescent="0.25">
      <c r="A9" s="129"/>
      <c r="B9" s="129"/>
      <c r="C9" s="129"/>
      <c r="D9" s="129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129"/>
      <c r="Q9" s="129"/>
      <c r="R9" s="129"/>
      <c r="S9" s="35">
        <v>1</v>
      </c>
      <c r="T9" s="35">
        <v>1</v>
      </c>
      <c r="U9" s="35">
        <v>1</v>
      </c>
      <c r="V9" s="35">
        <v>0.2</v>
      </c>
      <c r="W9" s="117"/>
      <c r="X9" s="35">
        <v>0.2</v>
      </c>
      <c r="Y9" s="35">
        <v>0.3</v>
      </c>
      <c r="Z9" s="35">
        <v>0.2</v>
      </c>
      <c r="AA9" s="35">
        <v>0.3</v>
      </c>
      <c r="AB9" s="117"/>
      <c r="AC9" s="35">
        <v>0.5</v>
      </c>
      <c r="AD9" s="35">
        <v>0.8</v>
      </c>
      <c r="AE9" s="117"/>
      <c r="AF9" s="117"/>
      <c r="AG9" s="117"/>
      <c r="AH9" s="35">
        <v>0.5</v>
      </c>
      <c r="AI9" s="35">
        <v>1</v>
      </c>
      <c r="AJ9" s="129"/>
    </row>
    <row r="10" spans="1:39" x14ac:dyDescent="0.25">
      <c r="A10" s="33"/>
      <c r="B10" s="33"/>
      <c r="C10" s="33"/>
      <c r="D10" s="32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28"/>
      <c r="Q10" s="28"/>
      <c r="R10" s="28"/>
      <c r="S10" s="29"/>
      <c r="T10" s="29"/>
      <c r="U10" s="29"/>
      <c r="V10" s="29"/>
      <c r="W10" s="30"/>
      <c r="X10" s="29"/>
      <c r="Y10" s="29"/>
      <c r="Z10" s="29"/>
      <c r="AA10" s="29"/>
      <c r="AB10" s="30"/>
      <c r="AC10" s="29"/>
      <c r="AD10" s="29"/>
      <c r="AE10" s="30"/>
      <c r="AF10" s="30"/>
      <c r="AG10" s="30"/>
      <c r="AH10" s="29"/>
      <c r="AI10" s="29"/>
      <c r="AJ10" s="28"/>
    </row>
    <row r="11" spans="1:39" ht="31.5" customHeight="1" x14ac:dyDescent="0.25">
      <c r="A11" s="27"/>
      <c r="B11" s="27"/>
      <c r="C11" s="27"/>
      <c r="D11" s="26" t="s">
        <v>24</v>
      </c>
      <c r="E11" s="15" t="s">
        <v>12</v>
      </c>
      <c r="F11" s="15" t="s">
        <v>62</v>
      </c>
      <c r="G11" s="15">
        <v>48697</v>
      </c>
      <c r="H11" s="15"/>
      <c r="I11" s="15"/>
      <c r="J11" s="55" t="s">
        <v>11</v>
      </c>
      <c r="K11" s="15"/>
      <c r="L11" s="15"/>
      <c r="M11" s="15"/>
      <c r="N11" s="15">
        <v>2</v>
      </c>
      <c r="O11" s="15"/>
      <c r="P11" s="15" t="s">
        <v>61</v>
      </c>
      <c r="Q11" s="15" t="s">
        <v>83</v>
      </c>
      <c r="R11" s="15">
        <v>22</v>
      </c>
      <c r="S11" s="15" t="str">
        <f t="shared" ref="S11:S42" si="0">IF(OR(J11="СПЗ",,J11="Лекции",),N11,"")</f>
        <v/>
      </c>
      <c r="T11" s="15">
        <f t="shared" ref="T11:T42" si="1">IF(OR(J11="СПЗ",,J11="Семинары ИПЗ",),N11,"")</f>
        <v>2</v>
      </c>
      <c r="U11" s="15" t="str">
        <f t="shared" ref="U11:U42" si="2">IF(OR(J11="СПЗ",,J11="Консультации",),N11,"")</f>
        <v/>
      </c>
      <c r="V11" s="15"/>
      <c r="W11" s="15"/>
      <c r="X11" s="17" t="str">
        <f t="shared" ref="X11:X42" si="3">IF(OR(J11="Зачеты",,J11="Зачет с оценкой"),IF(R11&lt;11,R11*0.2,R11*0.05+3),"")</f>
        <v/>
      </c>
      <c r="Y11" s="17" t="str">
        <f t="shared" ref="Y11:Y42" si="4">IF(J11="Экзамены",IF(R11&lt;11,R11*0.3,R11*0.05+3),"")</f>
        <v/>
      </c>
      <c r="Z11" s="15"/>
      <c r="AA11" s="15"/>
      <c r="AB11" s="16" t="str">
        <f t="shared" ref="AB11:AB42" si="5">IF(J11="Курсовые работы",J11,"")</f>
        <v/>
      </c>
      <c r="AC11" s="15"/>
      <c r="AD11" s="15"/>
      <c r="AE11" s="15"/>
      <c r="AF11" s="15"/>
      <c r="AG11" s="15"/>
      <c r="AH11" s="15"/>
      <c r="AI11" s="15" t="str">
        <f t="shared" ref="AI11:AI42" si="6">IF(J11="Вебинар",N11,"")</f>
        <v/>
      </c>
      <c r="AJ11" s="15">
        <f t="shared" ref="AJ11:AJ42" si="7">SUM(S11:AI11)</f>
        <v>2</v>
      </c>
    </row>
    <row r="12" spans="1:39" ht="63" customHeight="1" x14ac:dyDescent="0.25">
      <c r="A12" s="27"/>
      <c r="B12" s="27"/>
      <c r="C12" s="27"/>
      <c r="D12" s="26" t="s">
        <v>24</v>
      </c>
      <c r="E12" s="15" t="s">
        <v>16</v>
      </c>
      <c r="F12" s="15" t="s">
        <v>62</v>
      </c>
      <c r="G12" s="15">
        <v>48697</v>
      </c>
      <c r="H12" s="15"/>
      <c r="I12" s="15"/>
      <c r="J12" s="55" t="s">
        <v>11</v>
      </c>
      <c r="K12" s="15"/>
      <c r="L12" s="15"/>
      <c r="M12" s="15"/>
      <c r="N12" s="15">
        <v>2</v>
      </c>
      <c r="O12" s="15"/>
      <c r="P12" s="15" t="s">
        <v>61</v>
      </c>
      <c r="Q12" s="15" t="s">
        <v>18</v>
      </c>
      <c r="R12" s="15">
        <v>30</v>
      </c>
      <c r="S12" s="15" t="str">
        <f t="shared" si="0"/>
        <v/>
      </c>
      <c r="T12" s="15">
        <f t="shared" si="1"/>
        <v>2</v>
      </c>
      <c r="U12" s="15" t="str">
        <f t="shared" si="2"/>
        <v/>
      </c>
      <c r="V12" s="15"/>
      <c r="W12" s="15"/>
      <c r="X12" s="17" t="str">
        <f t="shared" si="3"/>
        <v/>
      </c>
      <c r="Y12" s="17" t="str">
        <f t="shared" si="4"/>
        <v/>
      </c>
      <c r="Z12" s="15"/>
      <c r="AA12" s="15"/>
      <c r="AB12" s="16" t="str">
        <f t="shared" si="5"/>
        <v/>
      </c>
      <c r="AC12" s="15"/>
      <c r="AD12" s="15"/>
      <c r="AE12" s="15"/>
      <c r="AF12" s="15"/>
      <c r="AG12" s="15"/>
      <c r="AH12" s="15"/>
      <c r="AI12" s="15" t="str">
        <f t="shared" si="6"/>
        <v/>
      </c>
      <c r="AJ12" s="15">
        <f t="shared" si="7"/>
        <v>2</v>
      </c>
    </row>
    <row r="13" spans="1:39" ht="63" customHeight="1" x14ac:dyDescent="0.25">
      <c r="A13" s="27"/>
      <c r="B13" s="27"/>
      <c r="C13" s="27"/>
      <c r="D13" s="26" t="s">
        <v>86</v>
      </c>
      <c r="E13" s="15" t="s">
        <v>12</v>
      </c>
      <c r="F13" s="15" t="s">
        <v>62</v>
      </c>
      <c r="G13" s="15">
        <v>48697</v>
      </c>
      <c r="H13" s="15"/>
      <c r="I13" s="15"/>
      <c r="J13" s="55" t="s">
        <v>11</v>
      </c>
      <c r="K13" s="15"/>
      <c r="L13" s="15"/>
      <c r="M13" s="15"/>
      <c r="N13" s="15">
        <v>2</v>
      </c>
      <c r="O13" s="15"/>
      <c r="P13" s="15" t="s">
        <v>61</v>
      </c>
      <c r="Q13" s="15" t="s">
        <v>72</v>
      </c>
      <c r="R13" s="15">
        <v>29</v>
      </c>
      <c r="S13" s="15" t="str">
        <f t="shared" si="0"/>
        <v/>
      </c>
      <c r="T13" s="15">
        <f t="shared" si="1"/>
        <v>2</v>
      </c>
      <c r="U13" s="15" t="str">
        <f t="shared" si="2"/>
        <v/>
      </c>
      <c r="V13" s="15"/>
      <c r="W13" s="15"/>
      <c r="X13" s="17" t="str">
        <f t="shared" si="3"/>
        <v/>
      </c>
      <c r="Y13" s="17" t="str">
        <f t="shared" si="4"/>
        <v/>
      </c>
      <c r="Z13" s="15"/>
      <c r="AA13" s="15"/>
      <c r="AB13" s="16" t="str">
        <f t="shared" si="5"/>
        <v/>
      </c>
      <c r="AC13" s="15"/>
      <c r="AD13" s="15"/>
      <c r="AE13" s="15"/>
      <c r="AF13" s="15"/>
      <c r="AG13" s="15"/>
      <c r="AH13" s="15"/>
      <c r="AI13" s="15" t="str">
        <f t="shared" si="6"/>
        <v/>
      </c>
      <c r="AJ13" s="15">
        <f t="shared" si="7"/>
        <v>2</v>
      </c>
    </row>
    <row r="14" spans="1:39" ht="63" customHeight="1" x14ac:dyDescent="0.25">
      <c r="A14" s="27"/>
      <c r="B14" s="27"/>
      <c r="C14" s="27"/>
      <c r="D14" s="26" t="s">
        <v>85</v>
      </c>
      <c r="E14" s="15" t="s">
        <v>12</v>
      </c>
      <c r="F14" s="15" t="s">
        <v>62</v>
      </c>
      <c r="G14" s="15">
        <v>66081</v>
      </c>
      <c r="H14" s="15"/>
      <c r="I14" s="15"/>
      <c r="J14" s="55" t="s">
        <v>11</v>
      </c>
      <c r="K14" s="15"/>
      <c r="L14" s="15"/>
      <c r="M14" s="15"/>
      <c r="N14" s="15">
        <v>2</v>
      </c>
      <c r="O14" s="15"/>
      <c r="P14" s="15" t="s">
        <v>66</v>
      </c>
      <c r="Q14" s="15" t="s">
        <v>68</v>
      </c>
      <c r="R14" s="15">
        <v>20</v>
      </c>
      <c r="S14" s="15" t="str">
        <f t="shared" si="0"/>
        <v/>
      </c>
      <c r="T14" s="15">
        <f t="shared" si="1"/>
        <v>2</v>
      </c>
      <c r="U14" s="15" t="str">
        <f t="shared" si="2"/>
        <v/>
      </c>
      <c r="V14" s="15"/>
      <c r="W14" s="15"/>
      <c r="X14" s="17" t="str">
        <f t="shared" si="3"/>
        <v/>
      </c>
      <c r="Y14" s="17" t="str">
        <f t="shared" si="4"/>
        <v/>
      </c>
      <c r="Z14" s="15"/>
      <c r="AA14" s="15"/>
      <c r="AB14" s="16" t="str">
        <f t="shared" si="5"/>
        <v/>
      </c>
      <c r="AC14" s="15"/>
      <c r="AD14" s="15"/>
      <c r="AE14" s="15"/>
      <c r="AF14" s="15"/>
      <c r="AG14" s="15"/>
      <c r="AH14" s="15"/>
      <c r="AI14" s="15" t="str">
        <f t="shared" si="6"/>
        <v/>
      </c>
      <c r="AJ14" s="15">
        <f t="shared" si="7"/>
        <v>2</v>
      </c>
    </row>
    <row r="15" spans="1:39" ht="31.5" customHeight="1" x14ac:dyDescent="0.25">
      <c r="A15" s="27"/>
      <c r="B15" s="27"/>
      <c r="C15" s="27"/>
      <c r="D15" s="26" t="s">
        <v>85</v>
      </c>
      <c r="E15" s="15" t="s">
        <v>16</v>
      </c>
      <c r="F15" s="15" t="s">
        <v>62</v>
      </c>
      <c r="G15" s="15">
        <v>66081</v>
      </c>
      <c r="H15" s="15"/>
      <c r="I15" s="15"/>
      <c r="J15" s="55" t="s">
        <v>11</v>
      </c>
      <c r="K15" s="15"/>
      <c r="L15" s="15"/>
      <c r="M15" s="15"/>
      <c r="N15" s="15">
        <v>2</v>
      </c>
      <c r="O15" s="15"/>
      <c r="P15" s="15" t="s">
        <v>66</v>
      </c>
      <c r="Q15" s="15" t="s">
        <v>74</v>
      </c>
      <c r="R15" s="15">
        <v>22</v>
      </c>
      <c r="S15" s="15" t="str">
        <f t="shared" si="0"/>
        <v/>
      </c>
      <c r="T15" s="15">
        <f t="shared" si="1"/>
        <v>2</v>
      </c>
      <c r="U15" s="15" t="str">
        <f t="shared" si="2"/>
        <v/>
      </c>
      <c r="V15" s="15"/>
      <c r="W15" s="15"/>
      <c r="X15" s="17" t="str">
        <f t="shared" si="3"/>
        <v/>
      </c>
      <c r="Y15" s="17" t="str">
        <f t="shared" si="4"/>
        <v/>
      </c>
      <c r="Z15" s="15"/>
      <c r="AA15" s="15"/>
      <c r="AB15" s="16" t="str">
        <f t="shared" si="5"/>
        <v/>
      </c>
      <c r="AC15" s="15"/>
      <c r="AD15" s="15"/>
      <c r="AE15" s="15"/>
      <c r="AF15" s="15"/>
      <c r="AG15" s="15"/>
      <c r="AH15" s="15"/>
      <c r="AI15" s="15" t="str">
        <f t="shared" si="6"/>
        <v/>
      </c>
      <c r="AJ15" s="15">
        <f t="shared" si="7"/>
        <v>2</v>
      </c>
    </row>
    <row r="16" spans="1:39" ht="31.5" customHeight="1" x14ac:dyDescent="0.25">
      <c r="A16" s="27"/>
      <c r="B16" s="27"/>
      <c r="C16" s="27"/>
      <c r="D16" s="26" t="s">
        <v>85</v>
      </c>
      <c r="E16" s="15" t="s">
        <v>69</v>
      </c>
      <c r="F16" s="15" t="s">
        <v>62</v>
      </c>
      <c r="G16" s="15">
        <v>66081</v>
      </c>
      <c r="H16" s="15"/>
      <c r="I16" s="15"/>
      <c r="J16" s="55" t="s">
        <v>11</v>
      </c>
      <c r="K16" s="15"/>
      <c r="L16" s="15"/>
      <c r="M16" s="15"/>
      <c r="N16" s="15">
        <v>2</v>
      </c>
      <c r="O16" s="15"/>
      <c r="P16" s="15" t="s">
        <v>66</v>
      </c>
      <c r="Q16" s="15" t="s">
        <v>74</v>
      </c>
      <c r="R16" s="15">
        <v>22</v>
      </c>
      <c r="S16" s="15" t="str">
        <f t="shared" si="0"/>
        <v/>
      </c>
      <c r="T16" s="15">
        <f t="shared" si="1"/>
        <v>2</v>
      </c>
      <c r="U16" s="15" t="str">
        <f t="shared" si="2"/>
        <v/>
      </c>
      <c r="V16" s="15"/>
      <c r="W16" s="15"/>
      <c r="X16" s="17" t="str">
        <f t="shared" si="3"/>
        <v/>
      </c>
      <c r="Y16" s="17" t="str">
        <f t="shared" si="4"/>
        <v/>
      </c>
      <c r="Z16" s="15"/>
      <c r="AA16" s="15"/>
      <c r="AB16" s="16" t="str">
        <f t="shared" si="5"/>
        <v/>
      </c>
      <c r="AC16" s="15"/>
      <c r="AD16" s="15"/>
      <c r="AE16" s="15"/>
      <c r="AF16" s="15"/>
      <c r="AG16" s="15"/>
      <c r="AH16" s="15"/>
      <c r="AI16" s="15" t="str">
        <f t="shared" si="6"/>
        <v/>
      </c>
      <c r="AJ16" s="15">
        <f t="shared" si="7"/>
        <v>2</v>
      </c>
    </row>
    <row r="17" spans="1:38" ht="31.5" customHeight="1" x14ac:dyDescent="0.25">
      <c r="A17" s="20"/>
      <c r="B17" s="20"/>
      <c r="C17" s="20"/>
      <c r="D17" s="26" t="s">
        <v>84</v>
      </c>
      <c r="E17" s="15" t="s">
        <v>12</v>
      </c>
      <c r="F17" s="15" t="s">
        <v>62</v>
      </c>
      <c r="G17" s="15">
        <v>48697</v>
      </c>
      <c r="H17" s="15"/>
      <c r="I17" s="15"/>
      <c r="J17" s="55" t="s">
        <v>11</v>
      </c>
      <c r="K17" s="15"/>
      <c r="L17" s="15"/>
      <c r="M17" s="15"/>
      <c r="N17" s="15">
        <v>2</v>
      </c>
      <c r="O17" s="15"/>
      <c r="P17" s="15" t="s">
        <v>61</v>
      </c>
      <c r="Q17" s="15" t="s">
        <v>18</v>
      </c>
      <c r="R17" s="15">
        <v>30</v>
      </c>
      <c r="S17" s="15" t="str">
        <f t="shared" si="0"/>
        <v/>
      </c>
      <c r="T17" s="15">
        <f t="shared" si="1"/>
        <v>2</v>
      </c>
      <c r="U17" s="15" t="str">
        <f t="shared" si="2"/>
        <v/>
      </c>
      <c r="V17" s="15"/>
      <c r="W17" s="15"/>
      <c r="X17" s="17" t="str">
        <f t="shared" si="3"/>
        <v/>
      </c>
      <c r="Y17" s="17" t="str">
        <f t="shared" si="4"/>
        <v/>
      </c>
      <c r="Z17" s="15"/>
      <c r="AA17" s="15"/>
      <c r="AB17" s="16" t="str">
        <f t="shared" si="5"/>
        <v/>
      </c>
      <c r="AC17" s="15"/>
      <c r="AD17" s="15"/>
      <c r="AE17" s="15"/>
      <c r="AF17" s="15"/>
      <c r="AG17" s="15"/>
      <c r="AH17" s="15"/>
      <c r="AI17" s="15" t="str">
        <f t="shared" si="6"/>
        <v/>
      </c>
      <c r="AJ17" s="15">
        <f t="shared" si="7"/>
        <v>2</v>
      </c>
    </row>
    <row r="18" spans="1:38" ht="31.5" customHeight="1" x14ac:dyDescent="0.25">
      <c r="A18" s="20"/>
      <c r="B18" s="20"/>
      <c r="C18" s="20"/>
      <c r="D18" s="26" t="s">
        <v>84</v>
      </c>
      <c r="E18" s="15" t="s">
        <v>16</v>
      </c>
      <c r="F18" s="15" t="s">
        <v>62</v>
      </c>
      <c r="G18" s="15">
        <v>48697</v>
      </c>
      <c r="H18" s="15"/>
      <c r="I18" s="15"/>
      <c r="J18" s="55" t="s">
        <v>11</v>
      </c>
      <c r="K18" s="15"/>
      <c r="L18" s="15"/>
      <c r="M18" s="15"/>
      <c r="N18" s="15">
        <v>2</v>
      </c>
      <c r="O18" s="15"/>
      <c r="P18" s="15" t="s">
        <v>61</v>
      </c>
      <c r="Q18" s="15" t="s">
        <v>72</v>
      </c>
      <c r="R18" s="15">
        <v>29</v>
      </c>
      <c r="S18" s="15" t="str">
        <f t="shared" si="0"/>
        <v/>
      </c>
      <c r="T18" s="15">
        <f t="shared" si="1"/>
        <v>2</v>
      </c>
      <c r="U18" s="15" t="str">
        <f t="shared" si="2"/>
        <v/>
      </c>
      <c r="V18" s="15"/>
      <c r="W18" s="15"/>
      <c r="X18" s="17" t="str">
        <f t="shared" si="3"/>
        <v/>
      </c>
      <c r="Y18" s="17" t="str">
        <f t="shared" si="4"/>
        <v/>
      </c>
      <c r="Z18" s="15"/>
      <c r="AA18" s="15"/>
      <c r="AB18" s="16" t="str">
        <f t="shared" si="5"/>
        <v/>
      </c>
      <c r="AC18" s="15"/>
      <c r="AD18" s="15"/>
      <c r="AE18" s="15"/>
      <c r="AF18" s="15"/>
      <c r="AG18" s="15"/>
      <c r="AH18" s="15"/>
      <c r="AI18" s="15" t="str">
        <f t="shared" si="6"/>
        <v/>
      </c>
      <c r="AJ18" s="15">
        <f t="shared" si="7"/>
        <v>2</v>
      </c>
    </row>
    <row r="19" spans="1:38" x14ac:dyDescent="0.25">
      <c r="A19" s="20"/>
      <c r="B19" s="20"/>
      <c r="C19" s="20"/>
      <c r="D19" s="26" t="s">
        <v>82</v>
      </c>
      <c r="E19" s="21" t="s">
        <v>12</v>
      </c>
      <c r="F19" s="21" t="s">
        <v>62</v>
      </c>
      <c r="G19" s="21">
        <v>48697</v>
      </c>
      <c r="H19" s="21"/>
      <c r="I19" s="21"/>
      <c r="J19" s="56" t="s">
        <v>52</v>
      </c>
      <c r="K19" s="21"/>
      <c r="L19" s="21"/>
      <c r="M19" s="21"/>
      <c r="N19" s="21">
        <v>2</v>
      </c>
      <c r="O19" s="21"/>
      <c r="P19" s="15" t="s">
        <v>61</v>
      </c>
      <c r="Q19" s="15" t="s">
        <v>83</v>
      </c>
      <c r="R19" s="18">
        <v>22</v>
      </c>
      <c r="S19" s="15">
        <f t="shared" si="0"/>
        <v>2</v>
      </c>
      <c r="T19" s="15" t="str">
        <f t="shared" si="1"/>
        <v/>
      </c>
      <c r="U19" s="15" t="str">
        <f t="shared" si="2"/>
        <v/>
      </c>
      <c r="V19" s="15"/>
      <c r="W19" s="15"/>
      <c r="X19" s="17" t="str">
        <f t="shared" si="3"/>
        <v/>
      </c>
      <c r="Y19" s="17" t="str">
        <f t="shared" si="4"/>
        <v/>
      </c>
      <c r="Z19" s="15"/>
      <c r="AA19" s="15"/>
      <c r="AB19" s="16" t="str">
        <f t="shared" si="5"/>
        <v/>
      </c>
      <c r="AC19" s="15"/>
      <c r="AD19" s="15"/>
      <c r="AE19" s="15"/>
      <c r="AF19" s="15"/>
      <c r="AG19" s="15"/>
      <c r="AH19" s="15"/>
      <c r="AI19" s="15" t="str">
        <f t="shared" si="6"/>
        <v/>
      </c>
      <c r="AJ19" s="15">
        <f t="shared" si="7"/>
        <v>2</v>
      </c>
      <c r="AL19" s="25"/>
    </row>
    <row r="20" spans="1:38" x14ac:dyDescent="0.25">
      <c r="A20" s="20"/>
      <c r="B20" s="20"/>
      <c r="C20" s="20"/>
      <c r="D20" s="26" t="s">
        <v>82</v>
      </c>
      <c r="E20" s="21" t="s">
        <v>16</v>
      </c>
      <c r="F20" s="21" t="s">
        <v>62</v>
      </c>
      <c r="G20" s="21">
        <v>48697</v>
      </c>
      <c r="H20" s="21"/>
      <c r="I20" s="21"/>
      <c r="J20" s="56" t="s">
        <v>11</v>
      </c>
      <c r="K20" s="21"/>
      <c r="L20" s="21"/>
      <c r="M20" s="21"/>
      <c r="N20" s="21">
        <v>2</v>
      </c>
      <c r="O20" s="21"/>
      <c r="P20" s="15" t="s">
        <v>61</v>
      </c>
      <c r="Q20" s="15" t="s">
        <v>83</v>
      </c>
      <c r="R20" s="18">
        <v>22</v>
      </c>
      <c r="S20" s="15" t="str">
        <f t="shared" si="0"/>
        <v/>
      </c>
      <c r="T20" s="15">
        <f t="shared" si="1"/>
        <v>2</v>
      </c>
      <c r="U20" s="15" t="str">
        <f t="shared" si="2"/>
        <v/>
      </c>
      <c r="V20" s="15"/>
      <c r="W20" s="15"/>
      <c r="X20" s="17" t="str">
        <f t="shared" si="3"/>
        <v/>
      </c>
      <c r="Y20" s="17" t="str">
        <f t="shared" si="4"/>
        <v/>
      </c>
      <c r="Z20" s="15"/>
      <c r="AA20" s="15"/>
      <c r="AB20" s="16" t="str">
        <f t="shared" si="5"/>
        <v/>
      </c>
      <c r="AC20" s="15"/>
      <c r="AD20" s="15"/>
      <c r="AE20" s="15"/>
      <c r="AF20" s="15"/>
      <c r="AG20" s="15"/>
      <c r="AH20" s="15"/>
      <c r="AI20" s="15" t="str">
        <f t="shared" si="6"/>
        <v/>
      </c>
      <c r="AJ20" s="15">
        <f t="shared" si="7"/>
        <v>2</v>
      </c>
      <c r="AL20" s="25"/>
    </row>
    <row r="21" spans="1:38" ht="47.25" x14ac:dyDescent="0.25">
      <c r="A21" s="20"/>
      <c r="B21" s="20"/>
      <c r="C21" s="20"/>
      <c r="D21" s="22" t="s">
        <v>82</v>
      </c>
      <c r="E21" s="21" t="s">
        <v>69</v>
      </c>
      <c r="F21" s="21" t="s">
        <v>62</v>
      </c>
      <c r="G21" s="21">
        <v>66081</v>
      </c>
      <c r="H21" s="21"/>
      <c r="I21" s="21"/>
      <c r="J21" s="56" t="s">
        <v>52</v>
      </c>
      <c r="K21" s="21"/>
      <c r="L21" s="21"/>
      <c r="M21" s="21"/>
      <c r="N21" s="21">
        <v>2</v>
      </c>
      <c r="O21" s="21"/>
      <c r="P21" s="15" t="s">
        <v>66</v>
      </c>
      <c r="Q21" s="15" t="s">
        <v>81</v>
      </c>
      <c r="R21" s="18">
        <v>70</v>
      </c>
      <c r="S21" s="15">
        <f t="shared" si="0"/>
        <v>2</v>
      </c>
      <c r="T21" s="15" t="str">
        <f t="shared" si="1"/>
        <v/>
      </c>
      <c r="U21" s="15" t="str">
        <f t="shared" si="2"/>
        <v/>
      </c>
      <c r="V21" s="15"/>
      <c r="W21" s="15"/>
      <c r="X21" s="17" t="str">
        <f t="shared" si="3"/>
        <v/>
      </c>
      <c r="Y21" s="17" t="str">
        <f t="shared" si="4"/>
        <v/>
      </c>
      <c r="Z21" s="15"/>
      <c r="AA21" s="15"/>
      <c r="AB21" s="16" t="str">
        <f t="shared" si="5"/>
        <v/>
      </c>
      <c r="AC21" s="15"/>
      <c r="AD21" s="15"/>
      <c r="AE21" s="15"/>
      <c r="AF21" s="15"/>
      <c r="AG21" s="15"/>
      <c r="AH21" s="15"/>
      <c r="AI21" s="15" t="str">
        <f t="shared" si="6"/>
        <v/>
      </c>
      <c r="AJ21" s="15">
        <f t="shared" si="7"/>
        <v>2</v>
      </c>
      <c r="AL21" s="25"/>
    </row>
    <row r="22" spans="1:38" ht="47.25" x14ac:dyDescent="0.25">
      <c r="A22" s="20"/>
      <c r="B22" s="20"/>
      <c r="C22" s="20"/>
      <c r="D22" s="22" t="s">
        <v>78</v>
      </c>
      <c r="E22" s="21" t="s">
        <v>12</v>
      </c>
      <c r="F22" s="21" t="s">
        <v>62</v>
      </c>
      <c r="G22" s="21">
        <v>48697</v>
      </c>
      <c r="H22" s="21"/>
      <c r="I22" s="21"/>
      <c r="J22" s="56" t="s">
        <v>52</v>
      </c>
      <c r="K22" s="21"/>
      <c r="L22" s="21"/>
      <c r="M22" s="21"/>
      <c r="N22" s="21">
        <v>2</v>
      </c>
      <c r="O22" s="21"/>
      <c r="P22" s="15" t="s">
        <v>61</v>
      </c>
      <c r="Q22" s="15" t="s">
        <v>80</v>
      </c>
      <c r="R22" s="18">
        <v>89</v>
      </c>
      <c r="S22" s="15">
        <f t="shared" si="0"/>
        <v>2</v>
      </c>
      <c r="T22" s="15" t="str">
        <f t="shared" si="1"/>
        <v/>
      </c>
      <c r="U22" s="15" t="str">
        <f t="shared" si="2"/>
        <v/>
      </c>
      <c r="V22" s="15"/>
      <c r="W22" s="15"/>
      <c r="X22" s="17" t="str">
        <f t="shared" si="3"/>
        <v/>
      </c>
      <c r="Y22" s="17" t="str">
        <f t="shared" si="4"/>
        <v/>
      </c>
      <c r="Z22" s="15"/>
      <c r="AA22" s="15"/>
      <c r="AB22" s="16" t="str">
        <f t="shared" si="5"/>
        <v/>
      </c>
      <c r="AC22" s="15"/>
      <c r="AD22" s="15"/>
      <c r="AE22" s="15"/>
      <c r="AF22" s="15"/>
      <c r="AG22" s="15"/>
      <c r="AH22" s="15"/>
      <c r="AI22" s="15" t="str">
        <f t="shared" si="6"/>
        <v/>
      </c>
      <c r="AJ22" s="15">
        <f t="shared" si="7"/>
        <v>2</v>
      </c>
      <c r="AL22" s="25"/>
    </row>
    <row r="23" spans="1:38" x14ac:dyDescent="0.25">
      <c r="A23" s="20"/>
      <c r="B23" s="20"/>
      <c r="C23" s="20"/>
      <c r="D23" s="24" t="s">
        <v>78</v>
      </c>
      <c r="E23" s="21" t="s">
        <v>16</v>
      </c>
      <c r="F23" s="21" t="s">
        <v>62</v>
      </c>
      <c r="G23" s="21">
        <v>48697</v>
      </c>
      <c r="H23" s="21"/>
      <c r="I23" s="21"/>
      <c r="J23" s="56" t="s">
        <v>11</v>
      </c>
      <c r="K23" s="21"/>
      <c r="L23" s="21"/>
      <c r="M23" s="21"/>
      <c r="N23" s="21">
        <v>2</v>
      </c>
      <c r="O23" s="21"/>
      <c r="P23" s="15" t="s">
        <v>61</v>
      </c>
      <c r="Q23" s="15" t="s">
        <v>79</v>
      </c>
      <c r="R23" s="18">
        <v>30</v>
      </c>
      <c r="S23" s="15" t="str">
        <f t="shared" si="0"/>
        <v/>
      </c>
      <c r="T23" s="15">
        <f t="shared" si="1"/>
        <v>2</v>
      </c>
      <c r="U23" s="15" t="str">
        <f t="shared" si="2"/>
        <v/>
      </c>
      <c r="V23" s="15"/>
      <c r="W23" s="15"/>
      <c r="X23" s="17" t="str">
        <f t="shared" si="3"/>
        <v/>
      </c>
      <c r="Y23" s="17" t="str">
        <f t="shared" si="4"/>
        <v/>
      </c>
      <c r="Z23" s="15"/>
      <c r="AA23" s="15"/>
      <c r="AB23" s="16" t="str">
        <f t="shared" si="5"/>
        <v/>
      </c>
      <c r="AC23" s="15"/>
      <c r="AD23" s="15"/>
      <c r="AE23" s="15"/>
      <c r="AF23" s="15"/>
      <c r="AG23" s="15"/>
      <c r="AH23" s="15"/>
      <c r="AI23" s="15" t="str">
        <f t="shared" si="6"/>
        <v/>
      </c>
      <c r="AJ23" s="15">
        <f t="shared" si="7"/>
        <v>2</v>
      </c>
    </row>
    <row r="24" spans="1:38" ht="31.5" x14ac:dyDescent="0.25">
      <c r="A24" s="20"/>
      <c r="B24" s="20"/>
      <c r="C24" s="20"/>
      <c r="D24" s="24" t="s">
        <v>78</v>
      </c>
      <c r="E24" s="21" t="s">
        <v>69</v>
      </c>
      <c r="F24" s="21" t="s">
        <v>62</v>
      </c>
      <c r="G24" s="21">
        <v>66081</v>
      </c>
      <c r="H24" s="21"/>
      <c r="I24" s="21"/>
      <c r="J24" s="56" t="s">
        <v>11</v>
      </c>
      <c r="K24" s="21"/>
      <c r="L24" s="21"/>
      <c r="M24" s="21"/>
      <c r="N24" s="21">
        <v>2</v>
      </c>
      <c r="O24" s="21"/>
      <c r="P24" s="15" t="s">
        <v>66</v>
      </c>
      <c r="Q24" s="15" t="s">
        <v>65</v>
      </c>
      <c r="R24" s="18">
        <v>28</v>
      </c>
      <c r="S24" s="15" t="str">
        <f t="shared" si="0"/>
        <v/>
      </c>
      <c r="T24" s="15">
        <f t="shared" si="1"/>
        <v>2</v>
      </c>
      <c r="U24" s="15" t="str">
        <f t="shared" si="2"/>
        <v/>
      </c>
      <c r="V24" s="15"/>
      <c r="W24" s="15"/>
      <c r="X24" s="17" t="str">
        <f t="shared" si="3"/>
        <v/>
      </c>
      <c r="Y24" s="17" t="str">
        <f t="shared" si="4"/>
        <v/>
      </c>
      <c r="Z24" s="15"/>
      <c r="AA24" s="15"/>
      <c r="AB24" s="16" t="str">
        <f t="shared" si="5"/>
        <v/>
      </c>
      <c r="AC24" s="15"/>
      <c r="AD24" s="15"/>
      <c r="AE24" s="15"/>
      <c r="AF24" s="15"/>
      <c r="AG24" s="15"/>
      <c r="AH24" s="15"/>
      <c r="AI24" s="15" t="str">
        <f t="shared" si="6"/>
        <v/>
      </c>
      <c r="AJ24" s="15">
        <f t="shared" si="7"/>
        <v>2</v>
      </c>
    </row>
    <row r="25" spans="1:38" ht="31.5" x14ac:dyDescent="0.25">
      <c r="A25" s="20"/>
      <c r="B25" s="20"/>
      <c r="C25" s="20"/>
      <c r="D25" s="24" t="s">
        <v>77</v>
      </c>
      <c r="E25" s="21" t="s">
        <v>12</v>
      </c>
      <c r="F25" s="21" t="s">
        <v>62</v>
      </c>
      <c r="G25" s="21">
        <v>66081</v>
      </c>
      <c r="H25" s="21"/>
      <c r="I25" s="21"/>
      <c r="J25" s="56" t="s">
        <v>11</v>
      </c>
      <c r="K25" s="21"/>
      <c r="L25" s="21"/>
      <c r="M25" s="21"/>
      <c r="N25" s="21">
        <v>2</v>
      </c>
      <c r="O25" s="21"/>
      <c r="P25" s="15" t="s">
        <v>66</v>
      </c>
      <c r="Q25" s="15" t="s">
        <v>68</v>
      </c>
      <c r="R25" s="18">
        <v>20</v>
      </c>
      <c r="S25" s="15" t="str">
        <f t="shared" si="0"/>
        <v/>
      </c>
      <c r="T25" s="15">
        <f t="shared" si="1"/>
        <v>2</v>
      </c>
      <c r="U25" s="15" t="str">
        <f t="shared" si="2"/>
        <v/>
      </c>
      <c r="V25" s="15"/>
      <c r="W25" s="15"/>
      <c r="X25" s="17" t="str">
        <f t="shared" si="3"/>
        <v/>
      </c>
      <c r="Y25" s="17" t="str">
        <f t="shared" si="4"/>
        <v/>
      </c>
      <c r="Z25" s="15"/>
      <c r="AA25" s="15"/>
      <c r="AB25" s="16" t="str">
        <f t="shared" si="5"/>
        <v/>
      </c>
      <c r="AC25" s="15"/>
      <c r="AD25" s="15"/>
      <c r="AE25" s="15"/>
      <c r="AF25" s="15"/>
      <c r="AG25" s="15"/>
      <c r="AH25" s="15"/>
      <c r="AI25" s="15" t="str">
        <f t="shared" si="6"/>
        <v/>
      </c>
      <c r="AJ25" s="15">
        <f t="shared" si="7"/>
        <v>2</v>
      </c>
    </row>
    <row r="26" spans="1:38" ht="31.5" x14ac:dyDescent="0.25">
      <c r="A26" s="20"/>
      <c r="B26" s="20"/>
      <c r="C26" s="20"/>
      <c r="D26" s="24" t="s">
        <v>77</v>
      </c>
      <c r="E26" s="21" t="s">
        <v>16</v>
      </c>
      <c r="F26" s="21" t="s">
        <v>62</v>
      </c>
      <c r="G26" s="21">
        <v>66081</v>
      </c>
      <c r="H26" s="21"/>
      <c r="I26" s="21"/>
      <c r="J26" s="56" t="s">
        <v>11</v>
      </c>
      <c r="K26" s="21"/>
      <c r="L26" s="21"/>
      <c r="M26" s="21"/>
      <c r="N26" s="21">
        <v>2</v>
      </c>
      <c r="O26" s="21"/>
      <c r="P26" s="15" t="s">
        <v>66</v>
      </c>
      <c r="Q26" s="15" t="s">
        <v>65</v>
      </c>
      <c r="R26" s="18">
        <v>28</v>
      </c>
      <c r="S26" s="15" t="str">
        <f t="shared" si="0"/>
        <v/>
      </c>
      <c r="T26" s="15">
        <f t="shared" si="1"/>
        <v>2</v>
      </c>
      <c r="U26" s="15" t="str">
        <f t="shared" si="2"/>
        <v/>
      </c>
      <c r="V26" s="15"/>
      <c r="W26" s="15"/>
      <c r="X26" s="17" t="str">
        <f t="shared" si="3"/>
        <v/>
      </c>
      <c r="Y26" s="17" t="str">
        <f t="shared" si="4"/>
        <v/>
      </c>
      <c r="Z26" s="15"/>
      <c r="AA26" s="15"/>
      <c r="AB26" s="16" t="str">
        <f t="shared" si="5"/>
        <v/>
      </c>
      <c r="AC26" s="15"/>
      <c r="AD26" s="15"/>
      <c r="AE26" s="15"/>
      <c r="AF26" s="15"/>
      <c r="AG26" s="15"/>
      <c r="AH26" s="15"/>
      <c r="AI26" s="15" t="str">
        <f t="shared" si="6"/>
        <v/>
      </c>
      <c r="AJ26" s="15">
        <f t="shared" si="7"/>
        <v>2</v>
      </c>
    </row>
    <row r="27" spans="1:38" x14ac:dyDescent="0.25">
      <c r="A27" s="20"/>
      <c r="B27" s="20"/>
      <c r="C27" s="20"/>
      <c r="D27" s="24" t="s">
        <v>32</v>
      </c>
      <c r="E27" s="21" t="s">
        <v>12</v>
      </c>
      <c r="F27" s="21" t="s">
        <v>62</v>
      </c>
      <c r="G27" s="21">
        <v>48697</v>
      </c>
      <c r="H27" s="21"/>
      <c r="I27" s="21"/>
      <c r="J27" s="56" t="s">
        <v>11</v>
      </c>
      <c r="K27" s="21"/>
      <c r="L27" s="21"/>
      <c r="M27" s="21"/>
      <c r="N27" s="21">
        <v>2</v>
      </c>
      <c r="O27" s="21"/>
      <c r="P27" s="15" t="s">
        <v>61</v>
      </c>
      <c r="Q27" s="15" t="s">
        <v>18</v>
      </c>
      <c r="R27" s="18">
        <v>30</v>
      </c>
      <c r="S27" s="15" t="str">
        <f t="shared" si="0"/>
        <v/>
      </c>
      <c r="T27" s="15">
        <f t="shared" si="1"/>
        <v>2</v>
      </c>
      <c r="U27" s="15" t="str">
        <f t="shared" si="2"/>
        <v/>
      </c>
      <c r="V27" s="15"/>
      <c r="W27" s="15"/>
      <c r="X27" s="17" t="str">
        <f t="shared" si="3"/>
        <v/>
      </c>
      <c r="Y27" s="17" t="str">
        <f t="shared" si="4"/>
        <v/>
      </c>
      <c r="Z27" s="15"/>
      <c r="AA27" s="15"/>
      <c r="AB27" s="16" t="str">
        <f t="shared" si="5"/>
        <v/>
      </c>
      <c r="AC27" s="15"/>
      <c r="AD27" s="15"/>
      <c r="AE27" s="15"/>
      <c r="AF27" s="15"/>
      <c r="AG27" s="15"/>
      <c r="AH27" s="15"/>
      <c r="AI27" s="15" t="str">
        <f t="shared" si="6"/>
        <v/>
      </c>
      <c r="AJ27" s="15">
        <f t="shared" si="7"/>
        <v>2</v>
      </c>
    </row>
    <row r="28" spans="1:38" x14ac:dyDescent="0.25">
      <c r="A28" s="20"/>
      <c r="B28" s="20"/>
      <c r="C28" s="20"/>
      <c r="D28" s="24" t="s">
        <v>32</v>
      </c>
      <c r="E28" s="21" t="s">
        <v>16</v>
      </c>
      <c r="F28" s="21" t="s">
        <v>62</v>
      </c>
      <c r="G28" s="21">
        <v>48697</v>
      </c>
      <c r="H28" s="21"/>
      <c r="I28" s="21"/>
      <c r="J28" s="56" t="s">
        <v>11</v>
      </c>
      <c r="K28" s="21"/>
      <c r="L28" s="21"/>
      <c r="M28" s="21"/>
      <c r="N28" s="21">
        <v>2</v>
      </c>
      <c r="O28" s="21"/>
      <c r="P28" s="15" t="s">
        <v>61</v>
      </c>
      <c r="Q28" s="15" t="s">
        <v>72</v>
      </c>
      <c r="R28" s="18">
        <v>29</v>
      </c>
      <c r="S28" s="15" t="str">
        <f t="shared" si="0"/>
        <v/>
      </c>
      <c r="T28" s="15">
        <f t="shared" si="1"/>
        <v>2</v>
      </c>
      <c r="U28" s="15" t="str">
        <f t="shared" si="2"/>
        <v/>
      </c>
      <c r="V28" s="15"/>
      <c r="W28" s="15"/>
      <c r="X28" s="17" t="str">
        <f t="shared" si="3"/>
        <v/>
      </c>
      <c r="Y28" s="17" t="str">
        <f t="shared" si="4"/>
        <v/>
      </c>
      <c r="Z28" s="15"/>
      <c r="AA28" s="15"/>
      <c r="AB28" s="16" t="str">
        <f t="shared" si="5"/>
        <v/>
      </c>
      <c r="AC28" s="15"/>
      <c r="AD28" s="15"/>
      <c r="AE28" s="15"/>
      <c r="AF28" s="15"/>
      <c r="AG28" s="15"/>
      <c r="AH28" s="15"/>
      <c r="AI28" s="15" t="str">
        <f t="shared" si="6"/>
        <v/>
      </c>
      <c r="AJ28" s="15">
        <f t="shared" si="7"/>
        <v>2</v>
      </c>
    </row>
    <row r="29" spans="1:38" x14ac:dyDescent="0.25">
      <c r="A29" s="20"/>
      <c r="B29" s="20"/>
      <c r="C29" s="20"/>
      <c r="D29" s="22" t="s">
        <v>32</v>
      </c>
      <c r="E29" s="21" t="s">
        <v>69</v>
      </c>
      <c r="F29" s="21" t="s">
        <v>62</v>
      </c>
      <c r="G29" s="21">
        <v>48697</v>
      </c>
      <c r="H29" s="21"/>
      <c r="I29" s="21"/>
      <c r="J29" s="56" t="s">
        <v>11</v>
      </c>
      <c r="K29" s="21"/>
      <c r="L29" s="21"/>
      <c r="M29" s="21"/>
      <c r="N29" s="21">
        <v>2</v>
      </c>
      <c r="O29" s="21"/>
      <c r="P29" s="15" t="s">
        <v>61</v>
      </c>
      <c r="Q29" s="15" t="s">
        <v>72</v>
      </c>
      <c r="R29" s="18">
        <v>29</v>
      </c>
      <c r="S29" s="15" t="str">
        <f t="shared" si="0"/>
        <v/>
      </c>
      <c r="T29" s="15">
        <f t="shared" si="1"/>
        <v>2</v>
      </c>
      <c r="U29" s="15" t="str">
        <f t="shared" si="2"/>
        <v/>
      </c>
      <c r="V29" s="15"/>
      <c r="W29" s="15"/>
      <c r="X29" s="17" t="str">
        <f t="shared" si="3"/>
        <v/>
      </c>
      <c r="Y29" s="17" t="str">
        <f t="shared" si="4"/>
        <v/>
      </c>
      <c r="Z29" s="15"/>
      <c r="AA29" s="15"/>
      <c r="AB29" s="16" t="str">
        <f t="shared" si="5"/>
        <v/>
      </c>
      <c r="AC29" s="15"/>
      <c r="AD29" s="15"/>
      <c r="AE29" s="15"/>
      <c r="AF29" s="15"/>
      <c r="AG29" s="15"/>
      <c r="AH29" s="15"/>
      <c r="AI29" s="15" t="str">
        <f t="shared" si="6"/>
        <v/>
      </c>
      <c r="AJ29" s="15">
        <f t="shared" si="7"/>
        <v>2</v>
      </c>
    </row>
    <row r="30" spans="1:38" x14ac:dyDescent="0.25">
      <c r="A30" s="20"/>
      <c r="B30" s="20"/>
      <c r="C30" s="20"/>
      <c r="D30" s="22" t="s">
        <v>76</v>
      </c>
      <c r="E30" s="21" t="s">
        <v>75</v>
      </c>
      <c r="F30" s="21" t="s">
        <v>62</v>
      </c>
      <c r="G30" s="21">
        <v>48697</v>
      </c>
      <c r="H30" s="21"/>
      <c r="I30" s="21"/>
      <c r="J30" s="56" t="s">
        <v>11</v>
      </c>
      <c r="K30" s="21"/>
      <c r="L30" s="21"/>
      <c r="M30" s="21"/>
      <c r="N30" s="21">
        <v>4</v>
      </c>
      <c r="O30" s="21"/>
      <c r="P30" s="15" t="s">
        <v>61</v>
      </c>
      <c r="Q30" s="15" t="s">
        <v>60</v>
      </c>
      <c r="R30" s="18">
        <v>33</v>
      </c>
      <c r="S30" s="15" t="str">
        <f t="shared" si="0"/>
        <v/>
      </c>
      <c r="T30" s="15">
        <f t="shared" si="1"/>
        <v>4</v>
      </c>
      <c r="U30" s="15" t="str">
        <f t="shared" si="2"/>
        <v/>
      </c>
      <c r="V30" s="15"/>
      <c r="W30" s="15"/>
      <c r="X30" s="17" t="str">
        <f t="shared" si="3"/>
        <v/>
      </c>
      <c r="Y30" s="17" t="str">
        <f t="shared" si="4"/>
        <v/>
      </c>
      <c r="Z30" s="15"/>
      <c r="AA30" s="15"/>
      <c r="AB30" s="16" t="str">
        <f t="shared" si="5"/>
        <v/>
      </c>
      <c r="AC30" s="15"/>
      <c r="AD30" s="15"/>
      <c r="AE30" s="15"/>
      <c r="AF30" s="15"/>
      <c r="AG30" s="15"/>
      <c r="AH30" s="15"/>
      <c r="AI30" s="15" t="str">
        <f t="shared" si="6"/>
        <v/>
      </c>
      <c r="AJ30" s="15">
        <f t="shared" si="7"/>
        <v>4</v>
      </c>
    </row>
    <row r="31" spans="1:38" ht="31.5" x14ac:dyDescent="0.25">
      <c r="A31" s="20"/>
      <c r="B31" s="20"/>
      <c r="C31" s="20"/>
      <c r="D31" s="22" t="s">
        <v>17</v>
      </c>
      <c r="E31" s="21" t="s">
        <v>12</v>
      </c>
      <c r="F31" s="21" t="s">
        <v>62</v>
      </c>
      <c r="G31" s="21">
        <v>66081</v>
      </c>
      <c r="H31" s="21"/>
      <c r="I31" s="21"/>
      <c r="J31" s="56" t="s">
        <v>11</v>
      </c>
      <c r="K31" s="21"/>
      <c r="L31" s="21"/>
      <c r="M31" s="21"/>
      <c r="N31" s="21">
        <v>2</v>
      </c>
      <c r="O31" s="21"/>
      <c r="P31" s="15" t="s">
        <v>66</v>
      </c>
      <c r="Q31" s="15" t="s">
        <v>68</v>
      </c>
      <c r="R31" s="18">
        <v>20</v>
      </c>
      <c r="S31" s="15" t="str">
        <f t="shared" si="0"/>
        <v/>
      </c>
      <c r="T31" s="15">
        <f t="shared" si="1"/>
        <v>2</v>
      </c>
      <c r="U31" s="15" t="str">
        <f t="shared" si="2"/>
        <v/>
      </c>
      <c r="V31" s="15"/>
      <c r="W31" s="15"/>
      <c r="X31" s="17" t="str">
        <f t="shared" si="3"/>
        <v/>
      </c>
      <c r="Y31" s="17" t="str">
        <f t="shared" si="4"/>
        <v/>
      </c>
      <c r="Z31" s="15"/>
      <c r="AA31" s="15"/>
      <c r="AB31" s="16" t="str">
        <f t="shared" si="5"/>
        <v/>
      </c>
      <c r="AC31" s="15"/>
      <c r="AD31" s="15"/>
      <c r="AE31" s="15"/>
      <c r="AF31" s="15"/>
      <c r="AG31" s="15"/>
      <c r="AH31" s="15"/>
      <c r="AI31" s="15" t="str">
        <f t="shared" si="6"/>
        <v/>
      </c>
      <c r="AJ31" s="15">
        <f t="shared" si="7"/>
        <v>2</v>
      </c>
    </row>
    <row r="32" spans="1:38" ht="31.5" x14ac:dyDescent="0.25">
      <c r="A32" s="20"/>
      <c r="B32" s="20"/>
      <c r="C32" s="20"/>
      <c r="D32" s="22" t="s">
        <v>17</v>
      </c>
      <c r="E32" s="21" t="s">
        <v>16</v>
      </c>
      <c r="F32" s="21" t="s">
        <v>62</v>
      </c>
      <c r="G32" s="21">
        <v>66081</v>
      </c>
      <c r="H32" s="21"/>
      <c r="I32" s="21"/>
      <c r="J32" s="56" t="s">
        <v>11</v>
      </c>
      <c r="K32" s="21"/>
      <c r="L32" s="21"/>
      <c r="M32" s="21"/>
      <c r="N32" s="21">
        <v>2</v>
      </c>
      <c r="O32" s="21"/>
      <c r="P32" s="15" t="s">
        <v>66</v>
      </c>
      <c r="Q32" s="15" t="s">
        <v>74</v>
      </c>
      <c r="R32" s="18">
        <v>22</v>
      </c>
      <c r="S32" s="15" t="str">
        <f t="shared" si="0"/>
        <v/>
      </c>
      <c r="T32" s="15">
        <f t="shared" si="1"/>
        <v>2</v>
      </c>
      <c r="U32" s="15" t="str">
        <f t="shared" si="2"/>
        <v/>
      </c>
      <c r="V32" s="15"/>
      <c r="W32" s="15"/>
      <c r="X32" s="17" t="str">
        <f t="shared" si="3"/>
        <v/>
      </c>
      <c r="Y32" s="17" t="str">
        <f t="shared" si="4"/>
        <v/>
      </c>
      <c r="Z32" s="15"/>
      <c r="AA32" s="15"/>
      <c r="AB32" s="16" t="str">
        <f t="shared" si="5"/>
        <v/>
      </c>
      <c r="AC32" s="15"/>
      <c r="AD32" s="15"/>
      <c r="AE32" s="15"/>
      <c r="AF32" s="15"/>
      <c r="AG32" s="15"/>
      <c r="AH32" s="15"/>
      <c r="AI32" s="15" t="str">
        <f t="shared" si="6"/>
        <v/>
      </c>
      <c r="AJ32" s="15">
        <f t="shared" si="7"/>
        <v>2</v>
      </c>
    </row>
    <row r="33" spans="1:36" ht="31.5" x14ac:dyDescent="0.25">
      <c r="A33" s="20"/>
      <c r="B33" s="20"/>
      <c r="C33" s="20"/>
      <c r="D33" s="24" t="s">
        <v>17</v>
      </c>
      <c r="E33" s="21" t="s">
        <v>69</v>
      </c>
      <c r="F33" s="21" t="s">
        <v>62</v>
      </c>
      <c r="G33" s="21">
        <v>66081</v>
      </c>
      <c r="H33" s="21"/>
      <c r="I33" s="21"/>
      <c r="J33" s="56" t="s">
        <v>11</v>
      </c>
      <c r="K33" s="21"/>
      <c r="L33" s="21"/>
      <c r="M33" s="21"/>
      <c r="N33" s="21">
        <v>2</v>
      </c>
      <c r="O33" s="21"/>
      <c r="P33" s="15" t="s">
        <v>66</v>
      </c>
      <c r="Q33" s="15" t="s">
        <v>74</v>
      </c>
      <c r="R33" s="18">
        <v>22</v>
      </c>
      <c r="S33" s="15" t="str">
        <f t="shared" si="0"/>
        <v/>
      </c>
      <c r="T33" s="15">
        <f t="shared" si="1"/>
        <v>2</v>
      </c>
      <c r="U33" s="15" t="str">
        <f t="shared" si="2"/>
        <v/>
      </c>
      <c r="V33" s="15"/>
      <c r="W33" s="15"/>
      <c r="X33" s="17" t="str">
        <f t="shared" si="3"/>
        <v/>
      </c>
      <c r="Y33" s="17" t="str">
        <f t="shared" si="4"/>
        <v/>
      </c>
      <c r="Z33" s="15"/>
      <c r="AA33" s="15"/>
      <c r="AB33" s="16" t="str">
        <f t="shared" si="5"/>
        <v/>
      </c>
      <c r="AC33" s="15"/>
      <c r="AD33" s="15"/>
      <c r="AE33" s="15"/>
      <c r="AF33" s="15"/>
      <c r="AG33" s="15"/>
      <c r="AH33" s="15"/>
      <c r="AI33" s="15" t="str">
        <f t="shared" si="6"/>
        <v/>
      </c>
      <c r="AJ33" s="15">
        <f t="shared" si="7"/>
        <v>2</v>
      </c>
    </row>
    <row r="34" spans="1:36" x14ac:dyDescent="0.25">
      <c r="A34" s="20"/>
      <c r="B34" s="20"/>
      <c r="C34" s="20"/>
      <c r="D34" s="24" t="s">
        <v>73</v>
      </c>
      <c r="E34" s="21" t="s">
        <v>16</v>
      </c>
      <c r="F34" s="21" t="s">
        <v>62</v>
      </c>
      <c r="G34" s="21">
        <v>48697</v>
      </c>
      <c r="H34" s="21"/>
      <c r="I34" s="21"/>
      <c r="J34" s="56" t="s">
        <v>11</v>
      </c>
      <c r="K34" s="21"/>
      <c r="L34" s="21"/>
      <c r="M34" s="21"/>
      <c r="N34" s="21">
        <v>2</v>
      </c>
      <c r="O34" s="21"/>
      <c r="P34" s="15" t="s">
        <v>61</v>
      </c>
      <c r="Q34" s="15" t="s">
        <v>72</v>
      </c>
      <c r="R34" s="18">
        <v>28</v>
      </c>
      <c r="S34" s="15" t="str">
        <f t="shared" si="0"/>
        <v/>
      </c>
      <c r="T34" s="15">
        <f t="shared" si="1"/>
        <v>2</v>
      </c>
      <c r="U34" s="15" t="str">
        <f t="shared" si="2"/>
        <v/>
      </c>
      <c r="V34" s="15"/>
      <c r="W34" s="15"/>
      <c r="X34" s="17" t="str">
        <f t="shared" si="3"/>
        <v/>
      </c>
      <c r="Y34" s="17" t="str">
        <f t="shared" si="4"/>
        <v/>
      </c>
      <c r="Z34" s="15"/>
      <c r="AA34" s="15"/>
      <c r="AB34" s="16" t="str">
        <f t="shared" si="5"/>
        <v/>
      </c>
      <c r="AC34" s="15"/>
      <c r="AD34" s="15"/>
      <c r="AE34" s="15"/>
      <c r="AF34" s="15"/>
      <c r="AG34" s="15"/>
      <c r="AH34" s="15"/>
      <c r="AI34" s="15" t="str">
        <f t="shared" si="6"/>
        <v/>
      </c>
      <c r="AJ34" s="15">
        <f t="shared" si="7"/>
        <v>2</v>
      </c>
    </row>
    <row r="35" spans="1:36" ht="31.5" customHeight="1" x14ac:dyDescent="0.25">
      <c r="A35" s="20"/>
      <c r="B35" s="20"/>
      <c r="C35" s="20"/>
      <c r="D35" s="24" t="s">
        <v>8</v>
      </c>
      <c r="E35" s="21" t="s">
        <v>69</v>
      </c>
      <c r="F35" s="21" t="s">
        <v>62</v>
      </c>
      <c r="G35" s="21">
        <v>66081</v>
      </c>
      <c r="H35" s="21"/>
      <c r="I35" s="21"/>
      <c r="J35" s="56" t="s">
        <v>52</v>
      </c>
      <c r="K35" s="21"/>
      <c r="L35" s="21"/>
      <c r="M35" s="21"/>
      <c r="N35" s="21">
        <v>2</v>
      </c>
      <c r="O35" s="21"/>
      <c r="P35" s="15" t="s">
        <v>66</v>
      </c>
      <c r="Q35" s="15" t="s">
        <v>71</v>
      </c>
      <c r="R35" s="18">
        <v>49</v>
      </c>
      <c r="S35" s="15">
        <f t="shared" si="0"/>
        <v>2</v>
      </c>
      <c r="T35" s="15" t="str">
        <f t="shared" si="1"/>
        <v/>
      </c>
      <c r="U35" s="15" t="str">
        <f t="shared" si="2"/>
        <v/>
      </c>
      <c r="V35" s="15"/>
      <c r="W35" s="15"/>
      <c r="X35" s="17" t="str">
        <f t="shared" si="3"/>
        <v/>
      </c>
      <c r="Y35" s="17" t="str">
        <f t="shared" si="4"/>
        <v/>
      </c>
      <c r="Z35" s="15"/>
      <c r="AA35" s="15"/>
      <c r="AB35" s="16" t="str">
        <f t="shared" si="5"/>
        <v/>
      </c>
      <c r="AC35" s="15"/>
      <c r="AD35" s="15"/>
      <c r="AE35" s="15"/>
      <c r="AF35" s="15"/>
      <c r="AG35" s="15"/>
      <c r="AH35" s="15"/>
      <c r="AI35" s="15" t="str">
        <f t="shared" si="6"/>
        <v/>
      </c>
      <c r="AJ35" s="15">
        <f t="shared" si="7"/>
        <v>2</v>
      </c>
    </row>
    <row r="36" spans="1:36" ht="31.5" customHeight="1" x14ac:dyDescent="0.25">
      <c r="A36" s="20"/>
      <c r="B36" s="20"/>
      <c r="C36" s="20"/>
      <c r="D36" s="24" t="s">
        <v>70</v>
      </c>
      <c r="E36" s="21" t="s">
        <v>69</v>
      </c>
      <c r="F36" s="21" t="s">
        <v>62</v>
      </c>
      <c r="G36" s="21">
        <v>66081</v>
      </c>
      <c r="H36" s="21"/>
      <c r="I36" s="21"/>
      <c r="J36" s="56" t="s">
        <v>11</v>
      </c>
      <c r="K36" s="21"/>
      <c r="L36" s="21"/>
      <c r="M36" s="21"/>
      <c r="N36" s="21">
        <v>2</v>
      </c>
      <c r="O36" s="21"/>
      <c r="P36" s="15" t="s">
        <v>66</v>
      </c>
      <c r="Q36" s="15" t="s">
        <v>65</v>
      </c>
      <c r="R36" s="18">
        <v>29</v>
      </c>
      <c r="S36" s="15" t="str">
        <f t="shared" si="0"/>
        <v/>
      </c>
      <c r="T36" s="15">
        <f t="shared" si="1"/>
        <v>2</v>
      </c>
      <c r="U36" s="15" t="str">
        <f t="shared" si="2"/>
        <v/>
      </c>
      <c r="V36" s="15"/>
      <c r="W36" s="15"/>
      <c r="X36" s="17" t="str">
        <f t="shared" si="3"/>
        <v/>
      </c>
      <c r="Y36" s="17" t="str">
        <f t="shared" si="4"/>
        <v/>
      </c>
      <c r="Z36" s="15"/>
      <c r="AA36" s="15"/>
      <c r="AB36" s="16" t="str">
        <f t="shared" si="5"/>
        <v/>
      </c>
      <c r="AC36" s="15"/>
      <c r="AD36" s="15"/>
      <c r="AE36" s="15"/>
      <c r="AF36" s="15"/>
      <c r="AG36" s="15"/>
      <c r="AH36" s="15"/>
      <c r="AI36" s="15" t="str">
        <f t="shared" si="6"/>
        <v/>
      </c>
      <c r="AJ36" s="15">
        <f t="shared" si="7"/>
        <v>2</v>
      </c>
    </row>
    <row r="37" spans="1:36" ht="78.75" customHeight="1" x14ac:dyDescent="0.25">
      <c r="A37" s="20"/>
      <c r="B37" s="20"/>
      <c r="C37" s="20"/>
      <c r="D37" s="24" t="s">
        <v>67</v>
      </c>
      <c r="E37" s="21" t="s">
        <v>12</v>
      </c>
      <c r="F37" s="21" t="s">
        <v>62</v>
      </c>
      <c r="G37" s="21">
        <v>66081</v>
      </c>
      <c r="H37" s="21"/>
      <c r="I37" s="21"/>
      <c r="J37" s="56" t="s">
        <v>11</v>
      </c>
      <c r="K37" s="21"/>
      <c r="L37" s="21"/>
      <c r="M37" s="21"/>
      <c r="N37" s="21">
        <v>2</v>
      </c>
      <c r="O37" s="21"/>
      <c r="P37" s="15" t="s">
        <v>66</v>
      </c>
      <c r="Q37" s="23" t="s">
        <v>68</v>
      </c>
      <c r="R37" s="18">
        <v>20</v>
      </c>
      <c r="S37" s="15" t="str">
        <f t="shared" si="0"/>
        <v/>
      </c>
      <c r="T37" s="15">
        <f t="shared" si="1"/>
        <v>2</v>
      </c>
      <c r="U37" s="15" t="str">
        <f t="shared" si="2"/>
        <v/>
      </c>
      <c r="V37" s="15"/>
      <c r="W37" s="15"/>
      <c r="X37" s="17" t="str">
        <f t="shared" si="3"/>
        <v/>
      </c>
      <c r="Y37" s="17" t="str">
        <f t="shared" si="4"/>
        <v/>
      </c>
      <c r="Z37" s="15"/>
      <c r="AA37" s="15"/>
      <c r="AB37" s="16" t="str">
        <f t="shared" si="5"/>
        <v/>
      </c>
      <c r="AC37" s="15"/>
      <c r="AD37" s="15"/>
      <c r="AE37" s="15"/>
      <c r="AF37" s="15"/>
      <c r="AG37" s="15"/>
      <c r="AH37" s="15"/>
      <c r="AI37" s="15" t="str">
        <f t="shared" si="6"/>
        <v/>
      </c>
      <c r="AJ37" s="15">
        <f t="shared" si="7"/>
        <v>2</v>
      </c>
    </row>
    <row r="38" spans="1:36" ht="78.75" customHeight="1" x14ac:dyDescent="0.25">
      <c r="A38" s="20"/>
      <c r="B38" s="20"/>
      <c r="C38" s="20"/>
      <c r="D38" s="24" t="s">
        <v>67</v>
      </c>
      <c r="E38" s="21" t="s">
        <v>16</v>
      </c>
      <c r="F38" s="21" t="s">
        <v>62</v>
      </c>
      <c r="G38" s="21">
        <v>66081</v>
      </c>
      <c r="H38" s="21"/>
      <c r="I38" s="21"/>
      <c r="J38" s="56" t="s">
        <v>11</v>
      </c>
      <c r="K38" s="21"/>
      <c r="L38" s="21"/>
      <c r="M38" s="21"/>
      <c r="N38" s="21">
        <v>2</v>
      </c>
      <c r="O38" s="21"/>
      <c r="P38" s="15" t="s">
        <v>66</v>
      </c>
      <c r="Q38" s="23" t="s">
        <v>65</v>
      </c>
      <c r="R38" s="18">
        <v>29</v>
      </c>
      <c r="S38" s="15" t="str">
        <f t="shared" si="0"/>
        <v/>
      </c>
      <c r="T38" s="15">
        <f t="shared" si="1"/>
        <v>2</v>
      </c>
      <c r="U38" s="15" t="str">
        <f t="shared" si="2"/>
        <v/>
      </c>
      <c r="V38" s="15"/>
      <c r="W38" s="15"/>
      <c r="X38" s="17" t="str">
        <f t="shared" si="3"/>
        <v/>
      </c>
      <c r="Y38" s="17" t="str">
        <f t="shared" si="4"/>
        <v/>
      </c>
      <c r="Z38" s="15"/>
      <c r="AA38" s="15"/>
      <c r="AB38" s="16" t="str">
        <f t="shared" si="5"/>
        <v/>
      </c>
      <c r="AC38" s="15"/>
      <c r="AD38" s="15"/>
      <c r="AE38" s="15"/>
      <c r="AF38" s="15"/>
      <c r="AG38" s="15"/>
      <c r="AH38" s="15"/>
      <c r="AI38" s="15" t="str">
        <f t="shared" si="6"/>
        <v/>
      </c>
      <c r="AJ38" s="15">
        <f t="shared" si="7"/>
        <v>2</v>
      </c>
    </row>
    <row r="39" spans="1:36" ht="33.75" customHeight="1" x14ac:dyDescent="0.25">
      <c r="A39" s="20"/>
      <c r="B39" s="20"/>
      <c r="C39" s="20"/>
      <c r="D39" s="22" t="s">
        <v>64</v>
      </c>
      <c r="E39" s="21" t="s">
        <v>63</v>
      </c>
      <c r="F39" s="21" t="s">
        <v>62</v>
      </c>
      <c r="G39" s="21">
        <v>48697</v>
      </c>
      <c r="H39" s="21"/>
      <c r="I39" s="21"/>
      <c r="J39" s="56" t="s">
        <v>11</v>
      </c>
      <c r="K39" s="21"/>
      <c r="L39" s="21"/>
      <c r="M39" s="21"/>
      <c r="N39" s="21">
        <v>4</v>
      </c>
      <c r="O39" s="21"/>
      <c r="P39" s="15" t="s">
        <v>61</v>
      </c>
      <c r="Q39" s="23" t="s">
        <v>60</v>
      </c>
      <c r="R39" s="18">
        <v>33</v>
      </c>
      <c r="S39" s="15" t="str">
        <f t="shared" si="0"/>
        <v/>
      </c>
      <c r="T39" s="15">
        <f t="shared" si="1"/>
        <v>4</v>
      </c>
      <c r="U39" s="15" t="str">
        <f t="shared" si="2"/>
        <v/>
      </c>
      <c r="V39" s="15"/>
      <c r="W39" s="15"/>
      <c r="X39" s="17" t="str">
        <f t="shared" si="3"/>
        <v/>
      </c>
      <c r="Y39" s="17" t="str">
        <f t="shared" si="4"/>
        <v/>
      </c>
      <c r="Z39" s="15"/>
      <c r="AA39" s="15"/>
      <c r="AB39" s="16" t="str">
        <f t="shared" si="5"/>
        <v/>
      </c>
      <c r="AC39" s="15"/>
      <c r="AD39" s="15"/>
      <c r="AE39" s="15"/>
      <c r="AF39" s="15"/>
      <c r="AG39" s="15"/>
      <c r="AH39" s="15"/>
      <c r="AI39" s="15" t="str">
        <f t="shared" si="6"/>
        <v/>
      </c>
      <c r="AJ39" s="15">
        <f t="shared" si="7"/>
        <v>4</v>
      </c>
    </row>
    <row r="40" spans="1:36" ht="31.5" hidden="1" customHeight="1" x14ac:dyDescent="0.25">
      <c r="A40" s="20"/>
      <c r="B40" s="20"/>
      <c r="C40" s="20"/>
      <c r="D40" s="22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15"/>
      <c r="Q40" s="23"/>
      <c r="R40" s="18"/>
      <c r="S40" s="15" t="str">
        <f t="shared" si="0"/>
        <v/>
      </c>
      <c r="T40" s="15" t="str">
        <f t="shared" si="1"/>
        <v/>
      </c>
      <c r="U40" s="15" t="str">
        <f t="shared" si="2"/>
        <v/>
      </c>
      <c r="V40" s="15"/>
      <c r="W40" s="15"/>
      <c r="X40" s="17" t="str">
        <f t="shared" si="3"/>
        <v/>
      </c>
      <c r="Y40" s="17" t="str">
        <f t="shared" si="4"/>
        <v/>
      </c>
      <c r="Z40" s="15"/>
      <c r="AA40" s="15"/>
      <c r="AB40" s="16" t="str">
        <f t="shared" si="5"/>
        <v/>
      </c>
      <c r="AC40" s="15"/>
      <c r="AD40" s="15"/>
      <c r="AE40" s="15"/>
      <c r="AF40" s="15"/>
      <c r="AG40" s="15"/>
      <c r="AH40" s="15"/>
      <c r="AI40" s="15" t="str">
        <f t="shared" si="6"/>
        <v/>
      </c>
      <c r="AJ40" s="15">
        <f t="shared" si="7"/>
        <v>0</v>
      </c>
    </row>
    <row r="41" spans="1:36" ht="45" hidden="1" customHeight="1" x14ac:dyDescent="0.25">
      <c r="A41" s="20"/>
      <c r="B41" s="20"/>
      <c r="C41" s="20"/>
      <c r="D41" s="22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15"/>
      <c r="Q41" s="23"/>
      <c r="R41" s="18"/>
      <c r="S41" s="15" t="str">
        <f t="shared" si="0"/>
        <v/>
      </c>
      <c r="T41" s="15" t="str">
        <f t="shared" si="1"/>
        <v/>
      </c>
      <c r="U41" s="15" t="str">
        <f t="shared" si="2"/>
        <v/>
      </c>
      <c r="V41" s="15"/>
      <c r="W41" s="15"/>
      <c r="X41" s="17" t="str">
        <f t="shared" si="3"/>
        <v/>
      </c>
      <c r="Y41" s="17" t="str">
        <f t="shared" si="4"/>
        <v/>
      </c>
      <c r="Z41" s="15"/>
      <c r="AA41" s="15"/>
      <c r="AB41" s="16" t="str">
        <f t="shared" si="5"/>
        <v/>
      </c>
      <c r="AC41" s="15"/>
      <c r="AD41" s="15"/>
      <c r="AE41" s="15"/>
      <c r="AF41" s="15"/>
      <c r="AG41" s="15"/>
      <c r="AH41" s="15"/>
      <c r="AI41" s="15" t="str">
        <f t="shared" si="6"/>
        <v/>
      </c>
      <c r="AJ41" s="15">
        <f t="shared" si="7"/>
        <v>0</v>
      </c>
    </row>
    <row r="42" spans="1:36" ht="31.5" hidden="1" customHeight="1" x14ac:dyDescent="0.25">
      <c r="A42" s="20"/>
      <c r="B42" s="20"/>
      <c r="C42" s="20"/>
      <c r="D42" s="22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15"/>
      <c r="Q42" s="23"/>
      <c r="R42" s="18"/>
      <c r="S42" s="15" t="str">
        <f t="shared" si="0"/>
        <v/>
      </c>
      <c r="T42" s="15" t="str">
        <f t="shared" si="1"/>
        <v/>
      </c>
      <c r="U42" s="15" t="str">
        <f t="shared" si="2"/>
        <v/>
      </c>
      <c r="V42" s="15"/>
      <c r="W42" s="15"/>
      <c r="X42" s="17" t="str">
        <f t="shared" si="3"/>
        <v/>
      </c>
      <c r="Y42" s="17" t="str">
        <f t="shared" si="4"/>
        <v/>
      </c>
      <c r="Z42" s="15"/>
      <c r="AA42" s="15"/>
      <c r="AB42" s="16" t="str">
        <f t="shared" si="5"/>
        <v/>
      </c>
      <c r="AC42" s="15"/>
      <c r="AD42" s="15"/>
      <c r="AE42" s="15"/>
      <c r="AF42" s="15"/>
      <c r="AG42" s="15"/>
      <c r="AH42" s="15"/>
      <c r="AI42" s="15" t="str">
        <f t="shared" si="6"/>
        <v/>
      </c>
      <c r="AJ42" s="15">
        <f t="shared" si="7"/>
        <v>0</v>
      </c>
    </row>
    <row r="43" spans="1:36" ht="31.5" hidden="1" customHeight="1" x14ac:dyDescent="0.25">
      <c r="A43" s="20"/>
      <c r="B43" s="20"/>
      <c r="C43" s="20"/>
      <c r="D43" s="22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15"/>
      <c r="Q43" s="23"/>
      <c r="R43" s="18"/>
      <c r="S43" s="15" t="str">
        <f t="shared" ref="S43:S74" si="8">IF(OR(J43="СПЗ",,J43="Лекции",),N43,"")</f>
        <v/>
      </c>
      <c r="T43" s="15" t="str">
        <f t="shared" ref="T43:T74" si="9">IF(OR(J43="СПЗ",,J43="Семинары ИПЗ",),N43,"")</f>
        <v/>
      </c>
      <c r="U43" s="15" t="str">
        <f t="shared" ref="U43:U74" si="10">IF(OR(J43="СПЗ",,J43="Консультации",),N43,"")</f>
        <v/>
      </c>
      <c r="V43" s="15"/>
      <c r="W43" s="15"/>
      <c r="X43" s="17" t="str">
        <f t="shared" ref="X43:X74" si="11">IF(OR(J43="Зачеты",,J43="Зачет с оценкой"),IF(R43&lt;11,R43*0.2,R43*0.05+3),"")</f>
        <v/>
      </c>
      <c r="Y43" s="17" t="str">
        <f t="shared" ref="Y43:Y74" si="12">IF(J43="Экзамены",IF(R43&lt;11,R43*0.3,R43*0.05+3),"")</f>
        <v/>
      </c>
      <c r="Z43" s="15"/>
      <c r="AA43" s="15"/>
      <c r="AB43" s="16" t="str">
        <f t="shared" ref="AB43:AB74" si="13">IF(J43="Курсовые работы",J43,"")</f>
        <v/>
      </c>
      <c r="AC43" s="15"/>
      <c r="AD43" s="15"/>
      <c r="AE43" s="15"/>
      <c r="AF43" s="15"/>
      <c r="AG43" s="15"/>
      <c r="AH43" s="15"/>
      <c r="AI43" s="15" t="str">
        <f t="shared" ref="AI43:AI74" si="14">IF(J43="Вебинар",N43,"")</f>
        <v/>
      </c>
      <c r="AJ43" s="15">
        <f t="shared" ref="AJ43:AJ74" si="15">SUM(S43:AI43)</f>
        <v>0</v>
      </c>
    </row>
    <row r="44" spans="1:36" ht="31.5" hidden="1" customHeight="1" x14ac:dyDescent="0.25">
      <c r="A44" s="20"/>
      <c r="B44" s="20"/>
      <c r="C44" s="20"/>
      <c r="D44" s="22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15"/>
      <c r="Q44" s="23"/>
      <c r="R44" s="18"/>
      <c r="S44" s="15" t="str">
        <f t="shared" si="8"/>
        <v/>
      </c>
      <c r="T44" s="15" t="str">
        <f t="shared" si="9"/>
        <v/>
      </c>
      <c r="U44" s="15" t="str">
        <f t="shared" si="10"/>
        <v/>
      </c>
      <c r="V44" s="15"/>
      <c r="W44" s="15"/>
      <c r="X44" s="17" t="str">
        <f t="shared" si="11"/>
        <v/>
      </c>
      <c r="Y44" s="17" t="str">
        <f t="shared" si="12"/>
        <v/>
      </c>
      <c r="Z44" s="15"/>
      <c r="AA44" s="15"/>
      <c r="AB44" s="16" t="str">
        <f t="shared" si="13"/>
        <v/>
      </c>
      <c r="AC44" s="15"/>
      <c r="AD44" s="15"/>
      <c r="AE44" s="15"/>
      <c r="AF44" s="15"/>
      <c r="AG44" s="15"/>
      <c r="AH44" s="15"/>
      <c r="AI44" s="15" t="str">
        <f t="shared" si="14"/>
        <v/>
      </c>
      <c r="AJ44" s="15">
        <f t="shared" si="15"/>
        <v>0</v>
      </c>
    </row>
    <row r="45" spans="1:36" ht="31.5" hidden="1" customHeight="1" x14ac:dyDescent="0.25">
      <c r="A45" s="20"/>
      <c r="B45" s="20"/>
      <c r="C45" s="20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15"/>
      <c r="Q45" s="23"/>
      <c r="R45" s="18"/>
      <c r="S45" s="15" t="str">
        <f t="shared" si="8"/>
        <v/>
      </c>
      <c r="T45" s="15" t="str">
        <f t="shared" si="9"/>
        <v/>
      </c>
      <c r="U45" s="15" t="str">
        <f t="shared" si="10"/>
        <v/>
      </c>
      <c r="V45" s="15"/>
      <c r="W45" s="15"/>
      <c r="X45" s="17" t="str">
        <f t="shared" si="11"/>
        <v/>
      </c>
      <c r="Y45" s="17" t="str">
        <f t="shared" si="12"/>
        <v/>
      </c>
      <c r="Z45" s="15"/>
      <c r="AA45" s="15"/>
      <c r="AB45" s="16" t="str">
        <f t="shared" si="13"/>
        <v/>
      </c>
      <c r="AC45" s="15"/>
      <c r="AD45" s="15"/>
      <c r="AE45" s="15"/>
      <c r="AF45" s="15"/>
      <c r="AG45" s="15"/>
      <c r="AH45" s="15"/>
      <c r="AI45" s="15" t="str">
        <f t="shared" si="14"/>
        <v/>
      </c>
      <c r="AJ45" s="15">
        <f t="shared" si="15"/>
        <v>0</v>
      </c>
    </row>
    <row r="46" spans="1:36" ht="31.5" hidden="1" customHeight="1" x14ac:dyDescent="0.25">
      <c r="A46" s="20"/>
      <c r="B46" s="20"/>
      <c r="C46" s="20"/>
      <c r="D46" s="22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15"/>
      <c r="Q46" s="23"/>
      <c r="R46" s="18"/>
      <c r="S46" s="15" t="str">
        <f t="shared" si="8"/>
        <v/>
      </c>
      <c r="T46" s="15" t="str">
        <f t="shared" si="9"/>
        <v/>
      </c>
      <c r="U46" s="15" t="str">
        <f t="shared" si="10"/>
        <v/>
      </c>
      <c r="V46" s="15"/>
      <c r="W46" s="15"/>
      <c r="X46" s="17" t="str">
        <f t="shared" si="11"/>
        <v/>
      </c>
      <c r="Y46" s="17" t="str">
        <f t="shared" si="12"/>
        <v/>
      </c>
      <c r="Z46" s="15"/>
      <c r="AA46" s="15"/>
      <c r="AB46" s="16" t="str">
        <f t="shared" si="13"/>
        <v/>
      </c>
      <c r="AC46" s="15"/>
      <c r="AD46" s="15"/>
      <c r="AE46" s="15"/>
      <c r="AF46" s="15"/>
      <c r="AG46" s="15"/>
      <c r="AH46" s="15"/>
      <c r="AI46" s="15" t="str">
        <f t="shared" si="14"/>
        <v/>
      </c>
      <c r="AJ46" s="15">
        <f t="shared" si="15"/>
        <v>0</v>
      </c>
    </row>
    <row r="47" spans="1:36" ht="31.5" hidden="1" customHeight="1" x14ac:dyDescent="0.25">
      <c r="A47" s="20"/>
      <c r="B47" s="20"/>
      <c r="C47" s="20"/>
      <c r="D47" s="22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15"/>
      <c r="Q47" s="23"/>
      <c r="R47" s="18"/>
      <c r="S47" s="15" t="str">
        <f t="shared" si="8"/>
        <v/>
      </c>
      <c r="T47" s="15" t="str">
        <f t="shared" si="9"/>
        <v/>
      </c>
      <c r="U47" s="15" t="str">
        <f t="shared" si="10"/>
        <v/>
      </c>
      <c r="V47" s="15"/>
      <c r="W47" s="15"/>
      <c r="X47" s="17" t="str">
        <f t="shared" si="11"/>
        <v/>
      </c>
      <c r="Y47" s="17" t="str">
        <f t="shared" si="12"/>
        <v/>
      </c>
      <c r="Z47" s="15"/>
      <c r="AA47" s="15"/>
      <c r="AB47" s="16" t="str">
        <f t="shared" si="13"/>
        <v/>
      </c>
      <c r="AC47" s="15"/>
      <c r="AD47" s="15"/>
      <c r="AE47" s="15"/>
      <c r="AF47" s="15"/>
      <c r="AG47" s="15"/>
      <c r="AH47" s="15"/>
      <c r="AI47" s="15" t="str">
        <f t="shared" si="14"/>
        <v/>
      </c>
      <c r="AJ47" s="15">
        <f t="shared" si="15"/>
        <v>0</v>
      </c>
    </row>
    <row r="48" spans="1:36" ht="67.5" hidden="1" customHeight="1" x14ac:dyDescent="0.25">
      <c r="A48" s="20"/>
      <c r="B48" s="20"/>
      <c r="C48" s="20"/>
      <c r="D48" s="22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15"/>
      <c r="Q48" s="23"/>
      <c r="R48" s="18"/>
      <c r="S48" s="15" t="str">
        <f t="shared" si="8"/>
        <v/>
      </c>
      <c r="T48" s="15" t="str">
        <f t="shared" si="9"/>
        <v/>
      </c>
      <c r="U48" s="15" t="str">
        <f t="shared" si="10"/>
        <v/>
      </c>
      <c r="V48" s="15"/>
      <c r="W48" s="15"/>
      <c r="X48" s="17" t="str">
        <f t="shared" si="11"/>
        <v/>
      </c>
      <c r="Y48" s="17" t="str">
        <f t="shared" si="12"/>
        <v/>
      </c>
      <c r="Z48" s="15"/>
      <c r="AA48" s="15"/>
      <c r="AB48" s="16" t="str">
        <f t="shared" si="13"/>
        <v/>
      </c>
      <c r="AC48" s="15"/>
      <c r="AD48" s="15"/>
      <c r="AE48" s="15"/>
      <c r="AF48" s="15"/>
      <c r="AG48" s="15"/>
      <c r="AH48" s="15"/>
      <c r="AI48" s="15" t="str">
        <f t="shared" si="14"/>
        <v/>
      </c>
      <c r="AJ48" s="15">
        <f t="shared" si="15"/>
        <v>0</v>
      </c>
    </row>
    <row r="49" spans="1:36" ht="56.25" hidden="1" customHeight="1" x14ac:dyDescent="0.25">
      <c r="A49" s="20"/>
      <c r="B49" s="20"/>
      <c r="C49" s="20"/>
      <c r="D49" s="22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15"/>
      <c r="Q49" s="23"/>
      <c r="R49" s="18"/>
      <c r="S49" s="15" t="str">
        <f t="shared" si="8"/>
        <v/>
      </c>
      <c r="T49" s="15" t="str">
        <f t="shared" si="9"/>
        <v/>
      </c>
      <c r="U49" s="15" t="str">
        <f t="shared" si="10"/>
        <v/>
      </c>
      <c r="V49" s="15"/>
      <c r="W49" s="15"/>
      <c r="X49" s="17" t="str">
        <f t="shared" si="11"/>
        <v/>
      </c>
      <c r="Y49" s="17" t="str">
        <f t="shared" si="12"/>
        <v/>
      </c>
      <c r="Z49" s="15"/>
      <c r="AA49" s="15"/>
      <c r="AB49" s="16" t="str">
        <f t="shared" si="13"/>
        <v/>
      </c>
      <c r="AC49" s="15"/>
      <c r="AD49" s="15"/>
      <c r="AE49" s="15"/>
      <c r="AF49" s="15"/>
      <c r="AG49" s="15"/>
      <c r="AH49" s="15"/>
      <c r="AI49" s="15" t="str">
        <f t="shared" si="14"/>
        <v/>
      </c>
      <c r="AJ49" s="15">
        <f t="shared" si="15"/>
        <v>0</v>
      </c>
    </row>
    <row r="50" spans="1:36" ht="78.75" hidden="1" customHeight="1" x14ac:dyDescent="0.25">
      <c r="A50" s="20"/>
      <c r="B50" s="20"/>
      <c r="C50" s="20"/>
      <c r="D50" s="22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15"/>
      <c r="Q50" s="23"/>
      <c r="R50" s="18"/>
      <c r="S50" s="15" t="str">
        <f t="shared" si="8"/>
        <v/>
      </c>
      <c r="T50" s="15" t="str">
        <f t="shared" si="9"/>
        <v/>
      </c>
      <c r="U50" s="15" t="str">
        <f t="shared" si="10"/>
        <v/>
      </c>
      <c r="V50" s="15"/>
      <c r="W50" s="15"/>
      <c r="X50" s="17" t="str">
        <f t="shared" si="11"/>
        <v/>
      </c>
      <c r="Y50" s="17" t="str">
        <f t="shared" si="12"/>
        <v/>
      </c>
      <c r="Z50" s="15"/>
      <c r="AA50" s="15"/>
      <c r="AB50" s="16" t="str">
        <f t="shared" si="13"/>
        <v/>
      </c>
      <c r="AC50" s="15"/>
      <c r="AD50" s="15"/>
      <c r="AE50" s="15"/>
      <c r="AF50" s="15"/>
      <c r="AG50" s="15"/>
      <c r="AH50" s="15"/>
      <c r="AI50" s="15" t="str">
        <f t="shared" si="14"/>
        <v/>
      </c>
      <c r="AJ50" s="15">
        <f t="shared" si="15"/>
        <v>0</v>
      </c>
    </row>
    <row r="51" spans="1:36" hidden="1" x14ac:dyDescent="0.25">
      <c r="A51" s="20"/>
      <c r="B51" s="20"/>
      <c r="C51" s="20"/>
      <c r="D51" s="22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15"/>
      <c r="Q51" s="19"/>
      <c r="R51" s="18"/>
      <c r="S51" s="15" t="str">
        <f t="shared" si="8"/>
        <v/>
      </c>
      <c r="T51" s="15" t="str">
        <f t="shared" si="9"/>
        <v/>
      </c>
      <c r="U51" s="15" t="str">
        <f t="shared" si="10"/>
        <v/>
      </c>
      <c r="V51" s="15"/>
      <c r="W51" s="15"/>
      <c r="X51" s="17" t="str">
        <f t="shared" si="11"/>
        <v/>
      </c>
      <c r="Y51" s="17" t="str">
        <f t="shared" si="12"/>
        <v/>
      </c>
      <c r="Z51" s="15"/>
      <c r="AA51" s="15"/>
      <c r="AB51" s="16" t="str">
        <f t="shared" si="13"/>
        <v/>
      </c>
      <c r="AC51" s="15"/>
      <c r="AD51" s="15"/>
      <c r="AE51" s="15"/>
      <c r="AF51" s="15"/>
      <c r="AG51" s="15"/>
      <c r="AH51" s="15"/>
      <c r="AI51" s="15" t="str">
        <f t="shared" si="14"/>
        <v/>
      </c>
      <c r="AJ51" s="15">
        <f t="shared" si="15"/>
        <v>0</v>
      </c>
    </row>
    <row r="52" spans="1:36" hidden="1" x14ac:dyDescent="0.25">
      <c r="A52" s="20"/>
      <c r="B52" s="20"/>
      <c r="C52" s="20"/>
      <c r="D52" s="22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15"/>
      <c r="Q52" s="19"/>
      <c r="R52" s="18"/>
      <c r="S52" s="15" t="str">
        <f t="shared" si="8"/>
        <v/>
      </c>
      <c r="T52" s="15" t="str">
        <f t="shared" si="9"/>
        <v/>
      </c>
      <c r="U52" s="15" t="str">
        <f t="shared" si="10"/>
        <v/>
      </c>
      <c r="V52" s="15"/>
      <c r="W52" s="15"/>
      <c r="X52" s="17" t="str">
        <f t="shared" si="11"/>
        <v/>
      </c>
      <c r="Y52" s="17" t="str">
        <f t="shared" si="12"/>
        <v/>
      </c>
      <c r="Z52" s="15"/>
      <c r="AA52" s="15"/>
      <c r="AB52" s="16" t="str">
        <f t="shared" si="13"/>
        <v/>
      </c>
      <c r="AC52" s="15"/>
      <c r="AD52" s="15"/>
      <c r="AE52" s="15"/>
      <c r="AF52" s="15"/>
      <c r="AG52" s="15"/>
      <c r="AH52" s="15"/>
      <c r="AI52" s="15" t="str">
        <f t="shared" si="14"/>
        <v/>
      </c>
      <c r="AJ52" s="15">
        <f t="shared" si="15"/>
        <v>0</v>
      </c>
    </row>
    <row r="53" spans="1:36" hidden="1" x14ac:dyDescent="0.25">
      <c r="A53" s="20"/>
      <c r="B53" s="20"/>
      <c r="C53" s="20"/>
      <c r="D53" s="22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15"/>
      <c r="Q53" s="19"/>
      <c r="R53" s="18"/>
      <c r="S53" s="15" t="str">
        <f t="shared" si="8"/>
        <v/>
      </c>
      <c r="T53" s="15" t="str">
        <f t="shared" si="9"/>
        <v/>
      </c>
      <c r="U53" s="15" t="str">
        <f t="shared" si="10"/>
        <v/>
      </c>
      <c r="V53" s="15"/>
      <c r="W53" s="15"/>
      <c r="X53" s="17" t="str">
        <f t="shared" si="11"/>
        <v/>
      </c>
      <c r="Y53" s="17" t="str">
        <f t="shared" si="12"/>
        <v/>
      </c>
      <c r="Z53" s="15"/>
      <c r="AA53" s="15"/>
      <c r="AB53" s="16" t="str">
        <f t="shared" si="13"/>
        <v/>
      </c>
      <c r="AC53" s="15"/>
      <c r="AD53" s="15"/>
      <c r="AE53" s="15"/>
      <c r="AF53" s="15"/>
      <c r="AG53" s="15"/>
      <c r="AH53" s="15"/>
      <c r="AI53" s="15" t="str">
        <f t="shared" si="14"/>
        <v/>
      </c>
      <c r="AJ53" s="15">
        <f t="shared" si="15"/>
        <v>0</v>
      </c>
    </row>
    <row r="54" spans="1:36" hidden="1" x14ac:dyDescent="0.25">
      <c r="A54" s="20"/>
      <c r="B54" s="20"/>
      <c r="C54" s="20"/>
      <c r="D54" s="22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15"/>
      <c r="Q54" s="19"/>
      <c r="R54" s="18"/>
      <c r="S54" s="15" t="str">
        <f t="shared" si="8"/>
        <v/>
      </c>
      <c r="T54" s="15" t="str">
        <f t="shared" si="9"/>
        <v/>
      </c>
      <c r="U54" s="15" t="str">
        <f t="shared" si="10"/>
        <v/>
      </c>
      <c r="V54" s="15"/>
      <c r="W54" s="15"/>
      <c r="X54" s="17" t="str">
        <f t="shared" si="11"/>
        <v/>
      </c>
      <c r="Y54" s="17" t="str">
        <f t="shared" si="12"/>
        <v/>
      </c>
      <c r="Z54" s="15"/>
      <c r="AA54" s="15"/>
      <c r="AB54" s="16" t="str">
        <f t="shared" si="13"/>
        <v/>
      </c>
      <c r="AC54" s="15"/>
      <c r="AD54" s="15"/>
      <c r="AE54" s="15"/>
      <c r="AF54" s="15"/>
      <c r="AG54" s="15"/>
      <c r="AH54" s="15"/>
      <c r="AI54" s="15" t="str">
        <f t="shared" si="14"/>
        <v/>
      </c>
      <c r="AJ54" s="15">
        <f t="shared" si="15"/>
        <v>0</v>
      </c>
    </row>
    <row r="55" spans="1:36" hidden="1" x14ac:dyDescent="0.25">
      <c r="A55" s="20"/>
      <c r="B55" s="20"/>
      <c r="C55" s="20"/>
      <c r="D55" s="22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15"/>
      <c r="Q55" s="19"/>
      <c r="R55" s="18"/>
      <c r="S55" s="15" t="str">
        <f t="shared" si="8"/>
        <v/>
      </c>
      <c r="T55" s="15" t="str">
        <f t="shared" si="9"/>
        <v/>
      </c>
      <c r="U55" s="15" t="str">
        <f t="shared" si="10"/>
        <v/>
      </c>
      <c r="V55" s="15"/>
      <c r="W55" s="15"/>
      <c r="X55" s="17" t="str">
        <f t="shared" si="11"/>
        <v/>
      </c>
      <c r="Y55" s="17" t="str">
        <f t="shared" si="12"/>
        <v/>
      </c>
      <c r="Z55" s="15"/>
      <c r="AA55" s="15"/>
      <c r="AB55" s="16" t="str">
        <f t="shared" si="13"/>
        <v/>
      </c>
      <c r="AC55" s="15"/>
      <c r="AD55" s="15"/>
      <c r="AE55" s="15"/>
      <c r="AF55" s="15"/>
      <c r="AG55" s="15"/>
      <c r="AH55" s="15"/>
      <c r="AI55" s="15" t="str">
        <f t="shared" si="14"/>
        <v/>
      </c>
      <c r="AJ55" s="15">
        <f t="shared" si="15"/>
        <v>0</v>
      </c>
    </row>
    <row r="56" spans="1:36" hidden="1" x14ac:dyDescent="0.25">
      <c r="A56" s="20"/>
      <c r="B56" s="20"/>
      <c r="C56" s="20"/>
      <c r="D56" s="22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15"/>
      <c r="Q56" s="19"/>
      <c r="R56" s="18"/>
      <c r="S56" s="15" t="str">
        <f t="shared" si="8"/>
        <v/>
      </c>
      <c r="T56" s="15" t="str">
        <f t="shared" si="9"/>
        <v/>
      </c>
      <c r="U56" s="15" t="str">
        <f t="shared" si="10"/>
        <v/>
      </c>
      <c r="V56" s="15"/>
      <c r="W56" s="15"/>
      <c r="X56" s="17" t="str">
        <f t="shared" si="11"/>
        <v/>
      </c>
      <c r="Y56" s="17" t="str">
        <f t="shared" si="12"/>
        <v/>
      </c>
      <c r="Z56" s="15"/>
      <c r="AA56" s="15"/>
      <c r="AB56" s="16" t="str">
        <f t="shared" si="13"/>
        <v/>
      </c>
      <c r="AC56" s="15"/>
      <c r="AD56" s="15"/>
      <c r="AE56" s="15"/>
      <c r="AF56" s="15"/>
      <c r="AG56" s="15"/>
      <c r="AH56" s="15"/>
      <c r="AI56" s="15" t="str">
        <f t="shared" si="14"/>
        <v/>
      </c>
      <c r="AJ56" s="15">
        <f t="shared" si="15"/>
        <v>0</v>
      </c>
    </row>
    <row r="57" spans="1:36" hidden="1" x14ac:dyDescent="0.25">
      <c r="A57" s="20"/>
      <c r="B57" s="20"/>
      <c r="C57" s="20"/>
      <c r="D57" s="22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15"/>
      <c r="Q57" s="19"/>
      <c r="R57" s="18"/>
      <c r="S57" s="15" t="str">
        <f t="shared" si="8"/>
        <v/>
      </c>
      <c r="T57" s="15" t="str">
        <f t="shared" si="9"/>
        <v/>
      </c>
      <c r="U57" s="15" t="str">
        <f t="shared" si="10"/>
        <v/>
      </c>
      <c r="V57" s="15"/>
      <c r="W57" s="15"/>
      <c r="X57" s="17" t="str">
        <f t="shared" si="11"/>
        <v/>
      </c>
      <c r="Y57" s="17" t="str">
        <f t="shared" si="12"/>
        <v/>
      </c>
      <c r="Z57" s="15"/>
      <c r="AA57" s="15"/>
      <c r="AB57" s="16" t="str">
        <f t="shared" si="13"/>
        <v/>
      </c>
      <c r="AC57" s="15"/>
      <c r="AD57" s="15"/>
      <c r="AE57" s="15"/>
      <c r="AF57" s="15"/>
      <c r="AG57" s="15"/>
      <c r="AH57" s="15"/>
      <c r="AI57" s="15" t="str">
        <f t="shared" si="14"/>
        <v/>
      </c>
      <c r="AJ57" s="15">
        <f t="shared" si="15"/>
        <v>0</v>
      </c>
    </row>
    <row r="58" spans="1:36" hidden="1" x14ac:dyDescent="0.25">
      <c r="A58" s="20"/>
      <c r="B58" s="20"/>
      <c r="C58" s="20"/>
      <c r="D58" s="22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15"/>
      <c r="Q58" s="19"/>
      <c r="R58" s="18"/>
      <c r="S58" s="15" t="str">
        <f t="shared" si="8"/>
        <v/>
      </c>
      <c r="T58" s="15" t="str">
        <f t="shared" si="9"/>
        <v/>
      </c>
      <c r="U58" s="15" t="str">
        <f t="shared" si="10"/>
        <v/>
      </c>
      <c r="V58" s="15"/>
      <c r="W58" s="15"/>
      <c r="X58" s="17" t="str">
        <f t="shared" si="11"/>
        <v/>
      </c>
      <c r="Y58" s="17" t="str">
        <f t="shared" si="12"/>
        <v/>
      </c>
      <c r="Z58" s="15"/>
      <c r="AA58" s="15"/>
      <c r="AB58" s="16" t="str">
        <f t="shared" si="13"/>
        <v/>
      </c>
      <c r="AC58" s="15"/>
      <c r="AD58" s="15"/>
      <c r="AE58" s="15"/>
      <c r="AF58" s="15"/>
      <c r="AG58" s="15"/>
      <c r="AH58" s="15"/>
      <c r="AI58" s="15" t="str">
        <f t="shared" si="14"/>
        <v/>
      </c>
      <c r="AJ58" s="15">
        <f t="shared" si="15"/>
        <v>0</v>
      </c>
    </row>
    <row r="59" spans="1:36" hidden="1" x14ac:dyDescent="0.25">
      <c r="A59" s="20"/>
      <c r="B59" s="20"/>
      <c r="C59" s="20"/>
      <c r="D59" s="2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15"/>
      <c r="Q59" s="19"/>
      <c r="R59" s="18"/>
      <c r="S59" s="15" t="str">
        <f t="shared" si="8"/>
        <v/>
      </c>
      <c r="T59" s="15" t="str">
        <f t="shared" si="9"/>
        <v/>
      </c>
      <c r="U59" s="15" t="str">
        <f t="shared" si="10"/>
        <v/>
      </c>
      <c r="V59" s="15"/>
      <c r="W59" s="15"/>
      <c r="X59" s="17" t="str">
        <f t="shared" si="11"/>
        <v/>
      </c>
      <c r="Y59" s="17" t="str">
        <f t="shared" si="12"/>
        <v/>
      </c>
      <c r="Z59" s="15"/>
      <c r="AA59" s="15"/>
      <c r="AB59" s="16" t="str">
        <f t="shared" si="13"/>
        <v/>
      </c>
      <c r="AC59" s="15"/>
      <c r="AD59" s="15"/>
      <c r="AE59" s="15"/>
      <c r="AF59" s="15"/>
      <c r="AG59" s="15"/>
      <c r="AH59" s="15"/>
      <c r="AI59" s="15" t="str">
        <f t="shared" si="14"/>
        <v/>
      </c>
      <c r="AJ59" s="15">
        <f t="shared" si="15"/>
        <v>0</v>
      </c>
    </row>
    <row r="60" spans="1:36" hidden="1" x14ac:dyDescent="0.25">
      <c r="A60" s="20"/>
      <c r="B60" s="20"/>
      <c r="C60" s="20"/>
      <c r="D60" s="22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15"/>
      <c r="Q60" s="19"/>
      <c r="R60" s="18"/>
      <c r="S60" s="15" t="str">
        <f t="shared" si="8"/>
        <v/>
      </c>
      <c r="T60" s="15" t="str">
        <f t="shared" si="9"/>
        <v/>
      </c>
      <c r="U60" s="15" t="str">
        <f t="shared" si="10"/>
        <v/>
      </c>
      <c r="V60" s="15"/>
      <c r="W60" s="15"/>
      <c r="X60" s="17" t="str">
        <f t="shared" si="11"/>
        <v/>
      </c>
      <c r="Y60" s="17" t="str">
        <f t="shared" si="12"/>
        <v/>
      </c>
      <c r="Z60" s="15"/>
      <c r="AA60" s="15"/>
      <c r="AB60" s="16" t="str">
        <f t="shared" si="13"/>
        <v/>
      </c>
      <c r="AC60" s="15"/>
      <c r="AD60" s="15"/>
      <c r="AE60" s="15"/>
      <c r="AF60" s="15"/>
      <c r="AG60" s="15"/>
      <c r="AH60" s="15"/>
      <c r="AI60" s="15" t="str">
        <f t="shared" si="14"/>
        <v/>
      </c>
      <c r="AJ60" s="15">
        <f t="shared" si="15"/>
        <v>0</v>
      </c>
    </row>
    <row r="61" spans="1:36" hidden="1" x14ac:dyDescent="0.25">
      <c r="A61" s="20"/>
      <c r="B61" s="20"/>
      <c r="C61" s="20"/>
      <c r="D61" s="22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15"/>
      <c r="Q61" s="19"/>
      <c r="R61" s="18"/>
      <c r="S61" s="15" t="str">
        <f t="shared" si="8"/>
        <v/>
      </c>
      <c r="T61" s="15" t="str">
        <f t="shared" si="9"/>
        <v/>
      </c>
      <c r="U61" s="15" t="str">
        <f t="shared" si="10"/>
        <v/>
      </c>
      <c r="V61" s="15"/>
      <c r="W61" s="15"/>
      <c r="X61" s="17" t="str">
        <f t="shared" si="11"/>
        <v/>
      </c>
      <c r="Y61" s="17" t="str">
        <f t="shared" si="12"/>
        <v/>
      </c>
      <c r="Z61" s="15"/>
      <c r="AA61" s="15"/>
      <c r="AB61" s="16" t="str">
        <f t="shared" si="13"/>
        <v/>
      </c>
      <c r="AC61" s="15"/>
      <c r="AD61" s="15"/>
      <c r="AE61" s="15"/>
      <c r="AF61" s="15"/>
      <c r="AG61" s="15"/>
      <c r="AH61" s="15"/>
      <c r="AI61" s="15" t="str">
        <f t="shared" si="14"/>
        <v/>
      </c>
      <c r="AJ61" s="15">
        <f t="shared" si="15"/>
        <v>0</v>
      </c>
    </row>
    <row r="62" spans="1:36" hidden="1" x14ac:dyDescent="0.25">
      <c r="A62" s="20"/>
      <c r="B62" s="20"/>
      <c r="C62" s="20"/>
      <c r="D62" s="22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15"/>
      <c r="Q62" s="19"/>
      <c r="R62" s="18"/>
      <c r="S62" s="15" t="str">
        <f t="shared" si="8"/>
        <v/>
      </c>
      <c r="T62" s="15" t="str">
        <f t="shared" si="9"/>
        <v/>
      </c>
      <c r="U62" s="15" t="str">
        <f t="shared" si="10"/>
        <v/>
      </c>
      <c r="V62" s="15"/>
      <c r="W62" s="15"/>
      <c r="X62" s="17" t="str">
        <f t="shared" si="11"/>
        <v/>
      </c>
      <c r="Y62" s="17" t="str">
        <f t="shared" si="12"/>
        <v/>
      </c>
      <c r="Z62" s="15"/>
      <c r="AA62" s="15"/>
      <c r="AB62" s="16" t="str">
        <f t="shared" si="13"/>
        <v/>
      </c>
      <c r="AC62" s="15"/>
      <c r="AD62" s="15"/>
      <c r="AE62" s="15"/>
      <c r="AF62" s="15"/>
      <c r="AG62" s="15"/>
      <c r="AH62" s="15"/>
      <c r="AI62" s="15" t="str">
        <f t="shared" si="14"/>
        <v/>
      </c>
      <c r="AJ62" s="15">
        <f t="shared" si="15"/>
        <v>0</v>
      </c>
    </row>
    <row r="63" spans="1:36" hidden="1" x14ac:dyDescent="0.25">
      <c r="A63" s="20"/>
      <c r="B63" s="20"/>
      <c r="C63" s="20"/>
      <c r="D63" s="22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15"/>
      <c r="Q63" s="19"/>
      <c r="R63" s="18"/>
      <c r="S63" s="15" t="str">
        <f t="shared" si="8"/>
        <v/>
      </c>
      <c r="T63" s="15" t="str">
        <f t="shared" si="9"/>
        <v/>
      </c>
      <c r="U63" s="15" t="str">
        <f t="shared" si="10"/>
        <v/>
      </c>
      <c r="V63" s="15"/>
      <c r="W63" s="15"/>
      <c r="X63" s="17" t="str">
        <f t="shared" si="11"/>
        <v/>
      </c>
      <c r="Y63" s="17" t="str">
        <f t="shared" si="12"/>
        <v/>
      </c>
      <c r="Z63" s="15"/>
      <c r="AA63" s="15"/>
      <c r="AB63" s="16" t="str">
        <f t="shared" si="13"/>
        <v/>
      </c>
      <c r="AC63" s="15"/>
      <c r="AD63" s="15"/>
      <c r="AE63" s="15"/>
      <c r="AF63" s="15"/>
      <c r="AG63" s="15"/>
      <c r="AH63" s="15"/>
      <c r="AI63" s="15" t="str">
        <f t="shared" si="14"/>
        <v/>
      </c>
      <c r="AJ63" s="15">
        <f t="shared" si="15"/>
        <v>0</v>
      </c>
    </row>
    <row r="64" spans="1:36" hidden="1" x14ac:dyDescent="0.25">
      <c r="A64" s="20"/>
      <c r="B64" s="20"/>
      <c r="C64" s="20"/>
      <c r="D64" s="22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19"/>
      <c r="Q64" s="19"/>
      <c r="R64" s="18"/>
      <c r="S64" s="15" t="str">
        <f t="shared" si="8"/>
        <v/>
      </c>
      <c r="T64" s="15" t="str">
        <f t="shared" si="9"/>
        <v/>
      </c>
      <c r="U64" s="15" t="str">
        <f t="shared" si="10"/>
        <v/>
      </c>
      <c r="V64" s="15"/>
      <c r="W64" s="15"/>
      <c r="X64" s="17" t="str">
        <f t="shared" si="11"/>
        <v/>
      </c>
      <c r="Y64" s="17" t="str">
        <f t="shared" si="12"/>
        <v/>
      </c>
      <c r="Z64" s="15"/>
      <c r="AA64" s="15"/>
      <c r="AB64" s="16" t="str">
        <f t="shared" si="13"/>
        <v/>
      </c>
      <c r="AC64" s="15"/>
      <c r="AD64" s="15"/>
      <c r="AE64" s="15"/>
      <c r="AF64" s="15"/>
      <c r="AG64" s="15"/>
      <c r="AH64" s="15"/>
      <c r="AI64" s="15" t="str">
        <f t="shared" si="14"/>
        <v/>
      </c>
      <c r="AJ64" s="15">
        <f t="shared" si="15"/>
        <v>0</v>
      </c>
    </row>
    <row r="65" spans="1:36" hidden="1" x14ac:dyDescent="0.25">
      <c r="A65" s="20"/>
      <c r="B65" s="20"/>
      <c r="C65" s="20"/>
      <c r="D65" s="22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19"/>
      <c r="Q65" s="19"/>
      <c r="R65" s="18"/>
      <c r="S65" s="15" t="str">
        <f t="shared" si="8"/>
        <v/>
      </c>
      <c r="T65" s="15" t="str">
        <f t="shared" si="9"/>
        <v/>
      </c>
      <c r="U65" s="15" t="str">
        <f t="shared" si="10"/>
        <v/>
      </c>
      <c r="V65" s="15"/>
      <c r="W65" s="15"/>
      <c r="X65" s="17" t="str">
        <f t="shared" si="11"/>
        <v/>
      </c>
      <c r="Y65" s="17" t="str">
        <f t="shared" si="12"/>
        <v/>
      </c>
      <c r="Z65" s="15"/>
      <c r="AA65" s="15"/>
      <c r="AB65" s="16" t="str">
        <f t="shared" si="13"/>
        <v/>
      </c>
      <c r="AC65" s="15"/>
      <c r="AD65" s="15"/>
      <c r="AE65" s="15"/>
      <c r="AF65" s="15"/>
      <c r="AG65" s="15"/>
      <c r="AH65" s="15"/>
      <c r="AI65" s="15" t="str">
        <f t="shared" si="14"/>
        <v/>
      </c>
      <c r="AJ65" s="15">
        <f t="shared" si="15"/>
        <v>0</v>
      </c>
    </row>
    <row r="66" spans="1:36" hidden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19"/>
      <c r="Q66" s="19"/>
      <c r="R66" s="18"/>
      <c r="S66" s="15" t="str">
        <f t="shared" si="8"/>
        <v/>
      </c>
      <c r="T66" s="15" t="str">
        <f t="shared" si="9"/>
        <v/>
      </c>
      <c r="U66" s="15" t="str">
        <f t="shared" si="10"/>
        <v/>
      </c>
      <c r="V66" s="15"/>
      <c r="W66" s="15"/>
      <c r="X66" s="17" t="str">
        <f t="shared" si="11"/>
        <v/>
      </c>
      <c r="Y66" s="17" t="str">
        <f t="shared" si="12"/>
        <v/>
      </c>
      <c r="Z66" s="15"/>
      <c r="AA66" s="15"/>
      <c r="AB66" s="16" t="str">
        <f t="shared" si="13"/>
        <v/>
      </c>
      <c r="AC66" s="15"/>
      <c r="AD66" s="15"/>
      <c r="AE66" s="15"/>
      <c r="AF66" s="15"/>
      <c r="AG66" s="15"/>
      <c r="AH66" s="15"/>
      <c r="AI66" s="15" t="str">
        <f t="shared" si="14"/>
        <v/>
      </c>
      <c r="AJ66" s="15">
        <f t="shared" si="15"/>
        <v>0</v>
      </c>
    </row>
    <row r="67" spans="1:36" hidden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19"/>
      <c r="Q67" s="19"/>
      <c r="R67" s="18"/>
      <c r="S67" s="15" t="str">
        <f t="shared" si="8"/>
        <v/>
      </c>
      <c r="T67" s="15" t="str">
        <f t="shared" si="9"/>
        <v/>
      </c>
      <c r="U67" s="15" t="str">
        <f t="shared" si="10"/>
        <v/>
      </c>
      <c r="V67" s="15"/>
      <c r="W67" s="15"/>
      <c r="X67" s="17" t="str">
        <f t="shared" si="11"/>
        <v/>
      </c>
      <c r="Y67" s="17" t="str">
        <f t="shared" si="12"/>
        <v/>
      </c>
      <c r="Z67" s="15"/>
      <c r="AA67" s="15"/>
      <c r="AB67" s="16" t="str">
        <f t="shared" si="13"/>
        <v/>
      </c>
      <c r="AC67" s="15"/>
      <c r="AD67" s="15"/>
      <c r="AE67" s="15"/>
      <c r="AF67" s="15"/>
      <c r="AG67" s="15"/>
      <c r="AH67" s="15"/>
      <c r="AI67" s="15" t="str">
        <f t="shared" si="14"/>
        <v/>
      </c>
      <c r="AJ67" s="15">
        <f t="shared" si="15"/>
        <v>0</v>
      </c>
    </row>
    <row r="68" spans="1:36" hidden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19"/>
      <c r="Q68" s="19"/>
      <c r="R68" s="18"/>
      <c r="S68" s="15" t="str">
        <f t="shared" si="8"/>
        <v/>
      </c>
      <c r="T68" s="15" t="str">
        <f t="shared" si="9"/>
        <v/>
      </c>
      <c r="U68" s="15" t="str">
        <f t="shared" si="10"/>
        <v/>
      </c>
      <c r="V68" s="15"/>
      <c r="W68" s="15"/>
      <c r="X68" s="17" t="str">
        <f t="shared" si="11"/>
        <v/>
      </c>
      <c r="Y68" s="17" t="str">
        <f t="shared" si="12"/>
        <v/>
      </c>
      <c r="Z68" s="15"/>
      <c r="AA68" s="15"/>
      <c r="AB68" s="16" t="str">
        <f t="shared" si="13"/>
        <v/>
      </c>
      <c r="AC68" s="15"/>
      <c r="AD68" s="15"/>
      <c r="AE68" s="15"/>
      <c r="AF68" s="15"/>
      <c r="AG68" s="15"/>
      <c r="AH68" s="15"/>
      <c r="AI68" s="15" t="str">
        <f t="shared" si="14"/>
        <v/>
      </c>
      <c r="AJ68" s="15">
        <f t="shared" si="15"/>
        <v>0</v>
      </c>
    </row>
    <row r="69" spans="1:36" hidden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19"/>
      <c r="Q69" s="19"/>
      <c r="R69" s="18"/>
      <c r="S69" s="15" t="str">
        <f t="shared" si="8"/>
        <v/>
      </c>
      <c r="T69" s="15" t="str">
        <f t="shared" si="9"/>
        <v/>
      </c>
      <c r="U69" s="15" t="str">
        <f t="shared" si="10"/>
        <v/>
      </c>
      <c r="V69" s="15"/>
      <c r="W69" s="15"/>
      <c r="X69" s="17" t="str">
        <f t="shared" si="11"/>
        <v/>
      </c>
      <c r="Y69" s="17" t="str">
        <f t="shared" si="12"/>
        <v/>
      </c>
      <c r="Z69" s="15"/>
      <c r="AA69" s="15"/>
      <c r="AB69" s="16" t="str">
        <f t="shared" si="13"/>
        <v/>
      </c>
      <c r="AC69" s="15"/>
      <c r="AD69" s="15"/>
      <c r="AE69" s="15"/>
      <c r="AF69" s="15"/>
      <c r="AG69" s="15"/>
      <c r="AH69" s="15"/>
      <c r="AI69" s="15" t="str">
        <f t="shared" si="14"/>
        <v/>
      </c>
      <c r="AJ69" s="15">
        <f t="shared" si="15"/>
        <v>0</v>
      </c>
    </row>
    <row r="70" spans="1:36" hidden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19"/>
      <c r="Q70" s="19"/>
      <c r="R70" s="18"/>
      <c r="S70" s="15" t="str">
        <f t="shared" si="8"/>
        <v/>
      </c>
      <c r="T70" s="15" t="str">
        <f t="shared" si="9"/>
        <v/>
      </c>
      <c r="U70" s="15" t="str">
        <f t="shared" si="10"/>
        <v/>
      </c>
      <c r="V70" s="15"/>
      <c r="W70" s="15"/>
      <c r="X70" s="17" t="str">
        <f t="shared" si="11"/>
        <v/>
      </c>
      <c r="Y70" s="17" t="str">
        <f t="shared" si="12"/>
        <v/>
      </c>
      <c r="Z70" s="15"/>
      <c r="AA70" s="15"/>
      <c r="AB70" s="16" t="str">
        <f t="shared" si="13"/>
        <v/>
      </c>
      <c r="AC70" s="15"/>
      <c r="AD70" s="15"/>
      <c r="AE70" s="15"/>
      <c r="AF70" s="15"/>
      <c r="AG70" s="15"/>
      <c r="AH70" s="15"/>
      <c r="AI70" s="15" t="str">
        <f t="shared" si="14"/>
        <v/>
      </c>
      <c r="AJ70" s="15">
        <f t="shared" si="15"/>
        <v>0</v>
      </c>
    </row>
    <row r="71" spans="1:36" hidden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19"/>
      <c r="Q71" s="19"/>
      <c r="R71" s="18"/>
      <c r="S71" s="15" t="str">
        <f t="shared" si="8"/>
        <v/>
      </c>
      <c r="T71" s="15" t="str">
        <f t="shared" si="9"/>
        <v/>
      </c>
      <c r="U71" s="15" t="str">
        <f t="shared" si="10"/>
        <v/>
      </c>
      <c r="V71" s="15"/>
      <c r="W71" s="15"/>
      <c r="X71" s="17" t="str">
        <f t="shared" si="11"/>
        <v/>
      </c>
      <c r="Y71" s="17" t="str">
        <f t="shared" si="12"/>
        <v/>
      </c>
      <c r="Z71" s="15"/>
      <c r="AA71" s="15"/>
      <c r="AB71" s="16" t="str">
        <f t="shared" si="13"/>
        <v/>
      </c>
      <c r="AC71" s="15"/>
      <c r="AD71" s="15"/>
      <c r="AE71" s="15"/>
      <c r="AF71" s="15"/>
      <c r="AG71" s="15"/>
      <c r="AH71" s="15"/>
      <c r="AI71" s="15" t="str">
        <f t="shared" si="14"/>
        <v/>
      </c>
      <c r="AJ71" s="15">
        <f t="shared" si="15"/>
        <v>0</v>
      </c>
    </row>
    <row r="72" spans="1:36" hidden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19"/>
      <c r="Q72" s="19"/>
      <c r="R72" s="18"/>
      <c r="S72" s="15" t="str">
        <f t="shared" si="8"/>
        <v/>
      </c>
      <c r="T72" s="15" t="str">
        <f t="shared" si="9"/>
        <v/>
      </c>
      <c r="U72" s="15" t="str">
        <f t="shared" si="10"/>
        <v/>
      </c>
      <c r="V72" s="15"/>
      <c r="W72" s="15"/>
      <c r="X72" s="17" t="str">
        <f t="shared" si="11"/>
        <v/>
      </c>
      <c r="Y72" s="17" t="str">
        <f t="shared" si="12"/>
        <v/>
      </c>
      <c r="Z72" s="15"/>
      <c r="AA72" s="15"/>
      <c r="AB72" s="16" t="str">
        <f t="shared" si="13"/>
        <v/>
      </c>
      <c r="AC72" s="15"/>
      <c r="AD72" s="15"/>
      <c r="AE72" s="15"/>
      <c r="AF72" s="15"/>
      <c r="AG72" s="15"/>
      <c r="AH72" s="15"/>
      <c r="AI72" s="15" t="str">
        <f t="shared" si="14"/>
        <v/>
      </c>
      <c r="AJ72" s="15">
        <f t="shared" si="15"/>
        <v>0</v>
      </c>
    </row>
    <row r="73" spans="1:36" hidden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19"/>
      <c r="Q73" s="19"/>
      <c r="R73" s="18"/>
      <c r="S73" s="15" t="str">
        <f t="shared" si="8"/>
        <v/>
      </c>
      <c r="T73" s="15" t="str">
        <f t="shared" si="9"/>
        <v/>
      </c>
      <c r="U73" s="15" t="str">
        <f t="shared" si="10"/>
        <v/>
      </c>
      <c r="V73" s="15"/>
      <c r="W73" s="15"/>
      <c r="X73" s="17" t="str">
        <f t="shared" si="11"/>
        <v/>
      </c>
      <c r="Y73" s="17" t="str">
        <f t="shared" si="12"/>
        <v/>
      </c>
      <c r="Z73" s="15"/>
      <c r="AA73" s="15"/>
      <c r="AB73" s="16" t="str">
        <f t="shared" si="13"/>
        <v/>
      </c>
      <c r="AC73" s="15"/>
      <c r="AD73" s="15"/>
      <c r="AE73" s="15"/>
      <c r="AF73" s="15"/>
      <c r="AG73" s="15"/>
      <c r="AH73" s="15"/>
      <c r="AI73" s="15" t="str">
        <f t="shared" si="14"/>
        <v/>
      </c>
      <c r="AJ73" s="15">
        <f t="shared" si="15"/>
        <v>0</v>
      </c>
    </row>
    <row r="74" spans="1:36" hidden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19"/>
      <c r="Q74" s="19"/>
      <c r="R74" s="18"/>
      <c r="S74" s="15" t="str">
        <f t="shared" si="8"/>
        <v/>
      </c>
      <c r="T74" s="15" t="str">
        <f t="shared" si="9"/>
        <v/>
      </c>
      <c r="U74" s="15" t="str">
        <f t="shared" si="10"/>
        <v/>
      </c>
      <c r="V74" s="15"/>
      <c r="W74" s="15"/>
      <c r="X74" s="17" t="str">
        <f t="shared" si="11"/>
        <v/>
      </c>
      <c r="Y74" s="17" t="str">
        <f t="shared" si="12"/>
        <v/>
      </c>
      <c r="Z74" s="15"/>
      <c r="AA74" s="15"/>
      <c r="AB74" s="16" t="str">
        <f t="shared" si="13"/>
        <v/>
      </c>
      <c r="AC74" s="15"/>
      <c r="AD74" s="15"/>
      <c r="AE74" s="15"/>
      <c r="AF74" s="15"/>
      <c r="AG74" s="15"/>
      <c r="AH74" s="15"/>
      <c r="AI74" s="15" t="str">
        <f t="shared" si="14"/>
        <v/>
      </c>
      <c r="AJ74" s="15">
        <f t="shared" si="15"/>
        <v>0</v>
      </c>
    </row>
    <row r="75" spans="1:36" hidden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19"/>
      <c r="Q75" s="19"/>
      <c r="R75" s="18"/>
      <c r="S75" s="15" t="str">
        <f t="shared" ref="S75:S106" si="16">IF(OR(J75="СПЗ",,J75="Лекции",),N75,"")</f>
        <v/>
      </c>
      <c r="T75" s="15" t="str">
        <f t="shared" ref="T75:T106" si="17">IF(OR(J75="СПЗ",,J75="Семинары ИПЗ",),N75,"")</f>
        <v/>
      </c>
      <c r="U75" s="15" t="str">
        <f t="shared" ref="U75:U106" si="18">IF(OR(J75="СПЗ",,J75="Консультации",),N75,"")</f>
        <v/>
      </c>
      <c r="V75" s="15"/>
      <c r="W75" s="15"/>
      <c r="X75" s="17" t="str">
        <f t="shared" ref="X75:X106" si="19">IF(OR(J75="Зачеты",,J75="Зачет с оценкой"),IF(R75&lt;11,R75*0.2,R75*0.05+3),"")</f>
        <v/>
      </c>
      <c r="Y75" s="17" t="str">
        <f t="shared" ref="Y75:Y106" si="20">IF(J75="Экзамены",IF(R75&lt;11,R75*0.3,R75*0.05+3),"")</f>
        <v/>
      </c>
      <c r="Z75" s="15"/>
      <c r="AA75" s="15"/>
      <c r="AB75" s="16" t="str">
        <f t="shared" ref="AB75:AB106" si="21">IF(J75="Курсовые работы",J75,"")</f>
        <v/>
      </c>
      <c r="AC75" s="15"/>
      <c r="AD75" s="15"/>
      <c r="AE75" s="15"/>
      <c r="AF75" s="15"/>
      <c r="AG75" s="15"/>
      <c r="AH75" s="15"/>
      <c r="AI75" s="15" t="str">
        <f t="shared" ref="AI75:AI106" si="22">IF(J75="Вебинар",N75,"")</f>
        <v/>
      </c>
      <c r="AJ75" s="15">
        <f t="shared" ref="AJ75:AJ106" si="23">SUM(S75:AI75)</f>
        <v>0</v>
      </c>
    </row>
    <row r="76" spans="1:36" hidden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19"/>
      <c r="Q76" s="19"/>
      <c r="R76" s="18"/>
      <c r="S76" s="15" t="str">
        <f t="shared" si="16"/>
        <v/>
      </c>
      <c r="T76" s="15" t="str">
        <f t="shared" si="17"/>
        <v/>
      </c>
      <c r="U76" s="15" t="str">
        <f t="shared" si="18"/>
        <v/>
      </c>
      <c r="V76" s="15"/>
      <c r="W76" s="15"/>
      <c r="X76" s="17" t="str">
        <f t="shared" si="19"/>
        <v/>
      </c>
      <c r="Y76" s="17" t="str">
        <f t="shared" si="20"/>
        <v/>
      </c>
      <c r="Z76" s="15"/>
      <c r="AA76" s="15"/>
      <c r="AB76" s="16" t="str">
        <f t="shared" si="21"/>
        <v/>
      </c>
      <c r="AC76" s="15"/>
      <c r="AD76" s="15"/>
      <c r="AE76" s="15"/>
      <c r="AF76" s="15"/>
      <c r="AG76" s="15"/>
      <c r="AH76" s="15"/>
      <c r="AI76" s="15" t="str">
        <f t="shared" si="22"/>
        <v/>
      </c>
      <c r="AJ76" s="15">
        <f t="shared" si="23"/>
        <v>0</v>
      </c>
    </row>
    <row r="77" spans="1:36" hidden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19"/>
      <c r="Q77" s="19"/>
      <c r="R77" s="18"/>
      <c r="S77" s="15" t="str">
        <f t="shared" si="16"/>
        <v/>
      </c>
      <c r="T77" s="15" t="str">
        <f t="shared" si="17"/>
        <v/>
      </c>
      <c r="U77" s="15" t="str">
        <f t="shared" si="18"/>
        <v/>
      </c>
      <c r="V77" s="15"/>
      <c r="W77" s="15"/>
      <c r="X77" s="17" t="str">
        <f t="shared" si="19"/>
        <v/>
      </c>
      <c r="Y77" s="17" t="str">
        <f t="shared" si="20"/>
        <v/>
      </c>
      <c r="Z77" s="15"/>
      <c r="AA77" s="15"/>
      <c r="AB77" s="16" t="str">
        <f t="shared" si="21"/>
        <v/>
      </c>
      <c r="AC77" s="15"/>
      <c r="AD77" s="15"/>
      <c r="AE77" s="15"/>
      <c r="AF77" s="15"/>
      <c r="AG77" s="15"/>
      <c r="AH77" s="15"/>
      <c r="AI77" s="15" t="str">
        <f t="shared" si="22"/>
        <v/>
      </c>
      <c r="AJ77" s="15">
        <f t="shared" si="23"/>
        <v>0</v>
      </c>
    </row>
    <row r="78" spans="1:36" hidden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19"/>
      <c r="Q78" s="19"/>
      <c r="R78" s="18"/>
      <c r="S78" s="15" t="str">
        <f t="shared" si="16"/>
        <v/>
      </c>
      <c r="T78" s="15" t="str">
        <f t="shared" si="17"/>
        <v/>
      </c>
      <c r="U78" s="15" t="str">
        <f t="shared" si="18"/>
        <v/>
      </c>
      <c r="V78" s="15"/>
      <c r="W78" s="15"/>
      <c r="X78" s="17" t="str">
        <f t="shared" si="19"/>
        <v/>
      </c>
      <c r="Y78" s="17" t="str">
        <f t="shared" si="20"/>
        <v/>
      </c>
      <c r="Z78" s="15"/>
      <c r="AA78" s="15"/>
      <c r="AB78" s="16" t="str">
        <f t="shared" si="21"/>
        <v/>
      </c>
      <c r="AC78" s="15"/>
      <c r="AD78" s="15"/>
      <c r="AE78" s="15"/>
      <c r="AF78" s="15"/>
      <c r="AG78" s="15"/>
      <c r="AH78" s="15"/>
      <c r="AI78" s="15" t="str">
        <f t="shared" si="22"/>
        <v/>
      </c>
      <c r="AJ78" s="15">
        <f t="shared" si="23"/>
        <v>0</v>
      </c>
    </row>
    <row r="79" spans="1:36" hidden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19"/>
      <c r="Q79" s="19"/>
      <c r="R79" s="18"/>
      <c r="S79" s="15" t="str">
        <f t="shared" si="16"/>
        <v/>
      </c>
      <c r="T79" s="15" t="str">
        <f t="shared" si="17"/>
        <v/>
      </c>
      <c r="U79" s="15" t="str">
        <f t="shared" si="18"/>
        <v/>
      </c>
      <c r="V79" s="15"/>
      <c r="W79" s="15"/>
      <c r="X79" s="17" t="str">
        <f t="shared" si="19"/>
        <v/>
      </c>
      <c r="Y79" s="17" t="str">
        <f t="shared" si="20"/>
        <v/>
      </c>
      <c r="Z79" s="15"/>
      <c r="AA79" s="15"/>
      <c r="AB79" s="16" t="str">
        <f t="shared" si="21"/>
        <v/>
      </c>
      <c r="AC79" s="15"/>
      <c r="AD79" s="15"/>
      <c r="AE79" s="15"/>
      <c r="AF79" s="15"/>
      <c r="AG79" s="15"/>
      <c r="AH79" s="15"/>
      <c r="AI79" s="15" t="str">
        <f t="shared" si="22"/>
        <v/>
      </c>
      <c r="AJ79" s="15">
        <f t="shared" si="23"/>
        <v>0</v>
      </c>
    </row>
    <row r="80" spans="1:36" hidden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19"/>
      <c r="Q80" s="19"/>
      <c r="R80" s="18"/>
      <c r="S80" s="15" t="str">
        <f t="shared" si="16"/>
        <v/>
      </c>
      <c r="T80" s="15" t="str">
        <f t="shared" si="17"/>
        <v/>
      </c>
      <c r="U80" s="15" t="str">
        <f t="shared" si="18"/>
        <v/>
      </c>
      <c r="V80" s="15"/>
      <c r="W80" s="15"/>
      <c r="X80" s="17" t="str">
        <f t="shared" si="19"/>
        <v/>
      </c>
      <c r="Y80" s="17" t="str">
        <f t="shared" si="20"/>
        <v/>
      </c>
      <c r="Z80" s="15"/>
      <c r="AA80" s="15"/>
      <c r="AB80" s="16" t="str">
        <f t="shared" si="21"/>
        <v/>
      </c>
      <c r="AC80" s="15"/>
      <c r="AD80" s="15"/>
      <c r="AE80" s="15"/>
      <c r="AF80" s="15"/>
      <c r="AG80" s="15"/>
      <c r="AH80" s="15"/>
      <c r="AI80" s="15" t="str">
        <f t="shared" si="22"/>
        <v/>
      </c>
      <c r="AJ80" s="15">
        <f t="shared" si="23"/>
        <v>0</v>
      </c>
    </row>
    <row r="81" spans="1:36" hidden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19"/>
      <c r="Q81" s="19"/>
      <c r="R81" s="18"/>
      <c r="S81" s="15" t="str">
        <f t="shared" si="16"/>
        <v/>
      </c>
      <c r="T81" s="15" t="str">
        <f t="shared" si="17"/>
        <v/>
      </c>
      <c r="U81" s="15" t="str">
        <f t="shared" si="18"/>
        <v/>
      </c>
      <c r="V81" s="15"/>
      <c r="W81" s="15"/>
      <c r="X81" s="17" t="str">
        <f t="shared" si="19"/>
        <v/>
      </c>
      <c r="Y81" s="17" t="str">
        <f t="shared" si="20"/>
        <v/>
      </c>
      <c r="Z81" s="15"/>
      <c r="AA81" s="15"/>
      <c r="AB81" s="16" t="str">
        <f t="shared" si="21"/>
        <v/>
      </c>
      <c r="AC81" s="15"/>
      <c r="AD81" s="15"/>
      <c r="AE81" s="15"/>
      <c r="AF81" s="15"/>
      <c r="AG81" s="15"/>
      <c r="AH81" s="15"/>
      <c r="AI81" s="15" t="str">
        <f t="shared" si="22"/>
        <v/>
      </c>
      <c r="AJ81" s="15">
        <f t="shared" si="23"/>
        <v>0</v>
      </c>
    </row>
    <row r="82" spans="1:36" hidden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19"/>
      <c r="Q82" s="19"/>
      <c r="R82" s="18"/>
      <c r="S82" s="15" t="str">
        <f t="shared" si="16"/>
        <v/>
      </c>
      <c r="T82" s="15" t="str">
        <f t="shared" si="17"/>
        <v/>
      </c>
      <c r="U82" s="15" t="str">
        <f t="shared" si="18"/>
        <v/>
      </c>
      <c r="V82" s="15"/>
      <c r="W82" s="15"/>
      <c r="X82" s="17" t="str">
        <f t="shared" si="19"/>
        <v/>
      </c>
      <c r="Y82" s="17" t="str">
        <f t="shared" si="20"/>
        <v/>
      </c>
      <c r="Z82" s="15"/>
      <c r="AA82" s="15"/>
      <c r="AB82" s="16" t="str">
        <f t="shared" si="21"/>
        <v/>
      </c>
      <c r="AC82" s="15"/>
      <c r="AD82" s="15"/>
      <c r="AE82" s="15"/>
      <c r="AF82" s="15"/>
      <c r="AG82" s="15"/>
      <c r="AH82" s="15"/>
      <c r="AI82" s="15" t="str">
        <f t="shared" si="22"/>
        <v/>
      </c>
      <c r="AJ82" s="15">
        <f t="shared" si="23"/>
        <v>0</v>
      </c>
    </row>
    <row r="83" spans="1:36" hidden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19"/>
      <c r="Q83" s="19"/>
      <c r="R83" s="18"/>
      <c r="S83" s="15" t="str">
        <f t="shared" si="16"/>
        <v/>
      </c>
      <c r="T83" s="15" t="str">
        <f t="shared" si="17"/>
        <v/>
      </c>
      <c r="U83" s="15" t="str">
        <f t="shared" si="18"/>
        <v/>
      </c>
      <c r="V83" s="15"/>
      <c r="W83" s="15"/>
      <c r="X83" s="17" t="str">
        <f t="shared" si="19"/>
        <v/>
      </c>
      <c r="Y83" s="17" t="str">
        <f t="shared" si="20"/>
        <v/>
      </c>
      <c r="Z83" s="15"/>
      <c r="AA83" s="15"/>
      <c r="AB83" s="16" t="str">
        <f t="shared" si="21"/>
        <v/>
      </c>
      <c r="AC83" s="15"/>
      <c r="AD83" s="15"/>
      <c r="AE83" s="15"/>
      <c r="AF83" s="15"/>
      <c r="AG83" s="15"/>
      <c r="AH83" s="15"/>
      <c r="AI83" s="15" t="str">
        <f t="shared" si="22"/>
        <v/>
      </c>
      <c r="AJ83" s="15">
        <f t="shared" si="23"/>
        <v>0</v>
      </c>
    </row>
    <row r="84" spans="1:36" hidden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19"/>
      <c r="Q84" s="19"/>
      <c r="R84" s="18"/>
      <c r="S84" s="15" t="str">
        <f t="shared" si="16"/>
        <v/>
      </c>
      <c r="T84" s="15" t="str">
        <f t="shared" si="17"/>
        <v/>
      </c>
      <c r="U84" s="15" t="str">
        <f t="shared" si="18"/>
        <v/>
      </c>
      <c r="V84" s="15"/>
      <c r="W84" s="15"/>
      <c r="X84" s="17" t="str">
        <f t="shared" si="19"/>
        <v/>
      </c>
      <c r="Y84" s="17" t="str">
        <f t="shared" si="20"/>
        <v/>
      </c>
      <c r="Z84" s="15"/>
      <c r="AA84" s="15"/>
      <c r="AB84" s="16" t="str">
        <f t="shared" si="21"/>
        <v/>
      </c>
      <c r="AC84" s="15"/>
      <c r="AD84" s="15"/>
      <c r="AE84" s="15"/>
      <c r="AF84" s="15"/>
      <c r="AG84" s="15"/>
      <c r="AH84" s="15"/>
      <c r="AI84" s="15" t="str">
        <f t="shared" si="22"/>
        <v/>
      </c>
      <c r="AJ84" s="15">
        <f t="shared" si="23"/>
        <v>0</v>
      </c>
    </row>
    <row r="85" spans="1:36" hidden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19"/>
      <c r="Q85" s="19"/>
      <c r="R85" s="18"/>
      <c r="S85" s="15" t="str">
        <f t="shared" si="16"/>
        <v/>
      </c>
      <c r="T85" s="15" t="str">
        <f t="shared" si="17"/>
        <v/>
      </c>
      <c r="U85" s="15" t="str">
        <f t="shared" si="18"/>
        <v/>
      </c>
      <c r="V85" s="15"/>
      <c r="W85" s="15"/>
      <c r="X85" s="17" t="str">
        <f t="shared" si="19"/>
        <v/>
      </c>
      <c r="Y85" s="17" t="str">
        <f t="shared" si="20"/>
        <v/>
      </c>
      <c r="Z85" s="15"/>
      <c r="AA85" s="15"/>
      <c r="AB85" s="16" t="str">
        <f t="shared" si="21"/>
        <v/>
      </c>
      <c r="AC85" s="15"/>
      <c r="AD85" s="15"/>
      <c r="AE85" s="15"/>
      <c r="AF85" s="15"/>
      <c r="AG85" s="15"/>
      <c r="AH85" s="15"/>
      <c r="AI85" s="15" t="str">
        <f t="shared" si="22"/>
        <v/>
      </c>
      <c r="AJ85" s="15">
        <f t="shared" si="23"/>
        <v>0</v>
      </c>
    </row>
    <row r="86" spans="1:36" hidden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19">
        <f t="shared" ref="P86:P117" si="24">G86</f>
        <v>0</v>
      </c>
      <c r="Q86" s="19">
        <f t="shared" ref="Q86:Q117" si="25">I86</f>
        <v>0</v>
      </c>
      <c r="R86" s="18"/>
      <c r="S86" s="15" t="str">
        <f t="shared" si="16"/>
        <v/>
      </c>
      <c r="T86" s="15" t="str">
        <f t="shared" si="17"/>
        <v/>
      </c>
      <c r="U86" s="15" t="str">
        <f t="shared" si="18"/>
        <v/>
      </c>
      <c r="V86" s="15"/>
      <c r="W86" s="15"/>
      <c r="X86" s="17" t="str">
        <f t="shared" si="19"/>
        <v/>
      </c>
      <c r="Y86" s="17" t="str">
        <f t="shared" si="20"/>
        <v/>
      </c>
      <c r="Z86" s="15"/>
      <c r="AA86" s="15"/>
      <c r="AB86" s="16" t="str">
        <f t="shared" si="21"/>
        <v/>
      </c>
      <c r="AC86" s="15"/>
      <c r="AD86" s="15"/>
      <c r="AE86" s="15"/>
      <c r="AF86" s="15"/>
      <c r="AG86" s="15"/>
      <c r="AH86" s="15"/>
      <c r="AI86" s="15" t="str">
        <f t="shared" si="22"/>
        <v/>
      </c>
      <c r="AJ86" s="15">
        <f t="shared" si="23"/>
        <v>0</v>
      </c>
    </row>
    <row r="87" spans="1:36" hidden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19">
        <f t="shared" si="24"/>
        <v>0</v>
      </c>
      <c r="Q87" s="19">
        <f t="shared" si="25"/>
        <v>0</v>
      </c>
      <c r="R87" s="18"/>
      <c r="S87" s="15" t="str">
        <f t="shared" si="16"/>
        <v/>
      </c>
      <c r="T87" s="15" t="str">
        <f t="shared" si="17"/>
        <v/>
      </c>
      <c r="U87" s="15" t="str">
        <f t="shared" si="18"/>
        <v/>
      </c>
      <c r="V87" s="15"/>
      <c r="W87" s="15"/>
      <c r="X87" s="17" t="str">
        <f t="shared" si="19"/>
        <v/>
      </c>
      <c r="Y87" s="17" t="str">
        <f t="shared" si="20"/>
        <v/>
      </c>
      <c r="Z87" s="15"/>
      <c r="AA87" s="15"/>
      <c r="AB87" s="16" t="str">
        <f t="shared" si="21"/>
        <v/>
      </c>
      <c r="AC87" s="15"/>
      <c r="AD87" s="15"/>
      <c r="AE87" s="15"/>
      <c r="AF87" s="15"/>
      <c r="AG87" s="15"/>
      <c r="AH87" s="15"/>
      <c r="AI87" s="15" t="str">
        <f t="shared" si="22"/>
        <v/>
      </c>
      <c r="AJ87" s="15">
        <f t="shared" si="23"/>
        <v>0</v>
      </c>
    </row>
    <row r="88" spans="1:36" hidden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19">
        <f t="shared" si="24"/>
        <v>0</v>
      </c>
      <c r="Q88" s="19">
        <f t="shared" si="25"/>
        <v>0</v>
      </c>
      <c r="R88" s="18"/>
      <c r="S88" s="15" t="str">
        <f t="shared" si="16"/>
        <v/>
      </c>
      <c r="T88" s="15" t="str">
        <f t="shared" si="17"/>
        <v/>
      </c>
      <c r="U88" s="15" t="str">
        <f t="shared" si="18"/>
        <v/>
      </c>
      <c r="V88" s="15"/>
      <c r="W88" s="15"/>
      <c r="X88" s="17" t="str">
        <f t="shared" si="19"/>
        <v/>
      </c>
      <c r="Y88" s="17" t="str">
        <f t="shared" si="20"/>
        <v/>
      </c>
      <c r="Z88" s="15"/>
      <c r="AA88" s="15"/>
      <c r="AB88" s="16" t="str">
        <f t="shared" si="21"/>
        <v/>
      </c>
      <c r="AC88" s="15"/>
      <c r="AD88" s="15"/>
      <c r="AE88" s="15"/>
      <c r="AF88" s="15"/>
      <c r="AG88" s="15"/>
      <c r="AH88" s="15"/>
      <c r="AI88" s="15" t="str">
        <f t="shared" si="22"/>
        <v/>
      </c>
      <c r="AJ88" s="15">
        <f t="shared" si="23"/>
        <v>0</v>
      </c>
    </row>
    <row r="89" spans="1:36" hidden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19">
        <f t="shared" si="24"/>
        <v>0</v>
      </c>
      <c r="Q89" s="19">
        <f t="shared" si="25"/>
        <v>0</v>
      </c>
      <c r="R89" s="18"/>
      <c r="S89" s="15" t="str">
        <f t="shared" si="16"/>
        <v/>
      </c>
      <c r="T89" s="15" t="str">
        <f t="shared" si="17"/>
        <v/>
      </c>
      <c r="U89" s="15" t="str">
        <f t="shared" si="18"/>
        <v/>
      </c>
      <c r="V89" s="15"/>
      <c r="W89" s="15"/>
      <c r="X89" s="17" t="str">
        <f t="shared" si="19"/>
        <v/>
      </c>
      <c r="Y89" s="17" t="str">
        <f t="shared" si="20"/>
        <v/>
      </c>
      <c r="Z89" s="15"/>
      <c r="AA89" s="15"/>
      <c r="AB89" s="16" t="str">
        <f t="shared" si="21"/>
        <v/>
      </c>
      <c r="AC89" s="15"/>
      <c r="AD89" s="15"/>
      <c r="AE89" s="15"/>
      <c r="AF89" s="15"/>
      <c r="AG89" s="15"/>
      <c r="AH89" s="15"/>
      <c r="AI89" s="15" t="str">
        <f t="shared" si="22"/>
        <v/>
      </c>
      <c r="AJ89" s="15">
        <f t="shared" si="23"/>
        <v>0</v>
      </c>
    </row>
    <row r="90" spans="1:36" hidden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19">
        <f t="shared" si="24"/>
        <v>0</v>
      </c>
      <c r="Q90" s="19">
        <f t="shared" si="25"/>
        <v>0</v>
      </c>
      <c r="R90" s="18"/>
      <c r="S90" s="15" t="str">
        <f t="shared" si="16"/>
        <v/>
      </c>
      <c r="T90" s="15" t="str">
        <f t="shared" si="17"/>
        <v/>
      </c>
      <c r="U90" s="15" t="str">
        <f t="shared" si="18"/>
        <v/>
      </c>
      <c r="V90" s="15"/>
      <c r="W90" s="15"/>
      <c r="X90" s="17" t="str">
        <f t="shared" si="19"/>
        <v/>
      </c>
      <c r="Y90" s="17" t="str">
        <f t="shared" si="20"/>
        <v/>
      </c>
      <c r="Z90" s="15"/>
      <c r="AA90" s="15"/>
      <c r="AB90" s="16" t="str">
        <f t="shared" si="21"/>
        <v/>
      </c>
      <c r="AC90" s="15"/>
      <c r="AD90" s="15"/>
      <c r="AE90" s="15"/>
      <c r="AF90" s="15"/>
      <c r="AG90" s="15"/>
      <c r="AH90" s="15"/>
      <c r="AI90" s="15" t="str">
        <f t="shared" si="22"/>
        <v/>
      </c>
      <c r="AJ90" s="15">
        <f t="shared" si="23"/>
        <v>0</v>
      </c>
    </row>
    <row r="91" spans="1:36" hidden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19">
        <f t="shared" si="24"/>
        <v>0</v>
      </c>
      <c r="Q91" s="19">
        <f t="shared" si="25"/>
        <v>0</v>
      </c>
      <c r="R91" s="18"/>
      <c r="S91" s="15" t="str">
        <f t="shared" si="16"/>
        <v/>
      </c>
      <c r="T91" s="15" t="str">
        <f t="shared" si="17"/>
        <v/>
      </c>
      <c r="U91" s="15" t="str">
        <f t="shared" si="18"/>
        <v/>
      </c>
      <c r="V91" s="15"/>
      <c r="W91" s="15"/>
      <c r="X91" s="17" t="str">
        <f t="shared" si="19"/>
        <v/>
      </c>
      <c r="Y91" s="17" t="str">
        <f t="shared" si="20"/>
        <v/>
      </c>
      <c r="Z91" s="15"/>
      <c r="AA91" s="15"/>
      <c r="AB91" s="16" t="str">
        <f t="shared" si="21"/>
        <v/>
      </c>
      <c r="AC91" s="15"/>
      <c r="AD91" s="15"/>
      <c r="AE91" s="15"/>
      <c r="AF91" s="15"/>
      <c r="AG91" s="15"/>
      <c r="AH91" s="15"/>
      <c r="AI91" s="15" t="str">
        <f t="shared" si="22"/>
        <v/>
      </c>
      <c r="AJ91" s="15">
        <f t="shared" si="23"/>
        <v>0</v>
      </c>
    </row>
    <row r="92" spans="1:36" hidden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19">
        <f t="shared" si="24"/>
        <v>0</v>
      </c>
      <c r="Q92" s="19">
        <f t="shared" si="25"/>
        <v>0</v>
      </c>
      <c r="R92" s="18"/>
      <c r="S92" s="15" t="str">
        <f t="shared" si="16"/>
        <v/>
      </c>
      <c r="T92" s="15" t="str">
        <f t="shared" si="17"/>
        <v/>
      </c>
      <c r="U92" s="15" t="str">
        <f t="shared" si="18"/>
        <v/>
      </c>
      <c r="V92" s="15"/>
      <c r="W92" s="15"/>
      <c r="X92" s="17" t="str">
        <f t="shared" si="19"/>
        <v/>
      </c>
      <c r="Y92" s="17" t="str">
        <f t="shared" si="20"/>
        <v/>
      </c>
      <c r="Z92" s="15"/>
      <c r="AA92" s="15"/>
      <c r="AB92" s="16" t="str">
        <f t="shared" si="21"/>
        <v/>
      </c>
      <c r="AC92" s="15"/>
      <c r="AD92" s="15"/>
      <c r="AE92" s="15"/>
      <c r="AF92" s="15"/>
      <c r="AG92" s="15"/>
      <c r="AH92" s="15"/>
      <c r="AI92" s="15" t="str">
        <f t="shared" si="22"/>
        <v/>
      </c>
      <c r="AJ92" s="15">
        <f t="shared" si="23"/>
        <v>0</v>
      </c>
    </row>
    <row r="93" spans="1:36" hidden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19">
        <f t="shared" si="24"/>
        <v>0</v>
      </c>
      <c r="Q93" s="19">
        <f t="shared" si="25"/>
        <v>0</v>
      </c>
      <c r="R93" s="18"/>
      <c r="S93" s="15" t="str">
        <f t="shared" si="16"/>
        <v/>
      </c>
      <c r="T93" s="15" t="str">
        <f t="shared" si="17"/>
        <v/>
      </c>
      <c r="U93" s="15" t="str">
        <f t="shared" si="18"/>
        <v/>
      </c>
      <c r="V93" s="15"/>
      <c r="W93" s="15"/>
      <c r="X93" s="17" t="str">
        <f t="shared" si="19"/>
        <v/>
      </c>
      <c r="Y93" s="17" t="str">
        <f t="shared" si="20"/>
        <v/>
      </c>
      <c r="Z93" s="15"/>
      <c r="AA93" s="15"/>
      <c r="AB93" s="16" t="str">
        <f t="shared" si="21"/>
        <v/>
      </c>
      <c r="AC93" s="15"/>
      <c r="AD93" s="15"/>
      <c r="AE93" s="15"/>
      <c r="AF93" s="15"/>
      <c r="AG93" s="15"/>
      <c r="AH93" s="15"/>
      <c r="AI93" s="15" t="str">
        <f t="shared" si="22"/>
        <v/>
      </c>
      <c r="AJ93" s="15">
        <f t="shared" si="23"/>
        <v>0</v>
      </c>
    </row>
    <row r="94" spans="1:36" hidden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9">
        <f t="shared" si="24"/>
        <v>0</v>
      </c>
      <c r="Q94" s="19">
        <f t="shared" si="25"/>
        <v>0</v>
      </c>
      <c r="R94" s="18"/>
      <c r="S94" s="15" t="str">
        <f t="shared" si="16"/>
        <v/>
      </c>
      <c r="T94" s="15" t="str">
        <f t="shared" si="17"/>
        <v/>
      </c>
      <c r="U94" s="15" t="str">
        <f t="shared" si="18"/>
        <v/>
      </c>
      <c r="V94" s="15"/>
      <c r="W94" s="15"/>
      <c r="X94" s="17" t="str">
        <f t="shared" si="19"/>
        <v/>
      </c>
      <c r="Y94" s="17" t="str">
        <f t="shared" si="20"/>
        <v/>
      </c>
      <c r="Z94" s="15"/>
      <c r="AA94" s="15"/>
      <c r="AB94" s="16" t="str">
        <f t="shared" si="21"/>
        <v/>
      </c>
      <c r="AC94" s="15"/>
      <c r="AD94" s="15"/>
      <c r="AE94" s="15"/>
      <c r="AF94" s="15"/>
      <c r="AG94" s="15"/>
      <c r="AH94" s="15"/>
      <c r="AI94" s="15" t="str">
        <f t="shared" si="22"/>
        <v/>
      </c>
      <c r="AJ94" s="15">
        <f t="shared" si="23"/>
        <v>0</v>
      </c>
    </row>
    <row r="95" spans="1:36" hidden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9">
        <f t="shared" si="24"/>
        <v>0</v>
      </c>
      <c r="Q95" s="19">
        <f t="shared" si="25"/>
        <v>0</v>
      </c>
      <c r="R95" s="18"/>
      <c r="S95" s="15" t="str">
        <f t="shared" si="16"/>
        <v/>
      </c>
      <c r="T95" s="15" t="str">
        <f t="shared" si="17"/>
        <v/>
      </c>
      <c r="U95" s="15" t="str">
        <f t="shared" si="18"/>
        <v/>
      </c>
      <c r="V95" s="15"/>
      <c r="W95" s="15"/>
      <c r="X95" s="17" t="str">
        <f t="shared" si="19"/>
        <v/>
      </c>
      <c r="Y95" s="17" t="str">
        <f t="shared" si="20"/>
        <v/>
      </c>
      <c r="Z95" s="15"/>
      <c r="AA95" s="15"/>
      <c r="AB95" s="16" t="str">
        <f t="shared" si="21"/>
        <v/>
      </c>
      <c r="AC95" s="15"/>
      <c r="AD95" s="15"/>
      <c r="AE95" s="15"/>
      <c r="AF95" s="15"/>
      <c r="AG95" s="15"/>
      <c r="AH95" s="15"/>
      <c r="AI95" s="15" t="str">
        <f t="shared" si="22"/>
        <v/>
      </c>
      <c r="AJ95" s="15">
        <f t="shared" si="23"/>
        <v>0</v>
      </c>
    </row>
    <row r="96" spans="1:36" hidden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19">
        <f t="shared" si="24"/>
        <v>0</v>
      </c>
      <c r="Q96" s="19">
        <f t="shared" si="25"/>
        <v>0</v>
      </c>
      <c r="R96" s="18"/>
      <c r="S96" s="15" t="str">
        <f t="shared" si="16"/>
        <v/>
      </c>
      <c r="T96" s="15" t="str">
        <f t="shared" si="17"/>
        <v/>
      </c>
      <c r="U96" s="15" t="str">
        <f t="shared" si="18"/>
        <v/>
      </c>
      <c r="V96" s="15"/>
      <c r="W96" s="15"/>
      <c r="X96" s="17" t="str">
        <f t="shared" si="19"/>
        <v/>
      </c>
      <c r="Y96" s="17" t="str">
        <f t="shared" si="20"/>
        <v/>
      </c>
      <c r="Z96" s="15"/>
      <c r="AA96" s="15"/>
      <c r="AB96" s="16" t="str">
        <f t="shared" si="21"/>
        <v/>
      </c>
      <c r="AC96" s="15"/>
      <c r="AD96" s="15"/>
      <c r="AE96" s="15"/>
      <c r="AF96" s="15"/>
      <c r="AG96" s="15"/>
      <c r="AH96" s="15"/>
      <c r="AI96" s="15" t="str">
        <f t="shared" si="22"/>
        <v/>
      </c>
      <c r="AJ96" s="15">
        <f t="shared" si="23"/>
        <v>0</v>
      </c>
    </row>
    <row r="97" spans="1:36" hidden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19">
        <f t="shared" si="24"/>
        <v>0</v>
      </c>
      <c r="Q97" s="19">
        <f t="shared" si="25"/>
        <v>0</v>
      </c>
      <c r="R97" s="18"/>
      <c r="S97" s="15" t="str">
        <f t="shared" si="16"/>
        <v/>
      </c>
      <c r="T97" s="15" t="str">
        <f t="shared" si="17"/>
        <v/>
      </c>
      <c r="U97" s="15" t="str">
        <f t="shared" si="18"/>
        <v/>
      </c>
      <c r="V97" s="15"/>
      <c r="W97" s="15"/>
      <c r="X97" s="17" t="str">
        <f t="shared" si="19"/>
        <v/>
      </c>
      <c r="Y97" s="17" t="str">
        <f t="shared" si="20"/>
        <v/>
      </c>
      <c r="Z97" s="15"/>
      <c r="AA97" s="15"/>
      <c r="AB97" s="16" t="str">
        <f t="shared" si="21"/>
        <v/>
      </c>
      <c r="AC97" s="15"/>
      <c r="AD97" s="15"/>
      <c r="AE97" s="15"/>
      <c r="AF97" s="15"/>
      <c r="AG97" s="15"/>
      <c r="AH97" s="15"/>
      <c r="AI97" s="15" t="str">
        <f t="shared" si="22"/>
        <v/>
      </c>
      <c r="AJ97" s="15">
        <f t="shared" si="23"/>
        <v>0</v>
      </c>
    </row>
    <row r="98" spans="1:36" hidden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19">
        <f t="shared" si="24"/>
        <v>0</v>
      </c>
      <c r="Q98" s="19">
        <f t="shared" si="25"/>
        <v>0</v>
      </c>
      <c r="R98" s="18"/>
      <c r="S98" s="15" t="str">
        <f t="shared" si="16"/>
        <v/>
      </c>
      <c r="T98" s="15" t="str">
        <f t="shared" si="17"/>
        <v/>
      </c>
      <c r="U98" s="15" t="str">
        <f t="shared" si="18"/>
        <v/>
      </c>
      <c r="V98" s="15"/>
      <c r="W98" s="15"/>
      <c r="X98" s="17" t="str">
        <f t="shared" si="19"/>
        <v/>
      </c>
      <c r="Y98" s="17" t="str">
        <f t="shared" si="20"/>
        <v/>
      </c>
      <c r="Z98" s="15"/>
      <c r="AA98" s="15"/>
      <c r="AB98" s="16" t="str">
        <f t="shared" si="21"/>
        <v/>
      </c>
      <c r="AC98" s="15"/>
      <c r="AD98" s="15"/>
      <c r="AE98" s="15"/>
      <c r="AF98" s="15"/>
      <c r="AG98" s="15"/>
      <c r="AH98" s="15"/>
      <c r="AI98" s="15" t="str">
        <f t="shared" si="22"/>
        <v/>
      </c>
      <c r="AJ98" s="15">
        <f t="shared" si="23"/>
        <v>0</v>
      </c>
    </row>
    <row r="99" spans="1:36" hidden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19">
        <f t="shared" si="24"/>
        <v>0</v>
      </c>
      <c r="Q99" s="19">
        <f t="shared" si="25"/>
        <v>0</v>
      </c>
      <c r="R99" s="18"/>
      <c r="S99" s="15" t="str">
        <f t="shared" si="16"/>
        <v/>
      </c>
      <c r="T99" s="15" t="str">
        <f t="shared" si="17"/>
        <v/>
      </c>
      <c r="U99" s="15" t="str">
        <f t="shared" si="18"/>
        <v/>
      </c>
      <c r="V99" s="15"/>
      <c r="W99" s="15"/>
      <c r="X99" s="17" t="str">
        <f t="shared" si="19"/>
        <v/>
      </c>
      <c r="Y99" s="17" t="str">
        <f t="shared" si="20"/>
        <v/>
      </c>
      <c r="Z99" s="15"/>
      <c r="AA99" s="15"/>
      <c r="AB99" s="16" t="str">
        <f t="shared" si="21"/>
        <v/>
      </c>
      <c r="AC99" s="15"/>
      <c r="AD99" s="15"/>
      <c r="AE99" s="15"/>
      <c r="AF99" s="15"/>
      <c r="AG99" s="15"/>
      <c r="AH99" s="15"/>
      <c r="AI99" s="15" t="str">
        <f t="shared" si="22"/>
        <v/>
      </c>
      <c r="AJ99" s="15">
        <f t="shared" si="23"/>
        <v>0</v>
      </c>
    </row>
    <row r="100" spans="1:36" hidden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19">
        <f t="shared" si="24"/>
        <v>0</v>
      </c>
      <c r="Q100" s="19">
        <f t="shared" si="25"/>
        <v>0</v>
      </c>
      <c r="R100" s="18"/>
      <c r="S100" s="15" t="str">
        <f t="shared" si="16"/>
        <v/>
      </c>
      <c r="T100" s="15" t="str">
        <f t="shared" si="17"/>
        <v/>
      </c>
      <c r="U100" s="15" t="str">
        <f t="shared" si="18"/>
        <v/>
      </c>
      <c r="V100" s="15"/>
      <c r="W100" s="15"/>
      <c r="X100" s="17" t="str">
        <f t="shared" si="19"/>
        <v/>
      </c>
      <c r="Y100" s="17" t="str">
        <f t="shared" si="20"/>
        <v/>
      </c>
      <c r="Z100" s="15"/>
      <c r="AA100" s="15"/>
      <c r="AB100" s="16" t="str">
        <f t="shared" si="21"/>
        <v/>
      </c>
      <c r="AC100" s="15"/>
      <c r="AD100" s="15"/>
      <c r="AE100" s="15"/>
      <c r="AF100" s="15"/>
      <c r="AG100" s="15"/>
      <c r="AH100" s="15"/>
      <c r="AI100" s="15" t="str">
        <f t="shared" si="22"/>
        <v/>
      </c>
      <c r="AJ100" s="15">
        <f t="shared" si="23"/>
        <v>0</v>
      </c>
    </row>
    <row r="101" spans="1:36" hidden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19">
        <f t="shared" si="24"/>
        <v>0</v>
      </c>
      <c r="Q101" s="19">
        <f t="shared" si="25"/>
        <v>0</v>
      </c>
      <c r="R101" s="18"/>
      <c r="S101" s="15" t="str">
        <f t="shared" si="16"/>
        <v/>
      </c>
      <c r="T101" s="15" t="str">
        <f t="shared" si="17"/>
        <v/>
      </c>
      <c r="U101" s="15" t="str">
        <f t="shared" si="18"/>
        <v/>
      </c>
      <c r="V101" s="15"/>
      <c r="W101" s="15"/>
      <c r="X101" s="17" t="str">
        <f t="shared" si="19"/>
        <v/>
      </c>
      <c r="Y101" s="17" t="str">
        <f t="shared" si="20"/>
        <v/>
      </c>
      <c r="Z101" s="15"/>
      <c r="AA101" s="15"/>
      <c r="AB101" s="16" t="str">
        <f t="shared" si="21"/>
        <v/>
      </c>
      <c r="AC101" s="15"/>
      <c r="AD101" s="15"/>
      <c r="AE101" s="15"/>
      <c r="AF101" s="15"/>
      <c r="AG101" s="15"/>
      <c r="AH101" s="15"/>
      <c r="AI101" s="15" t="str">
        <f t="shared" si="22"/>
        <v/>
      </c>
      <c r="AJ101" s="15">
        <f t="shared" si="23"/>
        <v>0</v>
      </c>
    </row>
    <row r="102" spans="1:36" hidden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19">
        <f t="shared" si="24"/>
        <v>0</v>
      </c>
      <c r="Q102" s="19">
        <f t="shared" si="25"/>
        <v>0</v>
      </c>
      <c r="R102" s="18"/>
      <c r="S102" s="15" t="str">
        <f t="shared" si="16"/>
        <v/>
      </c>
      <c r="T102" s="15" t="str">
        <f t="shared" si="17"/>
        <v/>
      </c>
      <c r="U102" s="15" t="str">
        <f t="shared" si="18"/>
        <v/>
      </c>
      <c r="V102" s="15"/>
      <c r="W102" s="15"/>
      <c r="X102" s="17" t="str">
        <f t="shared" si="19"/>
        <v/>
      </c>
      <c r="Y102" s="17" t="str">
        <f t="shared" si="20"/>
        <v/>
      </c>
      <c r="Z102" s="15"/>
      <c r="AA102" s="15"/>
      <c r="AB102" s="16" t="str">
        <f t="shared" si="21"/>
        <v/>
      </c>
      <c r="AC102" s="15"/>
      <c r="AD102" s="15"/>
      <c r="AE102" s="15"/>
      <c r="AF102" s="15"/>
      <c r="AG102" s="15"/>
      <c r="AH102" s="15"/>
      <c r="AI102" s="15" t="str">
        <f t="shared" si="22"/>
        <v/>
      </c>
      <c r="AJ102" s="15">
        <f t="shared" si="23"/>
        <v>0</v>
      </c>
    </row>
    <row r="103" spans="1:36" hidden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19">
        <f t="shared" si="24"/>
        <v>0</v>
      </c>
      <c r="Q103" s="19">
        <f t="shared" si="25"/>
        <v>0</v>
      </c>
      <c r="R103" s="18"/>
      <c r="S103" s="15" t="str">
        <f t="shared" si="16"/>
        <v/>
      </c>
      <c r="T103" s="15" t="str">
        <f t="shared" si="17"/>
        <v/>
      </c>
      <c r="U103" s="15" t="str">
        <f t="shared" si="18"/>
        <v/>
      </c>
      <c r="V103" s="15"/>
      <c r="W103" s="15"/>
      <c r="X103" s="17" t="str">
        <f t="shared" si="19"/>
        <v/>
      </c>
      <c r="Y103" s="17" t="str">
        <f t="shared" si="20"/>
        <v/>
      </c>
      <c r="Z103" s="15"/>
      <c r="AA103" s="15"/>
      <c r="AB103" s="16" t="str">
        <f t="shared" si="21"/>
        <v/>
      </c>
      <c r="AC103" s="15"/>
      <c r="AD103" s="15"/>
      <c r="AE103" s="15"/>
      <c r="AF103" s="15"/>
      <c r="AG103" s="15"/>
      <c r="AH103" s="15"/>
      <c r="AI103" s="15" t="str">
        <f t="shared" si="22"/>
        <v/>
      </c>
      <c r="AJ103" s="15">
        <f t="shared" si="23"/>
        <v>0</v>
      </c>
    </row>
    <row r="104" spans="1:36" hidden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19">
        <f t="shared" si="24"/>
        <v>0</v>
      </c>
      <c r="Q104" s="19">
        <f t="shared" si="25"/>
        <v>0</v>
      </c>
      <c r="R104" s="18"/>
      <c r="S104" s="15" t="str">
        <f t="shared" si="16"/>
        <v/>
      </c>
      <c r="T104" s="15" t="str">
        <f t="shared" si="17"/>
        <v/>
      </c>
      <c r="U104" s="15" t="str">
        <f t="shared" si="18"/>
        <v/>
      </c>
      <c r="V104" s="15"/>
      <c r="W104" s="15"/>
      <c r="X104" s="17" t="str">
        <f t="shared" si="19"/>
        <v/>
      </c>
      <c r="Y104" s="17" t="str">
        <f t="shared" si="20"/>
        <v/>
      </c>
      <c r="Z104" s="15"/>
      <c r="AA104" s="15"/>
      <c r="AB104" s="16" t="str">
        <f t="shared" si="21"/>
        <v/>
      </c>
      <c r="AC104" s="15"/>
      <c r="AD104" s="15"/>
      <c r="AE104" s="15"/>
      <c r="AF104" s="15"/>
      <c r="AG104" s="15"/>
      <c r="AH104" s="15"/>
      <c r="AI104" s="15" t="str">
        <f t="shared" si="22"/>
        <v/>
      </c>
      <c r="AJ104" s="15">
        <f t="shared" si="23"/>
        <v>0</v>
      </c>
    </row>
    <row r="105" spans="1:36" hidden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19">
        <f t="shared" si="24"/>
        <v>0</v>
      </c>
      <c r="Q105" s="19">
        <f t="shared" si="25"/>
        <v>0</v>
      </c>
      <c r="R105" s="18"/>
      <c r="S105" s="15" t="str">
        <f t="shared" si="16"/>
        <v/>
      </c>
      <c r="T105" s="15" t="str">
        <f t="shared" si="17"/>
        <v/>
      </c>
      <c r="U105" s="15" t="str">
        <f t="shared" si="18"/>
        <v/>
      </c>
      <c r="V105" s="15"/>
      <c r="W105" s="15"/>
      <c r="X105" s="17" t="str">
        <f t="shared" si="19"/>
        <v/>
      </c>
      <c r="Y105" s="17" t="str">
        <f t="shared" si="20"/>
        <v/>
      </c>
      <c r="Z105" s="15"/>
      <c r="AA105" s="15"/>
      <c r="AB105" s="16" t="str">
        <f t="shared" si="21"/>
        <v/>
      </c>
      <c r="AC105" s="15"/>
      <c r="AD105" s="15"/>
      <c r="AE105" s="15"/>
      <c r="AF105" s="15"/>
      <c r="AG105" s="15"/>
      <c r="AH105" s="15"/>
      <c r="AI105" s="15" t="str">
        <f t="shared" si="22"/>
        <v/>
      </c>
      <c r="AJ105" s="15">
        <f t="shared" si="23"/>
        <v>0</v>
      </c>
    </row>
    <row r="106" spans="1:36" hidden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19">
        <f t="shared" si="24"/>
        <v>0</v>
      </c>
      <c r="Q106" s="19">
        <f t="shared" si="25"/>
        <v>0</v>
      </c>
      <c r="R106" s="18"/>
      <c r="S106" s="15" t="str">
        <f t="shared" si="16"/>
        <v/>
      </c>
      <c r="T106" s="15" t="str">
        <f t="shared" si="17"/>
        <v/>
      </c>
      <c r="U106" s="15" t="str">
        <f t="shared" si="18"/>
        <v/>
      </c>
      <c r="V106" s="15"/>
      <c r="W106" s="15"/>
      <c r="X106" s="17" t="str">
        <f t="shared" si="19"/>
        <v/>
      </c>
      <c r="Y106" s="17" t="str">
        <f t="shared" si="20"/>
        <v/>
      </c>
      <c r="Z106" s="15"/>
      <c r="AA106" s="15"/>
      <c r="AB106" s="16" t="str">
        <f t="shared" si="21"/>
        <v/>
      </c>
      <c r="AC106" s="15"/>
      <c r="AD106" s="15"/>
      <c r="AE106" s="15"/>
      <c r="AF106" s="15"/>
      <c r="AG106" s="15"/>
      <c r="AH106" s="15"/>
      <c r="AI106" s="15" t="str">
        <f t="shared" si="22"/>
        <v/>
      </c>
      <c r="AJ106" s="15">
        <f t="shared" si="23"/>
        <v>0</v>
      </c>
    </row>
    <row r="107" spans="1:36" hidden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19">
        <f t="shared" si="24"/>
        <v>0</v>
      </c>
      <c r="Q107" s="19">
        <f t="shared" si="25"/>
        <v>0</v>
      </c>
      <c r="R107" s="18"/>
      <c r="S107" s="15" t="str">
        <f t="shared" ref="S107:S138" si="26">IF(OR(J107="СПЗ",,J107="Лекции",),N107,"")</f>
        <v/>
      </c>
      <c r="T107" s="15" t="str">
        <f t="shared" ref="T107:T138" si="27">IF(OR(J107="СПЗ",,J107="Семинары ИПЗ",),N107,"")</f>
        <v/>
      </c>
      <c r="U107" s="15" t="str">
        <f t="shared" ref="U107:U138" si="28">IF(OR(J107="СПЗ",,J107="Консультации",),N107,"")</f>
        <v/>
      </c>
      <c r="V107" s="15"/>
      <c r="W107" s="15"/>
      <c r="X107" s="17" t="str">
        <f t="shared" ref="X107:X138" si="29">IF(OR(J107="Зачеты",,J107="Зачет с оценкой"),IF(R107&lt;11,R107*0.2,R107*0.05+3),"")</f>
        <v/>
      </c>
      <c r="Y107" s="17" t="str">
        <f t="shared" ref="Y107:Y138" si="30">IF(J107="Экзамены",IF(R107&lt;11,R107*0.3,R107*0.05+3),"")</f>
        <v/>
      </c>
      <c r="Z107" s="15"/>
      <c r="AA107" s="15"/>
      <c r="AB107" s="16" t="str">
        <f t="shared" ref="AB107:AB138" si="31">IF(J107="Курсовые работы",J107,"")</f>
        <v/>
      </c>
      <c r="AC107" s="15"/>
      <c r="AD107" s="15"/>
      <c r="AE107" s="15"/>
      <c r="AF107" s="15"/>
      <c r="AG107" s="15"/>
      <c r="AH107" s="15"/>
      <c r="AI107" s="15" t="str">
        <f t="shared" ref="AI107:AI138" si="32">IF(J107="Вебинар",N107,"")</f>
        <v/>
      </c>
      <c r="AJ107" s="15">
        <f t="shared" ref="AJ107:AJ138" si="33">SUM(S107:AI107)</f>
        <v>0</v>
      </c>
    </row>
    <row r="108" spans="1:36" hidden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19">
        <f t="shared" si="24"/>
        <v>0</v>
      </c>
      <c r="Q108" s="19">
        <f t="shared" si="25"/>
        <v>0</v>
      </c>
      <c r="R108" s="18"/>
      <c r="S108" s="15" t="str">
        <f t="shared" si="26"/>
        <v/>
      </c>
      <c r="T108" s="15" t="str">
        <f t="shared" si="27"/>
        <v/>
      </c>
      <c r="U108" s="15" t="str">
        <f t="shared" si="28"/>
        <v/>
      </c>
      <c r="V108" s="15"/>
      <c r="W108" s="15"/>
      <c r="X108" s="17" t="str">
        <f t="shared" si="29"/>
        <v/>
      </c>
      <c r="Y108" s="17" t="str">
        <f t="shared" si="30"/>
        <v/>
      </c>
      <c r="Z108" s="15"/>
      <c r="AA108" s="15"/>
      <c r="AB108" s="16" t="str">
        <f t="shared" si="31"/>
        <v/>
      </c>
      <c r="AC108" s="15"/>
      <c r="AD108" s="15"/>
      <c r="AE108" s="15"/>
      <c r="AF108" s="15"/>
      <c r="AG108" s="15"/>
      <c r="AH108" s="15"/>
      <c r="AI108" s="15" t="str">
        <f t="shared" si="32"/>
        <v/>
      </c>
      <c r="AJ108" s="15">
        <f t="shared" si="33"/>
        <v>0</v>
      </c>
    </row>
    <row r="109" spans="1:36" hidden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19">
        <f t="shared" si="24"/>
        <v>0</v>
      </c>
      <c r="Q109" s="19">
        <f t="shared" si="25"/>
        <v>0</v>
      </c>
      <c r="R109" s="18"/>
      <c r="S109" s="15" t="str">
        <f t="shared" si="26"/>
        <v/>
      </c>
      <c r="T109" s="15" t="str">
        <f t="shared" si="27"/>
        <v/>
      </c>
      <c r="U109" s="15" t="str">
        <f t="shared" si="28"/>
        <v/>
      </c>
      <c r="V109" s="15"/>
      <c r="W109" s="15"/>
      <c r="X109" s="17" t="str">
        <f t="shared" si="29"/>
        <v/>
      </c>
      <c r="Y109" s="17" t="str">
        <f t="shared" si="30"/>
        <v/>
      </c>
      <c r="Z109" s="15"/>
      <c r="AA109" s="15"/>
      <c r="AB109" s="16" t="str">
        <f t="shared" si="31"/>
        <v/>
      </c>
      <c r="AC109" s="15"/>
      <c r="AD109" s="15"/>
      <c r="AE109" s="15"/>
      <c r="AF109" s="15"/>
      <c r="AG109" s="15"/>
      <c r="AH109" s="15"/>
      <c r="AI109" s="15" t="str">
        <f t="shared" si="32"/>
        <v/>
      </c>
      <c r="AJ109" s="15">
        <f t="shared" si="33"/>
        <v>0</v>
      </c>
    </row>
    <row r="110" spans="1:36" hidden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19">
        <f t="shared" si="24"/>
        <v>0</v>
      </c>
      <c r="Q110" s="19">
        <f t="shared" si="25"/>
        <v>0</v>
      </c>
      <c r="R110" s="18"/>
      <c r="S110" s="15" t="str">
        <f t="shared" si="26"/>
        <v/>
      </c>
      <c r="T110" s="15" t="str">
        <f t="shared" si="27"/>
        <v/>
      </c>
      <c r="U110" s="15" t="str">
        <f t="shared" si="28"/>
        <v/>
      </c>
      <c r="V110" s="15"/>
      <c r="W110" s="15"/>
      <c r="X110" s="17" t="str">
        <f t="shared" si="29"/>
        <v/>
      </c>
      <c r="Y110" s="17" t="str">
        <f t="shared" si="30"/>
        <v/>
      </c>
      <c r="Z110" s="15"/>
      <c r="AA110" s="15"/>
      <c r="AB110" s="16" t="str">
        <f t="shared" si="31"/>
        <v/>
      </c>
      <c r="AC110" s="15"/>
      <c r="AD110" s="15"/>
      <c r="AE110" s="15"/>
      <c r="AF110" s="15"/>
      <c r="AG110" s="15"/>
      <c r="AH110" s="15"/>
      <c r="AI110" s="15" t="str">
        <f t="shared" si="32"/>
        <v/>
      </c>
      <c r="AJ110" s="15">
        <f t="shared" si="33"/>
        <v>0</v>
      </c>
    </row>
    <row r="111" spans="1:36" hidden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19">
        <f t="shared" si="24"/>
        <v>0</v>
      </c>
      <c r="Q111" s="19">
        <f t="shared" si="25"/>
        <v>0</v>
      </c>
      <c r="R111" s="18"/>
      <c r="S111" s="15" t="str">
        <f t="shared" si="26"/>
        <v/>
      </c>
      <c r="T111" s="15" t="str">
        <f t="shared" si="27"/>
        <v/>
      </c>
      <c r="U111" s="15" t="str">
        <f t="shared" si="28"/>
        <v/>
      </c>
      <c r="V111" s="15"/>
      <c r="W111" s="15"/>
      <c r="X111" s="17" t="str">
        <f t="shared" si="29"/>
        <v/>
      </c>
      <c r="Y111" s="17" t="str">
        <f t="shared" si="30"/>
        <v/>
      </c>
      <c r="Z111" s="15"/>
      <c r="AA111" s="15"/>
      <c r="AB111" s="16" t="str">
        <f t="shared" si="31"/>
        <v/>
      </c>
      <c r="AC111" s="15"/>
      <c r="AD111" s="15"/>
      <c r="AE111" s="15"/>
      <c r="AF111" s="15"/>
      <c r="AG111" s="15"/>
      <c r="AH111" s="15"/>
      <c r="AI111" s="15" t="str">
        <f t="shared" si="32"/>
        <v/>
      </c>
      <c r="AJ111" s="15">
        <f t="shared" si="33"/>
        <v>0</v>
      </c>
    </row>
    <row r="112" spans="1:36" hidden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19">
        <f t="shared" si="24"/>
        <v>0</v>
      </c>
      <c r="Q112" s="19">
        <f t="shared" si="25"/>
        <v>0</v>
      </c>
      <c r="R112" s="18"/>
      <c r="S112" s="15" t="str">
        <f t="shared" si="26"/>
        <v/>
      </c>
      <c r="T112" s="15" t="str">
        <f t="shared" si="27"/>
        <v/>
      </c>
      <c r="U112" s="15" t="str">
        <f t="shared" si="28"/>
        <v/>
      </c>
      <c r="V112" s="15"/>
      <c r="W112" s="15"/>
      <c r="X112" s="17" t="str">
        <f t="shared" si="29"/>
        <v/>
      </c>
      <c r="Y112" s="17" t="str">
        <f t="shared" si="30"/>
        <v/>
      </c>
      <c r="Z112" s="15"/>
      <c r="AA112" s="15"/>
      <c r="AB112" s="16" t="str">
        <f t="shared" si="31"/>
        <v/>
      </c>
      <c r="AC112" s="15"/>
      <c r="AD112" s="15"/>
      <c r="AE112" s="15"/>
      <c r="AF112" s="15"/>
      <c r="AG112" s="15"/>
      <c r="AH112" s="15"/>
      <c r="AI112" s="15" t="str">
        <f t="shared" si="32"/>
        <v/>
      </c>
      <c r="AJ112" s="15">
        <f t="shared" si="33"/>
        <v>0</v>
      </c>
    </row>
    <row r="113" spans="1:36" hidden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19">
        <f t="shared" si="24"/>
        <v>0</v>
      </c>
      <c r="Q113" s="19">
        <f t="shared" si="25"/>
        <v>0</v>
      </c>
      <c r="R113" s="18"/>
      <c r="S113" s="15" t="str">
        <f t="shared" si="26"/>
        <v/>
      </c>
      <c r="T113" s="15" t="str">
        <f t="shared" si="27"/>
        <v/>
      </c>
      <c r="U113" s="15" t="str">
        <f t="shared" si="28"/>
        <v/>
      </c>
      <c r="V113" s="15"/>
      <c r="W113" s="15"/>
      <c r="X113" s="17" t="str">
        <f t="shared" si="29"/>
        <v/>
      </c>
      <c r="Y113" s="17" t="str">
        <f t="shared" si="30"/>
        <v/>
      </c>
      <c r="Z113" s="15"/>
      <c r="AA113" s="15"/>
      <c r="AB113" s="16" t="str">
        <f t="shared" si="31"/>
        <v/>
      </c>
      <c r="AC113" s="15"/>
      <c r="AD113" s="15"/>
      <c r="AE113" s="15"/>
      <c r="AF113" s="15"/>
      <c r="AG113" s="15"/>
      <c r="AH113" s="15"/>
      <c r="AI113" s="15" t="str">
        <f t="shared" si="32"/>
        <v/>
      </c>
      <c r="AJ113" s="15">
        <f t="shared" si="33"/>
        <v>0</v>
      </c>
    </row>
    <row r="114" spans="1:36" hidden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19">
        <f t="shared" si="24"/>
        <v>0</v>
      </c>
      <c r="Q114" s="19">
        <f t="shared" si="25"/>
        <v>0</v>
      </c>
      <c r="R114" s="18"/>
      <c r="S114" s="15" t="str">
        <f t="shared" si="26"/>
        <v/>
      </c>
      <c r="T114" s="15" t="str">
        <f t="shared" si="27"/>
        <v/>
      </c>
      <c r="U114" s="15" t="str">
        <f t="shared" si="28"/>
        <v/>
      </c>
      <c r="V114" s="15"/>
      <c r="W114" s="15"/>
      <c r="X114" s="17" t="str">
        <f t="shared" si="29"/>
        <v/>
      </c>
      <c r="Y114" s="17" t="str">
        <f t="shared" si="30"/>
        <v/>
      </c>
      <c r="Z114" s="15"/>
      <c r="AA114" s="15"/>
      <c r="AB114" s="16" t="str">
        <f t="shared" si="31"/>
        <v/>
      </c>
      <c r="AC114" s="15"/>
      <c r="AD114" s="15"/>
      <c r="AE114" s="15"/>
      <c r="AF114" s="15"/>
      <c r="AG114" s="15"/>
      <c r="AH114" s="15"/>
      <c r="AI114" s="15" t="str">
        <f t="shared" si="32"/>
        <v/>
      </c>
      <c r="AJ114" s="15">
        <f t="shared" si="33"/>
        <v>0</v>
      </c>
    </row>
    <row r="115" spans="1:36" hidden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9">
        <f t="shared" si="24"/>
        <v>0</v>
      </c>
      <c r="Q115" s="19">
        <f t="shared" si="25"/>
        <v>0</v>
      </c>
      <c r="R115" s="18"/>
      <c r="S115" s="15" t="str">
        <f t="shared" si="26"/>
        <v/>
      </c>
      <c r="T115" s="15" t="str">
        <f t="shared" si="27"/>
        <v/>
      </c>
      <c r="U115" s="15" t="str">
        <f t="shared" si="28"/>
        <v/>
      </c>
      <c r="V115" s="15"/>
      <c r="W115" s="15"/>
      <c r="X115" s="17" t="str">
        <f t="shared" si="29"/>
        <v/>
      </c>
      <c r="Y115" s="17" t="str">
        <f t="shared" si="30"/>
        <v/>
      </c>
      <c r="Z115" s="15"/>
      <c r="AA115" s="15"/>
      <c r="AB115" s="16" t="str">
        <f t="shared" si="31"/>
        <v/>
      </c>
      <c r="AC115" s="15"/>
      <c r="AD115" s="15"/>
      <c r="AE115" s="15"/>
      <c r="AF115" s="15"/>
      <c r="AG115" s="15"/>
      <c r="AH115" s="15"/>
      <c r="AI115" s="15" t="str">
        <f t="shared" si="32"/>
        <v/>
      </c>
      <c r="AJ115" s="15">
        <f t="shared" si="33"/>
        <v>0</v>
      </c>
    </row>
    <row r="116" spans="1:36" hidden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9">
        <f t="shared" si="24"/>
        <v>0</v>
      </c>
      <c r="Q116" s="19">
        <f t="shared" si="25"/>
        <v>0</v>
      </c>
      <c r="R116" s="18"/>
      <c r="S116" s="15" t="str">
        <f t="shared" si="26"/>
        <v/>
      </c>
      <c r="T116" s="15" t="str">
        <f t="shared" si="27"/>
        <v/>
      </c>
      <c r="U116" s="15" t="str">
        <f t="shared" si="28"/>
        <v/>
      </c>
      <c r="V116" s="15"/>
      <c r="W116" s="15"/>
      <c r="X116" s="17" t="str">
        <f t="shared" si="29"/>
        <v/>
      </c>
      <c r="Y116" s="17" t="str">
        <f t="shared" si="30"/>
        <v/>
      </c>
      <c r="Z116" s="15"/>
      <c r="AA116" s="15"/>
      <c r="AB116" s="16" t="str">
        <f t="shared" si="31"/>
        <v/>
      </c>
      <c r="AC116" s="15"/>
      <c r="AD116" s="15"/>
      <c r="AE116" s="15"/>
      <c r="AF116" s="15"/>
      <c r="AG116" s="15"/>
      <c r="AH116" s="15"/>
      <c r="AI116" s="15" t="str">
        <f t="shared" si="32"/>
        <v/>
      </c>
      <c r="AJ116" s="15">
        <f t="shared" si="33"/>
        <v>0</v>
      </c>
    </row>
    <row r="117" spans="1:36" hidden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19">
        <f t="shared" si="24"/>
        <v>0</v>
      </c>
      <c r="Q117" s="19">
        <f t="shared" si="25"/>
        <v>0</v>
      </c>
      <c r="R117" s="18"/>
      <c r="S117" s="15" t="str">
        <f t="shared" si="26"/>
        <v/>
      </c>
      <c r="T117" s="15" t="str">
        <f t="shared" si="27"/>
        <v/>
      </c>
      <c r="U117" s="15" t="str">
        <f t="shared" si="28"/>
        <v/>
      </c>
      <c r="V117" s="15"/>
      <c r="W117" s="15"/>
      <c r="X117" s="17" t="str">
        <f t="shared" si="29"/>
        <v/>
      </c>
      <c r="Y117" s="17" t="str">
        <f t="shared" si="30"/>
        <v/>
      </c>
      <c r="Z117" s="15"/>
      <c r="AA117" s="15"/>
      <c r="AB117" s="16" t="str">
        <f t="shared" si="31"/>
        <v/>
      </c>
      <c r="AC117" s="15"/>
      <c r="AD117" s="15"/>
      <c r="AE117" s="15"/>
      <c r="AF117" s="15"/>
      <c r="AG117" s="15"/>
      <c r="AH117" s="15"/>
      <c r="AI117" s="15" t="str">
        <f t="shared" si="32"/>
        <v/>
      </c>
      <c r="AJ117" s="15">
        <f t="shared" si="33"/>
        <v>0</v>
      </c>
    </row>
    <row r="118" spans="1:36" hidden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19">
        <f t="shared" ref="P118:P147" si="34">G118</f>
        <v>0</v>
      </c>
      <c r="Q118" s="19">
        <f t="shared" ref="Q118:Q147" si="35">I118</f>
        <v>0</v>
      </c>
      <c r="R118" s="18"/>
      <c r="S118" s="15" t="str">
        <f t="shared" si="26"/>
        <v/>
      </c>
      <c r="T118" s="15" t="str">
        <f t="shared" si="27"/>
        <v/>
      </c>
      <c r="U118" s="15" t="str">
        <f t="shared" si="28"/>
        <v/>
      </c>
      <c r="V118" s="15"/>
      <c r="W118" s="15"/>
      <c r="X118" s="17" t="str">
        <f t="shared" si="29"/>
        <v/>
      </c>
      <c r="Y118" s="17" t="str">
        <f t="shared" si="30"/>
        <v/>
      </c>
      <c r="Z118" s="15"/>
      <c r="AA118" s="15"/>
      <c r="AB118" s="16" t="str">
        <f t="shared" si="31"/>
        <v/>
      </c>
      <c r="AC118" s="15"/>
      <c r="AD118" s="15"/>
      <c r="AE118" s="15"/>
      <c r="AF118" s="15"/>
      <c r="AG118" s="15"/>
      <c r="AH118" s="15"/>
      <c r="AI118" s="15" t="str">
        <f t="shared" si="32"/>
        <v/>
      </c>
      <c r="AJ118" s="15">
        <f t="shared" si="33"/>
        <v>0</v>
      </c>
    </row>
    <row r="119" spans="1:36" hidden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19">
        <f t="shared" si="34"/>
        <v>0</v>
      </c>
      <c r="Q119" s="19">
        <f t="shared" si="35"/>
        <v>0</v>
      </c>
      <c r="R119" s="18"/>
      <c r="S119" s="15" t="str">
        <f t="shared" si="26"/>
        <v/>
      </c>
      <c r="T119" s="15" t="str">
        <f t="shared" si="27"/>
        <v/>
      </c>
      <c r="U119" s="15" t="str">
        <f t="shared" si="28"/>
        <v/>
      </c>
      <c r="V119" s="15"/>
      <c r="W119" s="15"/>
      <c r="X119" s="17" t="str">
        <f t="shared" si="29"/>
        <v/>
      </c>
      <c r="Y119" s="17" t="str">
        <f t="shared" si="30"/>
        <v/>
      </c>
      <c r="Z119" s="15"/>
      <c r="AA119" s="15"/>
      <c r="AB119" s="16" t="str">
        <f t="shared" si="31"/>
        <v/>
      </c>
      <c r="AC119" s="15"/>
      <c r="AD119" s="15"/>
      <c r="AE119" s="15"/>
      <c r="AF119" s="15"/>
      <c r="AG119" s="15"/>
      <c r="AH119" s="15"/>
      <c r="AI119" s="15" t="str">
        <f t="shared" si="32"/>
        <v/>
      </c>
      <c r="AJ119" s="15">
        <f t="shared" si="33"/>
        <v>0</v>
      </c>
    </row>
    <row r="120" spans="1:36" hidden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19">
        <f t="shared" si="34"/>
        <v>0</v>
      </c>
      <c r="Q120" s="19">
        <f t="shared" si="35"/>
        <v>0</v>
      </c>
      <c r="R120" s="18"/>
      <c r="S120" s="15" t="str">
        <f t="shared" si="26"/>
        <v/>
      </c>
      <c r="T120" s="15" t="str">
        <f t="shared" si="27"/>
        <v/>
      </c>
      <c r="U120" s="15" t="str">
        <f t="shared" si="28"/>
        <v/>
      </c>
      <c r="V120" s="15"/>
      <c r="W120" s="15"/>
      <c r="X120" s="17" t="str">
        <f t="shared" si="29"/>
        <v/>
      </c>
      <c r="Y120" s="17" t="str">
        <f t="shared" si="30"/>
        <v/>
      </c>
      <c r="Z120" s="15"/>
      <c r="AA120" s="15"/>
      <c r="AB120" s="16" t="str">
        <f t="shared" si="31"/>
        <v/>
      </c>
      <c r="AC120" s="15"/>
      <c r="AD120" s="15"/>
      <c r="AE120" s="15"/>
      <c r="AF120" s="15"/>
      <c r="AG120" s="15"/>
      <c r="AH120" s="15"/>
      <c r="AI120" s="15" t="str">
        <f t="shared" si="32"/>
        <v/>
      </c>
      <c r="AJ120" s="15">
        <f t="shared" si="33"/>
        <v>0</v>
      </c>
    </row>
    <row r="121" spans="1:36" hidden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19">
        <f t="shared" si="34"/>
        <v>0</v>
      </c>
      <c r="Q121" s="19">
        <f t="shared" si="35"/>
        <v>0</v>
      </c>
      <c r="R121" s="18"/>
      <c r="S121" s="15" t="str">
        <f t="shared" si="26"/>
        <v/>
      </c>
      <c r="T121" s="15" t="str">
        <f t="shared" si="27"/>
        <v/>
      </c>
      <c r="U121" s="15" t="str">
        <f t="shared" si="28"/>
        <v/>
      </c>
      <c r="V121" s="15"/>
      <c r="W121" s="15"/>
      <c r="X121" s="17" t="str">
        <f t="shared" si="29"/>
        <v/>
      </c>
      <c r="Y121" s="17" t="str">
        <f t="shared" si="30"/>
        <v/>
      </c>
      <c r="Z121" s="15"/>
      <c r="AA121" s="15"/>
      <c r="AB121" s="16" t="str">
        <f t="shared" si="31"/>
        <v/>
      </c>
      <c r="AC121" s="15"/>
      <c r="AD121" s="15"/>
      <c r="AE121" s="15"/>
      <c r="AF121" s="15"/>
      <c r="AG121" s="15"/>
      <c r="AH121" s="15"/>
      <c r="AI121" s="15" t="str">
        <f t="shared" si="32"/>
        <v/>
      </c>
      <c r="AJ121" s="15">
        <f t="shared" si="33"/>
        <v>0</v>
      </c>
    </row>
    <row r="122" spans="1:36" hidden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19">
        <f t="shared" si="34"/>
        <v>0</v>
      </c>
      <c r="Q122" s="19">
        <f t="shared" si="35"/>
        <v>0</v>
      </c>
      <c r="R122" s="18"/>
      <c r="S122" s="15" t="str">
        <f t="shared" si="26"/>
        <v/>
      </c>
      <c r="T122" s="15" t="str">
        <f t="shared" si="27"/>
        <v/>
      </c>
      <c r="U122" s="15" t="str">
        <f t="shared" si="28"/>
        <v/>
      </c>
      <c r="V122" s="15"/>
      <c r="W122" s="15"/>
      <c r="X122" s="17" t="str">
        <f t="shared" si="29"/>
        <v/>
      </c>
      <c r="Y122" s="17" t="str">
        <f t="shared" si="30"/>
        <v/>
      </c>
      <c r="Z122" s="15"/>
      <c r="AA122" s="15"/>
      <c r="AB122" s="16" t="str">
        <f t="shared" si="31"/>
        <v/>
      </c>
      <c r="AC122" s="15"/>
      <c r="AD122" s="15"/>
      <c r="AE122" s="15"/>
      <c r="AF122" s="15"/>
      <c r="AG122" s="15"/>
      <c r="AH122" s="15"/>
      <c r="AI122" s="15" t="str">
        <f t="shared" si="32"/>
        <v/>
      </c>
      <c r="AJ122" s="15">
        <f t="shared" si="33"/>
        <v>0</v>
      </c>
    </row>
    <row r="123" spans="1:36" hidden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19">
        <f t="shared" si="34"/>
        <v>0</v>
      </c>
      <c r="Q123" s="19">
        <f t="shared" si="35"/>
        <v>0</v>
      </c>
      <c r="R123" s="18"/>
      <c r="S123" s="15" t="str">
        <f t="shared" si="26"/>
        <v/>
      </c>
      <c r="T123" s="15" t="str">
        <f t="shared" si="27"/>
        <v/>
      </c>
      <c r="U123" s="15" t="str">
        <f t="shared" si="28"/>
        <v/>
      </c>
      <c r="V123" s="15"/>
      <c r="W123" s="15"/>
      <c r="X123" s="17" t="str">
        <f t="shared" si="29"/>
        <v/>
      </c>
      <c r="Y123" s="17" t="str">
        <f t="shared" si="30"/>
        <v/>
      </c>
      <c r="Z123" s="15"/>
      <c r="AA123" s="15"/>
      <c r="AB123" s="16" t="str">
        <f t="shared" si="31"/>
        <v/>
      </c>
      <c r="AC123" s="15"/>
      <c r="AD123" s="15"/>
      <c r="AE123" s="15"/>
      <c r="AF123" s="15"/>
      <c r="AG123" s="15"/>
      <c r="AH123" s="15"/>
      <c r="AI123" s="15" t="str">
        <f t="shared" si="32"/>
        <v/>
      </c>
      <c r="AJ123" s="15">
        <f t="shared" si="33"/>
        <v>0</v>
      </c>
    </row>
    <row r="124" spans="1:36" hidden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19">
        <f t="shared" si="34"/>
        <v>0</v>
      </c>
      <c r="Q124" s="19">
        <f t="shared" si="35"/>
        <v>0</v>
      </c>
      <c r="R124" s="18"/>
      <c r="S124" s="15" t="str">
        <f t="shared" si="26"/>
        <v/>
      </c>
      <c r="T124" s="15" t="str">
        <f t="shared" si="27"/>
        <v/>
      </c>
      <c r="U124" s="15" t="str">
        <f t="shared" si="28"/>
        <v/>
      </c>
      <c r="V124" s="15"/>
      <c r="W124" s="15"/>
      <c r="X124" s="17" t="str">
        <f t="shared" si="29"/>
        <v/>
      </c>
      <c r="Y124" s="17" t="str">
        <f t="shared" si="30"/>
        <v/>
      </c>
      <c r="Z124" s="15"/>
      <c r="AA124" s="15"/>
      <c r="AB124" s="16" t="str">
        <f t="shared" si="31"/>
        <v/>
      </c>
      <c r="AC124" s="15"/>
      <c r="AD124" s="15"/>
      <c r="AE124" s="15"/>
      <c r="AF124" s="15"/>
      <c r="AG124" s="15"/>
      <c r="AH124" s="15"/>
      <c r="AI124" s="15" t="str">
        <f t="shared" si="32"/>
        <v/>
      </c>
      <c r="AJ124" s="15">
        <f t="shared" si="33"/>
        <v>0</v>
      </c>
    </row>
    <row r="125" spans="1:36" hidden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19">
        <f t="shared" si="34"/>
        <v>0</v>
      </c>
      <c r="Q125" s="19">
        <f t="shared" si="35"/>
        <v>0</v>
      </c>
      <c r="R125" s="18"/>
      <c r="S125" s="15" t="str">
        <f t="shared" si="26"/>
        <v/>
      </c>
      <c r="T125" s="15" t="str">
        <f t="shared" si="27"/>
        <v/>
      </c>
      <c r="U125" s="15" t="str">
        <f t="shared" si="28"/>
        <v/>
      </c>
      <c r="V125" s="15"/>
      <c r="W125" s="15"/>
      <c r="X125" s="17" t="str">
        <f t="shared" si="29"/>
        <v/>
      </c>
      <c r="Y125" s="17" t="str">
        <f t="shared" si="30"/>
        <v/>
      </c>
      <c r="Z125" s="15"/>
      <c r="AA125" s="15"/>
      <c r="AB125" s="16" t="str">
        <f t="shared" si="31"/>
        <v/>
      </c>
      <c r="AC125" s="15"/>
      <c r="AD125" s="15"/>
      <c r="AE125" s="15"/>
      <c r="AF125" s="15"/>
      <c r="AG125" s="15"/>
      <c r="AH125" s="15"/>
      <c r="AI125" s="15" t="str">
        <f t="shared" si="32"/>
        <v/>
      </c>
      <c r="AJ125" s="15">
        <f t="shared" si="33"/>
        <v>0</v>
      </c>
    </row>
    <row r="126" spans="1:36" hidden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19">
        <f t="shared" si="34"/>
        <v>0</v>
      </c>
      <c r="Q126" s="19">
        <f t="shared" si="35"/>
        <v>0</v>
      </c>
      <c r="R126" s="18"/>
      <c r="S126" s="15" t="str">
        <f t="shared" si="26"/>
        <v/>
      </c>
      <c r="T126" s="15" t="str">
        <f t="shared" si="27"/>
        <v/>
      </c>
      <c r="U126" s="15" t="str">
        <f t="shared" si="28"/>
        <v/>
      </c>
      <c r="V126" s="15"/>
      <c r="W126" s="15"/>
      <c r="X126" s="17" t="str">
        <f t="shared" si="29"/>
        <v/>
      </c>
      <c r="Y126" s="17" t="str">
        <f t="shared" si="30"/>
        <v/>
      </c>
      <c r="Z126" s="15"/>
      <c r="AA126" s="15"/>
      <c r="AB126" s="16" t="str">
        <f t="shared" si="31"/>
        <v/>
      </c>
      <c r="AC126" s="15"/>
      <c r="AD126" s="15"/>
      <c r="AE126" s="15"/>
      <c r="AF126" s="15"/>
      <c r="AG126" s="15"/>
      <c r="AH126" s="15"/>
      <c r="AI126" s="15" t="str">
        <f t="shared" si="32"/>
        <v/>
      </c>
      <c r="AJ126" s="15">
        <f t="shared" si="33"/>
        <v>0</v>
      </c>
    </row>
    <row r="127" spans="1:36" hidden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19">
        <f t="shared" si="34"/>
        <v>0</v>
      </c>
      <c r="Q127" s="19">
        <f t="shared" si="35"/>
        <v>0</v>
      </c>
      <c r="R127" s="18"/>
      <c r="S127" s="15" t="str">
        <f t="shared" si="26"/>
        <v/>
      </c>
      <c r="T127" s="15" t="str">
        <f t="shared" si="27"/>
        <v/>
      </c>
      <c r="U127" s="15" t="str">
        <f t="shared" si="28"/>
        <v/>
      </c>
      <c r="V127" s="15"/>
      <c r="W127" s="15"/>
      <c r="X127" s="17" t="str">
        <f t="shared" si="29"/>
        <v/>
      </c>
      <c r="Y127" s="17" t="str">
        <f t="shared" si="30"/>
        <v/>
      </c>
      <c r="Z127" s="15"/>
      <c r="AA127" s="15"/>
      <c r="AB127" s="16" t="str">
        <f t="shared" si="31"/>
        <v/>
      </c>
      <c r="AC127" s="15"/>
      <c r="AD127" s="15"/>
      <c r="AE127" s="15"/>
      <c r="AF127" s="15"/>
      <c r="AG127" s="15"/>
      <c r="AH127" s="15"/>
      <c r="AI127" s="15" t="str">
        <f t="shared" si="32"/>
        <v/>
      </c>
      <c r="AJ127" s="15">
        <f t="shared" si="33"/>
        <v>0</v>
      </c>
    </row>
    <row r="128" spans="1:36" hidden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19">
        <f t="shared" si="34"/>
        <v>0</v>
      </c>
      <c r="Q128" s="19">
        <f t="shared" si="35"/>
        <v>0</v>
      </c>
      <c r="R128" s="18"/>
      <c r="S128" s="15" t="str">
        <f t="shared" si="26"/>
        <v/>
      </c>
      <c r="T128" s="15" t="str">
        <f t="shared" si="27"/>
        <v/>
      </c>
      <c r="U128" s="15" t="str">
        <f t="shared" si="28"/>
        <v/>
      </c>
      <c r="V128" s="15"/>
      <c r="W128" s="15"/>
      <c r="X128" s="17" t="str">
        <f t="shared" si="29"/>
        <v/>
      </c>
      <c r="Y128" s="17" t="str">
        <f t="shared" si="30"/>
        <v/>
      </c>
      <c r="Z128" s="15"/>
      <c r="AA128" s="15"/>
      <c r="AB128" s="16" t="str">
        <f t="shared" si="31"/>
        <v/>
      </c>
      <c r="AC128" s="15"/>
      <c r="AD128" s="15"/>
      <c r="AE128" s="15"/>
      <c r="AF128" s="15"/>
      <c r="AG128" s="15"/>
      <c r="AH128" s="15"/>
      <c r="AI128" s="15" t="str">
        <f t="shared" si="32"/>
        <v/>
      </c>
      <c r="AJ128" s="15">
        <f t="shared" si="33"/>
        <v>0</v>
      </c>
    </row>
    <row r="129" spans="1:36" hidden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19">
        <f t="shared" si="34"/>
        <v>0</v>
      </c>
      <c r="Q129" s="19">
        <f t="shared" si="35"/>
        <v>0</v>
      </c>
      <c r="R129" s="18"/>
      <c r="S129" s="15" t="str">
        <f t="shared" si="26"/>
        <v/>
      </c>
      <c r="T129" s="15" t="str">
        <f t="shared" si="27"/>
        <v/>
      </c>
      <c r="U129" s="15" t="str">
        <f t="shared" si="28"/>
        <v/>
      </c>
      <c r="V129" s="15"/>
      <c r="W129" s="15"/>
      <c r="X129" s="17" t="str">
        <f t="shared" si="29"/>
        <v/>
      </c>
      <c r="Y129" s="17" t="str">
        <f t="shared" si="30"/>
        <v/>
      </c>
      <c r="Z129" s="15"/>
      <c r="AA129" s="15"/>
      <c r="AB129" s="16" t="str">
        <f t="shared" si="31"/>
        <v/>
      </c>
      <c r="AC129" s="15"/>
      <c r="AD129" s="15"/>
      <c r="AE129" s="15"/>
      <c r="AF129" s="15"/>
      <c r="AG129" s="15"/>
      <c r="AH129" s="15"/>
      <c r="AI129" s="15" t="str">
        <f t="shared" si="32"/>
        <v/>
      </c>
      <c r="AJ129" s="15">
        <f t="shared" si="33"/>
        <v>0</v>
      </c>
    </row>
    <row r="130" spans="1:36" hidden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19">
        <f t="shared" si="34"/>
        <v>0</v>
      </c>
      <c r="Q130" s="19">
        <f t="shared" si="35"/>
        <v>0</v>
      </c>
      <c r="R130" s="18"/>
      <c r="S130" s="15" t="str">
        <f t="shared" si="26"/>
        <v/>
      </c>
      <c r="T130" s="15" t="str">
        <f t="shared" si="27"/>
        <v/>
      </c>
      <c r="U130" s="15" t="str">
        <f t="shared" si="28"/>
        <v/>
      </c>
      <c r="V130" s="15"/>
      <c r="W130" s="15"/>
      <c r="X130" s="17" t="str">
        <f t="shared" si="29"/>
        <v/>
      </c>
      <c r="Y130" s="17" t="str">
        <f t="shared" si="30"/>
        <v/>
      </c>
      <c r="Z130" s="15"/>
      <c r="AA130" s="15"/>
      <c r="AB130" s="16" t="str">
        <f t="shared" si="31"/>
        <v/>
      </c>
      <c r="AC130" s="15"/>
      <c r="AD130" s="15"/>
      <c r="AE130" s="15"/>
      <c r="AF130" s="15"/>
      <c r="AG130" s="15"/>
      <c r="AH130" s="15"/>
      <c r="AI130" s="15" t="str">
        <f t="shared" si="32"/>
        <v/>
      </c>
      <c r="AJ130" s="15">
        <f t="shared" si="33"/>
        <v>0</v>
      </c>
    </row>
    <row r="131" spans="1:36" hidden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19">
        <f t="shared" si="34"/>
        <v>0</v>
      </c>
      <c r="Q131" s="19">
        <f t="shared" si="35"/>
        <v>0</v>
      </c>
      <c r="R131" s="18"/>
      <c r="S131" s="15" t="str">
        <f t="shared" si="26"/>
        <v/>
      </c>
      <c r="T131" s="15" t="str">
        <f t="shared" si="27"/>
        <v/>
      </c>
      <c r="U131" s="15" t="str">
        <f t="shared" si="28"/>
        <v/>
      </c>
      <c r="V131" s="15"/>
      <c r="W131" s="15"/>
      <c r="X131" s="17" t="str">
        <f t="shared" si="29"/>
        <v/>
      </c>
      <c r="Y131" s="17" t="str">
        <f t="shared" si="30"/>
        <v/>
      </c>
      <c r="Z131" s="15"/>
      <c r="AA131" s="15"/>
      <c r="AB131" s="16" t="str">
        <f t="shared" si="31"/>
        <v/>
      </c>
      <c r="AC131" s="15"/>
      <c r="AD131" s="15"/>
      <c r="AE131" s="15"/>
      <c r="AF131" s="15"/>
      <c r="AG131" s="15"/>
      <c r="AH131" s="15"/>
      <c r="AI131" s="15" t="str">
        <f t="shared" si="32"/>
        <v/>
      </c>
      <c r="AJ131" s="15">
        <f t="shared" si="33"/>
        <v>0</v>
      </c>
    </row>
    <row r="132" spans="1:36" hidden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19">
        <f t="shared" si="34"/>
        <v>0</v>
      </c>
      <c r="Q132" s="19">
        <f t="shared" si="35"/>
        <v>0</v>
      </c>
      <c r="R132" s="18"/>
      <c r="S132" s="15" t="str">
        <f t="shared" si="26"/>
        <v/>
      </c>
      <c r="T132" s="15" t="str">
        <f t="shared" si="27"/>
        <v/>
      </c>
      <c r="U132" s="15" t="str">
        <f t="shared" si="28"/>
        <v/>
      </c>
      <c r="V132" s="15"/>
      <c r="W132" s="15"/>
      <c r="X132" s="17" t="str">
        <f t="shared" si="29"/>
        <v/>
      </c>
      <c r="Y132" s="17" t="str">
        <f t="shared" si="30"/>
        <v/>
      </c>
      <c r="Z132" s="15"/>
      <c r="AA132" s="15"/>
      <c r="AB132" s="16" t="str">
        <f t="shared" si="31"/>
        <v/>
      </c>
      <c r="AC132" s="15"/>
      <c r="AD132" s="15"/>
      <c r="AE132" s="15"/>
      <c r="AF132" s="15"/>
      <c r="AG132" s="15"/>
      <c r="AH132" s="15"/>
      <c r="AI132" s="15" t="str">
        <f t="shared" si="32"/>
        <v/>
      </c>
      <c r="AJ132" s="15">
        <f t="shared" si="33"/>
        <v>0</v>
      </c>
    </row>
    <row r="133" spans="1:36" hidden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19">
        <f t="shared" si="34"/>
        <v>0</v>
      </c>
      <c r="Q133" s="19">
        <f t="shared" si="35"/>
        <v>0</v>
      </c>
      <c r="R133" s="18"/>
      <c r="S133" s="15" t="str">
        <f t="shared" si="26"/>
        <v/>
      </c>
      <c r="T133" s="15" t="str">
        <f t="shared" si="27"/>
        <v/>
      </c>
      <c r="U133" s="15" t="str">
        <f t="shared" si="28"/>
        <v/>
      </c>
      <c r="V133" s="15"/>
      <c r="W133" s="15"/>
      <c r="X133" s="17" t="str">
        <f t="shared" si="29"/>
        <v/>
      </c>
      <c r="Y133" s="17" t="str">
        <f t="shared" si="30"/>
        <v/>
      </c>
      <c r="Z133" s="15"/>
      <c r="AA133" s="15"/>
      <c r="AB133" s="16" t="str">
        <f t="shared" si="31"/>
        <v/>
      </c>
      <c r="AC133" s="15"/>
      <c r="AD133" s="15"/>
      <c r="AE133" s="15"/>
      <c r="AF133" s="15"/>
      <c r="AG133" s="15"/>
      <c r="AH133" s="15"/>
      <c r="AI133" s="15" t="str">
        <f t="shared" si="32"/>
        <v/>
      </c>
      <c r="AJ133" s="15">
        <f t="shared" si="33"/>
        <v>0</v>
      </c>
    </row>
    <row r="134" spans="1:36" hidden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19">
        <f t="shared" si="34"/>
        <v>0</v>
      </c>
      <c r="Q134" s="19">
        <f t="shared" si="35"/>
        <v>0</v>
      </c>
      <c r="R134" s="18"/>
      <c r="S134" s="15" t="str">
        <f t="shared" si="26"/>
        <v/>
      </c>
      <c r="T134" s="15" t="str">
        <f t="shared" si="27"/>
        <v/>
      </c>
      <c r="U134" s="15" t="str">
        <f t="shared" si="28"/>
        <v/>
      </c>
      <c r="V134" s="15"/>
      <c r="W134" s="15"/>
      <c r="X134" s="17" t="str">
        <f t="shared" si="29"/>
        <v/>
      </c>
      <c r="Y134" s="17" t="str">
        <f t="shared" si="30"/>
        <v/>
      </c>
      <c r="Z134" s="15"/>
      <c r="AA134" s="15"/>
      <c r="AB134" s="16" t="str">
        <f t="shared" si="31"/>
        <v/>
      </c>
      <c r="AC134" s="15"/>
      <c r="AD134" s="15"/>
      <c r="AE134" s="15"/>
      <c r="AF134" s="15"/>
      <c r="AG134" s="15"/>
      <c r="AH134" s="15"/>
      <c r="AI134" s="15" t="str">
        <f t="shared" si="32"/>
        <v/>
      </c>
      <c r="AJ134" s="15">
        <f t="shared" si="33"/>
        <v>0</v>
      </c>
    </row>
    <row r="135" spans="1:36" hidden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19">
        <f t="shared" si="34"/>
        <v>0</v>
      </c>
      <c r="Q135" s="19">
        <f t="shared" si="35"/>
        <v>0</v>
      </c>
      <c r="R135" s="18"/>
      <c r="S135" s="15" t="str">
        <f t="shared" si="26"/>
        <v/>
      </c>
      <c r="T135" s="15" t="str">
        <f t="shared" si="27"/>
        <v/>
      </c>
      <c r="U135" s="15" t="str">
        <f t="shared" si="28"/>
        <v/>
      </c>
      <c r="V135" s="15"/>
      <c r="W135" s="15"/>
      <c r="X135" s="17" t="str">
        <f t="shared" si="29"/>
        <v/>
      </c>
      <c r="Y135" s="17" t="str">
        <f t="shared" si="30"/>
        <v/>
      </c>
      <c r="Z135" s="15"/>
      <c r="AA135" s="15"/>
      <c r="AB135" s="16" t="str">
        <f t="shared" si="31"/>
        <v/>
      </c>
      <c r="AC135" s="15"/>
      <c r="AD135" s="15"/>
      <c r="AE135" s="15"/>
      <c r="AF135" s="15"/>
      <c r="AG135" s="15"/>
      <c r="AH135" s="15"/>
      <c r="AI135" s="15" t="str">
        <f t="shared" si="32"/>
        <v/>
      </c>
      <c r="AJ135" s="15">
        <f t="shared" si="33"/>
        <v>0</v>
      </c>
    </row>
    <row r="136" spans="1:36" hidden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19">
        <f t="shared" si="34"/>
        <v>0</v>
      </c>
      <c r="Q136" s="19">
        <f t="shared" si="35"/>
        <v>0</v>
      </c>
      <c r="R136" s="18"/>
      <c r="S136" s="15" t="str">
        <f t="shared" si="26"/>
        <v/>
      </c>
      <c r="T136" s="15" t="str">
        <f t="shared" si="27"/>
        <v/>
      </c>
      <c r="U136" s="15" t="str">
        <f t="shared" si="28"/>
        <v/>
      </c>
      <c r="V136" s="15"/>
      <c r="W136" s="15"/>
      <c r="X136" s="17" t="str">
        <f t="shared" si="29"/>
        <v/>
      </c>
      <c r="Y136" s="17" t="str">
        <f t="shared" si="30"/>
        <v/>
      </c>
      <c r="Z136" s="15"/>
      <c r="AA136" s="15"/>
      <c r="AB136" s="16" t="str">
        <f t="shared" si="31"/>
        <v/>
      </c>
      <c r="AC136" s="15"/>
      <c r="AD136" s="15"/>
      <c r="AE136" s="15"/>
      <c r="AF136" s="15"/>
      <c r="AG136" s="15"/>
      <c r="AH136" s="15"/>
      <c r="AI136" s="15" t="str">
        <f t="shared" si="32"/>
        <v/>
      </c>
      <c r="AJ136" s="15">
        <f t="shared" si="33"/>
        <v>0</v>
      </c>
    </row>
    <row r="137" spans="1:36" hidden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19">
        <f t="shared" si="34"/>
        <v>0</v>
      </c>
      <c r="Q137" s="19">
        <f t="shared" si="35"/>
        <v>0</v>
      </c>
      <c r="R137" s="18"/>
      <c r="S137" s="15" t="str">
        <f t="shared" si="26"/>
        <v/>
      </c>
      <c r="T137" s="15" t="str">
        <f t="shared" si="27"/>
        <v/>
      </c>
      <c r="U137" s="15" t="str">
        <f t="shared" si="28"/>
        <v/>
      </c>
      <c r="V137" s="15"/>
      <c r="W137" s="15"/>
      <c r="X137" s="17" t="str">
        <f t="shared" si="29"/>
        <v/>
      </c>
      <c r="Y137" s="17" t="str">
        <f t="shared" si="30"/>
        <v/>
      </c>
      <c r="Z137" s="15"/>
      <c r="AA137" s="15"/>
      <c r="AB137" s="16" t="str">
        <f t="shared" si="31"/>
        <v/>
      </c>
      <c r="AC137" s="15"/>
      <c r="AD137" s="15"/>
      <c r="AE137" s="15"/>
      <c r="AF137" s="15"/>
      <c r="AG137" s="15"/>
      <c r="AH137" s="15"/>
      <c r="AI137" s="15" t="str">
        <f t="shared" si="32"/>
        <v/>
      </c>
      <c r="AJ137" s="15">
        <f t="shared" si="33"/>
        <v>0</v>
      </c>
    </row>
    <row r="138" spans="1:36" hidden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19">
        <f t="shared" si="34"/>
        <v>0</v>
      </c>
      <c r="Q138" s="19">
        <f t="shared" si="35"/>
        <v>0</v>
      </c>
      <c r="R138" s="18"/>
      <c r="S138" s="15" t="str">
        <f t="shared" si="26"/>
        <v/>
      </c>
      <c r="T138" s="15" t="str">
        <f t="shared" si="27"/>
        <v/>
      </c>
      <c r="U138" s="15" t="str">
        <f t="shared" si="28"/>
        <v/>
      </c>
      <c r="V138" s="15"/>
      <c r="W138" s="15"/>
      <c r="X138" s="17" t="str">
        <f t="shared" si="29"/>
        <v/>
      </c>
      <c r="Y138" s="17" t="str">
        <f t="shared" si="30"/>
        <v/>
      </c>
      <c r="Z138" s="15"/>
      <c r="AA138" s="15"/>
      <c r="AB138" s="16" t="str">
        <f t="shared" si="31"/>
        <v/>
      </c>
      <c r="AC138" s="15"/>
      <c r="AD138" s="15"/>
      <c r="AE138" s="15"/>
      <c r="AF138" s="15"/>
      <c r="AG138" s="15"/>
      <c r="AH138" s="15"/>
      <c r="AI138" s="15" t="str">
        <f t="shared" si="32"/>
        <v/>
      </c>
      <c r="AJ138" s="15">
        <f t="shared" si="33"/>
        <v>0</v>
      </c>
    </row>
    <row r="139" spans="1:36" hidden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19">
        <f t="shared" si="34"/>
        <v>0</v>
      </c>
      <c r="Q139" s="19">
        <f t="shared" si="35"/>
        <v>0</v>
      </c>
      <c r="R139" s="18"/>
      <c r="S139" s="15" t="str">
        <f t="shared" ref="S139:S147" si="36">IF(OR(J139="СПЗ",,J139="Лекции",),N139,"")</f>
        <v/>
      </c>
      <c r="T139" s="15" t="str">
        <f t="shared" ref="T139:T147" si="37">IF(OR(J139="СПЗ",,J139="Семинары ИПЗ",),N139,"")</f>
        <v/>
      </c>
      <c r="U139" s="15" t="str">
        <f t="shared" ref="U139:U147" si="38">IF(OR(J139="СПЗ",,J139="Консультации",),N139,"")</f>
        <v/>
      </c>
      <c r="V139" s="15"/>
      <c r="W139" s="15"/>
      <c r="X139" s="17" t="str">
        <f t="shared" ref="X139:X147" si="39">IF(OR(J139="Зачеты",,J139="Зачет с оценкой"),IF(R139&lt;11,R139*0.2,R139*0.05+3),"")</f>
        <v/>
      </c>
      <c r="Y139" s="17" t="str">
        <f t="shared" ref="Y139:Y147" si="40">IF(J139="Экзамены",IF(R139&lt;11,R139*0.3,R139*0.05+3),"")</f>
        <v/>
      </c>
      <c r="Z139" s="15"/>
      <c r="AA139" s="15"/>
      <c r="AB139" s="16" t="str">
        <f t="shared" ref="AB139:AB147" si="41">IF(J139="Курсовые работы",J139,"")</f>
        <v/>
      </c>
      <c r="AC139" s="15"/>
      <c r="AD139" s="15"/>
      <c r="AE139" s="15"/>
      <c r="AF139" s="15"/>
      <c r="AG139" s="15"/>
      <c r="AH139" s="15"/>
      <c r="AI139" s="15" t="str">
        <f t="shared" ref="AI139:AI147" si="42">IF(J139="Вебинар",N139,"")</f>
        <v/>
      </c>
      <c r="AJ139" s="15">
        <f t="shared" ref="AJ139:AJ147" si="43">SUM(S139:AI139)</f>
        <v>0</v>
      </c>
    </row>
    <row r="140" spans="1:36" hidden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19">
        <f t="shared" si="34"/>
        <v>0</v>
      </c>
      <c r="Q140" s="19">
        <f t="shared" si="35"/>
        <v>0</v>
      </c>
      <c r="R140" s="18"/>
      <c r="S140" s="15" t="str">
        <f t="shared" si="36"/>
        <v/>
      </c>
      <c r="T140" s="15" t="str">
        <f t="shared" si="37"/>
        <v/>
      </c>
      <c r="U140" s="15" t="str">
        <f t="shared" si="38"/>
        <v/>
      </c>
      <c r="V140" s="15"/>
      <c r="W140" s="15"/>
      <c r="X140" s="17" t="str">
        <f t="shared" si="39"/>
        <v/>
      </c>
      <c r="Y140" s="17" t="str">
        <f t="shared" si="40"/>
        <v/>
      </c>
      <c r="Z140" s="15"/>
      <c r="AA140" s="15"/>
      <c r="AB140" s="16" t="str">
        <f t="shared" si="41"/>
        <v/>
      </c>
      <c r="AC140" s="15"/>
      <c r="AD140" s="15"/>
      <c r="AE140" s="15"/>
      <c r="AF140" s="15"/>
      <c r="AG140" s="15"/>
      <c r="AH140" s="15"/>
      <c r="AI140" s="15" t="str">
        <f t="shared" si="42"/>
        <v/>
      </c>
      <c r="AJ140" s="15">
        <f t="shared" si="43"/>
        <v>0</v>
      </c>
    </row>
    <row r="141" spans="1:36" hidden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19">
        <f t="shared" si="34"/>
        <v>0</v>
      </c>
      <c r="Q141" s="19">
        <f t="shared" si="35"/>
        <v>0</v>
      </c>
      <c r="R141" s="18"/>
      <c r="S141" s="15" t="str">
        <f t="shared" si="36"/>
        <v/>
      </c>
      <c r="T141" s="15" t="str">
        <f t="shared" si="37"/>
        <v/>
      </c>
      <c r="U141" s="15" t="str">
        <f t="shared" si="38"/>
        <v/>
      </c>
      <c r="V141" s="15"/>
      <c r="W141" s="15"/>
      <c r="X141" s="17" t="str">
        <f t="shared" si="39"/>
        <v/>
      </c>
      <c r="Y141" s="17" t="str">
        <f t="shared" si="40"/>
        <v/>
      </c>
      <c r="Z141" s="15"/>
      <c r="AA141" s="15"/>
      <c r="AB141" s="16" t="str">
        <f t="shared" si="41"/>
        <v/>
      </c>
      <c r="AC141" s="15"/>
      <c r="AD141" s="15"/>
      <c r="AE141" s="15"/>
      <c r="AF141" s="15"/>
      <c r="AG141" s="15"/>
      <c r="AH141" s="15"/>
      <c r="AI141" s="15" t="str">
        <f t="shared" si="42"/>
        <v/>
      </c>
      <c r="AJ141" s="15">
        <f t="shared" si="43"/>
        <v>0</v>
      </c>
    </row>
    <row r="142" spans="1:36" hidden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19">
        <f t="shared" si="34"/>
        <v>0</v>
      </c>
      <c r="Q142" s="19">
        <f t="shared" si="35"/>
        <v>0</v>
      </c>
      <c r="R142" s="18"/>
      <c r="S142" s="15" t="str">
        <f t="shared" si="36"/>
        <v/>
      </c>
      <c r="T142" s="15" t="str">
        <f t="shared" si="37"/>
        <v/>
      </c>
      <c r="U142" s="15" t="str">
        <f t="shared" si="38"/>
        <v/>
      </c>
      <c r="V142" s="15"/>
      <c r="W142" s="15"/>
      <c r="X142" s="17" t="str">
        <f t="shared" si="39"/>
        <v/>
      </c>
      <c r="Y142" s="17" t="str">
        <f t="shared" si="40"/>
        <v/>
      </c>
      <c r="Z142" s="15"/>
      <c r="AA142" s="15"/>
      <c r="AB142" s="16" t="str">
        <f t="shared" si="41"/>
        <v/>
      </c>
      <c r="AC142" s="15"/>
      <c r="AD142" s="15"/>
      <c r="AE142" s="15"/>
      <c r="AF142" s="15"/>
      <c r="AG142" s="15"/>
      <c r="AH142" s="15"/>
      <c r="AI142" s="15" t="str">
        <f t="shared" si="42"/>
        <v/>
      </c>
      <c r="AJ142" s="15">
        <f t="shared" si="43"/>
        <v>0</v>
      </c>
    </row>
    <row r="143" spans="1:36" hidden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19">
        <f t="shared" si="34"/>
        <v>0</v>
      </c>
      <c r="Q143" s="19">
        <f t="shared" si="35"/>
        <v>0</v>
      </c>
      <c r="R143" s="18"/>
      <c r="S143" s="15" t="str">
        <f t="shared" si="36"/>
        <v/>
      </c>
      <c r="T143" s="15" t="str">
        <f t="shared" si="37"/>
        <v/>
      </c>
      <c r="U143" s="15" t="str">
        <f t="shared" si="38"/>
        <v/>
      </c>
      <c r="V143" s="15"/>
      <c r="W143" s="15"/>
      <c r="X143" s="17" t="str">
        <f t="shared" si="39"/>
        <v/>
      </c>
      <c r="Y143" s="17" t="str">
        <f t="shared" si="40"/>
        <v/>
      </c>
      <c r="Z143" s="15"/>
      <c r="AA143" s="15"/>
      <c r="AB143" s="16" t="str">
        <f t="shared" si="41"/>
        <v/>
      </c>
      <c r="AC143" s="15"/>
      <c r="AD143" s="15"/>
      <c r="AE143" s="15"/>
      <c r="AF143" s="15"/>
      <c r="AG143" s="15"/>
      <c r="AH143" s="15"/>
      <c r="AI143" s="15" t="str">
        <f t="shared" si="42"/>
        <v/>
      </c>
      <c r="AJ143" s="15">
        <f t="shared" si="43"/>
        <v>0</v>
      </c>
    </row>
    <row r="144" spans="1:36" hidden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19">
        <f t="shared" si="34"/>
        <v>0</v>
      </c>
      <c r="Q144" s="19">
        <f t="shared" si="35"/>
        <v>0</v>
      </c>
      <c r="R144" s="18"/>
      <c r="S144" s="15" t="str">
        <f t="shared" si="36"/>
        <v/>
      </c>
      <c r="T144" s="15" t="str">
        <f t="shared" si="37"/>
        <v/>
      </c>
      <c r="U144" s="15" t="str">
        <f t="shared" si="38"/>
        <v/>
      </c>
      <c r="V144" s="15"/>
      <c r="W144" s="15"/>
      <c r="X144" s="17" t="str">
        <f t="shared" si="39"/>
        <v/>
      </c>
      <c r="Y144" s="17" t="str">
        <f t="shared" si="40"/>
        <v/>
      </c>
      <c r="Z144" s="15"/>
      <c r="AA144" s="15"/>
      <c r="AB144" s="16" t="str">
        <f t="shared" si="41"/>
        <v/>
      </c>
      <c r="AC144" s="15"/>
      <c r="AD144" s="15"/>
      <c r="AE144" s="15"/>
      <c r="AF144" s="15"/>
      <c r="AG144" s="15"/>
      <c r="AH144" s="15"/>
      <c r="AI144" s="15" t="str">
        <f t="shared" si="42"/>
        <v/>
      </c>
      <c r="AJ144" s="15">
        <f t="shared" si="43"/>
        <v>0</v>
      </c>
    </row>
    <row r="145" spans="1:39" hidden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19">
        <f t="shared" si="34"/>
        <v>0</v>
      </c>
      <c r="Q145" s="19">
        <f t="shared" si="35"/>
        <v>0</v>
      </c>
      <c r="R145" s="18"/>
      <c r="S145" s="15" t="str">
        <f t="shared" si="36"/>
        <v/>
      </c>
      <c r="T145" s="15" t="str">
        <f t="shared" si="37"/>
        <v/>
      </c>
      <c r="U145" s="15" t="str">
        <f t="shared" si="38"/>
        <v/>
      </c>
      <c r="V145" s="15"/>
      <c r="W145" s="15"/>
      <c r="X145" s="17" t="str">
        <f t="shared" si="39"/>
        <v/>
      </c>
      <c r="Y145" s="17" t="str">
        <f t="shared" si="40"/>
        <v/>
      </c>
      <c r="Z145" s="15"/>
      <c r="AA145" s="15"/>
      <c r="AB145" s="16" t="str">
        <f t="shared" si="41"/>
        <v/>
      </c>
      <c r="AC145" s="15"/>
      <c r="AD145" s="15"/>
      <c r="AE145" s="15"/>
      <c r="AF145" s="15"/>
      <c r="AG145" s="15"/>
      <c r="AH145" s="15"/>
      <c r="AI145" s="15" t="str">
        <f t="shared" si="42"/>
        <v/>
      </c>
      <c r="AJ145" s="15">
        <f t="shared" si="43"/>
        <v>0</v>
      </c>
    </row>
    <row r="146" spans="1:39" hidden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19">
        <f t="shared" si="34"/>
        <v>0</v>
      </c>
      <c r="Q146" s="19">
        <f t="shared" si="35"/>
        <v>0</v>
      </c>
      <c r="R146" s="18"/>
      <c r="S146" s="15" t="str">
        <f t="shared" si="36"/>
        <v/>
      </c>
      <c r="T146" s="15" t="str">
        <f t="shared" si="37"/>
        <v/>
      </c>
      <c r="U146" s="15" t="str">
        <f t="shared" si="38"/>
        <v/>
      </c>
      <c r="V146" s="15"/>
      <c r="W146" s="15"/>
      <c r="X146" s="17" t="str">
        <f t="shared" si="39"/>
        <v/>
      </c>
      <c r="Y146" s="17" t="str">
        <f t="shared" si="40"/>
        <v/>
      </c>
      <c r="Z146" s="15"/>
      <c r="AA146" s="15"/>
      <c r="AB146" s="16" t="str">
        <f t="shared" si="41"/>
        <v/>
      </c>
      <c r="AC146" s="15"/>
      <c r="AD146" s="15"/>
      <c r="AE146" s="15"/>
      <c r="AF146" s="15"/>
      <c r="AG146" s="15"/>
      <c r="AH146" s="15"/>
      <c r="AI146" s="15" t="str">
        <f t="shared" si="42"/>
        <v/>
      </c>
      <c r="AJ146" s="15">
        <f t="shared" si="43"/>
        <v>0</v>
      </c>
    </row>
    <row r="147" spans="1:39" hidden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19">
        <f t="shared" si="34"/>
        <v>0</v>
      </c>
      <c r="Q147" s="19">
        <f t="shared" si="35"/>
        <v>0</v>
      </c>
      <c r="R147" s="18"/>
      <c r="S147" s="15" t="str">
        <f t="shared" si="36"/>
        <v/>
      </c>
      <c r="T147" s="15" t="str">
        <f t="shared" si="37"/>
        <v/>
      </c>
      <c r="U147" s="15" t="str">
        <f t="shared" si="38"/>
        <v/>
      </c>
      <c r="V147" s="15"/>
      <c r="W147" s="15"/>
      <c r="X147" s="17" t="str">
        <f t="shared" si="39"/>
        <v/>
      </c>
      <c r="Y147" s="17" t="str">
        <f t="shared" si="40"/>
        <v/>
      </c>
      <c r="Z147" s="15"/>
      <c r="AA147" s="15"/>
      <c r="AB147" s="16" t="str">
        <f t="shared" si="41"/>
        <v/>
      </c>
      <c r="AC147" s="15"/>
      <c r="AD147" s="15"/>
      <c r="AE147" s="15"/>
      <c r="AF147" s="15"/>
      <c r="AG147" s="15"/>
      <c r="AH147" s="15"/>
      <c r="AI147" s="15" t="str">
        <f t="shared" si="42"/>
        <v/>
      </c>
      <c r="AJ147" s="15">
        <f t="shared" si="43"/>
        <v>0</v>
      </c>
    </row>
    <row r="148" spans="1:39" x14ac:dyDescent="0.2">
      <c r="A148" s="14"/>
      <c r="B148" s="14"/>
      <c r="C148" s="14"/>
      <c r="D148" s="13" t="s">
        <v>5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1"/>
      <c r="S148" s="10">
        <f t="shared" ref="S148:AJ148" si="44">SUM(S11:S147)</f>
        <v>8</v>
      </c>
      <c r="T148" s="10">
        <f t="shared" si="44"/>
        <v>54</v>
      </c>
      <c r="U148" s="10">
        <f t="shared" si="44"/>
        <v>0</v>
      </c>
      <c r="V148" s="10">
        <f t="shared" si="44"/>
        <v>0</v>
      </c>
      <c r="W148" s="10">
        <f t="shared" si="44"/>
        <v>0</v>
      </c>
      <c r="X148" s="10">
        <f t="shared" si="44"/>
        <v>0</v>
      </c>
      <c r="Y148" s="10">
        <f t="shared" si="44"/>
        <v>0</v>
      </c>
      <c r="Z148" s="10">
        <f t="shared" si="44"/>
        <v>0</v>
      </c>
      <c r="AA148" s="10">
        <f t="shared" si="44"/>
        <v>0</v>
      </c>
      <c r="AB148" s="10">
        <f t="shared" si="44"/>
        <v>0</v>
      </c>
      <c r="AC148" s="10">
        <f t="shared" si="44"/>
        <v>0</v>
      </c>
      <c r="AD148" s="10">
        <f t="shared" si="44"/>
        <v>0</v>
      </c>
      <c r="AE148" s="10">
        <f t="shared" si="44"/>
        <v>0</v>
      </c>
      <c r="AF148" s="10">
        <f t="shared" si="44"/>
        <v>0</v>
      </c>
      <c r="AG148" s="10">
        <f t="shared" si="44"/>
        <v>0</v>
      </c>
      <c r="AH148" s="10">
        <f t="shared" si="44"/>
        <v>0</v>
      </c>
      <c r="AI148" s="10">
        <f t="shared" si="44"/>
        <v>0</v>
      </c>
      <c r="AJ148" s="10">
        <f t="shared" si="44"/>
        <v>62</v>
      </c>
    </row>
    <row r="149" spans="1:39" x14ac:dyDescent="0.25">
      <c r="A149" s="9"/>
      <c r="B149" s="9"/>
      <c r="C149" s="9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9" x14ac:dyDescent="0.25">
      <c r="A150" s="9"/>
      <c r="B150" s="9"/>
      <c r="C150" s="9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7" t="s">
        <v>4</v>
      </c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9" x14ac:dyDescent="0.25">
      <c r="A151" s="9"/>
      <c r="B151" s="9"/>
      <c r="C151" s="9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7" t="s">
        <v>3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9" x14ac:dyDescent="0.25">
      <c r="A152" s="9"/>
      <c r="B152" s="9"/>
      <c r="C152" s="9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7" t="s">
        <v>2</v>
      </c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9" x14ac:dyDescent="0.25">
      <c r="A153" s="9"/>
      <c r="B153" s="9"/>
      <c r="C153" s="9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7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9" x14ac:dyDescent="0.25">
      <c r="A154" s="9"/>
      <c r="B154" s="9"/>
      <c r="C154" s="9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7" t="s">
        <v>1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9" x14ac:dyDescent="0.25">
      <c r="A155" s="5"/>
      <c r="B155" s="5"/>
      <c r="C155" s="5"/>
      <c r="D155" s="4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M155" s="1" t="s">
        <v>0</v>
      </c>
    </row>
  </sheetData>
  <autoFilter ref="D10:AJ148">
    <filterColumn colId="0">
      <customFilters>
        <customFilter operator="notEqual" val=" "/>
      </customFilters>
    </filterColumn>
  </autoFilter>
  <mergeCells count="35">
    <mergeCell ref="AC8:AD8"/>
    <mergeCell ref="AF6:AF7"/>
    <mergeCell ref="W6:W7"/>
    <mergeCell ref="AF8:AF9"/>
    <mergeCell ref="AG8:AG9"/>
    <mergeCell ref="X6:X7"/>
    <mergeCell ref="AH8:AI8"/>
    <mergeCell ref="AG6:AG7"/>
    <mergeCell ref="AH6:AH7"/>
    <mergeCell ref="AI6:AI7"/>
    <mergeCell ref="AE8:AE9"/>
    <mergeCell ref="AE6:AE7"/>
    <mergeCell ref="AC6:AD7"/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J6:AJ9"/>
    <mergeCell ref="S8:V8"/>
    <mergeCell ref="W8:W9"/>
    <mergeCell ref="S6:S7"/>
    <mergeCell ref="T6:T7"/>
    <mergeCell ref="X8:AA8"/>
    <mergeCell ref="AB8:AB9"/>
    <mergeCell ref="R6:R9"/>
    <mergeCell ref="Y6:Y7"/>
    <mergeCell ref="Z6:AB6"/>
    <mergeCell ref="U6:U7"/>
    <mergeCell ref="V6:V7"/>
  </mergeCells>
  <conditionalFormatting sqref="AE11:AH147 AJ11:AJ147">
    <cfRule type="containsText" dxfId="7" priority="1" operator="containsText" text="УКАЗАТЬ УРОВЕНЬ!!!">
      <formula>NOT(ISERROR(SEARCH("УКАЗАТЬ УРОВЕНЬ!!!",AE11)))</formula>
    </cfRule>
  </conditionalFormatting>
  <pageMargins left="0.7" right="0.7" top="0.75" bottom="0.75" header="0.3" footer="0.3"/>
  <pageSetup paperSize="9" scale="56" fitToHeight="0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M117"/>
  <sheetViews>
    <sheetView view="pageBreakPreview" topLeftCell="D1" zoomScale="85" zoomScaleNormal="100" zoomScaleSheetLayoutView="85" workbookViewId="0">
      <selection activeCell="T3" sqref="T3:Y3"/>
    </sheetView>
  </sheetViews>
  <sheetFormatPr defaultColWidth="9.140625" defaultRowHeight="15.75" x14ac:dyDescent="0.25"/>
  <cols>
    <col min="1" max="3" width="12.85546875" style="45" hidden="1" customWidth="1"/>
    <col min="4" max="4" width="12.85546875" style="68" customWidth="1"/>
    <col min="5" max="7" width="12.85546875" style="45" hidden="1" customWidth="1"/>
    <col min="8" max="8" width="37.140625" style="45" hidden="1" customWidth="1"/>
    <col min="9" max="13" width="9.42578125" style="45" hidden="1" customWidth="1"/>
    <col min="14" max="14" width="17.42578125" style="45" hidden="1" customWidth="1"/>
    <col min="15" max="15" width="9.5703125" style="45" hidden="1" customWidth="1"/>
    <col min="16" max="16" width="33.28515625" style="45" customWidth="1"/>
    <col min="17" max="17" width="19.5703125" style="45" customWidth="1"/>
    <col min="18" max="18" width="19.140625" style="45" customWidth="1"/>
    <col min="19" max="27" width="8.28515625" style="45" customWidth="1"/>
    <col min="28" max="28" width="5.42578125" style="45" customWidth="1"/>
    <col min="29" max="29" width="7.7109375" style="45" customWidth="1"/>
    <col min="30" max="30" width="8" style="45" customWidth="1"/>
    <col min="31" max="32" width="8.28515625" style="45" customWidth="1"/>
    <col min="33" max="194" width="9.140625" style="45" customWidth="1"/>
    <col min="195" max="16384" width="9.140625" style="45"/>
  </cols>
  <sheetData>
    <row r="1" spans="1:39" x14ac:dyDescent="0.25">
      <c r="A1" s="140" t="s">
        <v>119</v>
      </c>
      <c r="B1" s="141"/>
      <c r="C1" s="141"/>
      <c r="D1" s="150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</row>
    <row r="2" spans="1:39" x14ac:dyDescent="0.25">
      <c r="A2" s="140" t="s">
        <v>58</v>
      </c>
      <c r="B2" s="141"/>
      <c r="C2" s="141"/>
      <c r="D2" s="150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44"/>
      <c r="AL2" s="44"/>
      <c r="AM2" s="44"/>
    </row>
    <row r="3" spans="1:39" ht="15.75" customHeight="1" x14ac:dyDescent="0.25">
      <c r="A3" s="44"/>
      <c r="B3" s="44"/>
      <c r="C3" s="44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46"/>
      <c r="Q3" s="46"/>
      <c r="R3" s="46"/>
      <c r="S3" s="46"/>
      <c r="T3" s="143" t="str">
        <f>СВОДНЫЙ!A3</f>
        <v>за декабрь  2022</v>
      </c>
      <c r="U3" s="141"/>
      <c r="V3" s="141"/>
      <c r="W3" s="141"/>
      <c r="X3" s="141"/>
      <c r="Y3" s="141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 ht="18.75" customHeight="1" x14ac:dyDescent="0.25">
      <c r="A4" s="9"/>
      <c r="B4" s="9"/>
      <c r="C4" s="9"/>
      <c r="D4" s="6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9" ht="21" customHeight="1" x14ac:dyDescent="0.25">
      <c r="A5" s="144" t="s">
        <v>57</v>
      </c>
      <c r="B5" s="114"/>
      <c r="C5" s="114"/>
      <c r="D5" s="151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5"/>
    </row>
    <row r="6" spans="1:39" ht="15.75" customHeight="1" x14ac:dyDescent="0.2">
      <c r="A6" s="145"/>
      <c r="B6" s="145"/>
      <c r="C6" s="145"/>
      <c r="D6" s="152" t="s">
        <v>56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147" t="s">
        <v>55</v>
      </c>
      <c r="Q6" s="147" t="s">
        <v>54</v>
      </c>
      <c r="R6" s="147" t="s">
        <v>53</v>
      </c>
      <c r="S6" s="123" t="s">
        <v>52</v>
      </c>
      <c r="T6" s="123" t="s">
        <v>51</v>
      </c>
      <c r="U6" s="123" t="s">
        <v>27</v>
      </c>
      <c r="V6" s="123" t="s">
        <v>50</v>
      </c>
      <c r="W6" s="123" t="s">
        <v>35</v>
      </c>
      <c r="X6" s="123" t="s">
        <v>37</v>
      </c>
      <c r="Y6" s="123" t="s">
        <v>36</v>
      </c>
      <c r="Z6" s="134" t="s">
        <v>49</v>
      </c>
      <c r="AA6" s="114"/>
      <c r="AB6" s="115"/>
      <c r="AC6" s="123" t="s">
        <v>48</v>
      </c>
      <c r="AD6" s="124"/>
      <c r="AE6" s="123" t="s">
        <v>47</v>
      </c>
      <c r="AF6" s="123" t="s">
        <v>46</v>
      </c>
      <c r="AG6" s="123" t="s">
        <v>45</v>
      </c>
      <c r="AH6" s="123" t="s">
        <v>44</v>
      </c>
      <c r="AI6" s="123" t="s">
        <v>43</v>
      </c>
      <c r="AJ6" s="147" t="s">
        <v>42</v>
      </c>
    </row>
    <row r="7" spans="1:39" ht="98.25" customHeight="1" x14ac:dyDescent="0.25">
      <c r="A7" s="129"/>
      <c r="B7" s="129"/>
      <c r="C7" s="129"/>
      <c r="D7" s="153"/>
      <c r="E7" s="33"/>
      <c r="F7" s="33" t="s">
        <v>41</v>
      </c>
      <c r="G7" s="33" t="s">
        <v>40</v>
      </c>
      <c r="H7" s="33"/>
      <c r="I7" s="33"/>
      <c r="J7" s="33" t="s">
        <v>39</v>
      </c>
      <c r="K7" s="33"/>
      <c r="L7" s="33"/>
      <c r="M7" s="33"/>
      <c r="N7" s="33" t="s">
        <v>38</v>
      </c>
      <c r="O7" s="33"/>
      <c r="P7" s="129"/>
      <c r="Q7" s="129"/>
      <c r="R7" s="129"/>
      <c r="S7" s="117"/>
      <c r="T7" s="117"/>
      <c r="U7" s="117"/>
      <c r="V7" s="117"/>
      <c r="W7" s="117"/>
      <c r="X7" s="117"/>
      <c r="Y7" s="117"/>
      <c r="Z7" s="39" t="s">
        <v>37</v>
      </c>
      <c r="AA7" s="39" t="s">
        <v>36</v>
      </c>
      <c r="AB7" s="39" t="s">
        <v>35</v>
      </c>
      <c r="AC7" s="125"/>
      <c r="AD7" s="126"/>
      <c r="AE7" s="117"/>
      <c r="AF7" s="117"/>
      <c r="AG7" s="117"/>
      <c r="AH7" s="117"/>
      <c r="AI7" s="117"/>
      <c r="AJ7" s="129"/>
    </row>
    <row r="8" spans="1:39" x14ac:dyDescent="0.2">
      <c r="A8" s="129"/>
      <c r="B8" s="129"/>
      <c r="C8" s="129"/>
      <c r="D8" s="15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129"/>
      <c r="Q8" s="129"/>
      <c r="R8" s="129"/>
      <c r="S8" s="116" t="s">
        <v>33</v>
      </c>
      <c r="T8" s="114"/>
      <c r="U8" s="114"/>
      <c r="V8" s="115"/>
      <c r="W8" s="116" t="s">
        <v>34</v>
      </c>
      <c r="X8" s="116" t="s">
        <v>33</v>
      </c>
      <c r="Y8" s="114"/>
      <c r="Z8" s="114"/>
      <c r="AA8" s="115"/>
      <c r="AB8" s="116" t="s">
        <v>34</v>
      </c>
      <c r="AC8" s="116" t="s">
        <v>33</v>
      </c>
      <c r="AD8" s="115"/>
      <c r="AE8" s="116" t="s">
        <v>34</v>
      </c>
      <c r="AF8" s="116" t="s">
        <v>34</v>
      </c>
      <c r="AG8" s="116" t="s">
        <v>34</v>
      </c>
      <c r="AH8" s="116" t="s">
        <v>33</v>
      </c>
      <c r="AI8" s="115"/>
      <c r="AJ8" s="129"/>
    </row>
    <row r="9" spans="1:39" x14ac:dyDescent="0.25">
      <c r="A9" s="129"/>
      <c r="B9" s="129"/>
      <c r="C9" s="129"/>
      <c r="D9" s="15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129"/>
      <c r="Q9" s="129"/>
      <c r="R9" s="129"/>
      <c r="S9" s="35">
        <v>1</v>
      </c>
      <c r="T9" s="35">
        <v>1</v>
      </c>
      <c r="U9" s="35">
        <v>1</v>
      </c>
      <c r="V9" s="35">
        <v>0.2</v>
      </c>
      <c r="W9" s="117"/>
      <c r="X9" s="35">
        <v>0.2</v>
      </c>
      <c r="Y9" s="35">
        <v>0.3</v>
      </c>
      <c r="Z9" s="35">
        <v>0.2</v>
      </c>
      <c r="AA9" s="35">
        <v>0.3</v>
      </c>
      <c r="AB9" s="117"/>
      <c r="AC9" s="35">
        <v>0.5</v>
      </c>
      <c r="AD9" s="35">
        <v>0.8</v>
      </c>
      <c r="AE9" s="117"/>
      <c r="AF9" s="117"/>
      <c r="AG9" s="117"/>
      <c r="AH9" s="35">
        <v>0.5</v>
      </c>
      <c r="AI9" s="35">
        <v>1</v>
      </c>
      <c r="AJ9" s="129"/>
    </row>
    <row r="10" spans="1:39" x14ac:dyDescent="0.25">
      <c r="A10" s="33"/>
      <c r="B10" s="33"/>
      <c r="C10" s="33"/>
      <c r="D10" s="7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9"/>
      <c r="Q10" s="39"/>
      <c r="R10" s="39"/>
      <c r="S10" s="29"/>
      <c r="T10" s="29"/>
      <c r="U10" s="29"/>
      <c r="V10" s="29"/>
      <c r="W10" s="37"/>
      <c r="X10" s="29"/>
      <c r="Y10" s="29"/>
      <c r="Z10" s="29"/>
      <c r="AA10" s="29"/>
      <c r="AB10" s="37"/>
      <c r="AC10" s="29"/>
      <c r="AD10" s="29"/>
      <c r="AE10" s="37"/>
      <c r="AF10" s="37"/>
      <c r="AG10" s="37"/>
      <c r="AH10" s="29"/>
      <c r="AI10" s="29"/>
      <c r="AJ10" s="39"/>
    </row>
    <row r="11" spans="1:39" ht="31.5" customHeight="1" x14ac:dyDescent="0.25">
      <c r="A11" s="27"/>
      <c r="B11" s="27"/>
      <c r="C11" s="27"/>
      <c r="D11" s="63" t="s">
        <v>85</v>
      </c>
      <c r="E11" s="15" t="s">
        <v>12</v>
      </c>
      <c r="F11" s="55" t="s">
        <v>111</v>
      </c>
      <c r="G11" s="15">
        <v>54757</v>
      </c>
      <c r="H11" s="15"/>
      <c r="I11" s="15"/>
      <c r="J11" s="15" t="s">
        <v>11</v>
      </c>
      <c r="K11" s="15"/>
      <c r="L11" s="15"/>
      <c r="M11" s="15"/>
      <c r="N11" s="15">
        <v>2</v>
      </c>
      <c r="O11" s="15"/>
      <c r="P11" s="15" t="s">
        <v>110</v>
      </c>
      <c r="Q11" s="15" t="s">
        <v>104</v>
      </c>
      <c r="R11" s="15">
        <v>50</v>
      </c>
      <c r="S11" s="15" t="str">
        <f t="shared" ref="S11:S38" si="0">IF(OR(J11="СПЗ",,J11="Лекции",),N11,"")</f>
        <v/>
      </c>
      <c r="T11" s="15">
        <f t="shared" ref="T11:T38" si="1">IF(OR(J11="СПЗ",,J11="Семинары ИПЗ",),N11,"")</f>
        <v>2</v>
      </c>
      <c r="U11" s="15" t="str">
        <f t="shared" ref="U11:U38" si="2">IF(OR(J11="СПЗ",,J11="Консультации",),N11,"")</f>
        <v/>
      </c>
      <c r="V11" s="15"/>
      <c r="W11" s="15"/>
      <c r="X11" s="17" t="str">
        <f t="shared" ref="X11:X38" si="3">IF(OR(J11="Зачеты",,J11="Зачет с оценкой"),IF(R11&lt;11,R11*0.2,R11*0.05+3),"")</f>
        <v/>
      </c>
      <c r="Y11" s="17" t="str">
        <f t="shared" ref="Y11:Y38" si="4">IF(J11="Экзамены",IF(R11&lt;11,R11*0.3,R11*0.05+3),"")</f>
        <v/>
      </c>
      <c r="Z11" s="15"/>
      <c r="AA11" s="15"/>
      <c r="AB11" s="16" t="str">
        <f t="shared" ref="AB11:AB38" si="5">IF(J11="Курсовые работы",J11,"")</f>
        <v/>
      </c>
      <c r="AC11" s="15"/>
      <c r="AD11" s="15"/>
      <c r="AE11" s="15"/>
      <c r="AF11" s="15"/>
      <c r="AG11" s="15"/>
      <c r="AH11" s="15"/>
      <c r="AI11" s="15" t="str">
        <f t="shared" ref="AI11:AI38" si="6">IF(J11="Вебинар",N11,"")</f>
        <v/>
      </c>
      <c r="AJ11" s="15">
        <f t="shared" ref="AJ11:AJ38" si="7">SUM(S11:AI11)</f>
        <v>2</v>
      </c>
    </row>
    <row r="12" spans="1:39" ht="78.75" hidden="1" customHeight="1" x14ac:dyDescent="0.25">
      <c r="A12" s="20"/>
      <c r="B12" s="20"/>
      <c r="C12" s="20"/>
      <c r="D12" s="22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15"/>
      <c r="Q12" s="23"/>
      <c r="R12" s="18"/>
      <c r="S12" s="15" t="str">
        <f t="shared" si="0"/>
        <v/>
      </c>
      <c r="T12" s="15" t="str">
        <f t="shared" si="1"/>
        <v/>
      </c>
      <c r="U12" s="15" t="str">
        <f t="shared" si="2"/>
        <v/>
      </c>
      <c r="V12" s="15"/>
      <c r="W12" s="15"/>
      <c r="X12" s="17" t="str">
        <f t="shared" si="3"/>
        <v/>
      </c>
      <c r="Y12" s="17" t="str">
        <f t="shared" si="4"/>
        <v/>
      </c>
      <c r="Z12" s="15"/>
      <c r="AA12" s="15"/>
      <c r="AB12" s="16" t="str">
        <f t="shared" si="5"/>
        <v/>
      </c>
      <c r="AC12" s="15"/>
      <c r="AD12" s="15"/>
      <c r="AE12" s="15"/>
      <c r="AF12" s="15"/>
      <c r="AG12" s="15"/>
      <c r="AH12" s="15"/>
      <c r="AI12" s="15" t="str">
        <f t="shared" si="6"/>
        <v/>
      </c>
      <c r="AJ12" s="15">
        <f t="shared" si="7"/>
        <v>0</v>
      </c>
    </row>
    <row r="13" spans="1:39" hidden="1" x14ac:dyDescent="0.25">
      <c r="A13" s="20"/>
      <c r="B13" s="20"/>
      <c r="C13" s="20"/>
      <c r="D13" s="22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5"/>
      <c r="Q13" s="19"/>
      <c r="R13" s="18"/>
      <c r="S13" s="15" t="str">
        <f t="shared" si="0"/>
        <v/>
      </c>
      <c r="T13" s="15" t="str">
        <f t="shared" si="1"/>
        <v/>
      </c>
      <c r="U13" s="15" t="str">
        <f t="shared" si="2"/>
        <v/>
      </c>
      <c r="V13" s="15"/>
      <c r="W13" s="15"/>
      <c r="X13" s="17" t="str">
        <f t="shared" si="3"/>
        <v/>
      </c>
      <c r="Y13" s="17" t="str">
        <f t="shared" si="4"/>
        <v/>
      </c>
      <c r="Z13" s="15"/>
      <c r="AA13" s="15"/>
      <c r="AB13" s="16" t="str">
        <f t="shared" si="5"/>
        <v/>
      </c>
      <c r="AC13" s="15"/>
      <c r="AD13" s="15"/>
      <c r="AE13" s="15"/>
      <c r="AF13" s="15"/>
      <c r="AG13" s="15"/>
      <c r="AH13" s="15"/>
      <c r="AI13" s="15" t="str">
        <f t="shared" si="6"/>
        <v/>
      </c>
      <c r="AJ13" s="15">
        <f t="shared" si="7"/>
        <v>0</v>
      </c>
    </row>
    <row r="14" spans="1:39" hidden="1" x14ac:dyDescent="0.25">
      <c r="A14" s="20"/>
      <c r="B14" s="20"/>
      <c r="C14" s="20"/>
      <c r="D14" s="22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5"/>
      <c r="Q14" s="19"/>
      <c r="R14" s="18"/>
      <c r="S14" s="15" t="str">
        <f t="shared" si="0"/>
        <v/>
      </c>
      <c r="T14" s="15" t="str">
        <f t="shared" si="1"/>
        <v/>
      </c>
      <c r="U14" s="15" t="str">
        <f t="shared" si="2"/>
        <v/>
      </c>
      <c r="V14" s="15"/>
      <c r="W14" s="15"/>
      <c r="X14" s="17" t="str">
        <f t="shared" si="3"/>
        <v/>
      </c>
      <c r="Y14" s="17" t="str">
        <f t="shared" si="4"/>
        <v/>
      </c>
      <c r="Z14" s="15"/>
      <c r="AA14" s="15"/>
      <c r="AB14" s="16" t="str">
        <f t="shared" si="5"/>
        <v/>
      </c>
      <c r="AC14" s="15"/>
      <c r="AD14" s="15"/>
      <c r="AE14" s="15"/>
      <c r="AF14" s="15"/>
      <c r="AG14" s="15"/>
      <c r="AH14" s="15"/>
      <c r="AI14" s="15" t="str">
        <f t="shared" si="6"/>
        <v/>
      </c>
      <c r="AJ14" s="15">
        <f t="shared" si="7"/>
        <v>0</v>
      </c>
    </row>
    <row r="15" spans="1:39" hidden="1" x14ac:dyDescent="0.25">
      <c r="A15" s="20"/>
      <c r="B15" s="20"/>
      <c r="C15" s="20"/>
      <c r="D15" s="22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5"/>
      <c r="Q15" s="19"/>
      <c r="R15" s="18"/>
      <c r="S15" s="15" t="str">
        <f t="shared" si="0"/>
        <v/>
      </c>
      <c r="T15" s="15" t="str">
        <f t="shared" si="1"/>
        <v/>
      </c>
      <c r="U15" s="15" t="str">
        <f t="shared" si="2"/>
        <v/>
      </c>
      <c r="V15" s="15"/>
      <c r="W15" s="15"/>
      <c r="X15" s="17" t="str">
        <f t="shared" si="3"/>
        <v/>
      </c>
      <c r="Y15" s="17" t="str">
        <f t="shared" si="4"/>
        <v/>
      </c>
      <c r="Z15" s="15"/>
      <c r="AA15" s="15"/>
      <c r="AB15" s="16" t="str">
        <f t="shared" si="5"/>
        <v/>
      </c>
      <c r="AC15" s="15"/>
      <c r="AD15" s="15"/>
      <c r="AE15" s="15"/>
      <c r="AF15" s="15"/>
      <c r="AG15" s="15"/>
      <c r="AH15" s="15"/>
      <c r="AI15" s="15" t="str">
        <f t="shared" si="6"/>
        <v/>
      </c>
      <c r="AJ15" s="15">
        <f t="shared" si="7"/>
        <v>0</v>
      </c>
    </row>
    <row r="16" spans="1:39" hidden="1" x14ac:dyDescent="0.25">
      <c r="A16" s="20"/>
      <c r="B16" s="20"/>
      <c r="C16" s="20"/>
      <c r="D16" s="22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15"/>
      <c r="Q16" s="19"/>
      <c r="R16" s="18"/>
      <c r="S16" s="15" t="str">
        <f t="shared" si="0"/>
        <v/>
      </c>
      <c r="T16" s="15" t="str">
        <f t="shared" si="1"/>
        <v/>
      </c>
      <c r="U16" s="15" t="str">
        <f t="shared" si="2"/>
        <v/>
      </c>
      <c r="V16" s="15"/>
      <c r="W16" s="15"/>
      <c r="X16" s="17" t="str">
        <f t="shared" si="3"/>
        <v/>
      </c>
      <c r="Y16" s="17" t="str">
        <f t="shared" si="4"/>
        <v/>
      </c>
      <c r="Z16" s="15"/>
      <c r="AA16" s="15"/>
      <c r="AB16" s="16" t="str">
        <f t="shared" si="5"/>
        <v/>
      </c>
      <c r="AC16" s="15"/>
      <c r="AD16" s="15"/>
      <c r="AE16" s="15"/>
      <c r="AF16" s="15"/>
      <c r="AG16" s="15"/>
      <c r="AH16" s="15"/>
      <c r="AI16" s="15" t="str">
        <f t="shared" si="6"/>
        <v/>
      </c>
      <c r="AJ16" s="15">
        <f t="shared" si="7"/>
        <v>0</v>
      </c>
    </row>
    <row r="17" spans="1:36" hidden="1" x14ac:dyDescent="0.25">
      <c r="A17" s="20"/>
      <c r="B17" s="20"/>
      <c r="C17" s="20"/>
      <c r="D17" s="22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15"/>
      <c r="Q17" s="19"/>
      <c r="R17" s="18"/>
      <c r="S17" s="15" t="str">
        <f t="shared" si="0"/>
        <v/>
      </c>
      <c r="T17" s="15" t="str">
        <f t="shared" si="1"/>
        <v/>
      </c>
      <c r="U17" s="15" t="str">
        <f t="shared" si="2"/>
        <v/>
      </c>
      <c r="V17" s="15"/>
      <c r="W17" s="15"/>
      <c r="X17" s="17" t="str">
        <f t="shared" si="3"/>
        <v/>
      </c>
      <c r="Y17" s="17" t="str">
        <f t="shared" si="4"/>
        <v/>
      </c>
      <c r="Z17" s="15"/>
      <c r="AA17" s="15"/>
      <c r="AB17" s="16" t="str">
        <f t="shared" si="5"/>
        <v/>
      </c>
      <c r="AC17" s="15"/>
      <c r="AD17" s="15"/>
      <c r="AE17" s="15"/>
      <c r="AF17" s="15"/>
      <c r="AG17" s="15"/>
      <c r="AH17" s="15"/>
      <c r="AI17" s="15" t="str">
        <f t="shared" si="6"/>
        <v/>
      </c>
      <c r="AJ17" s="15">
        <f t="shared" si="7"/>
        <v>0</v>
      </c>
    </row>
    <row r="18" spans="1:36" hidden="1" x14ac:dyDescent="0.25">
      <c r="A18" s="20"/>
      <c r="B18" s="20"/>
      <c r="C18" s="20"/>
      <c r="D18" s="22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15"/>
      <c r="Q18" s="19"/>
      <c r="R18" s="18"/>
      <c r="S18" s="15" t="str">
        <f t="shared" si="0"/>
        <v/>
      </c>
      <c r="T18" s="15" t="str">
        <f t="shared" si="1"/>
        <v/>
      </c>
      <c r="U18" s="15" t="str">
        <f t="shared" si="2"/>
        <v/>
      </c>
      <c r="V18" s="15"/>
      <c r="W18" s="15"/>
      <c r="X18" s="17" t="str">
        <f t="shared" si="3"/>
        <v/>
      </c>
      <c r="Y18" s="17" t="str">
        <f t="shared" si="4"/>
        <v/>
      </c>
      <c r="Z18" s="15"/>
      <c r="AA18" s="15"/>
      <c r="AB18" s="16" t="str">
        <f t="shared" si="5"/>
        <v/>
      </c>
      <c r="AC18" s="15"/>
      <c r="AD18" s="15"/>
      <c r="AE18" s="15"/>
      <c r="AF18" s="15"/>
      <c r="AG18" s="15"/>
      <c r="AH18" s="15"/>
      <c r="AI18" s="15" t="str">
        <f t="shared" si="6"/>
        <v/>
      </c>
      <c r="AJ18" s="15">
        <f t="shared" si="7"/>
        <v>0</v>
      </c>
    </row>
    <row r="19" spans="1:36" hidden="1" x14ac:dyDescent="0.25">
      <c r="A19" s="20"/>
      <c r="B19" s="20"/>
      <c r="C19" s="20"/>
      <c r="D19" s="22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15"/>
      <c r="Q19" s="19"/>
      <c r="R19" s="18"/>
      <c r="S19" s="15" t="str">
        <f t="shared" si="0"/>
        <v/>
      </c>
      <c r="T19" s="15" t="str">
        <f t="shared" si="1"/>
        <v/>
      </c>
      <c r="U19" s="15" t="str">
        <f t="shared" si="2"/>
        <v/>
      </c>
      <c r="V19" s="15"/>
      <c r="W19" s="15"/>
      <c r="X19" s="17" t="str">
        <f t="shared" si="3"/>
        <v/>
      </c>
      <c r="Y19" s="17" t="str">
        <f t="shared" si="4"/>
        <v/>
      </c>
      <c r="Z19" s="15"/>
      <c r="AA19" s="15"/>
      <c r="AB19" s="16" t="str">
        <f t="shared" si="5"/>
        <v/>
      </c>
      <c r="AC19" s="15"/>
      <c r="AD19" s="15"/>
      <c r="AE19" s="15"/>
      <c r="AF19" s="15"/>
      <c r="AG19" s="15"/>
      <c r="AH19" s="15"/>
      <c r="AI19" s="15" t="str">
        <f t="shared" si="6"/>
        <v/>
      </c>
      <c r="AJ19" s="15">
        <f t="shared" si="7"/>
        <v>0</v>
      </c>
    </row>
    <row r="20" spans="1:36" hidden="1" x14ac:dyDescent="0.25">
      <c r="A20" s="20"/>
      <c r="B20" s="20"/>
      <c r="C20" s="20"/>
      <c r="D20" s="22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15"/>
      <c r="Q20" s="19"/>
      <c r="R20" s="18"/>
      <c r="S20" s="15" t="str">
        <f t="shared" si="0"/>
        <v/>
      </c>
      <c r="T20" s="15" t="str">
        <f t="shared" si="1"/>
        <v/>
      </c>
      <c r="U20" s="15" t="str">
        <f t="shared" si="2"/>
        <v/>
      </c>
      <c r="V20" s="15"/>
      <c r="W20" s="15"/>
      <c r="X20" s="17" t="str">
        <f t="shared" si="3"/>
        <v/>
      </c>
      <c r="Y20" s="17" t="str">
        <f t="shared" si="4"/>
        <v/>
      </c>
      <c r="Z20" s="15"/>
      <c r="AA20" s="15"/>
      <c r="AB20" s="16" t="str">
        <f t="shared" si="5"/>
        <v/>
      </c>
      <c r="AC20" s="15"/>
      <c r="AD20" s="15"/>
      <c r="AE20" s="15"/>
      <c r="AF20" s="15"/>
      <c r="AG20" s="15"/>
      <c r="AH20" s="15"/>
      <c r="AI20" s="15" t="str">
        <f t="shared" si="6"/>
        <v/>
      </c>
      <c r="AJ20" s="15">
        <f t="shared" si="7"/>
        <v>0</v>
      </c>
    </row>
    <row r="21" spans="1:36" hidden="1" x14ac:dyDescent="0.25">
      <c r="A21" s="20"/>
      <c r="B21" s="20"/>
      <c r="C21" s="20"/>
      <c r="D21" s="22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15"/>
      <c r="Q21" s="19"/>
      <c r="R21" s="18"/>
      <c r="S21" s="15" t="str">
        <f t="shared" si="0"/>
        <v/>
      </c>
      <c r="T21" s="15" t="str">
        <f t="shared" si="1"/>
        <v/>
      </c>
      <c r="U21" s="15" t="str">
        <f t="shared" si="2"/>
        <v/>
      </c>
      <c r="V21" s="15"/>
      <c r="W21" s="15"/>
      <c r="X21" s="17" t="str">
        <f t="shared" si="3"/>
        <v/>
      </c>
      <c r="Y21" s="17" t="str">
        <f t="shared" si="4"/>
        <v/>
      </c>
      <c r="Z21" s="15"/>
      <c r="AA21" s="15"/>
      <c r="AB21" s="16" t="str">
        <f t="shared" si="5"/>
        <v/>
      </c>
      <c r="AC21" s="15"/>
      <c r="AD21" s="15"/>
      <c r="AE21" s="15"/>
      <c r="AF21" s="15"/>
      <c r="AG21" s="15"/>
      <c r="AH21" s="15"/>
      <c r="AI21" s="15" t="str">
        <f t="shared" si="6"/>
        <v/>
      </c>
      <c r="AJ21" s="15">
        <f t="shared" si="7"/>
        <v>0</v>
      </c>
    </row>
    <row r="22" spans="1:36" hidden="1" x14ac:dyDescent="0.25">
      <c r="A22" s="20"/>
      <c r="B22" s="20"/>
      <c r="C22" s="20"/>
      <c r="D22" s="22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15"/>
      <c r="Q22" s="19"/>
      <c r="R22" s="18"/>
      <c r="S22" s="15" t="str">
        <f t="shared" si="0"/>
        <v/>
      </c>
      <c r="T22" s="15" t="str">
        <f t="shared" si="1"/>
        <v/>
      </c>
      <c r="U22" s="15" t="str">
        <f t="shared" si="2"/>
        <v/>
      </c>
      <c r="V22" s="15"/>
      <c r="W22" s="15"/>
      <c r="X22" s="17" t="str">
        <f t="shared" si="3"/>
        <v/>
      </c>
      <c r="Y22" s="17" t="str">
        <f t="shared" si="4"/>
        <v/>
      </c>
      <c r="Z22" s="15"/>
      <c r="AA22" s="15"/>
      <c r="AB22" s="16" t="str">
        <f t="shared" si="5"/>
        <v/>
      </c>
      <c r="AC22" s="15"/>
      <c r="AD22" s="15"/>
      <c r="AE22" s="15"/>
      <c r="AF22" s="15"/>
      <c r="AG22" s="15"/>
      <c r="AH22" s="15"/>
      <c r="AI22" s="15" t="str">
        <f t="shared" si="6"/>
        <v/>
      </c>
      <c r="AJ22" s="15">
        <f t="shared" si="7"/>
        <v>0</v>
      </c>
    </row>
    <row r="23" spans="1:36" hidden="1" x14ac:dyDescent="0.25">
      <c r="A23" s="20"/>
      <c r="B23" s="20"/>
      <c r="C23" s="20"/>
      <c r="D23" s="22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15"/>
      <c r="Q23" s="19"/>
      <c r="R23" s="18"/>
      <c r="S23" s="15" t="str">
        <f t="shared" si="0"/>
        <v/>
      </c>
      <c r="T23" s="15" t="str">
        <f t="shared" si="1"/>
        <v/>
      </c>
      <c r="U23" s="15" t="str">
        <f t="shared" si="2"/>
        <v/>
      </c>
      <c r="V23" s="15"/>
      <c r="W23" s="15"/>
      <c r="X23" s="17" t="str">
        <f t="shared" si="3"/>
        <v/>
      </c>
      <c r="Y23" s="17" t="str">
        <f t="shared" si="4"/>
        <v/>
      </c>
      <c r="Z23" s="15"/>
      <c r="AA23" s="15"/>
      <c r="AB23" s="16" t="str">
        <f t="shared" si="5"/>
        <v/>
      </c>
      <c r="AC23" s="15"/>
      <c r="AD23" s="15"/>
      <c r="AE23" s="15"/>
      <c r="AF23" s="15"/>
      <c r="AG23" s="15"/>
      <c r="AH23" s="15"/>
      <c r="AI23" s="15" t="str">
        <f t="shared" si="6"/>
        <v/>
      </c>
      <c r="AJ23" s="15">
        <f t="shared" si="7"/>
        <v>0</v>
      </c>
    </row>
    <row r="24" spans="1:36" hidden="1" x14ac:dyDescent="0.25">
      <c r="A24" s="20"/>
      <c r="B24" s="20"/>
      <c r="C24" s="20"/>
      <c r="D24" s="22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15"/>
      <c r="Q24" s="19"/>
      <c r="R24" s="18"/>
      <c r="S24" s="15" t="str">
        <f t="shared" si="0"/>
        <v/>
      </c>
      <c r="T24" s="15" t="str">
        <f t="shared" si="1"/>
        <v/>
      </c>
      <c r="U24" s="15" t="str">
        <f t="shared" si="2"/>
        <v/>
      </c>
      <c r="V24" s="15"/>
      <c r="W24" s="15"/>
      <c r="X24" s="17" t="str">
        <f t="shared" si="3"/>
        <v/>
      </c>
      <c r="Y24" s="17" t="str">
        <f t="shared" si="4"/>
        <v/>
      </c>
      <c r="Z24" s="15"/>
      <c r="AA24" s="15"/>
      <c r="AB24" s="16" t="str">
        <f t="shared" si="5"/>
        <v/>
      </c>
      <c r="AC24" s="15"/>
      <c r="AD24" s="15"/>
      <c r="AE24" s="15"/>
      <c r="AF24" s="15"/>
      <c r="AG24" s="15"/>
      <c r="AH24" s="15"/>
      <c r="AI24" s="15" t="str">
        <f t="shared" si="6"/>
        <v/>
      </c>
      <c r="AJ24" s="15">
        <f t="shared" si="7"/>
        <v>0</v>
      </c>
    </row>
    <row r="25" spans="1:36" hidden="1" x14ac:dyDescent="0.25">
      <c r="A25" s="20"/>
      <c r="B25" s="20"/>
      <c r="C25" s="20"/>
      <c r="D25" s="22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15"/>
      <c r="Q25" s="19"/>
      <c r="R25" s="18"/>
      <c r="S25" s="15" t="str">
        <f t="shared" si="0"/>
        <v/>
      </c>
      <c r="T25" s="15" t="str">
        <f t="shared" si="1"/>
        <v/>
      </c>
      <c r="U25" s="15" t="str">
        <f t="shared" si="2"/>
        <v/>
      </c>
      <c r="V25" s="15"/>
      <c r="W25" s="15"/>
      <c r="X25" s="17" t="str">
        <f t="shared" si="3"/>
        <v/>
      </c>
      <c r="Y25" s="17" t="str">
        <f t="shared" si="4"/>
        <v/>
      </c>
      <c r="Z25" s="15"/>
      <c r="AA25" s="15"/>
      <c r="AB25" s="16" t="str">
        <f t="shared" si="5"/>
        <v/>
      </c>
      <c r="AC25" s="15"/>
      <c r="AD25" s="15"/>
      <c r="AE25" s="15"/>
      <c r="AF25" s="15"/>
      <c r="AG25" s="15"/>
      <c r="AH25" s="15"/>
      <c r="AI25" s="15" t="str">
        <f t="shared" si="6"/>
        <v/>
      </c>
      <c r="AJ25" s="15">
        <f t="shared" si="7"/>
        <v>0</v>
      </c>
    </row>
    <row r="26" spans="1:36" hidden="1" x14ac:dyDescent="0.25">
      <c r="A26" s="20"/>
      <c r="B26" s="20"/>
      <c r="C26" s="20"/>
      <c r="D26" s="22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19"/>
      <c r="Q26" s="19"/>
      <c r="R26" s="18"/>
      <c r="S26" s="15" t="str">
        <f t="shared" si="0"/>
        <v/>
      </c>
      <c r="T26" s="15" t="str">
        <f t="shared" si="1"/>
        <v/>
      </c>
      <c r="U26" s="15" t="str">
        <f t="shared" si="2"/>
        <v/>
      </c>
      <c r="V26" s="15"/>
      <c r="W26" s="15"/>
      <c r="X26" s="17" t="str">
        <f t="shared" si="3"/>
        <v/>
      </c>
      <c r="Y26" s="17" t="str">
        <f t="shared" si="4"/>
        <v/>
      </c>
      <c r="Z26" s="15"/>
      <c r="AA26" s="15"/>
      <c r="AB26" s="16" t="str">
        <f t="shared" si="5"/>
        <v/>
      </c>
      <c r="AC26" s="15"/>
      <c r="AD26" s="15"/>
      <c r="AE26" s="15"/>
      <c r="AF26" s="15"/>
      <c r="AG26" s="15"/>
      <c r="AH26" s="15"/>
      <c r="AI26" s="15" t="str">
        <f t="shared" si="6"/>
        <v/>
      </c>
      <c r="AJ26" s="15">
        <f t="shared" si="7"/>
        <v>0</v>
      </c>
    </row>
    <row r="27" spans="1:36" hidden="1" x14ac:dyDescent="0.25">
      <c r="A27" s="20"/>
      <c r="B27" s="20"/>
      <c r="C27" s="20"/>
      <c r="D27" s="22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19"/>
      <c r="Q27" s="19"/>
      <c r="R27" s="18"/>
      <c r="S27" s="15" t="str">
        <f t="shared" si="0"/>
        <v/>
      </c>
      <c r="T27" s="15" t="str">
        <f t="shared" si="1"/>
        <v/>
      </c>
      <c r="U27" s="15" t="str">
        <f t="shared" si="2"/>
        <v/>
      </c>
      <c r="V27" s="15"/>
      <c r="W27" s="15"/>
      <c r="X27" s="17" t="str">
        <f t="shared" si="3"/>
        <v/>
      </c>
      <c r="Y27" s="17" t="str">
        <f t="shared" si="4"/>
        <v/>
      </c>
      <c r="Z27" s="15"/>
      <c r="AA27" s="15"/>
      <c r="AB27" s="16" t="str">
        <f t="shared" si="5"/>
        <v/>
      </c>
      <c r="AC27" s="15"/>
      <c r="AD27" s="15"/>
      <c r="AE27" s="15"/>
      <c r="AF27" s="15"/>
      <c r="AG27" s="15"/>
      <c r="AH27" s="15"/>
      <c r="AI27" s="15" t="str">
        <f t="shared" si="6"/>
        <v/>
      </c>
      <c r="AJ27" s="15">
        <f t="shared" si="7"/>
        <v>0</v>
      </c>
    </row>
    <row r="28" spans="1:36" hidden="1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19"/>
      <c r="Q28" s="19"/>
      <c r="R28" s="18"/>
      <c r="S28" s="15" t="str">
        <f t="shared" si="0"/>
        <v/>
      </c>
      <c r="T28" s="15" t="str">
        <f t="shared" si="1"/>
        <v/>
      </c>
      <c r="U28" s="15" t="str">
        <f t="shared" si="2"/>
        <v/>
      </c>
      <c r="V28" s="15"/>
      <c r="W28" s="15"/>
      <c r="X28" s="17" t="str">
        <f t="shared" si="3"/>
        <v/>
      </c>
      <c r="Y28" s="17" t="str">
        <f t="shared" si="4"/>
        <v/>
      </c>
      <c r="Z28" s="15"/>
      <c r="AA28" s="15"/>
      <c r="AB28" s="16" t="str">
        <f t="shared" si="5"/>
        <v/>
      </c>
      <c r="AC28" s="15"/>
      <c r="AD28" s="15"/>
      <c r="AE28" s="15"/>
      <c r="AF28" s="15"/>
      <c r="AG28" s="15"/>
      <c r="AH28" s="15"/>
      <c r="AI28" s="15" t="str">
        <f t="shared" si="6"/>
        <v/>
      </c>
      <c r="AJ28" s="15">
        <f t="shared" si="7"/>
        <v>0</v>
      </c>
    </row>
    <row r="29" spans="1:36" hidden="1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19"/>
      <c r="Q29" s="19"/>
      <c r="R29" s="18"/>
      <c r="S29" s="15" t="str">
        <f t="shared" si="0"/>
        <v/>
      </c>
      <c r="T29" s="15" t="str">
        <f t="shared" si="1"/>
        <v/>
      </c>
      <c r="U29" s="15" t="str">
        <f t="shared" si="2"/>
        <v/>
      </c>
      <c r="V29" s="15"/>
      <c r="W29" s="15"/>
      <c r="X29" s="17" t="str">
        <f t="shared" si="3"/>
        <v/>
      </c>
      <c r="Y29" s="17" t="str">
        <f t="shared" si="4"/>
        <v/>
      </c>
      <c r="Z29" s="15"/>
      <c r="AA29" s="15"/>
      <c r="AB29" s="16" t="str">
        <f t="shared" si="5"/>
        <v/>
      </c>
      <c r="AC29" s="15"/>
      <c r="AD29" s="15"/>
      <c r="AE29" s="15"/>
      <c r="AF29" s="15"/>
      <c r="AG29" s="15"/>
      <c r="AH29" s="15"/>
      <c r="AI29" s="15" t="str">
        <f t="shared" si="6"/>
        <v/>
      </c>
      <c r="AJ29" s="15">
        <f t="shared" si="7"/>
        <v>0</v>
      </c>
    </row>
    <row r="30" spans="1:36" hidden="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19"/>
      <c r="Q30" s="19"/>
      <c r="R30" s="18"/>
      <c r="S30" s="15" t="str">
        <f t="shared" si="0"/>
        <v/>
      </c>
      <c r="T30" s="15" t="str">
        <f t="shared" si="1"/>
        <v/>
      </c>
      <c r="U30" s="15" t="str">
        <f t="shared" si="2"/>
        <v/>
      </c>
      <c r="V30" s="15"/>
      <c r="W30" s="15"/>
      <c r="X30" s="17" t="str">
        <f t="shared" si="3"/>
        <v/>
      </c>
      <c r="Y30" s="17" t="str">
        <f t="shared" si="4"/>
        <v/>
      </c>
      <c r="Z30" s="15"/>
      <c r="AA30" s="15"/>
      <c r="AB30" s="16" t="str">
        <f t="shared" si="5"/>
        <v/>
      </c>
      <c r="AC30" s="15"/>
      <c r="AD30" s="15"/>
      <c r="AE30" s="15"/>
      <c r="AF30" s="15"/>
      <c r="AG30" s="15"/>
      <c r="AH30" s="15"/>
      <c r="AI30" s="15" t="str">
        <f t="shared" si="6"/>
        <v/>
      </c>
      <c r="AJ30" s="15">
        <f t="shared" si="7"/>
        <v>0</v>
      </c>
    </row>
    <row r="31" spans="1:36" hidden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19"/>
      <c r="Q31" s="19"/>
      <c r="R31" s="18"/>
      <c r="S31" s="15" t="str">
        <f t="shared" si="0"/>
        <v/>
      </c>
      <c r="T31" s="15" t="str">
        <f t="shared" si="1"/>
        <v/>
      </c>
      <c r="U31" s="15" t="str">
        <f t="shared" si="2"/>
        <v/>
      </c>
      <c r="V31" s="15"/>
      <c r="W31" s="15"/>
      <c r="X31" s="17" t="str">
        <f t="shared" si="3"/>
        <v/>
      </c>
      <c r="Y31" s="17" t="str">
        <f t="shared" si="4"/>
        <v/>
      </c>
      <c r="Z31" s="15"/>
      <c r="AA31" s="15"/>
      <c r="AB31" s="16" t="str">
        <f t="shared" si="5"/>
        <v/>
      </c>
      <c r="AC31" s="15"/>
      <c r="AD31" s="15"/>
      <c r="AE31" s="15"/>
      <c r="AF31" s="15"/>
      <c r="AG31" s="15"/>
      <c r="AH31" s="15"/>
      <c r="AI31" s="15" t="str">
        <f t="shared" si="6"/>
        <v/>
      </c>
      <c r="AJ31" s="15">
        <f t="shared" si="7"/>
        <v>0</v>
      </c>
    </row>
    <row r="32" spans="1:36" hidden="1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19"/>
      <c r="Q32" s="19"/>
      <c r="R32" s="18"/>
      <c r="S32" s="15" t="str">
        <f t="shared" si="0"/>
        <v/>
      </c>
      <c r="T32" s="15" t="str">
        <f t="shared" si="1"/>
        <v/>
      </c>
      <c r="U32" s="15" t="str">
        <f t="shared" si="2"/>
        <v/>
      </c>
      <c r="V32" s="15"/>
      <c r="W32" s="15"/>
      <c r="X32" s="17" t="str">
        <f t="shared" si="3"/>
        <v/>
      </c>
      <c r="Y32" s="17" t="str">
        <f t="shared" si="4"/>
        <v/>
      </c>
      <c r="Z32" s="15"/>
      <c r="AA32" s="15"/>
      <c r="AB32" s="16" t="str">
        <f t="shared" si="5"/>
        <v/>
      </c>
      <c r="AC32" s="15"/>
      <c r="AD32" s="15"/>
      <c r="AE32" s="15"/>
      <c r="AF32" s="15"/>
      <c r="AG32" s="15"/>
      <c r="AH32" s="15"/>
      <c r="AI32" s="15" t="str">
        <f t="shared" si="6"/>
        <v/>
      </c>
      <c r="AJ32" s="15">
        <f t="shared" si="7"/>
        <v>0</v>
      </c>
    </row>
    <row r="33" spans="1:36" hidden="1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9"/>
      <c r="Q33" s="19"/>
      <c r="R33" s="18"/>
      <c r="S33" s="15" t="str">
        <f t="shared" si="0"/>
        <v/>
      </c>
      <c r="T33" s="15" t="str">
        <f t="shared" si="1"/>
        <v/>
      </c>
      <c r="U33" s="15" t="str">
        <f t="shared" si="2"/>
        <v/>
      </c>
      <c r="V33" s="15"/>
      <c r="W33" s="15"/>
      <c r="X33" s="17" t="str">
        <f t="shared" si="3"/>
        <v/>
      </c>
      <c r="Y33" s="17" t="str">
        <f t="shared" si="4"/>
        <v/>
      </c>
      <c r="Z33" s="15"/>
      <c r="AA33" s="15"/>
      <c r="AB33" s="16" t="str">
        <f t="shared" si="5"/>
        <v/>
      </c>
      <c r="AC33" s="15"/>
      <c r="AD33" s="15"/>
      <c r="AE33" s="15"/>
      <c r="AF33" s="15"/>
      <c r="AG33" s="15"/>
      <c r="AH33" s="15"/>
      <c r="AI33" s="15" t="str">
        <f t="shared" si="6"/>
        <v/>
      </c>
      <c r="AJ33" s="15">
        <f t="shared" si="7"/>
        <v>0</v>
      </c>
    </row>
    <row r="34" spans="1:36" hidden="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19"/>
      <c r="Q34" s="19"/>
      <c r="R34" s="18"/>
      <c r="S34" s="15" t="str">
        <f t="shared" si="0"/>
        <v/>
      </c>
      <c r="T34" s="15" t="str">
        <f t="shared" si="1"/>
        <v/>
      </c>
      <c r="U34" s="15" t="str">
        <f t="shared" si="2"/>
        <v/>
      </c>
      <c r="V34" s="15"/>
      <c r="W34" s="15"/>
      <c r="X34" s="17" t="str">
        <f t="shared" si="3"/>
        <v/>
      </c>
      <c r="Y34" s="17" t="str">
        <f t="shared" si="4"/>
        <v/>
      </c>
      <c r="Z34" s="15"/>
      <c r="AA34" s="15"/>
      <c r="AB34" s="16" t="str">
        <f t="shared" si="5"/>
        <v/>
      </c>
      <c r="AC34" s="15"/>
      <c r="AD34" s="15"/>
      <c r="AE34" s="15"/>
      <c r="AF34" s="15"/>
      <c r="AG34" s="15"/>
      <c r="AH34" s="15"/>
      <c r="AI34" s="15" t="str">
        <f t="shared" si="6"/>
        <v/>
      </c>
      <c r="AJ34" s="15">
        <f t="shared" si="7"/>
        <v>0</v>
      </c>
    </row>
    <row r="35" spans="1:36" hidden="1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19"/>
      <c r="Q35" s="19"/>
      <c r="R35" s="18"/>
      <c r="S35" s="15" t="str">
        <f t="shared" si="0"/>
        <v/>
      </c>
      <c r="T35" s="15" t="str">
        <f t="shared" si="1"/>
        <v/>
      </c>
      <c r="U35" s="15" t="str">
        <f t="shared" si="2"/>
        <v/>
      </c>
      <c r="V35" s="15"/>
      <c r="W35" s="15"/>
      <c r="X35" s="17" t="str">
        <f t="shared" si="3"/>
        <v/>
      </c>
      <c r="Y35" s="17" t="str">
        <f t="shared" si="4"/>
        <v/>
      </c>
      <c r="Z35" s="15"/>
      <c r="AA35" s="15"/>
      <c r="AB35" s="16" t="str">
        <f t="shared" si="5"/>
        <v/>
      </c>
      <c r="AC35" s="15"/>
      <c r="AD35" s="15"/>
      <c r="AE35" s="15"/>
      <c r="AF35" s="15"/>
      <c r="AG35" s="15"/>
      <c r="AH35" s="15"/>
      <c r="AI35" s="15" t="str">
        <f t="shared" si="6"/>
        <v/>
      </c>
      <c r="AJ35" s="15">
        <f t="shared" si="7"/>
        <v>0</v>
      </c>
    </row>
    <row r="36" spans="1:36" hidden="1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19"/>
      <c r="Q36" s="19"/>
      <c r="R36" s="18"/>
      <c r="S36" s="15" t="str">
        <f t="shared" si="0"/>
        <v/>
      </c>
      <c r="T36" s="15" t="str">
        <f t="shared" si="1"/>
        <v/>
      </c>
      <c r="U36" s="15" t="str">
        <f t="shared" si="2"/>
        <v/>
      </c>
      <c r="V36" s="15"/>
      <c r="W36" s="15"/>
      <c r="X36" s="17" t="str">
        <f t="shared" si="3"/>
        <v/>
      </c>
      <c r="Y36" s="17" t="str">
        <f t="shared" si="4"/>
        <v/>
      </c>
      <c r="Z36" s="15"/>
      <c r="AA36" s="15"/>
      <c r="AB36" s="16" t="str">
        <f t="shared" si="5"/>
        <v/>
      </c>
      <c r="AC36" s="15"/>
      <c r="AD36" s="15"/>
      <c r="AE36" s="15"/>
      <c r="AF36" s="15"/>
      <c r="AG36" s="15"/>
      <c r="AH36" s="15"/>
      <c r="AI36" s="15" t="str">
        <f t="shared" si="6"/>
        <v/>
      </c>
      <c r="AJ36" s="15">
        <f t="shared" si="7"/>
        <v>0</v>
      </c>
    </row>
    <row r="37" spans="1:36" hidden="1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9"/>
      <c r="Q37" s="19"/>
      <c r="R37" s="18"/>
      <c r="S37" s="15" t="str">
        <f t="shared" si="0"/>
        <v/>
      </c>
      <c r="T37" s="15" t="str">
        <f t="shared" si="1"/>
        <v/>
      </c>
      <c r="U37" s="15" t="str">
        <f t="shared" si="2"/>
        <v/>
      </c>
      <c r="V37" s="15"/>
      <c r="W37" s="15"/>
      <c r="X37" s="17" t="str">
        <f t="shared" si="3"/>
        <v/>
      </c>
      <c r="Y37" s="17" t="str">
        <f t="shared" si="4"/>
        <v/>
      </c>
      <c r="Z37" s="15"/>
      <c r="AA37" s="15"/>
      <c r="AB37" s="16" t="str">
        <f t="shared" si="5"/>
        <v/>
      </c>
      <c r="AC37" s="15"/>
      <c r="AD37" s="15"/>
      <c r="AE37" s="15"/>
      <c r="AF37" s="15"/>
      <c r="AG37" s="15"/>
      <c r="AH37" s="15"/>
      <c r="AI37" s="15" t="str">
        <f t="shared" si="6"/>
        <v/>
      </c>
      <c r="AJ37" s="15">
        <f t="shared" si="7"/>
        <v>0</v>
      </c>
    </row>
    <row r="38" spans="1:36" hidden="1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9"/>
      <c r="Q38" s="19"/>
      <c r="R38" s="18"/>
      <c r="S38" s="15" t="str">
        <f t="shared" si="0"/>
        <v/>
      </c>
      <c r="T38" s="15" t="str">
        <f t="shared" si="1"/>
        <v/>
      </c>
      <c r="U38" s="15" t="str">
        <f t="shared" si="2"/>
        <v/>
      </c>
      <c r="V38" s="15"/>
      <c r="W38" s="15"/>
      <c r="X38" s="17" t="str">
        <f t="shared" si="3"/>
        <v/>
      </c>
      <c r="Y38" s="17" t="str">
        <f t="shared" si="4"/>
        <v/>
      </c>
      <c r="Z38" s="15"/>
      <c r="AA38" s="15"/>
      <c r="AB38" s="16" t="str">
        <f t="shared" si="5"/>
        <v/>
      </c>
      <c r="AC38" s="15"/>
      <c r="AD38" s="15"/>
      <c r="AE38" s="15"/>
      <c r="AF38" s="15"/>
      <c r="AG38" s="15"/>
      <c r="AH38" s="15"/>
      <c r="AI38" s="15" t="str">
        <f t="shared" si="6"/>
        <v/>
      </c>
      <c r="AJ38" s="15">
        <f t="shared" si="7"/>
        <v>0</v>
      </c>
    </row>
    <row r="39" spans="1:36" hidden="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19"/>
      <c r="Q39" s="19"/>
      <c r="R39" s="18"/>
      <c r="S39" s="15" t="str">
        <f t="shared" ref="S39:S102" si="8">IF(OR(J39="СПЗ",,J39="Лекции",),N39,"")</f>
        <v/>
      </c>
      <c r="T39" s="15" t="str">
        <f t="shared" ref="T39:T102" si="9">IF(OR(J39="СПЗ",,J39="Семинары ИПЗ",),N39,"")</f>
        <v/>
      </c>
      <c r="U39" s="15" t="str">
        <f t="shared" ref="U39:U102" si="10">IF(OR(J39="СПЗ",,J39="Консультации",),N39,"")</f>
        <v/>
      </c>
      <c r="V39" s="15"/>
      <c r="W39" s="15"/>
      <c r="X39" s="17" t="str">
        <f t="shared" ref="X39:X102" si="11">IF(OR(J39="Зачеты",,J39="Зачет с оценкой"),IF(R39&lt;11,R39*0.2,R39*0.05+3),"")</f>
        <v/>
      </c>
      <c r="Y39" s="17" t="str">
        <f t="shared" ref="Y39:Y102" si="12">IF(J39="Экзамены",IF(R39&lt;11,R39*0.3,R39*0.05+3),"")</f>
        <v/>
      </c>
      <c r="Z39" s="15"/>
      <c r="AA39" s="15"/>
      <c r="AB39" s="16" t="str">
        <f t="shared" ref="AB39:AB102" si="13">IF(J39="Курсовые работы",J39,"")</f>
        <v/>
      </c>
      <c r="AC39" s="15"/>
      <c r="AD39" s="15"/>
      <c r="AE39" s="15"/>
      <c r="AF39" s="15"/>
      <c r="AG39" s="15"/>
      <c r="AH39" s="15"/>
      <c r="AI39" s="15" t="str">
        <f t="shared" ref="AI39:AI102" si="14">IF(J39="Вебинар",N39,"")</f>
        <v/>
      </c>
      <c r="AJ39" s="15">
        <f t="shared" ref="AJ39:AJ102" si="15">SUM(S39:AI39)</f>
        <v>0</v>
      </c>
    </row>
    <row r="40" spans="1:36" hidden="1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19"/>
      <c r="Q40" s="19"/>
      <c r="R40" s="18"/>
      <c r="S40" s="15" t="str">
        <f t="shared" si="8"/>
        <v/>
      </c>
      <c r="T40" s="15" t="str">
        <f t="shared" si="9"/>
        <v/>
      </c>
      <c r="U40" s="15" t="str">
        <f t="shared" si="10"/>
        <v/>
      </c>
      <c r="V40" s="15"/>
      <c r="W40" s="15"/>
      <c r="X40" s="17" t="str">
        <f t="shared" si="11"/>
        <v/>
      </c>
      <c r="Y40" s="17" t="str">
        <f t="shared" si="12"/>
        <v/>
      </c>
      <c r="Z40" s="15"/>
      <c r="AA40" s="15"/>
      <c r="AB40" s="16" t="str">
        <f t="shared" si="13"/>
        <v/>
      </c>
      <c r="AC40" s="15"/>
      <c r="AD40" s="15"/>
      <c r="AE40" s="15"/>
      <c r="AF40" s="15"/>
      <c r="AG40" s="15"/>
      <c r="AH40" s="15"/>
      <c r="AI40" s="15" t="str">
        <f t="shared" si="14"/>
        <v/>
      </c>
      <c r="AJ40" s="15">
        <f t="shared" si="15"/>
        <v>0</v>
      </c>
    </row>
    <row r="41" spans="1:36" hidden="1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19"/>
      <c r="Q41" s="19"/>
      <c r="R41" s="18"/>
      <c r="S41" s="15" t="str">
        <f t="shared" si="8"/>
        <v/>
      </c>
      <c r="T41" s="15" t="str">
        <f t="shared" si="9"/>
        <v/>
      </c>
      <c r="U41" s="15" t="str">
        <f t="shared" si="10"/>
        <v/>
      </c>
      <c r="V41" s="15"/>
      <c r="W41" s="15"/>
      <c r="X41" s="17" t="str">
        <f t="shared" si="11"/>
        <v/>
      </c>
      <c r="Y41" s="17" t="str">
        <f t="shared" si="12"/>
        <v/>
      </c>
      <c r="Z41" s="15"/>
      <c r="AA41" s="15"/>
      <c r="AB41" s="16" t="str">
        <f t="shared" si="13"/>
        <v/>
      </c>
      <c r="AC41" s="15"/>
      <c r="AD41" s="15"/>
      <c r="AE41" s="15"/>
      <c r="AF41" s="15"/>
      <c r="AG41" s="15"/>
      <c r="AH41" s="15"/>
      <c r="AI41" s="15" t="str">
        <f t="shared" si="14"/>
        <v/>
      </c>
      <c r="AJ41" s="15">
        <f t="shared" si="15"/>
        <v>0</v>
      </c>
    </row>
    <row r="42" spans="1:36" hidden="1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19"/>
      <c r="Q42" s="19"/>
      <c r="R42" s="18"/>
      <c r="S42" s="15" t="str">
        <f t="shared" si="8"/>
        <v/>
      </c>
      <c r="T42" s="15" t="str">
        <f t="shared" si="9"/>
        <v/>
      </c>
      <c r="U42" s="15" t="str">
        <f t="shared" si="10"/>
        <v/>
      </c>
      <c r="V42" s="15"/>
      <c r="W42" s="15"/>
      <c r="X42" s="17" t="str">
        <f t="shared" si="11"/>
        <v/>
      </c>
      <c r="Y42" s="17" t="str">
        <f t="shared" si="12"/>
        <v/>
      </c>
      <c r="Z42" s="15"/>
      <c r="AA42" s="15"/>
      <c r="AB42" s="16" t="str">
        <f t="shared" si="13"/>
        <v/>
      </c>
      <c r="AC42" s="15"/>
      <c r="AD42" s="15"/>
      <c r="AE42" s="15"/>
      <c r="AF42" s="15"/>
      <c r="AG42" s="15"/>
      <c r="AH42" s="15"/>
      <c r="AI42" s="15" t="str">
        <f t="shared" si="14"/>
        <v/>
      </c>
      <c r="AJ42" s="15">
        <f t="shared" si="15"/>
        <v>0</v>
      </c>
    </row>
    <row r="43" spans="1:36" hidden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19"/>
      <c r="Q43" s="19"/>
      <c r="R43" s="18"/>
      <c r="S43" s="15" t="str">
        <f t="shared" si="8"/>
        <v/>
      </c>
      <c r="T43" s="15" t="str">
        <f t="shared" si="9"/>
        <v/>
      </c>
      <c r="U43" s="15" t="str">
        <f t="shared" si="10"/>
        <v/>
      </c>
      <c r="V43" s="15"/>
      <c r="W43" s="15"/>
      <c r="X43" s="17" t="str">
        <f t="shared" si="11"/>
        <v/>
      </c>
      <c r="Y43" s="17" t="str">
        <f t="shared" si="12"/>
        <v/>
      </c>
      <c r="Z43" s="15"/>
      <c r="AA43" s="15"/>
      <c r="AB43" s="16" t="str">
        <f t="shared" si="13"/>
        <v/>
      </c>
      <c r="AC43" s="15"/>
      <c r="AD43" s="15"/>
      <c r="AE43" s="15"/>
      <c r="AF43" s="15"/>
      <c r="AG43" s="15"/>
      <c r="AH43" s="15"/>
      <c r="AI43" s="15" t="str">
        <f t="shared" si="14"/>
        <v/>
      </c>
      <c r="AJ43" s="15">
        <f t="shared" si="15"/>
        <v>0</v>
      </c>
    </row>
    <row r="44" spans="1:36" hidden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19"/>
      <c r="Q44" s="19"/>
      <c r="R44" s="18"/>
      <c r="S44" s="15" t="str">
        <f t="shared" si="8"/>
        <v/>
      </c>
      <c r="T44" s="15" t="str">
        <f t="shared" si="9"/>
        <v/>
      </c>
      <c r="U44" s="15" t="str">
        <f t="shared" si="10"/>
        <v/>
      </c>
      <c r="V44" s="15"/>
      <c r="W44" s="15"/>
      <c r="X44" s="17" t="str">
        <f t="shared" si="11"/>
        <v/>
      </c>
      <c r="Y44" s="17" t="str">
        <f t="shared" si="12"/>
        <v/>
      </c>
      <c r="Z44" s="15"/>
      <c r="AA44" s="15"/>
      <c r="AB44" s="16" t="str">
        <f t="shared" si="13"/>
        <v/>
      </c>
      <c r="AC44" s="15"/>
      <c r="AD44" s="15"/>
      <c r="AE44" s="15"/>
      <c r="AF44" s="15"/>
      <c r="AG44" s="15"/>
      <c r="AH44" s="15"/>
      <c r="AI44" s="15" t="str">
        <f t="shared" si="14"/>
        <v/>
      </c>
      <c r="AJ44" s="15">
        <f t="shared" si="15"/>
        <v>0</v>
      </c>
    </row>
    <row r="45" spans="1:36" hidden="1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19"/>
      <c r="Q45" s="19"/>
      <c r="R45" s="18"/>
      <c r="S45" s="15" t="str">
        <f t="shared" si="8"/>
        <v/>
      </c>
      <c r="T45" s="15" t="str">
        <f t="shared" si="9"/>
        <v/>
      </c>
      <c r="U45" s="15" t="str">
        <f t="shared" si="10"/>
        <v/>
      </c>
      <c r="V45" s="15"/>
      <c r="W45" s="15"/>
      <c r="X45" s="17" t="str">
        <f t="shared" si="11"/>
        <v/>
      </c>
      <c r="Y45" s="17" t="str">
        <f t="shared" si="12"/>
        <v/>
      </c>
      <c r="Z45" s="15"/>
      <c r="AA45" s="15"/>
      <c r="AB45" s="16" t="str">
        <f t="shared" si="13"/>
        <v/>
      </c>
      <c r="AC45" s="15"/>
      <c r="AD45" s="15"/>
      <c r="AE45" s="15"/>
      <c r="AF45" s="15"/>
      <c r="AG45" s="15"/>
      <c r="AH45" s="15"/>
      <c r="AI45" s="15" t="str">
        <f t="shared" si="14"/>
        <v/>
      </c>
      <c r="AJ45" s="15">
        <f t="shared" si="15"/>
        <v>0</v>
      </c>
    </row>
    <row r="46" spans="1:36" hidden="1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9"/>
      <c r="Q46" s="19"/>
      <c r="R46" s="18"/>
      <c r="S46" s="15" t="str">
        <f t="shared" si="8"/>
        <v/>
      </c>
      <c r="T46" s="15" t="str">
        <f t="shared" si="9"/>
        <v/>
      </c>
      <c r="U46" s="15" t="str">
        <f t="shared" si="10"/>
        <v/>
      </c>
      <c r="V46" s="15"/>
      <c r="W46" s="15"/>
      <c r="X46" s="17" t="str">
        <f t="shared" si="11"/>
        <v/>
      </c>
      <c r="Y46" s="17" t="str">
        <f t="shared" si="12"/>
        <v/>
      </c>
      <c r="Z46" s="15"/>
      <c r="AA46" s="15"/>
      <c r="AB46" s="16" t="str">
        <f t="shared" si="13"/>
        <v/>
      </c>
      <c r="AC46" s="15"/>
      <c r="AD46" s="15"/>
      <c r="AE46" s="15"/>
      <c r="AF46" s="15"/>
      <c r="AG46" s="15"/>
      <c r="AH46" s="15"/>
      <c r="AI46" s="15" t="str">
        <f t="shared" si="14"/>
        <v/>
      </c>
      <c r="AJ46" s="15">
        <f t="shared" si="15"/>
        <v>0</v>
      </c>
    </row>
    <row r="47" spans="1:36" hidden="1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9"/>
      <c r="Q47" s="19"/>
      <c r="R47" s="18"/>
      <c r="S47" s="15" t="str">
        <f t="shared" si="8"/>
        <v/>
      </c>
      <c r="T47" s="15" t="str">
        <f t="shared" si="9"/>
        <v/>
      </c>
      <c r="U47" s="15" t="str">
        <f t="shared" si="10"/>
        <v/>
      </c>
      <c r="V47" s="15"/>
      <c r="W47" s="15"/>
      <c r="X47" s="17" t="str">
        <f t="shared" si="11"/>
        <v/>
      </c>
      <c r="Y47" s="17" t="str">
        <f t="shared" si="12"/>
        <v/>
      </c>
      <c r="Z47" s="15"/>
      <c r="AA47" s="15"/>
      <c r="AB47" s="16" t="str">
        <f t="shared" si="13"/>
        <v/>
      </c>
      <c r="AC47" s="15"/>
      <c r="AD47" s="15"/>
      <c r="AE47" s="15"/>
      <c r="AF47" s="15"/>
      <c r="AG47" s="15"/>
      <c r="AH47" s="15"/>
      <c r="AI47" s="15" t="str">
        <f t="shared" si="14"/>
        <v/>
      </c>
      <c r="AJ47" s="15">
        <f t="shared" si="15"/>
        <v>0</v>
      </c>
    </row>
    <row r="48" spans="1:36" hidden="1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9">
        <f t="shared" ref="P48:P109" si="16">G48</f>
        <v>0</v>
      </c>
      <c r="Q48" s="19">
        <f t="shared" ref="Q48:Q109" si="17">I48</f>
        <v>0</v>
      </c>
      <c r="R48" s="18"/>
      <c r="S48" s="15" t="str">
        <f t="shared" si="8"/>
        <v/>
      </c>
      <c r="T48" s="15" t="str">
        <f t="shared" si="9"/>
        <v/>
      </c>
      <c r="U48" s="15" t="str">
        <f t="shared" si="10"/>
        <v/>
      </c>
      <c r="V48" s="15"/>
      <c r="W48" s="15"/>
      <c r="X48" s="17" t="str">
        <f t="shared" si="11"/>
        <v/>
      </c>
      <c r="Y48" s="17" t="str">
        <f t="shared" si="12"/>
        <v/>
      </c>
      <c r="Z48" s="15"/>
      <c r="AA48" s="15"/>
      <c r="AB48" s="16" t="str">
        <f t="shared" si="13"/>
        <v/>
      </c>
      <c r="AC48" s="15"/>
      <c r="AD48" s="15"/>
      <c r="AE48" s="15"/>
      <c r="AF48" s="15"/>
      <c r="AG48" s="15"/>
      <c r="AH48" s="15"/>
      <c r="AI48" s="15" t="str">
        <f t="shared" si="14"/>
        <v/>
      </c>
      <c r="AJ48" s="15">
        <f t="shared" si="15"/>
        <v>0</v>
      </c>
    </row>
    <row r="49" spans="1:36" hidden="1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19">
        <f t="shared" si="16"/>
        <v>0</v>
      </c>
      <c r="Q49" s="19">
        <f t="shared" si="17"/>
        <v>0</v>
      </c>
      <c r="R49" s="18"/>
      <c r="S49" s="15" t="str">
        <f t="shared" si="8"/>
        <v/>
      </c>
      <c r="T49" s="15" t="str">
        <f t="shared" si="9"/>
        <v/>
      </c>
      <c r="U49" s="15" t="str">
        <f t="shared" si="10"/>
        <v/>
      </c>
      <c r="V49" s="15"/>
      <c r="W49" s="15"/>
      <c r="X49" s="17" t="str">
        <f t="shared" si="11"/>
        <v/>
      </c>
      <c r="Y49" s="17" t="str">
        <f t="shared" si="12"/>
        <v/>
      </c>
      <c r="Z49" s="15"/>
      <c r="AA49" s="15"/>
      <c r="AB49" s="16" t="str">
        <f t="shared" si="13"/>
        <v/>
      </c>
      <c r="AC49" s="15"/>
      <c r="AD49" s="15"/>
      <c r="AE49" s="15"/>
      <c r="AF49" s="15"/>
      <c r="AG49" s="15"/>
      <c r="AH49" s="15"/>
      <c r="AI49" s="15" t="str">
        <f t="shared" si="14"/>
        <v/>
      </c>
      <c r="AJ49" s="15">
        <f t="shared" si="15"/>
        <v>0</v>
      </c>
    </row>
    <row r="50" spans="1:36" hidden="1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19">
        <f t="shared" si="16"/>
        <v>0</v>
      </c>
      <c r="Q50" s="19">
        <f t="shared" si="17"/>
        <v>0</v>
      </c>
      <c r="R50" s="18"/>
      <c r="S50" s="15" t="str">
        <f t="shared" si="8"/>
        <v/>
      </c>
      <c r="T50" s="15" t="str">
        <f t="shared" si="9"/>
        <v/>
      </c>
      <c r="U50" s="15" t="str">
        <f t="shared" si="10"/>
        <v/>
      </c>
      <c r="V50" s="15"/>
      <c r="W50" s="15"/>
      <c r="X50" s="17" t="str">
        <f t="shared" si="11"/>
        <v/>
      </c>
      <c r="Y50" s="17" t="str">
        <f t="shared" si="12"/>
        <v/>
      </c>
      <c r="Z50" s="15"/>
      <c r="AA50" s="15"/>
      <c r="AB50" s="16" t="str">
        <f t="shared" si="13"/>
        <v/>
      </c>
      <c r="AC50" s="15"/>
      <c r="AD50" s="15"/>
      <c r="AE50" s="15"/>
      <c r="AF50" s="15"/>
      <c r="AG50" s="15"/>
      <c r="AH50" s="15"/>
      <c r="AI50" s="15" t="str">
        <f t="shared" si="14"/>
        <v/>
      </c>
      <c r="AJ50" s="15">
        <f t="shared" si="15"/>
        <v>0</v>
      </c>
    </row>
    <row r="51" spans="1:36" hidden="1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19">
        <f t="shared" si="16"/>
        <v>0</v>
      </c>
      <c r="Q51" s="19">
        <f t="shared" si="17"/>
        <v>0</v>
      </c>
      <c r="R51" s="18"/>
      <c r="S51" s="15" t="str">
        <f t="shared" si="8"/>
        <v/>
      </c>
      <c r="T51" s="15" t="str">
        <f t="shared" si="9"/>
        <v/>
      </c>
      <c r="U51" s="15" t="str">
        <f t="shared" si="10"/>
        <v/>
      </c>
      <c r="V51" s="15"/>
      <c r="W51" s="15"/>
      <c r="X51" s="17" t="str">
        <f t="shared" si="11"/>
        <v/>
      </c>
      <c r="Y51" s="17" t="str">
        <f t="shared" si="12"/>
        <v/>
      </c>
      <c r="Z51" s="15"/>
      <c r="AA51" s="15"/>
      <c r="AB51" s="16" t="str">
        <f t="shared" si="13"/>
        <v/>
      </c>
      <c r="AC51" s="15"/>
      <c r="AD51" s="15"/>
      <c r="AE51" s="15"/>
      <c r="AF51" s="15"/>
      <c r="AG51" s="15"/>
      <c r="AH51" s="15"/>
      <c r="AI51" s="15" t="str">
        <f t="shared" si="14"/>
        <v/>
      </c>
      <c r="AJ51" s="15">
        <f t="shared" si="15"/>
        <v>0</v>
      </c>
    </row>
    <row r="52" spans="1:36" hidden="1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19">
        <f t="shared" si="16"/>
        <v>0</v>
      </c>
      <c r="Q52" s="19">
        <f t="shared" si="17"/>
        <v>0</v>
      </c>
      <c r="R52" s="18"/>
      <c r="S52" s="15" t="str">
        <f t="shared" si="8"/>
        <v/>
      </c>
      <c r="T52" s="15" t="str">
        <f t="shared" si="9"/>
        <v/>
      </c>
      <c r="U52" s="15" t="str">
        <f t="shared" si="10"/>
        <v/>
      </c>
      <c r="V52" s="15"/>
      <c r="W52" s="15"/>
      <c r="X52" s="17" t="str">
        <f t="shared" si="11"/>
        <v/>
      </c>
      <c r="Y52" s="17" t="str">
        <f t="shared" si="12"/>
        <v/>
      </c>
      <c r="Z52" s="15"/>
      <c r="AA52" s="15"/>
      <c r="AB52" s="16" t="str">
        <f t="shared" si="13"/>
        <v/>
      </c>
      <c r="AC52" s="15"/>
      <c r="AD52" s="15"/>
      <c r="AE52" s="15"/>
      <c r="AF52" s="15"/>
      <c r="AG52" s="15"/>
      <c r="AH52" s="15"/>
      <c r="AI52" s="15" t="str">
        <f t="shared" si="14"/>
        <v/>
      </c>
      <c r="AJ52" s="15">
        <f t="shared" si="15"/>
        <v>0</v>
      </c>
    </row>
    <row r="53" spans="1:36" hidden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19">
        <f t="shared" si="16"/>
        <v>0</v>
      </c>
      <c r="Q53" s="19">
        <f t="shared" si="17"/>
        <v>0</v>
      </c>
      <c r="R53" s="18"/>
      <c r="S53" s="15" t="str">
        <f t="shared" si="8"/>
        <v/>
      </c>
      <c r="T53" s="15" t="str">
        <f t="shared" si="9"/>
        <v/>
      </c>
      <c r="U53" s="15" t="str">
        <f t="shared" si="10"/>
        <v/>
      </c>
      <c r="V53" s="15"/>
      <c r="W53" s="15"/>
      <c r="X53" s="17" t="str">
        <f t="shared" si="11"/>
        <v/>
      </c>
      <c r="Y53" s="17" t="str">
        <f t="shared" si="12"/>
        <v/>
      </c>
      <c r="Z53" s="15"/>
      <c r="AA53" s="15"/>
      <c r="AB53" s="16" t="str">
        <f t="shared" si="13"/>
        <v/>
      </c>
      <c r="AC53" s="15"/>
      <c r="AD53" s="15"/>
      <c r="AE53" s="15"/>
      <c r="AF53" s="15"/>
      <c r="AG53" s="15"/>
      <c r="AH53" s="15"/>
      <c r="AI53" s="15" t="str">
        <f t="shared" si="14"/>
        <v/>
      </c>
      <c r="AJ53" s="15">
        <f t="shared" si="15"/>
        <v>0</v>
      </c>
    </row>
    <row r="54" spans="1:36" hidden="1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19">
        <f t="shared" si="16"/>
        <v>0</v>
      </c>
      <c r="Q54" s="19">
        <f t="shared" si="17"/>
        <v>0</v>
      </c>
      <c r="R54" s="18"/>
      <c r="S54" s="15" t="str">
        <f t="shared" si="8"/>
        <v/>
      </c>
      <c r="T54" s="15" t="str">
        <f t="shared" si="9"/>
        <v/>
      </c>
      <c r="U54" s="15" t="str">
        <f t="shared" si="10"/>
        <v/>
      </c>
      <c r="V54" s="15"/>
      <c r="W54" s="15"/>
      <c r="X54" s="17" t="str">
        <f t="shared" si="11"/>
        <v/>
      </c>
      <c r="Y54" s="17" t="str">
        <f t="shared" si="12"/>
        <v/>
      </c>
      <c r="Z54" s="15"/>
      <c r="AA54" s="15"/>
      <c r="AB54" s="16" t="str">
        <f t="shared" si="13"/>
        <v/>
      </c>
      <c r="AC54" s="15"/>
      <c r="AD54" s="15"/>
      <c r="AE54" s="15"/>
      <c r="AF54" s="15"/>
      <c r="AG54" s="15"/>
      <c r="AH54" s="15"/>
      <c r="AI54" s="15" t="str">
        <f t="shared" si="14"/>
        <v/>
      </c>
      <c r="AJ54" s="15">
        <f t="shared" si="15"/>
        <v>0</v>
      </c>
    </row>
    <row r="55" spans="1:36" hidden="1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19">
        <f t="shared" si="16"/>
        <v>0</v>
      </c>
      <c r="Q55" s="19">
        <f t="shared" si="17"/>
        <v>0</v>
      </c>
      <c r="R55" s="18"/>
      <c r="S55" s="15" t="str">
        <f t="shared" si="8"/>
        <v/>
      </c>
      <c r="T55" s="15" t="str">
        <f t="shared" si="9"/>
        <v/>
      </c>
      <c r="U55" s="15" t="str">
        <f t="shared" si="10"/>
        <v/>
      </c>
      <c r="V55" s="15"/>
      <c r="W55" s="15"/>
      <c r="X55" s="17" t="str">
        <f t="shared" si="11"/>
        <v/>
      </c>
      <c r="Y55" s="17" t="str">
        <f t="shared" si="12"/>
        <v/>
      </c>
      <c r="Z55" s="15"/>
      <c r="AA55" s="15"/>
      <c r="AB55" s="16" t="str">
        <f t="shared" si="13"/>
        <v/>
      </c>
      <c r="AC55" s="15"/>
      <c r="AD55" s="15"/>
      <c r="AE55" s="15"/>
      <c r="AF55" s="15"/>
      <c r="AG55" s="15"/>
      <c r="AH55" s="15"/>
      <c r="AI55" s="15" t="str">
        <f t="shared" si="14"/>
        <v/>
      </c>
      <c r="AJ55" s="15">
        <f t="shared" si="15"/>
        <v>0</v>
      </c>
    </row>
    <row r="56" spans="1:36" hidden="1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19">
        <f t="shared" si="16"/>
        <v>0</v>
      </c>
      <c r="Q56" s="19">
        <f t="shared" si="17"/>
        <v>0</v>
      </c>
      <c r="R56" s="18"/>
      <c r="S56" s="15" t="str">
        <f t="shared" si="8"/>
        <v/>
      </c>
      <c r="T56" s="15" t="str">
        <f t="shared" si="9"/>
        <v/>
      </c>
      <c r="U56" s="15" t="str">
        <f t="shared" si="10"/>
        <v/>
      </c>
      <c r="V56" s="15"/>
      <c r="W56" s="15"/>
      <c r="X56" s="17" t="str">
        <f t="shared" si="11"/>
        <v/>
      </c>
      <c r="Y56" s="17" t="str">
        <f t="shared" si="12"/>
        <v/>
      </c>
      <c r="Z56" s="15"/>
      <c r="AA56" s="15"/>
      <c r="AB56" s="16" t="str">
        <f t="shared" si="13"/>
        <v/>
      </c>
      <c r="AC56" s="15"/>
      <c r="AD56" s="15"/>
      <c r="AE56" s="15"/>
      <c r="AF56" s="15"/>
      <c r="AG56" s="15"/>
      <c r="AH56" s="15"/>
      <c r="AI56" s="15" t="str">
        <f t="shared" si="14"/>
        <v/>
      </c>
      <c r="AJ56" s="15">
        <f t="shared" si="15"/>
        <v>0</v>
      </c>
    </row>
    <row r="57" spans="1:36" hidden="1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19">
        <f t="shared" si="16"/>
        <v>0</v>
      </c>
      <c r="Q57" s="19">
        <f t="shared" si="17"/>
        <v>0</v>
      </c>
      <c r="R57" s="18"/>
      <c r="S57" s="15" t="str">
        <f t="shared" si="8"/>
        <v/>
      </c>
      <c r="T57" s="15" t="str">
        <f t="shared" si="9"/>
        <v/>
      </c>
      <c r="U57" s="15" t="str">
        <f t="shared" si="10"/>
        <v/>
      </c>
      <c r="V57" s="15"/>
      <c r="W57" s="15"/>
      <c r="X57" s="17" t="str">
        <f t="shared" si="11"/>
        <v/>
      </c>
      <c r="Y57" s="17" t="str">
        <f t="shared" si="12"/>
        <v/>
      </c>
      <c r="Z57" s="15"/>
      <c r="AA57" s="15"/>
      <c r="AB57" s="16" t="str">
        <f t="shared" si="13"/>
        <v/>
      </c>
      <c r="AC57" s="15"/>
      <c r="AD57" s="15"/>
      <c r="AE57" s="15"/>
      <c r="AF57" s="15"/>
      <c r="AG57" s="15"/>
      <c r="AH57" s="15"/>
      <c r="AI57" s="15" t="str">
        <f t="shared" si="14"/>
        <v/>
      </c>
      <c r="AJ57" s="15">
        <f t="shared" si="15"/>
        <v>0</v>
      </c>
    </row>
    <row r="58" spans="1:36" hidden="1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19">
        <f t="shared" si="16"/>
        <v>0</v>
      </c>
      <c r="Q58" s="19">
        <f t="shared" si="17"/>
        <v>0</v>
      </c>
      <c r="R58" s="18"/>
      <c r="S58" s="15" t="str">
        <f t="shared" si="8"/>
        <v/>
      </c>
      <c r="T58" s="15" t="str">
        <f t="shared" si="9"/>
        <v/>
      </c>
      <c r="U58" s="15" t="str">
        <f t="shared" si="10"/>
        <v/>
      </c>
      <c r="V58" s="15"/>
      <c r="W58" s="15"/>
      <c r="X58" s="17" t="str">
        <f t="shared" si="11"/>
        <v/>
      </c>
      <c r="Y58" s="17" t="str">
        <f t="shared" si="12"/>
        <v/>
      </c>
      <c r="Z58" s="15"/>
      <c r="AA58" s="15"/>
      <c r="AB58" s="16" t="str">
        <f t="shared" si="13"/>
        <v/>
      </c>
      <c r="AC58" s="15"/>
      <c r="AD58" s="15"/>
      <c r="AE58" s="15"/>
      <c r="AF58" s="15"/>
      <c r="AG58" s="15"/>
      <c r="AH58" s="15"/>
      <c r="AI58" s="15" t="str">
        <f t="shared" si="14"/>
        <v/>
      </c>
      <c r="AJ58" s="15">
        <f t="shared" si="15"/>
        <v>0</v>
      </c>
    </row>
    <row r="59" spans="1:36" hidden="1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19">
        <f t="shared" si="16"/>
        <v>0</v>
      </c>
      <c r="Q59" s="19">
        <f t="shared" si="17"/>
        <v>0</v>
      </c>
      <c r="R59" s="18"/>
      <c r="S59" s="15" t="str">
        <f t="shared" si="8"/>
        <v/>
      </c>
      <c r="T59" s="15" t="str">
        <f t="shared" si="9"/>
        <v/>
      </c>
      <c r="U59" s="15" t="str">
        <f t="shared" si="10"/>
        <v/>
      </c>
      <c r="V59" s="15"/>
      <c r="W59" s="15"/>
      <c r="X59" s="17" t="str">
        <f t="shared" si="11"/>
        <v/>
      </c>
      <c r="Y59" s="17" t="str">
        <f t="shared" si="12"/>
        <v/>
      </c>
      <c r="Z59" s="15"/>
      <c r="AA59" s="15"/>
      <c r="AB59" s="16" t="str">
        <f t="shared" si="13"/>
        <v/>
      </c>
      <c r="AC59" s="15"/>
      <c r="AD59" s="15"/>
      <c r="AE59" s="15"/>
      <c r="AF59" s="15"/>
      <c r="AG59" s="15"/>
      <c r="AH59" s="15"/>
      <c r="AI59" s="15" t="str">
        <f t="shared" si="14"/>
        <v/>
      </c>
      <c r="AJ59" s="15">
        <f t="shared" si="15"/>
        <v>0</v>
      </c>
    </row>
    <row r="60" spans="1:36" hidden="1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19">
        <f t="shared" si="16"/>
        <v>0</v>
      </c>
      <c r="Q60" s="19">
        <f t="shared" si="17"/>
        <v>0</v>
      </c>
      <c r="R60" s="18"/>
      <c r="S60" s="15" t="str">
        <f t="shared" si="8"/>
        <v/>
      </c>
      <c r="T60" s="15" t="str">
        <f t="shared" si="9"/>
        <v/>
      </c>
      <c r="U60" s="15" t="str">
        <f t="shared" si="10"/>
        <v/>
      </c>
      <c r="V60" s="15"/>
      <c r="W60" s="15"/>
      <c r="X60" s="17" t="str">
        <f t="shared" si="11"/>
        <v/>
      </c>
      <c r="Y60" s="17" t="str">
        <f t="shared" si="12"/>
        <v/>
      </c>
      <c r="Z60" s="15"/>
      <c r="AA60" s="15"/>
      <c r="AB60" s="16" t="str">
        <f t="shared" si="13"/>
        <v/>
      </c>
      <c r="AC60" s="15"/>
      <c r="AD60" s="15"/>
      <c r="AE60" s="15"/>
      <c r="AF60" s="15"/>
      <c r="AG60" s="15"/>
      <c r="AH60" s="15"/>
      <c r="AI60" s="15" t="str">
        <f t="shared" si="14"/>
        <v/>
      </c>
      <c r="AJ60" s="15">
        <f t="shared" si="15"/>
        <v>0</v>
      </c>
    </row>
    <row r="61" spans="1:36" hidden="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9">
        <f t="shared" si="16"/>
        <v>0</v>
      </c>
      <c r="Q61" s="19">
        <f t="shared" si="17"/>
        <v>0</v>
      </c>
      <c r="R61" s="18"/>
      <c r="S61" s="15" t="str">
        <f t="shared" si="8"/>
        <v/>
      </c>
      <c r="T61" s="15" t="str">
        <f t="shared" si="9"/>
        <v/>
      </c>
      <c r="U61" s="15" t="str">
        <f t="shared" si="10"/>
        <v/>
      </c>
      <c r="V61" s="15"/>
      <c r="W61" s="15"/>
      <c r="X61" s="17" t="str">
        <f t="shared" si="11"/>
        <v/>
      </c>
      <c r="Y61" s="17" t="str">
        <f t="shared" si="12"/>
        <v/>
      </c>
      <c r="Z61" s="15"/>
      <c r="AA61" s="15"/>
      <c r="AB61" s="16" t="str">
        <f t="shared" si="13"/>
        <v/>
      </c>
      <c r="AC61" s="15"/>
      <c r="AD61" s="15"/>
      <c r="AE61" s="15"/>
      <c r="AF61" s="15"/>
      <c r="AG61" s="15"/>
      <c r="AH61" s="15"/>
      <c r="AI61" s="15" t="str">
        <f t="shared" si="14"/>
        <v/>
      </c>
      <c r="AJ61" s="15">
        <f t="shared" si="15"/>
        <v>0</v>
      </c>
    </row>
    <row r="62" spans="1:36" hidden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19">
        <f t="shared" si="16"/>
        <v>0</v>
      </c>
      <c r="Q62" s="19">
        <f t="shared" si="17"/>
        <v>0</v>
      </c>
      <c r="R62" s="18"/>
      <c r="S62" s="15" t="str">
        <f t="shared" si="8"/>
        <v/>
      </c>
      <c r="T62" s="15" t="str">
        <f t="shared" si="9"/>
        <v/>
      </c>
      <c r="U62" s="15" t="str">
        <f t="shared" si="10"/>
        <v/>
      </c>
      <c r="V62" s="15"/>
      <c r="W62" s="15"/>
      <c r="X62" s="17" t="str">
        <f t="shared" si="11"/>
        <v/>
      </c>
      <c r="Y62" s="17" t="str">
        <f t="shared" si="12"/>
        <v/>
      </c>
      <c r="Z62" s="15"/>
      <c r="AA62" s="15"/>
      <c r="AB62" s="16" t="str">
        <f t="shared" si="13"/>
        <v/>
      </c>
      <c r="AC62" s="15"/>
      <c r="AD62" s="15"/>
      <c r="AE62" s="15"/>
      <c r="AF62" s="15"/>
      <c r="AG62" s="15"/>
      <c r="AH62" s="15"/>
      <c r="AI62" s="15" t="str">
        <f t="shared" si="14"/>
        <v/>
      </c>
      <c r="AJ62" s="15">
        <f t="shared" si="15"/>
        <v>0</v>
      </c>
    </row>
    <row r="63" spans="1:36" hidden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19">
        <f t="shared" si="16"/>
        <v>0</v>
      </c>
      <c r="Q63" s="19">
        <f t="shared" si="17"/>
        <v>0</v>
      </c>
      <c r="R63" s="18"/>
      <c r="S63" s="15" t="str">
        <f t="shared" si="8"/>
        <v/>
      </c>
      <c r="T63" s="15" t="str">
        <f t="shared" si="9"/>
        <v/>
      </c>
      <c r="U63" s="15" t="str">
        <f t="shared" si="10"/>
        <v/>
      </c>
      <c r="V63" s="15"/>
      <c r="W63" s="15"/>
      <c r="X63" s="17" t="str">
        <f t="shared" si="11"/>
        <v/>
      </c>
      <c r="Y63" s="17" t="str">
        <f t="shared" si="12"/>
        <v/>
      </c>
      <c r="Z63" s="15"/>
      <c r="AA63" s="15"/>
      <c r="AB63" s="16" t="str">
        <f t="shared" si="13"/>
        <v/>
      </c>
      <c r="AC63" s="15"/>
      <c r="AD63" s="15"/>
      <c r="AE63" s="15"/>
      <c r="AF63" s="15"/>
      <c r="AG63" s="15"/>
      <c r="AH63" s="15"/>
      <c r="AI63" s="15" t="str">
        <f t="shared" si="14"/>
        <v/>
      </c>
      <c r="AJ63" s="15">
        <f t="shared" si="15"/>
        <v>0</v>
      </c>
    </row>
    <row r="64" spans="1:36" hidden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19">
        <f t="shared" si="16"/>
        <v>0</v>
      </c>
      <c r="Q64" s="19">
        <f t="shared" si="17"/>
        <v>0</v>
      </c>
      <c r="R64" s="18"/>
      <c r="S64" s="15" t="str">
        <f t="shared" si="8"/>
        <v/>
      </c>
      <c r="T64" s="15" t="str">
        <f t="shared" si="9"/>
        <v/>
      </c>
      <c r="U64" s="15" t="str">
        <f t="shared" si="10"/>
        <v/>
      </c>
      <c r="V64" s="15"/>
      <c r="W64" s="15"/>
      <c r="X64" s="17" t="str">
        <f t="shared" si="11"/>
        <v/>
      </c>
      <c r="Y64" s="17" t="str">
        <f t="shared" si="12"/>
        <v/>
      </c>
      <c r="Z64" s="15"/>
      <c r="AA64" s="15"/>
      <c r="AB64" s="16" t="str">
        <f t="shared" si="13"/>
        <v/>
      </c>
      <c r="AC64" s="15"/>
      <c r="AD64" s="15"/>
      <c r="AE64" s="15"/>
      <c r="AF64" s="15"/>
      <c r="AG64" s="15"/>
      <c r="AH64" s="15"/>
      <c r="AI64" s="15" t="str">
        <f t="shared" si="14"/>
        <v/>
      </c>
      <c r="AJ64" s="15">
        <f t="shared" si="15"/>
        <v>0</v>
      </c>
    </row>
    <row r="65" spans="1:36" hidden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19">
        <f t="shared" si="16"/>
        <v>0</v>
      </c>
      <c r="Q65" s="19">
        <f t="shared" si="17"/>
        <v>0</v>
      </c>
      <c r="R65" s="18"/>
      <c r="S65" s="15" t="str">
        <f t="shared" si="8"/>
        <v/>
      </c>
      <c r="T65" s="15" t="str">
        <f t="shared" si="9"/>
        <v/>
      </c>
      <c r="U65" s="15" t="str">
        <f t="shared" si="10"/>
        <v/>
      </c>
      <c r="V65" s="15"/>
      <c r="W65" s="15"/>
      <c r="X65" s="17" t="str">
        <f t="shared" si="11"/>
        <v/>
      </c>
      <c r="Y65" s="17" t="str">
        <f t="shared" si="12"/>
        <v/>
      </c>
      <c r="Z65" s="15"/>
      <c r="AA65" s="15"/>
      <c r="AB65" s="16" t="str">
        <f t="shared" si="13"/>
        <v/>
      </c>
      <c r="AC65" s="15"/>
      <c r="AD65" s="15"/>
      <c r="AE65" s="15"/>
      <c r="AF65" s="15"/>
      <c r="AG65" s="15"/>
      <c r="AH65" s="15"/>
      <c r="AI65" s="15" t="str">
        <f t="shared" si="14"/>
        <v/>
      </c>
      <c r="AJ65" s="15">
        <f t="shared" si="15"/>
        <v>0</v>
      </c>
    </row>
    <row r="66" spans="1:36" hidden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19">
        <f t="shared" si="16"/>
        <v>0</v>
      </c>
      <c r="Q66" s="19">
        <f t="shared" si="17"/>
        <v>0</v>
      </c>
      <c r="R66" s="18"/>
      <c r="S66" s="15" t="str">
        <f t="shared" si="8"/>
        <v/>
      </c>
      <c r="T66" s="15" t="str">
        <f t="shared" si="9"/>
        <v/>
      </c>
      <c r="U66" s="15" t="str">
        <f t="shared" si="10"/>
        <v/>
      </c>
      <c r="V66" s="15"/>
      <c r="W66" s="15"/>
      <c r="X66" s="17" t="str">
        <f t="shared" si="11"/>
        <v/>
      </c>
      <c r="Y66" s="17" t="str">
        <f t="shared" si="12"/>
        <v/>
      </c>
      <c r="Z66" s="15"/>
      <c r="AA66" s="15"/>
      <c r="AB66" s="16" t="str">
        <f t="shared" si="13"/>
        <v/>
      </c>
      <c r="AC66" s="15"/>
      <c r="AD66" s="15"/>
      <c r="AE66" s="15"/>
      <c r="AF66" s="15"/>
      <c r="AG66" s="15"/>
      <c r="AH66" s="15"/>
      <c r="AI66" s="15" t="str">
        <f t="shared" si="14"/>
        <v/>
      </c>
      <c r="AJ66" s="15">
        <f t="shared" si="15"/>
        <v>0</v>
      </c>
    </row>
    <row r="67" spans="1:36" hidden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19">
        <f t="shared" si="16"/>
        <v>0</v>
      </c>
      <c r="Q67" s="19">
        <f t="shared" si="17"/>
        <v>0</v>
      </c>
      <c r="R67" s="18"/>
      <c r="S67" s="15" t="str">
        <f t="shared" si="8"/>
        <v/>
      </c>
      <c r="T67" s="15" t="str">
        <f t="shared" si="9"/>
        <v/>
      </c>
      <c r="U67" s="15" t="str">
        <f t="shared" si="10"/>
        <v/>
      </c>
      <c r="V67" s="15"/>
      <c r="W67" s="15"/>
      <c r="X67" s="17" t="str">
        <f t="shared" si="11"/>
        <v/>
      </c>
      <c r="Y67" s="17" t="str">
        <f t="shared" si="12"/>
        <v/>
      </c>
      <c r="Z67" s="15"/>
      <c r="AA67" s="15"/>
      <c r="AB67" s="16" t="str">
        <f t="shared" si="13"/>
        <v/>
      </c>
      <c r="AC67" s="15"/>
      <c r="AD67" s="15"/>
      <c r="AE67" s="15"/>
      <c r="AF67" s="15"/>
      <c r="AG67" s="15"/>
      <c r="AH67" s="15"/>
      <c r="AI67" s="15" t="str">
        <f t="shared" si="14"/>
        <v/>
      </c>
      <c r="AJ67" s="15">
        <f t="shared" si="15"/>
        <v>0</v>
      </c>
    </row>
    <row r="68" spans="1:36" hidden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19">
        <f t="shared" si="16"/>
        <v>0</v>
      </c>
      <c r="Q68" s="19">
        <f t="shared" si="17"/>
        <v>0</v>
      </c>
      <c r="R68" s="18"/>
      <c r="S68" s="15" t="str">
        <f t="shared" si="8"/>
        <v/>
      </c>
      <c r="T68" s="15" t="str">
        <f t="shared" si="9"/>
        <v/>
      </c>
      <c r="U68" s="15" t="str">
        <f t="shared" si="10"/>
        <v/>
      </c>
      <c r="V68" s="15"/>
      <c r="W68" s="15"/>
      <c r="X68" s="17" t="str">
        <f t="shared" si="11"/>
        <v/>
      </c>
      <c r="Y68" s="17" t="str">
        <f t="shared" si="12"/>
        <v/>
      </c>
      <c r="Z68" s="15"/>
      <c r="AA68" s="15"/>
      <c r="AB68" s="16" t="str">
        <f t="shared" si="13"/>
        <v/>
      </c>
      <c r="AC68" s="15"/>
      <c r="AD68" s="15"/>
      <c r="AE68" s="15"/>
      <c r="AF68" s="15"/>
      <c r="AG68" s="15"/>
      <c r="AH68" s="15"/>
      <c r="AI68" s="15" t="str">
        <f t="shared" si="14"/>
        <v/>
      </c>
      <c r="AJ68" s="15">
        <f t="shared" si="15"/>
        <v>0</v>
      </c>
    </row>
    <row r="69" spans="1:36" hidden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19">
        <f t="shared" si="16"/>
        <v>0</v>
      </c>
      <c r="Q69" s="19">
        <f t="shared" si="17"/>
        <v>0</v>
      </c>
      <c r="R69" s="18"/>
      <c r="S69" s="15" t="str">
        <f t="shared" si="8"/>
        <v/>
      </c>
      <c r="T69" s="15" t="str">
        <f t="shared" si="9"/>
        <v/>
      </c>
      <c r="U69" s="15" t="str">
        <f t="shared" si="10"/>
        <v/>
      </c>
      <c r="V69" s="15"/>
      <c r="W69" s="15"/>
      <c r="X69" s="17" t="str">
        <f t="shared" si="11"/>
        <v/>
      </c>
      <c r="Y69" s="17" t="str">
        <f t="shared" si="12"/>
        <v/>
      </c>
      <c r="Z69" s="15"/>
      <c r="AA69" s="15"/>
      <c r="AB69" s="16" t="str">
        <f t="shared" si="13"/>
        <v/>
      </c>
      <c r="AC69" s="15"/>
      <c r="AD69" s="15"/>
      <c r="AE69" s="15"/>
      <c r="AF69" s="15"/>
      <c r="AG69" s="15"/>
      <c r="AH69" s="15"/>
      <c r="AI69" s="15" t="str">
        <f t="shared" si="14"/>
        <v/>
      </c>
      <c r="AJ69" s="15">
        <f t="shared" si="15"/>
        <v>0</v>
      </c>
    </row>
    <row r="70" spans="1:36" hidden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19">
        <f t="shared" si="16"/>
        <v>0</v>
      </c>
      <c r="Q70" s="19">
        <f t="shared" si="17"/>
        <v>0</v>
      </c>
      <c r="R70" s="18"/>
      <c r="S70" s="15" t="str">
        <f t="shared" si="8"/>
        <v/>
      </c>
      <c r="T70" s="15" t="str">
        <f t="shared" si="9"/>
        <v/>
      </c>
      <c r="U70" s="15" t="str">
        <f t="shared" si="10"/>
        <v/>
      </c>
      <c r="V70" s="15"/>
      <c r="W70" s="15"/>
      <c r="X70" s="17" t="str">
        <f t="shared" si="11"/>
        <v/>
      </c>
      <c r="Y70" s="17" t="str">
        <f t="shared" si="12"/>
        <v/>
      </c>
      <c r="Z70" s="15"/>
      <c r="AA70" s="15"/>
      <c r="AB70" s="16" t="str">
        <f t="shared" si="13"/>
        <v/>
      </c>
      <c r="AC70" s="15"/>
      <c r="AD70" s="15"/>
      <c r="AE70" s="15"/>
      <c r="AF70" s="15"/>
      <c r="AG70" s="15"/>
      <c r="AH70" s="15"/>
      <c r="AI70" s="15" t="str">
        <f t="shared" si="14"/>
        <v/>
      </c>
      <c r="AJ70" s="15">
        <f t="shared" si="15"/>
        <v>0</v>
      </c>
    </row>
    <row r="71" spans="1:36" hidden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19">
        <f t="shared" si="16"/>
        <v>0</v>
      </c>
      <c r="Q71" s="19">
        <f t="shared" si="17"/>
        <v>0</v>
      </c>
      <c r="R71" s="18"/>
      <c r="S71" s="15" t="str">
        <f t="shared" si="8"/>
        <v/>
      </c>
      <c r="T71" s="15" t="str">
        <f t="shared" si="9"/>
        <v/>
      </c>
      <c r="U71" s="15" t="str">
        <f t="shared" si="10"/>
        <v/>
      </c>
      <c r="V71" s="15"/>
      <c r="W71" s="15"/>
      <c r="X71" s="17" t="str">
        <f t="shared" si="11"/>
        <v/>
      </c>
      <c r="Y71" s="17" t="str">
        <f t="shared" si="12"/>
        <v/>
      </c>
      <c r="Z71" s="15"/>
      <c r="AA71" s="15"/>
      <c r="AB71" s="16" t="str">
        <f t="shared" si="13"/>
        <v/>
      </c>
      <c r="AC71" s="15"/>
      <c r="AD71" s="15"/>
      <c r="AE71" s="15"/>
      <c r="AF71" s="15"/>
      <c r="AG71" s="15"/>
      <c r="AH71" s="15"/>
      <c r="AI71" s="15" t="str">
        <f t="shared" si="14"/>
        <v/>
      </c>
      <c r="AJ71" s="15">
        <f t="shared" si="15"/>
        <v>0</v>
      </c>
    </row>
    <row r="72" spans="1:36" hidden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19">
        <f t="shared" si="16"/>
        <v>0</v>
      </c>
      <c r="Q72" s="19">
        <f t="shared" si="17"/>
        <v>0</v>
      </c>
      <c r="R72" s="18"/>
      <c r="S72" s="15" t="str">
        <f t="shared" si="8"/>
        <v/>
      </c>
      <c r="T72" s="15" t="str">
        <f t="shared" si="9"/>
        <v/>
      </c>
      <c r="U72" s="15" t="str">
        <f t="shared" si="10"/>
        <v/>
      </c>
      <c r="V72" s="15"/>
      <c r="W72" s="15"/>
      <c r="X72" s="17" t="str">
        <f t="shared" si="11"/>
        <v/>
      </c>
      <c r="Y72" s="17" t="str">
        <f t="shared" si="12"/>
        <v/>
      </c>
      <c r="Z72" s="15"/>
      <c r="AA72" s="15"/>
      <c r="AB72" s="16" t="str">
        <f t="shared" si="13"/>
        <v/>
      </c>
      <c r="AC72" s="15"/>
      <c r="AD72" s="15"/>
      <c r="AE72" s="15"/>
      <c r="AF72" s="15"/>
      <c r="AG72" s="15"/>
      <c r="AH72" s="15"/>
      <c r="AI72" s="15" t="str">
        <f t="shared" si="14"/>
        <v/>
      </c>
      <c r="AJ72" s="15">
        <f t="shared" si="15"/>
        <v>0</v>
      </c>
    </row>
    <row r="73" spans="1:36" hidden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19">
        <f t="shared" si="16"/>
        <v>0</v>
      </c>
      <c r="Q73" s="19">
        <f t="shared" si="17"/>
        <v>0</v>
      </c>
      <c r="R73" s="18"/>
      <c r="S73" s="15" t="str">
        <f t="shared" si="8"/>
        <v/>
      </c>
      <c r="T73" s="15" t="str">
        <f t="shared" si="9"/>
        <v/>
      </c>
      <c r="U73" s="15" t="str">
        <f t="shared" si="10"/>
        <v/>
      </c>
      <c r="V73" s="15"/>
      <c r="W73" s="15"/>
      <c r="X73" s="17" t="str">
        <f t="shared" si="11"/>
        <v/>
      </c>
      <c r="Y73" s="17" t="str">
        <f t="shared" si="12"/>
        <v/>
      </c>
      <c r="Z73" s="15"/>
      <c r="AA73" s="15"/>
      <c r="AB73" s="16" t="str">
        <f t="shared" si="13"/>
        <v/>
      </c>
      <c r="AC73" s="15"/>
      <c r="AD73" s="15"/>
      <c r="AE73" s="15"/>
      <c r="AF73" s="15"/>
      <c r="AG73" s="15"/>
      <c r="AH73" s="15"/>
      <c r="AI73" s="15" t="str">
        <f t="shared" si="14"/>
        <v/>
      </c>
      <c r="AJ73" s="15">
        <f t="shared" si="15"/>
        <v>0</v>
      </c>
    </row>
    <row r="74" spans="1:36" hidden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19">
        <f t="shared" si="16"/>
        <v>0</v>
      </c>
      <c r="Q74" s="19">
        <f t="shared" si="17"/>
        <v>0</v>
      </c>
      <c r="R74" s="18"/>
      <c r="S74" s="15" t="str">
        <f t="shared" si="8"/>
        <v/>
      </c>
      <c r="T74" s="15" t="str">
        <f t="shared" si="9"/>
        <v/>
      </c>
      <c r="U74" s="15" t="str">
        <f t="shared" si="10"/>
        <v/>
      </c>
      <c r="V74" s="15"/>
      <c r="W74" s="15"/>
      <c r="X74" s="17" t="str">
        <f t="shared" si="11"/>
        <v/>
      </c>
      <c r="Y74" s="17" t="str">
        <f t="shared" si="12"/>
        <v/>
      </c>
      <c r="Z74" s="15"/>
      <c r="AA74" s="15"/>
      <c r="AB74" s="16" t="str">
        <f t="shared" si="13"/>
        <v/>
      </c>
      <c r="AC74" s="15"/>
      <c r="AD74" s="15"/>
      <c r="AE74" s="15"/>
      <c r="AF74" s="15"/>
      <c r="AG74" s="15"/>
      <c r="AH74" s="15"/>
      <c r="AI74" s="15" t="str">
        <f t="shared" si="14"/>
        <v/>
      </c>
      <c r="AJ74" s="15">
        <f t="shared" si="15"/>
        <v>0</v>
      </c>
    </row>
    <row r="75" spans="1:36" hidden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19">
        <f t="shared" si="16"/>
        <v>0</v>
      </c>
      <c r="Q75" s="19">
        <f t="shared" si="17"/>
        <v>0</v>
      </c>
      <c r="R75" s="18"/>
      <c r="S75" s="15" t="str">
        <f t="shared" si="8"/>
        <v/>
      </c>
      <c r="T75" s="15" t="str">
        <f t="shared" si="9"/>
        <v/>
      </c>
      <c r="U75" s="15" t="str">
        <f t="shared" si="10"/>
        <v/>
      </c>
      <c r="V75" s="15"/>
      <c r="W75" s="15"/>
      <c r="X75" s="17" t="str">
        <f t="shared" si="11"/>
        <v/>
      </c>
      <c r="Y75" s="17" t="str">
        <f t="shared" si="12"/>
        <v/>
      </c>
      <c r="Z75" s="15"/>
      <c r="AA75" s="15"/>
      <c r="AB75" s="16" t="str">
        <f t="shared" si="13"/>
        <v/>
      </c>
      <c r="AC75" s="15"/>
      <c r="AD75" s="15"/>
      <c r="AE75" s="15"/>
      <c r="AF75" s="15"/>
      <c r="AG75" s="15"/>
      <c r="AH75" s="15"/>
      <c r="AI75" s="15" t="str">
        <f t="shared" si="14"/>
        <v/>
      </c>
      <c r="AJ75" s="15">
        <f t="shared" si="15"/>
        <v>0</v>
      </c>
    </row>
    <row r="76" spans="1:36" hidden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19">
        <f t="shared" si="16"/>
        <v>0</v>
      </c>
      <c r="Q76" s="19">
        <f t="shared" si="17"/>
        <v>0</v>
      </c>
      <c r="R76" s="18"/>
      <c r="S76" s="15" t="str">
        <f t="shared" si="8"/>
        <v/>
      </c>
      <c r="T76" s="15" t="str">
        <f t="shared" si="9"/>
        <v/>
      </c>
      <c r="U76" s="15" t="str">
        <f t="shared" si="10"/>
        <v/>
      </c>
      <c r="V76" s="15"/>
      <c r="W76" s="15"/>
      <c r="X76" s="17" t="str">
        <f t="shared" si="11"/>
        <v/>
      </c>
      <c r="Y76" s="17" t="str">
        <f t="shared" si="12"/>
        <v/>
      </c>
      <c r="Z76" s="15"/>
      <c r="AA76" s="15"/>
      <c r="AB76" s="16" t="str">
        <f t="shared" si="13"/>
        <v/>
      </c>
      <c r="AC76" s="15"/>
      <c r="AD76" s="15"/>
      <c r="AE76" s="15"/>
      <c r="AF76" s="15"/>
      <c r="AG76" s="15"/>
      <c r="AH76" s="15"/>
      <c r="AI76" s="15" t="str">
        <f t="shared" si="14"/>
        <v/>
      </c>
      <c r="AJ76" s="15">
        <f t="shared" si="15"/>
        <v>0</v>
      </c>
    </row>
    <row r="77" spans="1:36" hidden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19">
        <f t="shared" si="16"/>
        <v>0</v>
      </c>
      <c r="Q77" s="19">
        <f t="shared" si="17"/>
        <v>0</v>
      </c>
      <c r="R77" s="18"/>
      <c r="S77" s="15" t="str">
        <f t="shared" si="8"/>
        <v/>
      </c>
      <c r="T77" s="15" t="str">
        <f t="shared" si="9"/>
        <v/>
      </c>
      <c r="U77" s="15" t="str">
        <f t="shared" si="10"/>
        <v/>
      </c>
      <c r="V77" s="15"/>
      <c r="W77" s="15"/>
      <c r="X77" s="17" t="str">
        <f t="shared" si="11"/>
        <v/>
      </c>
      <c r="Y77" s="17" t="str">
        <f t="shared" si="12"/>
        <v/>
      </c>
      <c r="Z77" s="15"/>
      <c r="AA77" s="15"/>
      <c r="AB77" s="16" t="str">
        <f t="shared" si="13"/>
        <v/>
      </c>
      <c r="AC77" s="15"/>
      <c r="AD77" s="15"/>
      <c r="AE77" s="15"/>
      <c r="AF77" s="15"/>
      <c r="AG77" s="15"/>
      <c r="AH77" s="15"/>
      <c r="AI77" s="15" t="str">
        <f t="shared" si="14"/>
        <v/>
      </c>
      <c r="AJ77" s="15">
        <f t="shared" si="15"/>
        <v>0</v>
      </c>
    </row>
    <row r="78" spans="1:36" hidden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19">
        <f t="shared" si="16"/>
        <v>0</v>
      </c>
      <c r="Q78" s="19">
        <f t="shared" si="17"/>
        <v>0</v>
      </c>
      <c r="R78" s="18"/>
      <c r="S78" s="15" t="str">
        <f t="shared" si="8"/>
        <v/>
      </c>
      <c r="T78" s="15" t="str">
        <f t="shared" si="9"/>
        <v/>
      </c>
      <c r="U78" s="15" t="str">
        <f t="shared" si="10"/>
        <v/>
      </c>
      <c r="V78" s="15"/>
      <c r="W78" s="15"/>
      <c r="X78" s="17" t="str">
        <f t="shared" si="11"/>
        <v/>
      </c>
      <c r="Y78" s="17" t="str">
        <f t="shared" si="12"/>
        <v/>
      </c>
      <c r="Z78" s="15"/>
      <c r="AA78" s="15"/>
      <c r="AB78" s="16" t="str">
        <f t="shared" si="13"/>
        <v/>
      </c>
      <c r="AC78" s="15"/>
      <c r="AD78" s="15"/>
      <c r="AE78" s="15"/>
      <c r="AF78" s="15"/>
      <c r="AG78" s="15"/>
      <c r="AH78" s="15"/>
      <c r="AI78" s="15" t="str">
        <f t="shared" si="14"/>
        <v/>
      </c>
      <c r="AJ78" s="15">
        <f t="shared" si="15"/>
        <v>0</v>
      </c>
    </row>
    <row r="79" spans="1:36" hidden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19">
        <f t="shared" si="16"/>
        <v>0</v>
      </c>
      <c r="Q79" s="19">
        <f t="shared" si="17"/>
        <v>0</v>
      </c>
      <c r="R79" s="18"/>
      <c r="S79" s="15" t="str">
        <f t="shared" si="8"/>
        <v/>
      </c>
      <c r="T79" s="15" t="str">
        <f t="shared" si="9"/>
        <v/>
      </c>
      <c r="U79" s="15" t="str">
        <f t="shared" si="10"/>
        <v/>
      </c>
      <c r="V79" s="15"/>
      <c r="W79" s="15"/>
      <c r="X79" s="17" t="str">
        <f t="shared" si="11"/>
        <v/>
      </c>
      <c r="Y79" s="17" t="str">
        <f t="shared" si="12"/>
        <v/>
      </c>
      <c r="Z79" s="15"/>
      <c r="AA79" s="15"/>
      <c r="AB79" s="16" t="str">
        <f t="shared" si="13"/>
        <v/>
      </c>
      <c r="AC79" s="15"/>
      <c r="AD79" s="15"/>
      <c r="AE79" s="15"/>
      <c r="AF79" s="15"/>
      <c r="AG79" s="15"/>
      <c r="AH79" s="15"/>
      <c r="AI79" s="15" t="str">
        <f t="shared" si="14"/>
        <v/>
      </c>
      <c r="AJ79" s="15">
        <f t="shared" si="15"/>
        <v>0</v>
      </c>
    </row>
    <row r="80" spans="1:36" hidden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19">
        <f t="shared" si="16"/>
        <v>0</v>
      </c>
      <c r="Q80" s="19">
        <f t="shared" si="17"/>
        <v>0</v>
      </c>
      <c r="R80" s="18"/>
      <c r="S80" s="15" t="str">
        <f t="shared" si="8"/>
        <v/>
      </c>
      <c r="T80" s="15" t="str">
        <f t="shared" si="9"/>
        <v/>
      </c>
      <c r="U80" s="15" t="str">
        <f t="shared" si="10"/>
        <v/>
      </c>
      <c r="V80" s="15"/>
      <c r="W80" s="15"/>
      <c r="X80" s="17" t="str">
        <f t="shared" si="11"/>
        <v/>
      </c>
      <c r="Y80" s="17" t="str">
        <f t="shared" si="12"/>
        <v/>
      </c>
      <c r="Z80" s="15"/>
      <c r="AA80" s="15"/>
      <c r="AB80" s="16" t="str">
        <f t="shared" si="13"/>
        <v/>
      </c>
      <c r="AC80" s="15"/>
      <c r="AD80" s="15"/>
      <c r="AE80" s="15"/>
      <c r="AF80" s="15"/>
      <c r="AG80" s="15"/>
      <c r="AH80" s="15"/>
      <c r="AI80" s="15" t="str">
        <f t="shared" si="14"/>
        <v/>
      </c>
      <c r="AJ80" s="15">
        <f t="shared" si="15"/>
        <v>0</v>
      </c>
    </row>
    <row r="81" spans="1:36" hidden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19">
        <f t="shared" si="16"/>
        <v>0</v>
      </c>
      <c r="Q81" s="19">
        <f t="shared" si="17"/>
        <v>0</v>
      </c>
      <c r="R81" s="18"/>
      <c r="S81" s="15" t="str">
        <f t="shared" si="8"/>
        <v/>
      </c>
      <c r="T81" s="15" t="str">
        <f t="shared" si="9"/>
        <v/>
      </c>
      <c r="U81" s="15" t="str">
        <f t="shared" si="10"/>
        <v/>
      </c>
      <c r="V81" s="15"/>
      <c r="W81" s="15"/>
      <c r="X81" s="17" t="str">
        <f t="shared" si="11"/>
        <v/>
      </c>
      <c r="Y81" s="17" t="str">
        <f t="shared" si="12"/>
        <v/>
      </c>
      <c r="Z81" s="15"/>
      <c r="AA81" s="15"/>
      <c r="AB81" s="16" t="str">
        <f t="shared" si="13"/>
        <v/>
      </c>
      <c r="AC81" s="15"/>
      <c r="AD81" s="15"/>
      <c r="AE81" s="15"/>
      <c r="AF81" s="15"/>
      <c r="AG81" s="15"/>
      <c r="AH81" s="15"/>
      <c r="AI81" s="15" t="str">
        <f t="shared" si="14"/>
        <v/>
      </c>
      <c r="AJ81" s="15">
        <f t="shared" si="15"/>
        <v>0</v>
      </c>
    </row>
    <row r="82" spans="1:36" hidden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19">
        <f t="shared" si="16"/>
        <v>0</v>
      </c>
      <c r="Q82" s="19">
        <f t="shared" si="17"/>
        <v>0</v>
      </c>
      <c r="R82" s="18"/>
      <c r="S82" s="15" t="str">
        <f t="shared" si="8"/>
        <v/>
      </c>
      <c r="T82" s="15" t="str">
        <f t="shared" si="9"/>
        <v/>
      </c>
      <c r="U82" s="15" t="str">
        <f t="shared" si="10"/>
        <v/>
      </c>
      <c r="V82" s="15"/>
      <c r="W82" s="15"/>
      <c r="X82" s="17" t="str">
        <f t="shared" si="11"/>
        <v/>
      </c>
      <c r="Y82" s="17" t="str">
        <f t="shared" si="12"/>
        <v/>
      </c>
      <c r="Z82" s="15"/>
      <c r="AA82" s="15"/>
      <c r="AB82" s="16" t="str">
        <f t="shared" si="13"/>
        <v/>
      </c>
      <c r="AC82" s="15"/>
      <c r="AD82" s="15"/>
      <c r="AE82" s="15"/>
      <c r="AF82" s="15"/>
      <c r="AG82" s="15"/>
      <c r="AH82" s="15"/>
      <c r="AI82" s="15" t="str">
        <f t="shared" si="14"/>
        <v/>
      </c>
      <c r="AJ82" s="15">
        <f t="shared" si="15"/>
        <v>0</v>
      </c>
    </row>
    <row r="83" spans="1:36" hidden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19">
        <f t="shared" si="16"/>
        <v>0</v>
      </c>
      <c r="Q83" s="19">
        <f t="shared" si="17"/>
        <v>0</v>
      </c>
      <c r="R83" s="18"/>
      <c r="S83" s="15" t="str">
        <f t="shared" si="8"/>
        <v/>
      </c>
      <c r="T83" s="15" t="str">
        <f t="shared" si="9"/>
        <v/>
      </c>
      <c r="U83" s="15" t="str">
        <f t="shared" si="10"/>
        <v/>
      </c>
      <c r="V83" s="15"/>
      <c r="W83" s="15"/>
      <c r="X83" s="17" t="str">
        <f t="shared" si="11"/>
        <v/>
      </c>
      <c r="Y83" s="17" t="str">
        <f t="shared" si="12"/>
        <v/>
      </c>
      <c r="Z83" s="15"/>
      <c r="AA83" s="15"/>
      <c r="AB83" s="16" t="str">
        <f t="shared" si="13"/>
        <v/>
      </c>
      <c r="AC83" s="15"/>
      <c r="AD83" s="15"/>
      <c r="AE83" s="15"/>
      <c r="AF83" s="15"/>
      <c r="AG83" s="15"/>
      <c r="AH83" s="15"/>
      <c r="AI83" s="15" t="str">
        <f t="shared" si="14"/>
        <v/>
      </c>
      <c r="AJ83" s="15">
        <f t="shared" si="15"/>
        <v>0</v>
      </c>
    </row>
    <row r="84" spans="1:36" hidden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19">
        <f t="shared" si="16"/>
        <v>0</v>
      </c>
      <c r="Q84" s="19">
        <f t="shared" si="17"/>
        <v>0</v>
      </c>
      <c r="R84" s="18"/>
      <c r="S84" s="15" t="str">
        <f t="shared" si="8"/>
        <v/>
      </c>
      <c r="T84" s="15" t="str">
        <f t="shared" si="9"/>
        <v/>
      </c>
      <c r="U84" s="15" t="str">
        <f t="shared" si="10"/>
        <v/>
      </c>
      <c r="V84" s="15"/>
      <c r="W84" s="15"/>
      <c r="X84" s="17" t="str">
        <f t="shared" si="11"/>
        <v/>
      </c>
      <c r="Y84" s="17" t="str">
        <f t="shared" si="12"/>
        <v/>
      </c>
      <c r="Z84" s="15"/>
      <c r="AA84" s="15"/>
      <c r="AB84" s="16" t="str">
        <f t="shared" si="13"/>
        <v/>
      </c>
      <c r="AC84" s="15"/>
      <c r="AD84" s="15"/>
      <c r="AE84" s="15"/>
      <c r="AF84" s="15"/>
      <c r="AG84" s="15"/>
      <c r="AH84" s="15"/>
      <c r="AI84" s="15" t="str">
        <f t="shared" si="14"/>
        <v/>
      </c>
      <c r="AJ84" s="15">
        <f t="shared" si="15"/>
        <v>0</v>
      </c>
    </row>
    <row r="85" spans="1:36" hidden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19">
        <f t="shared" si="16"/>
        <v>0</v>
      </c>
      <c r="Q85" s="19">
        <f t="shared" si="17"/>
        <v>0</v>
      </c>
      <c r="R85" s="18"/>
      <c r="S85" s="15" t="str">
        <f t="shared" si="8"/>
        <v/>
      </c>
      <c r="T85" s="15" t="str">
        <f t="shared" si="9"/>
        <v/>
      </c>
      <c r="U85" s="15" t="str">
        <f t="shared" si="10"/>
        <v/>
      </c>
      <c r="V85" s="15"/>
      <c r="W85" s="15"/>
      <c r="X85" s="17" t="str">
        <f t="shared" si="11"/>
        <v/>
      </c>
      <c r="Y85" s="17" t="str">
        <f t="shared" si="12"/>
        <v/>
      </c>
      <c r="Z85" s="15"/>
      <c r="AA85" s="15"/>
      <c r="AB85" s="16" t="str">
        <f t="shared" si="13"/>
        <v/>
      </c>
      <c r="AC85" s="15"/>
      <c r="AD85" s="15"/>
      <c r="AE85" s="15"/>
      <c r="AF85" s="15"/>
      <c r="AG85" s="15"/>
      <c r="AH85" s="15"/>
      <c r="AI85" s="15" t="str">
        <f t="shared" si="14"/>
        <v/>
      </c>
      <c r="AJ85" s="15">
        <f t="shared" si="15"/>
        <v>0</v>
      </c>
    </row>
    <row r="86" spans="1:36" hidden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19">
        <f t="shared" si="16"/>
        <v>0</v>
      </c>
      <c r="Q86" s="19">
        <f t="shared" si="17"/>
        <v>0</v>
      </c>
      <c r="R86" s="18"/>
      <c r="S86" s="15" t="str">
        <f t="shared" si="8"/>
        <v/>
      </c>
      <c r="T86" s="15" t="str">
        <f t="shared" si="9"/>
        <v/>
      </c>
      <c r="U86" s="15" t="str">
        <f t="shared" si="10"/>
        <v/>
      </c>
      <c r="V86" s="15"/>
      <c r="W86" s="15"/>
      <c r="X86" s="17" t="str">
        <f t="shared" si="11"/>
        <v/>
      </c>
      <c r="Y86" s="17" t="str">
        <f t="shared" si="12"/>
        <v/>
      </c>
      <c r="Z86" s="15"/>
      <c r="AA86" s="15"/>
      <c r="AB86" s="16" t="str">
        <f t="shared" si="13"/>
        <v/>
      </c>
      <c r="AC86" s="15"/>
      <c r="AD86" s="15"/>
      <c r="AE86" s="15"/>
      <c r="AF86" s="15"/>
      <c r="AG86" s="15"/>
      <c r="AH86" s="15"/>
      <c r="AI86" s="15" t="str">
        <f t="shared" si="14"/>
        <v/>
      </c>
      <c r="AJ86" s="15">
        <f t="shared" si="15"/>
        <v>0</v>
      </c>
    </row>
    <row r="87" spans="1:36" hidden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19">
        <f t="shared" si="16"/>
        <v>0</v>
      </c>
      <c r="Q87" s="19">
        <f t="shared" si="17"/>
        <v>0</v>
      </c>
      <c r="R87" s="18"/>
      <c r="S87" s="15" t="str">
        <f t="shared" si="8"/>
        <v/>
      </c>
      <c r="T87" s="15" t="str">
        <f t="shared" si="9"/>
        <v/>
      </c>
      <c r="U87" s="15" t="str">
        <f t="shared" si="10"/>
        <v/>
      </c>
      <c r="V87" s="15"/>
      <c r="W87" s="15"/>
      <c r="X87" s="17" t="str">
        <f t="shared" si="11"/>
        <v/>
      </c>
      <c r="Y87" s="17" t="str">
        <f t="shared" si="12"/>
        <v/>
      </c>
      <c r="Z87" s="15"/>
      <c r="AA87" s="15"/>
      <c r="AB87" s="16" t="str">
        <f t="shared" si="13"/>
        <v/>
      </c>
      <c r="AC87" s="15"/>
      <c r="AD87" s="15"/>
      <c r="AE87" s="15"/>
      <c r="AF87" s="15"/>
      <c r="AG87" s="15"/>
      <c r="AH87" s="15"/>
      <c r="AI87" s="15" t="str">
        <f t="shared" si="14"/>
        <v/>
      </c>
      <c r="AJ87" s="15">
        <f t="shared" si="15"/>
        <v>0</v>
      </c>
    </row>
    <row r="88" spans="1:36" hidden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19">
        <f t="shared" si="16"/>
        <v>0</v>
      </c>
      <c r="Q88" s="19">
        <f t="shared" si="17"/>
        <v>0</v>
      </c>
      <c r="R88" s="18"/>
      <c r="S88" s="15" t="str">
        <f t="shared" si="8"/>
        <v/>
      </c>
      <c r="T88" s="15" t="str">
        <f t="shared" si="9"/>
        <v/>
      </c>
      <c r="U88" s="15" t="str">
        <f t="shared" si="10"/>
        <v/>
      </c>
      <c r="V88" s="15"/>
      <c r="W88" s="15"/>
      <c r="X88" s="17" t="str">
        <f t="shared" si="11"/>
        <v/>
      </c>
      <c r="Y88" s="17" t="str">
        <f t="shared" si="12"/>
        <v/>
      </c>
      <c r="Z88" s="15"/>
      <c r="AA88" s="15"/>
      <c r="AB88" s="16" t="str">
        <f t="shared" si="13"/>
        <v/>
      </c>
      <c r="AC88" s="15"/>
      <c r="AD88" s="15"/>
      <c r="AE88" s="15"/>
      <c r="AF88" s="15"/>
      <c r="AG88" s="15"/>
      <c r="AH88" s="15"/>
      <c r="AI88" s="15" t="str">
        <f t="shared" si="14"/>
        <v/>
      </c>
      <c r="AJ88" s="15">
        <f t="shared" si="15"/>
        <v>0</v>
      </c>
    </row>
    <row r="89" spans="1:36" hidden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19">
        <f t="shared" si="16"/>
        <v>0</v>
      </c>
      <c r="Q89" s="19">
        <f t="shared" si="17"/>
        <v>0</v>
      </c>
      <c r="R89" s="18"/>
      <c r="S89" s="15" t="str">
        <f t="shared" si="8"/>
        <v/>
      </c>
      <c r="T89" s="15" t="str">
        <f t="shared" si="9"/>
        <v/>
      </c>
      <c r="U89" s="15" t="str">
        <f t="shared" si="10"/>
        <v/>
      </c>
      <c r="V89" s="15"/>
      <c r="W89" s="15"/>
      <c r="X89" s="17" t="str">
        <f t="shared" si="11"/>
        <v/>
      </c>
      <c r="Y89" s="17" t="str">
        <f t="shared" si="12"/>
        <v/>
      </c>
      <c r="Z89" s="15"/>
      <c r="AA89" s="15"/>
      <c r="AB89" s="16" t="str">
        <f t="shared" si="13"/>
        <v/>
      </c>
      <c r="AC89" s="15"/>
      <c r="AD89" s="15"/>
      <c r="AE89" s="15"/>
      <c r="AF89" s="15"/>
      <c r="AG89" s="15"/>
      <c r="AH89" s="15"/>
      <c r="AI89" s="15" t="str">
        <f t="shared" si="14"/>
        <v/>
      </c>
      <c r="AJ89" s="15">
        <f t="shared" si="15"/>
        <v>0</v>
      </c>
    </row>
    <row r="90" spans="1:36" hidden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19">
        <f t="shared" si="16"/>
        <v>0</v>
      </c>
      <c r="Q90" s="19">
        <f t="shared" si="17"/>
        <v>0</v>
      </c>
      <c r="R90" s="18"/>
      <c r="S90" s="15" t="str">
        <f t="shared" si="8"/>
        <v/>
      </c>
      <c r="T90" s="15" t="str">
        <f t="shared" si="9"/>
        <v/>
      </c>
      <c r="U90" s="15" t="str">
        <f t="shared" si="10"/>
        <v/>
      </c>
      <c r="V90" s="15"/>
      <c r="W90" s="15"/>
      <c r="X90" s="17" t="str">
        <f t="shared" si="11"/>
        <v/>
      </c>
      <c r="Y90" s="17" t="str">
        <f t="shared" si="12"/>
        <v/>
      </c>
      <c r="Z90" s="15"/>
      <c r="AA90" s="15"/>
      <c r="AB90" s="16" t="str">
        <f t="shared" si="13"/>
        <v/>
      </c>
      <c r="AC90" s="15"/>
      <c r="AD90" s="15"/>
      <c r="AE90" s="15"/>
      <c r="AF90" s="15"/>
      <c r="AG90" s="15"/>
      <c r="AH90" s="15"/>
      <c r="AI90" s="15" t="str">
        <f t="shared" si="14"/>
        <v/>
      </c>
      <c r="AJ90" s="15">
        <f t="shared" si="15"/>
        <v>0</v>
      </c>
    </row>
    <row r="91" spans="1:36" hidden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19">
        <f t="shared" si="16"/>
        <v>0</v>
      </c>
      <c r="Q91" s="19">
        <f t="shared" si="17"/>
        <v>0</v>
      </c>
      <c r="R91" s="18"/>
      <c r="S91" s="15" t="str">
        <f t="shared" si="8"/>
        <v/>
      </c>
      <c r="T91" s="15" t="str">
        <f t="shared" si="9"/>
        <v/>
      </c>
      <c r="U91" s="15" t="str">
        <f t="shared" si="10"/>
        <v/>
      </c>
      <c r="V91" s="15"/>
      <c r="W91" s="15"/>
      <c r="X91" s="17" t="str">
        <f t="shared" si="11"/>
        <v/>
      </c>
      <c r="Y91" s="17" t="str">
        <f t="shared" si="12"/>
        <v/>
      </c>
      <c r="Z91" s="15"/>
      <c r="AA91" s="15"/>
      <c r="AB91" s="16" t="str">
        <f t="shared" si="13"/>
        <v/>
      </c>
      <c r="AC91" s="15"/>
      <c r="AD91" s="15"/>
      <c r="AE91" s="15"/>
      <c r="AF91" s="15"/>
      <c r="AG91" s="15"/>
      <c r="AH91" s="15"/>
      <c r="AI91" s="15" t="str">
        <f t="shared" si="14"/>
        <v/>
      </c>
      <c r="AJ91" s="15">
        <f t="shared" si="15"/>
        <v>0</v>
      </c>
    </row>
    <row r="92" spans="1:36" hidden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19">
        <f t="shared" si="16"/>
        <v>0</v>
      </c>
      <c r="Q92" s="19">
        <f t="shared" si="17"/>
        <v>0</v>
      </c>
      <c r="R92" s="18"/>
      <c r="S92" s="15" t="str">
        <f t="shared" si="8"/>
        <v/>
      </c>
      <c r="T92" s="15" t="str">
        <f t="shared" si="9"/>
        <v/>
      </c>
      <c r="U92" s="15" t="str">
        <f t="shared" si="10"/>
        <v/>
      </c>
      <c r="V92" s="15"/>
      <c r="W92" s="15"/>
      <c r="X92" s="17" t="str">
        <f t="shared" si="11"/>
        <v/>
      </c>
      <c r="Y92" s="17" t="str">
        <f t="shared" si="12"/>
        <v/>
      </c>
      <c r="Z92" s="15"/>
      <c r="AA92" s="15"/>
      <c r="AB92" s="16" t="str">
        <f t="shared" si="13"/>
        <v/>
      </c>
      <c r="AC92" s="15"/>
      <c r="AD92" s="15"/>
      <c r="AE92" s="15"/>
      <c r="AF92" s="15"/>
      <c r="AG92" s="15"/>
      <c r="AH92" s="15"/>
      <c r="AI92" s="15" t="str">
        <f t="shared" si="14"/>
        <v/>
      </c>
      <c r="AJ92" s="15">
        <f t="shared" si="15"/>
        <v>0</v>
      </c>
    </row>
    <row r="93" spans="1:36" hidden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19">
        <f t="shared" si="16"/>
        <v>0</v>
      </c>
      <c r="Q93" s="19">
        <f t="shared" si="17"/>
        <v>0</v>
      </c>
      <c r="R93" s="18"/>
      <c r="S93" s="15" t="str">
        <f t="shared" si="8"/>
        <v/>
      </c>
      <c r="T93" s="15" t="str">
        <f t="shared" si="9"/>
        <v/>
      </c>
      <c r="U93" s="15" t="str">
        <f t="shared" si="10"/>
        <v/>
      </c>
      <c r="V93" s="15"/>
      <c r="W93" s="15"/>
      <c r="X93" s="17" t="str">
        <f t="shared" si="11"/>
        <v/>
      </c>
      <c r="Y93" s="17" t="str">
        <f t="shared" si="12"/>
        <v/>
      </c>
      <c r="Z93" s="15"/>
      <c r="AA93" s="15"/>
      <c r="AB93" s="16" t="str">
        <f t="shared" si="13"/>
        <v/>
      </c>
      <c r="AC93" s="15"/>
      <c r="AD93" s="15"/>
      <c r="AE93" s="15"/>
      <c r="AF93" s="15"/>
      <c r="AG93" s="15"/>
      <c r="AH93" s="15"/>
      <c r="AI93" s="15" t="str">
        <f t="shared" si="14"/>
        <v/>
      </c>
      <c r="AJ93" s="15">
        <f t="shared" si="15"/>
        <v>0</v>
      </c>
    </row>
    <row r="94" spans="1:36" hidden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9">
        <f t="shared" si="16"/>
        <v>0</v>
      </c>
      <c r="Q94" s="19">
        <f t="shared" si="17"/>
        <v>0</v>
      </c>
      <c r="R94" s="18"/>
      <c r="S94" s="15" t="str">
        <f t="shared" si="8"/>
        <v/>
      </c>
      <c r="T94" s="15" t="str">
        <f t="shared" si="9"/>
        <v/>
      </c>
      <c r="U94" s="15" t="str">
        <f t="shared" si="10"/>
        <v/>
      </c>
      <c r="V94" s="15"/>
      <c r="W94" s="15"/>
      <c r="X94" s="17" t="str">
        <f t="shared" si="11"/>
        <v/>
      </c>
      <c r="Y94" s="17" t="str">
        <f t="shared" si="12"/>
        <v/>
      </c>
      <c r="Z94" s="15"/>
      <c r="AA94" s="15"/>
      <c r="AB94" s="16" t="str">
        <f t="shared" si="13"/>
        <v/>
      </c>
      <c r="AC94" s="15"/>
      <c r="AD94" s="15"/>
      <c r="AE94" s="15"/>
      <c r="AF94" s="15"/>
      <c r="AG94" s="15"/>
      <c r="AH94" s="15"/>
      <c r="AI94" s="15" t="str">
        <f t="shared" si="14"/>
        <v/>
      </c>
      <c r="AJ94" s="15">
        <f t="shared" si="15"/>
        <v>0</v>
      </c>
    </row>
    <row r="95" spans="1:36" hidden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9">
        <f t="shared" si="16"/>
        <v>0</v>
      </c>
      <c r="Q95" s="19">
        <f t="shared" si="17"/>
        <v>0</v>
      </c>
      <c r="R95" s="18"/>
      <c r="S95" s="15" t="str">
        <f t="shared" si="8"/>
        <v/>
      </c>
      <c r="T95" s="15" t="str">
        <f t="shared" si="9"/>
        <v/>
      </c>
      <c r="U95" s="15" t="str">
        <f t="shared" si="10"/>
        <v/>
      </c>
      <c r="V95" s="15"/>
      <c r="W95" s="15"/>
      <c r="X95" s="17" t="str">
        <f t="shared" si="11"/>
        <v/>
      </c>
      <c r="Y95" s="17" t="str">
        <f t="shared" si="12"/>
        <v/>
      </c>
      <c r="Z95" s="15"/>
      <c r="AA95" s="15"/>
      <c r="AB95" s="16" t="str">
        <f t="shared" si="13"/>
        <v/>
      </c>
      <c r="AC95" s="15"/>
      <c r="AD95" s="15"/>
      <c r="AE95" s="15"/>
      <c r="AF95" s="15"/>
      <c r="AG95" s="15"/>
      <c r="AH95" s="15"/>
      <c r="AI95" s="15" t="str">
        <f t="shared" si="14"/>
        <v/>
      </c>
      <c r="AJ95" s="15">
        <f t="shared" si="15"/>
        <v>0</v>
      </c>
    </row>
    <row r="96" spans="1:36" hidden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19">
        <f t="shared" si="16"/>
        <v>0</v>
      </c>
      <c r="Q96" s="19">
        <f t="shared" si="17"/>
        <v>0</v>
      </c>
      <c r="R96" s="18"/>
      <c r="S96" s="15" t="str">
        <f t="shared" si="8"/>
        <v/>
      </c>
      <c r="T96" s="15" t="str">
        <f t="shared" si="9"/>
        <v/>
      </c>
      <c r="U96" s="15" t="str">
        <f t="shared" si="10"/>
        <v/>
      </c>
      <c r="V96" s="15"/>
      <c r="W96" s="15"/>
      <c r="X96" s="17" t="str">
        <f t="shared" si="11"/>
        <v/>
      </c>
      <c r="Y96" s="17" t="str">
        <f t="shared" si="12"/>
        <v/>
      </c>
      <c r="Z96" s="15"/>
      <c r="AA96" s="15"/>
      <c r="AB96" s="16" t="str">
        <f t="shared" si="13"/>
        <v/>
      </c>
      <c r="AC96" s="15"/>
      <c r="AD96" s="15"/>
      <c r="AE96" s="15"/>
      <c r="AF96" s="15"/>
      <c r="AG96" s="15"/>
      <c r="AH96" s="15"/>
      <c r="AI96" s="15" t="str">
        <f t="shared" si="14"/>
        <v/>
      </c>
      <c r="AJ96" s="15">
        <f t="shared" si="15"/>
        <v>0</v>
      </c>
    </row>
    <row r="97" spans="1:36" hidden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19">
        <f t="shared" si="16"/>
        <v>0</v>
      </c>
      <c r="Q97" s="19">
        <f t="shared" si="17"/>
        <v>0</v>
      </c>
      <c r="R97" s="18"/>
      <c r="S97" s="15" t="str">
        <f t="shared" si="8"/>
        <v/>
      </c>
      <c r="T97" s="15" t="str">
        <f t="shared" si="9"/>
        <v/>
      </c>
      <c r="U97" s="15" t="str">
        <f t="shared" si="10"/>
        <v/>
      </c>
      <c r="V97" s="15"/>
      <c r="W97" s="15"/>
      <c r="X97" s="17" t="str">
        <f t="shared" si="11"/>
        <v/>
      </c>
      <c r="Y97" s="17" t="str">
        <f t="shared" si="12"/>
        <v/>
      </c>
      <c r="Z97" s="15"/>
      <c r="AA97" s="15"/>
      <c r="AB97" s="16" t="str">
        <f t="shared" si="13"/>
        <v/>
      </c>
      <c r="AC97" s="15"/>
      <c r="AD97" s="15"/>
      <c r="AE97" s="15"/>
      <c r="AF97" s="15"/>
      <c r="AG97" s="15"/>
      <c r="AH97" s="15"/>
      <c r="AI97" s="15" t="str">
        <f t="shared" si="14"/>
        <v/>
      </c>
      <c r="AJ97" s="15">
        <f t="shared" si="15"/>
        <v>0</v>
      </c>
    </row>
    <row r="98" spans="1:36" hidden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19">
        <f t="shared" si="16"/>
        <v>0</v>
      </c>
      <c r="Q98" s="19">
        <f t="shared" si="17"/>
        <v>0</v>
      </c>
      <c r="R98" s="18"/>
      <c r="S98" s="15" t="str">
        <f t="shared" si="8"/>
        <v/>
      </c>
      <c r="T98" s="15" t="str">
        <f t="shared" si="9"/>
        <v/>
      </c>
      <c r="U98" s="15" t="str">
        <f t="shared" si="10"/>
        <v/>
      </c>
      <c r="V98" s="15"/>
      <c r="W98" s="15"/>
      <c r="X98" s="17" t="str">
        <f t="shared" si="11"/>
        <v/>
      </c>
      <c r="Y98" s="17" t="str">
        <f t="shared" si="12"/>
        <v/>
      </c>
      <c r="Z98" s="15"/>
      <c r="AA98" s="15"/>
      <c r="AB98" s="16" t="str">
        <f t="shared" si="13"/>
        <v/>
      </c>
      <c r="AC98" s="15"/>
      <c r="AD98" s="15"/>
      <c r="AE98" s="15"/>
      <c r="AF98" s="15"/>
      <c r="AG98" s="15"/>
      <c r="AH98" s="15"/>
      <c r="AI98" s="15" t="str">
        <f t="shared" si="14"/>
        <v/>
      </c>
      <c r="AJ98" s="15">
        <f t="shared" si="15"/>
        <v>0</v>
      </c>
    </row>
    <row r="99" spans="1:36" hidden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19">
        <f t="shared" si="16"/>
        <v>0</v>
      </c>
      <c r="Q99" s="19">
        <f t="shared" si="17"/>
        <v>0</v>
      </c>
      <c r="R99" s="18"/>
      <c r="S99" s="15" t="str">
        <f t="shared" si="8"/>
        <v/>
      </c>
      <c r="T99" s="15" t="str">
        <f t="shared" si="9"/>
        <v/>
      </c>
      <c r="U99" s="15" t="str">
        <f t="shared" si="10"/>
        <v/>
      </c>
      <c r="V99" s="15"/>
      <c r="W99" s="15"/>
      <c r="X99" s="17" t="str">
        <f t="shared" si="11"/>
        <v/>
      </c>
      <c r="Y99" s="17" t="str">
        <f t="shared" si="12"/>
        <v/>
      </c>
      <c r="Z99" s="15"/>
      <c r="AA99" s="15"/>
      <c r="AB99" s="16" t="str">
        <f t="shared" si="13"/>
        <v/>
      </c>
      <c r="AC99" s="15"/>
      <c r="AD99" s="15"/>
      <c r="AE99" s="15"/>
      <c r="AF99" s="15"/>
      <c r="AG99" s="15"/>
      <c r="AH99" s="15"/>
      <c r="AI99" s="15" t="str">
        <f t="shared" si="14"/>
        <v/>
      </c>
      <c r="AJ99" s="15">
        <f t="shared" si="15"/>
        <v>0</v>
      </c>
    </row>
    <row r="100" spans="1:36" hidden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19">
        <f t="shared" si="16"/>
        <v>0</v>
      </c>
      <c r="Q100" s="19">
        <f t="shared" si="17"/>
        <v>0</v>
      </c>
      <c r="R100" s="18"/>
      <c r="S100" s="15" t="str">
        <f t="shared" si="8"/>
        <v/>
      </c>
      <c r="T100" s="15" t="str">
        <f t="shared" si="9"/>
        <v/>
      </c>
      <c r="U100" s="15" t="str">
        <f t="shared" si="10"/>
        <v/>
      </c>
      <c r="V100" s="15"/>
      <c r="W100" s="15"/>
      <c r="X100" s="17" t="str">
        <f t="shared" si="11"/>
        <v/>
      </c>
      <c r="Y100" s="17" t="str">
        <f t="shared" si="12"/>
        <v/>
      </c>
      <c r="Z100" s="15"/>
      <c r="AA100" s="15"/>
      <c r="AB100" s="16" t="str">
        <f t="shared" si="13"/>
        <v/>
      </c>
      <c r="AC100" s="15"/>
      <c r="AD100" s="15"/>
      <c r="AE100" s="15"/>
      <c r="AF100" s="15"/>
      <c r="AG100" s="15"/>
      <c r="AH100" s="15"/>
      <c r="AI100" s="15" t="str">
        <f t="shared" si="14"/>
        <v/>
      </c>
      <c r="AJ100" s="15">
        <f t="shared" si="15"/>
        <v>0</v>
      </c>
    </row>
    <row r="101" spans="1:36" hidden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19">
        <f t="shared" si="16"/>
        <v>0</v>
      </c>
      <c r="Q101" s="19">
        <f t="shared" si="17"/>
        <v>0</v>
      </c>
      <c r="R101" s="18"/>
      <c r="S101" s="15" t="str">
        <f t="shared" si="8"/>
        <v/>
      </c>
      <c r="T101" s="15" t="str">
        <f t="shared" si="9"/>
        <v/>
      </c>
      <c r="U101" s="15" t="str">
        <f t="shared" si="10"/>
        <v/>
      </c>
      <c r="V101" s="15"/>
      <c r="W101" s="15"/>
      <c r="X101" s="17" t="str">
        <f t="shared" si="11"/>
        <v/>
      </c>
      <c r="Y101" s="17" t="str">
        <f t="shared" si="12"/>
        <v/>
      </c>
      <c r="Z101" s="15"/>
      <c r="AA101" s="15"/>
      <c r="AB101" s="16" t="str">
        <f t="shared" si="13"/>
        <v/>
      </c>
      <c r="AC101" s="15"/>
      <c r="AD101" s="15"/>
      <c r="AE101" s="15"/>
      <c r="AF101" s="15"/>
      <c r="AG101" s="15"/>
      <c r="AH101" s="15"/>
      <c r="AI101" s="15" t="str">
        <f t="shared" si="14"/>
        <v/>
      </c>
      <c r="AJ101" s="15">
        <f t="shared" si="15"/>
        <v>0</v>
      </c>
    </row>
    <row r="102" spans="1:36" hidden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19">
        <f t="shared" si="16"/>
        <v>0</v>
      </c>
      <c r="Q102" s="19">
        <f t="shared" si="17"/>
        <v>0</v>
      </c>
      <c r="R102" s="18"/>
      <c r="S102" s="15" t="str">
        <f t="shared" si="8"/>
        <v/>
      </c>
      <c r="T102" s="15" t="str">
        <f t="shared" si="9"/>
        <v/>
      </c>
      <c r="U102" s="15" t="str">
        <f t="shared" si="10"/>
        <v/>
      </c>
      <c r="V102" s="15"/>
      <c r="W102" s="15"/>
      <c r="X102" s="17" t="str">
        <f t="shared" si="11"/>
        <v/>
      </c>
      <c r="Y102" s="17" t="str">
        <f t="shared" si="12"/>
        <v/>
      </c>
      <c r="Z102" s="15"/>
      <c r="AA102" s="15"/>
      <c r="AB102" s="16" t="str">
        <f t="shared" si="13"/>
        <v/>
      </c>
      <c r="AC102" s="15"/>
      <c r="AD102" s="15"/>
      <c r="AE102" s="15"/>
      <c r="AF102" s="15"/>
      <c r="AG102" s="15"/>
      <c r="AH102" s="15"/>
      <c r="AI102" s="15" t="str">
        <f t="shared" si="14"/>
        <v/>
      </c>
      <c r="AJ102" s="15">
        <f t="shared" si="15"/>
        <v>0</v>
      </c>
    </row>
    <row r="103" spans="1:36" hidden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19">
        <f t="shared" si="16"/>
        <v>0</v>
      </c>
      <c r="Q103" s="19">
        <f t="shared" si="17"/>
        <v>0</v>
      </c>
      <c r="R103" s="18"/>
      <c r="S103" s="15" t="str">
        <f t="shared" ref="S103:S109" si="18">IF(OR(J103="СПЗ",,J103="Лекции",),N103,"")</f>
        <v/>
      </c>
      <c r="T103" s="15" t="str">
        <f t="shared" ref="T103:T109" si="19">IF(OR(J103="СПЗ",,J103="Семинары ИПЗ",),N103,"")</f>
        <v/>
      </c>
      <c r="U103" s="15" t="str">
        <f t="shared" ref="U103:U109" si="20">IF(OR(J103="СПЗ",,J103="Консультации",),N103,"")</f>
        <v/>
      </c>
      <c r="V103" s="15"/>
      <c r="W103" s="15"/>
      <c r="X103" s="17" t="str">
        <f t="shared" ref="X103:X109" si="21">IF(OR(J103="Зачеты",,J103="Зачет с оценкой"),IF(R103&lt;11,R103*0.2,R103*0.05+3),"")</f>
        <v/>
      </c>
      <c r="Y103" s="17" t="str">
        <f t="shared" ref="Y103:Y109" si="22">IF(J103="Экзамены",IF(R103&lt;11,R103*0.3,R103*0.05+3),"")</f>
        <v/>
      </c>
      <c r="Z103" s="15"/>
      <c r="AA103" s="15"/>
      <c r="AB103" s="16" t="str">
        <f t="shared" ref="AB103:AB109" si="23">IF(J103="Курсовые работы",J103,"")</f>
        <v/>
      </c>
      <c r="AC103" s="15"/>
      <c r="AD103" s="15"/>
      <c r="AE103" s="15"/>
      <c r="AF103" s="15"/>
      <c r="AG103" s="15"/>
      <c r="AH103" s="15"/>
      <c r="AI103" s="15" t="str">
        <f t="shared" ref="AI103:AI109" si="24">IF(J103="Вебинар",N103,"")</f>
        <v/>
      </c>
      <c r="AJ103" s="15">
        <f t="shared" ref="AJ103:AJ109" si="25">SUM(S103:AI103)</f>
        <v>0</v>
      </c>
    </row>
    <row r="104" spans="1:36" hidden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19">
        <f t="shared" si="16"/>
        <v>0</v>
      </c>
      <c r="Q104" s="19">
        <f t="shared" si="17"/>
        <v>0</v>
      </c>
      <c r="R104" s="18"/>
      <c r="S104" s="15" t="str">
        <f t="shared" si="18"/>
        <v/>
      </c>
      <c r="T104" s="15" t="str">
        <f t="shared" si="19"/>
        <v/>
      </c>
      <c r="U104" s="15" t="str">
        <f t="shared" si="20"/>
        <v/>
      </c>
      <c r="V104" s="15"/>
      <c r="W104" s="15"/>
      <c r="X104" s="17" t="str">
        <f t="shared" si="21"/>
        <v/>
      </c>
      <c r="Y104" s="17" t="str">
        <f t="shared" si="22"/>
        <v/>
      </c>
      <c r="Z104" s="15"/>
      <c r="AA104" s="15"/>
      <c r="AB104" s="16" t="str">
        <f t="shared" si="23"/>
        <v/>
      </c>
      <c r="AC104" s="15"/>
      <c r="AD104" s="15"/>
      <c r="AE104" s="15"/>
      <c r="AF104" s="15"/>
      <c r="AG104" s="15"/>
      <c r="AH104" s="15"/>
      <c r="AI104" s="15" t="str">
        <f t="shared" si="24"/>
        <v/>
      </c>
      <c r="AJ104" s="15">
        <f t="shared" si="25"/>
        <v>0</v>
      </c>
    </row>
    <row r="105" spans="1:36" hidden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19">
        <f t="shared" si="16"/>
        <v>0</v>
      </c>
      <c r="Q105" s="19">
        <f t="shared" si="17"/>
        <v>0</v>
      </c>
      <c r="R105" s="18"/>
      <c r="S105" s="15" t="str">
        <f t="shared" si="18"/>
        <v/>
      </c>
      <c r="T105" s="15" t="str">
        <f t="shared" si="19"/>
        <v/>
      </c>
      <c r="U105" s="15" t="str">
        <f t="shared" si="20"/>
        <v/>
      </c>
      <c r="V105" s="15"/>
      <c r="W105" s="15"/>
      <c r="X105" s="17" t="str">
        <f t="shared" si="21"/>
        <v/>
      </c>
      <c r="Y105" s="17" t="str">
        <f t="shared" si="22"/>
        <v/>
      </c>
      <c r="Z105" s="15"/>
      <c r="AA105" s="15"/>
      <c r="AB105" s="16" t="str">
        <f t="shared" si="23"/>
        <v/>
      </c>
      <c r="AC105" s="15"/>
      <c r="AD105" s="15"/>
      <c r="AE105" s="15"/>
      <c r="AF105" s="15"/>
      <c r="AG105" s="15"/>
      <c r="AH105" s="15"/>
      <c r="AI105" s="15" t="str">
        <f t="shared" si="24"/>
        <v/>
      </c>
      <c r="AJ105" s="15">
        <f t="shared" si="25"/>
        <v>0</v>
      </c>
    </row>
    <row r="106" spans="1:36" hidden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19">
        <f t="shared" si="16"/>
        <v>0</v>
      </c>
      <c r="Q106" s="19">
        <f t="shared" si="17"/>
        <v>0</v>
      </c>
      <c r="R106" s="18"/>
      <c r="S106" s="15" t="str">
        <f t="shared" si="18"/>
        <v/>
      </c>
      <c r="T106" s="15" t="str">
        <f t="shared" si="19"/>
        <v/>
      </c>
      <c r="U106" s="15" t="str">
        <f t="shared" si="20"/>
        <v/>
      </c>
      <c r="V106" s="15"/>
      <c r="W106" s="15"/>
      <c r="X106" s="17" t="str">
        <f t="shared" si="21"/>
        <v/>
      </c>
      <c r="Y106" s="17" t="str">
        <f t="shared" si="22"/>
        <v/>
      </c>
      <c r="Z106" s="15"/>
      <c r="AA106" s="15"/>
      <c r="AB106" s="16" t="str">
        <f t="shared" si="23"/>
        <v/>
      </c>
      <c r="AC106" s="15"/>
      <c r="AD106" s="15"/>
      <c r="AE106" s="15"/>
      <c r="AF106" s="15"/>
      <c r="AG106" s="15"/>
      <c r="AH106" s="15"/>
      <c r="AI106" s="15" t="str">
        <f t="shared" si="24"/>
        <v/>
      </c>
      <c r="AJ106" s="15">
        <f t="shared" si="25"/>
        <v>0</v>
      </c>
    </row>
    <row r="107" spans="1:36" hidden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19">
        <f t="shared" si="16"/>
        <v>0</v>
      </c>
      <c r="Q107" s="19">
        <f t="shared" si="17"/>
        <v>0</v>
      </c>
      <c r="R107" s="18"/>
      <c r="S107" s="15" t="str">
        <f t="shared" si="18"/>
        <v/>
      </c>
      <c r="T107" s="15" t="str">
        <f t="shared" si="19"/>
        <v/>
      </c>
      <c r="U107" s="15" t="str">
        <f t="shared" si="20"/>
        <v/>
      </c>
      <c r="V107" s="15"/>
      <c r="W107" s="15"/>
      <c r="X107" s="17" t="str">
        <f t="shared" si="21"/>
        <v/>
      </c>
      <c r="Y107" s="17" t="str">
        <f t="shared" si="22"/>
        <v/>
      </c>
      <c r="Z107" s="15"/>
      <c r="AA107" s="15"/>
      <c r="AB107" s="16" t="str">
        <f t="shared" si="23"/>
        <v/>
      </c>
      <c r="AC107" s="15"/>
      <c r="AD107" s="15"/>
      <c r="AE107" s="15"/>
      <c r="AF107" s="15"/>
      <c r="AG107" s="15"/>
      <c r="AH107" s="15"/>
      <c r="AI107" s="15" t="str">
        <f t="shared" si="24"/>
        <v/>
      </c>
      <c r="AJ107" s="15">
        <f t="shared" si="25"/>
        <v>0</v>
      </c>
    </row>
    <row r="108" spans="1:36" hidden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19">
        <f t="shared" si="16"/>
        <v>0</v>
      </c>
      <c r="Q108" s="19">
        <f t="shared" si="17"/>
        <v>0</v>
      </c>
      <c r="R108" s="18"/>
      <c r="S108" s="15" t="str">
        <f t="shared" si="18"/>
        <v/>
      </c>
      <c r="T108" s="15" t="str">
        <f t="shared" si="19"/>
        <v/>
      </c>
      <c r="U108" s="15" t="str">
        <f t="shared" si="20"/>
        <v/>
      </c>
      <c r="V108" s="15"/>
      <c r="W108" s="15"/>
      <c r="X108" s="17" t="str">
        <f t="shared" si="21"/>
        <v/>
      </c>
      <c r="Y108" s="17" t="str">
        <f t="shared" si="22"/>
        <v/>
      </c>
      <c r="Z108" s="15"/>
      <c r="AA108" s="15"/>
      <c r="AB108" s="16" t="str">
        <f t="shared" si="23"/>
        <v/>
      </c>
      <c r="AC108" s="15"/>
      <c r="AD108" s="15"/>
      <c r="AE108" s="15"/>
      <c r="AF108" s="15"/>
      <c r="AG108" s="15"/>
      <c r="AH108" s="15"/>
      <c r="AI108" s="15" t="str">
        <f t="shared" si="24"/>
        <v/>
      </c>
      <c r="AJ108" s="15">
        <f t="shared" si="25"/>
        <v>0</v>
      </c>
    </row>
    <row r="109" spans="1:36" hidden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19">
        <f t="shared" si="16"/>
        <v>0</v>
      </c>
      <c r="Q109" s="19">
        <f t="shared" si="17"/>
        <v>0</v>
      </c>
      <c r="R109" s="18"/>
      <c r="S109" s="15" t="str">
        <f t="shared" si="18"/>
        <v/>
      </c>
      <c r="T109" s="15" t="str">
        <f t="shared" si="19"/>
        <v/>
      </c>
      <c r="U109" s="15" t="str">
        <f t="shared" si="20"/>
        <v/>
      </c>
      <c r="V109" s="15"/>
      <c r="W109" s="15"/>
      <c r="X109" s="17" t="str">
        <f t="shared" si="21"/>
        <v/>
      </c>
      <c r="Y109" s="17" t="str">
        <f t="shared" si="22"/>
        <v/>
      </c>
      <c r="Z109" s="15"/>
      <c r="AA109" s="15"/>
      <c r="AB109" s="16" t="str">
        <f t="shared" si="23"/>
        <v/>
      </c>
      <c r="AC109" s="15"/>
      <c r="AD109" s="15"/>
      <c r="AE109" s="15"/>
      <c r="AF109" s="15"/>
      <c r="AG109" s="15"/>
      <c r="AH109" s="15"/>
      <c r="AI109" s="15" t="str">
        <f t="shared" si="24"/>
        <v/>
      </c>
      <c r="AJ109" s="15">
        <f t="shared" si="25"/>
        <v>0</v>
      </c>
    </row>
    <row r="110" spans="1:36" x14ac:dyDescent="0.2">
      <c r="A110" s="14"/>
      <c r="B110" s="14"/>
      <c r="C110" s="14"/>
      <c r="D110" s="71" t="s">
        <v>5</v>
      </c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6"/>
      <c r="S110" s="10">
        <f t="shared" ref="S110:AJ110" si="26">SUM(S11:S109)</f>
        <v>0</v>
      </c>
      <c r="T110" s="10">
        <f t="shared" si="26"/>
        <v>2</v>
      </c>
      <c r="U110" s="10">
        <f t="shared" si="26"/>
        <v>0</v>
      </c>
      <c r="V110" s="10">
        <f t="shared" si="26"/>
        <v>0</v>
      </c>
      <c r="W110" s="10">
        <f t="shared" si="26"/>
        <v>0</v>
      </c>
      <c r="X110" s="10">
        <f t="shared" si="26"/>
        <v>0</v>
      </c>
      <c r="Y110" s="10">
        <f t="shared" si="26"/>
        <v>0</v>
      </c>
      <c r="Z110" s="10">
        <f t="shared" si="26"/>
        <v>0</v>
      </c>
      <c r="AA110" s="10">
        <f t="shared" si="26"/>
        <v>0</v>
      </c>
      <c r="AB110" s="10">
        <f t="shared" si="26"/>
        <v>0</v>
      </c>
      <c r="AC110" s="10">
        <f t="shared" si="26"/>
        <v>0</v>
      </c>
      <c r="AD110" s="10">
        <f t="shared" si="26"/>
        <v>0</v>
      </c>
      <c r="AE110" s="10">
        <f t="shared" si="26"/>
        <v>0</v>
      </c>
      <c r="AF110" s="10">
        <f t="shared" si="26"/>
        <v>0</v>
      </c>
      <c r="AG110" s="10">
        <f t="shared" si="26"/>
        <v>0</v>
      </c>
      <c r="AH110" s="10">
        <f t="shared" si="26"/>
        <v>0</v>
      </c>
      <c r="AI110" s="10">
        <f t="shared" si="26"/>
        <v>0</v>
      </c>
      <c r="AJ110" s="10">
        <f t="shared" si="26"/>
        <v>2</v>
      </c>
    </row>
    <row r="111" spans="1:36" x14ac:dyDescent="0.25">
      <c r="A111" s="9"/>
      <c r="B111" s="9"/>
      <c r="C111" s="9"/>
      <c r="D111" s="72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x14ac:dyDescent="0.25">
      <c r="A112" s="9"/>
      <c r="B112" s="9"/>
      <c r="C112" s="9"/>
      <c r="D112" s="72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7" t="s">
        <v>4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9" x14ac:dyDescent="0.25">
      <c r="A113" s="9"/>
      <c r="B113" s="9"/>
      <c r="C113" s="9"/>
      <c r="D113" s="72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7" t="s">
        <v>3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9" x14ac:dyDescent="0.25">
      <c r="A114" s="9"/>
      <c r="B114" s="9"/>
      <c r="C114" s="9"/>
      <c r="D114" s="72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7" t="s">
        <v>2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9" x14ac:dyDescent="0.25">
      <c r="A115" s="9"/>
      <c r="B115" s="9"/>
      <c r="C115" s="9"/>
      <c r="D115" s="72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7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9" x14ac:dyDescent="0.25">
      <c r="A116" s="9"/>
      <c r="B116" s="9"/>
      <c r="C116" s="9"/>
      <c r="D116" s="72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7" t="s">
        <v>1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9" x14ac:dyDescent="0.25">
      <c r="A117" s="5"/>
      <c r="B117" s="5"/>
      <c r="C117" s="5"/>
      <c r="D117" s="7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M117" s="45" t="s">
        <v>0</v>
      </c>
    </row>
  </sheetData>
  <autoFilter ref="D10:AJ110">
    <filterColumn colId="0">
      <customFilters>
        <customFilter operator="notEqual" val=" "/>
      </customFilters>
    </filterColumn>
  </autoFilter>
  <mergeCells count="35"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R6:R9"/>
    <mergeCell ref="S6:S7"/>
    <mergeCell ref="T6:T7"/>
    <mergeCell ref="U6:U7"/>
    <mergeCell ref="V6:V7"/>
    <mergeCell ref="AJ6:AJ9"/>
    <mergeCell ref="S8:V8"/>
    <mergeCell ref="W8:W9"/>
    <mergeCell ref="X8:AA8"/>
    <mergeCell ref="AB8:AB9"/>
    <mergeCell ref="AC8:AD8"/>
    <mergeCell ref="AF6:AF7"/>
    <mergeCell ref="W6:W7"/>
    <mergeCell ref="AF8:AF9"/>
    <mergeCell ref="AG8:AG9"/>
    <mergeCell ref="AH8:AI8"/>
    <mergeCell ref="AG6:AG7"/>
    <mergeCell ref="AH6:AH7"/>
    <mergeCell ref="AI6:AI7"/>
    <mergeCell ref="AE8:AE9"/>
    <mergeCell ref="X6:X7"/>
    <mergeCell ref="Y6:Y7"/>
    <mergeCell ref="Z6:AB6"/>
    <mergeCell ref="AC6:AD7"/>
    <mergeCell ref="AE6:AE7"/>
  </mergeCells>
  <conditionalFormatting sqref="AE11:AH109 AJ11:AJ109">
    <cfRule type="containsText" dxfId="6" priority="1" operator="containsText" text="УКАЗАТЬ УРОВЕНЬ!!!">
      <formula>NOT(ISERROR(SEARCH("УКАЗАТЬ УРОВЕНЬ!!!",AE11)))</formula>
    </cfRule>
  </conditionalFormatting>
  <pageMargins left="0.7" right="0.7" top="0.75" bottom="0.75" header="0.3" footer="0.3"/>
  <pageSetup paperSize="9" scale="56" fitToHeight="0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 filterMode="1">
    <tabColor rgb="FF92D050"/>
    <pageSetUpPr fitToPage="1"/>
  </sheetPr>
  <dimension ref="A1:AM152"/>
  <sheetViews>
    <sheetView view="pageBreakPreview" topLeftCell="D7" zoomScale="85" zoomScaleNormal="100" zoomScaleSheetLayoutView="85" workbookViewId="0">
      <selection activeCell="T3" sqref="T3:Y3"/>
    </sheetView>
  </sheetViews>
  <sheetFormatPr defaultColWidth="9.140625" defaultRowHeight="15.75" x14ac:dyDescent="0.25"/>
  <cols>
    <col min="1" max="3" width="12.85546875" style="1" hidden="1" customWidth="1"/>
    <col min="4" max="4" width="12.85546875" style="2" customWidth="1"/>
    <col min="5" max="7" width="12.85546875" style="1" hidden="1" customWidth="1"/>
    <col min="8" max="8" width="37.140625" style="1" hidden="1" customWidth="1"/>
    <col min="9" max="13" width="9.42578125" style="1" hidden="1" customWidth="1"/>
    <col min="14" max="14" width="17.42578125" style="1" hidden="1" customWidth="1"/>
    <col min="15" max="15" width="9.5703125" style="1" hidden="1" customWidth="1"/>
    <col min="16" max="16" width="33.28515625" style="1" customWidth="1"/>
    <col min="17" max="17" width="19.5703125" style="1" customWidth="1"/>
    <col min="18" max="18" width="19.140625" style="1" customWidth="1"/>
    <col min="19" max="27" width="8.28515625" style="1" customWidth="1"/>
    <col min="28" max="28" width="5.42578125" style="1" customWidth="1"/>
    <col min="29" max="29" width="7.7109375" style="1" customWidth="1"/>
    <col min="30" max="30" width="8" style="1" customWidth="1"/>
    <col min="31" max="32" width="8.28515625" style="1" customWidth="1"/>
    <col min="33" max="195" width="9.140625" style="1" customWidth="1"/>
    <col min="196" max="16384" width="9.140625" style="1"/>
  </cols>
  <sheetData>
    <row r="1" spans="1:39" x14ac:dyDescent="0.25">
      <c r="A1" s="140" t="s">
        <v>129</v>
      </c>
      <c r="B1" s="141"/>
      <c r="C1" s="141"/>
      <c r="D1" s="142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</row>
    <row r="2" spans="1:39" x14ac:dyDescent="0.25">
      <c r="A2" s="140" t="s">
        <v>58</v>
      </c>
      <c r="B2" s="141"/>
      <c r="C2" s="141"/>
      <c r="D2" s="142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44"/>
      <c r="AL2" s="44"/>
      <c r="AM2" s="44"/>
    </row>
    <row r="3" spans="1:39" ht="15.75" customHeight="1" x14ac:dyDescent="0.25">
      <c r="A3" s="44"/>
      <c r="B3" s="44"/>
      <c r="C3" s="4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6"/>
      <c r="Q3" s="46"/>
      <c r="R3" s="46"/>
      <c r="S3" s="46"/>
      <c r="T3" s="143" t="str">
        <f>СВОДНЫЙ!A3</f>
        <v>за декабрь  2022</v>
      </c>
      <c r="U3" s="141"/>
      <c r="V3" s="141"/>
      <c r="W3" s="141"/>
      <c r="X3" s="141"/>
      <c r="Y3" s="141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 ht="18.75" customHeight="1" x14ac:dyDescent="0.25">
      <c r="A4" s="9"/>
      <c r="B4" s="9"/>
      <c r="C4" s="9"/>
      <c r="D4" s="4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9" ht="21" customHeight="1" x14ac:dyDescent="0.25">
      <c r="A5" s="144" t="s">
        <v>57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5"/>
    </row>
    <row r="6" spans="1:39" ht="15.75" customHeight="1" x14ac:dyDescent="0.2">
      <c r="A6" s="145"/>
      <c r="B6" s="145"/>
      <c r="C6" s="145"/>
      <c r="D6" s="146" t="s">
        <v>56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147" t="s">
        <v>55</v>
      </c>
      <c r="Q6" s="147" t="s">
        <v>54</v>
      </c>
      <c r="R6" s="147" t="s">
        <v>53</v>
      </c>
      <c r="S6" s="123" t="s">
        <v>52</v>
      </c>
      <c r="T6" s="123" t="s">
        <v>51</v>
      </c>
      <c r="U6" s="123" t="s">
        <v>27</v>
      </c>
      <c r="V6" s="123" t="s">
        <v>50</v>
      </c>
      <c r="W6" s="123" t="s">
        <v>35</v>
      </c>
      <c r="X6" s="123" t="s">
        <v>37</v>
      </c>
      <c r="Y6" s="123" t="s">
        <v>36</v>
      </c>
      <c r="Z6" s="134" t="s">
        <v>49</v>
      </c>
      <c r="AA6" s="114"/>
      <c r="AB6" s="115"/>
      <c r="AC6" s="123" t="s">
        <v>48</v>
      </c>
      <c r="AD6" s="124"/>
      <c r="AE6" s="123" t="s">
        <v>47</v>
      </c>
      <c r="AF6" s="123" t="s">
        <v>46</v>
      </c>
      <c r="AG6" s="123" t="s">
        <v>45</v>
      </c>
      <c r="AH6" s="123" t="s">
        <v>44</v>
      </c>
      <c r="AI6" s="123" t="s">
        <v>43</v>
      </c>
      <c r="AJ6" s="147" t="s">
        <v>42</v>
      </c>
    </row>
    <row r="7" spans="1:39" ht="98.25" customHeight="1" x14ac:dyDescent="0.25">
      <c r="A7" s="129"/>
      <c r="B7" s="129"/>
      <c r="C7" s="129"/>
      <c r="D7" s="129"/>
      <c r="E7" s="33"/>
      <c r="F7" s="33" t="s">
        <v>41</v>
      </c>
      <c r="G7" s="33" t="s">
        <v>40</v>
      </c>
      <c r="H7" s="33"/>
      <c r="I7" s="33"/>
      <c r="J7" s="33" t="s">
        <v>39</v>
      </c>
      <c r="K7" s="33"/>
      <c r="L7" s="33"/>
      <c r="M7" s="33"/>
      <c r="N7" s="33" t="s">
        <v>38</v>
      </c>
      <c r="O7" s="33"/>
      <c r="P7" s="129"/>
      <c r="Q7" s="129"/>
      <c r="R7" s="129"/>
      <c r="S7" s="117"/>
      <c r="T7" s="117"/>
      <c r="U7" s="117"/>
      <c r="V7" s="117"/>
      <c r="W7" s="117"/>
      <c r="X7" s="117"/>
      <c r="Y7" s="117"/>
      <c r="Z7" s="28" t="s">
        <v>37</v>
      </c>
      <c r="AA7" s="28" t="s">
        <v>36</v>
      </c>
      <c r="AB7" s="28" t="s">
        <v>35</v>
      </c>
      <c r="AC7" s="125"/>
      <c r="AD7" s="126"/>
      <c r="AE7" s="117"/>
      <c r="AF7" s="117"/>
      <c r="AG7" s="117"/>
      <c r="AH7" s="117"/>
      <c r="AI7" s="117"/>
      <c r="AJ7" s="129"/>
    </row>
    <row r="8" spans="1:39" x14ac:dyDescent="0.2">
      <c r="A8" s="129"/>
      <c r="B8" s="129"/>
      <c r="C8" s="129"/>
      <c r="D8" s="129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129"/>
      <c r="Q8" s="129"/>
      <c r="R8" s="129"/>
      <c r="S8" s="116" t="s">
        <v>33</v>
      </c>
      <c r="T8" s="114"/>
      <c r="U8" s="114"/>
      <c r="V8" s="115"/>
      <c r="W8" s="116" t="s">
        <v>34</v>
      </c>
      <c r="X8" s="116" t="s">
        <v>33</v>
      </c>
      <c r="Y8" s="114"/>
      <c r="Z8" s="114"/>
      <c r="AA8" s="115"/>
      <c r="AB8" s="116" t="s">
        <v>34</v>
      </c>
      <c r="AC8" s="116" t="s">
        <v>33</v>
      </c>
      <c r="AD8" s="115"/>
      <c r="AE8" s="116" t="s">
        <v>34</v>
      </c>
      <c r="AF8" s="116" t="s">
        <v>34</v>
      </c>
      <c r="AG8" s="116" t="s">
        <v>34</v>
      </c>
      <c r="AH8" s="116" t="s">
        <v>33</v>
      </c>
      <c r="AI8" s="115"/>
      <c r="AJ8" s="129"/>
    </row>
    <row r="9" spans="1:39" x14ac:dyDescent="0.25">
      <c r="A9" s="129"/>
      <c r="B9" s="129"/>
      <c r="C9" s="129"/>
      <c r="D9" s="129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129"/>
      <c r="Q9" s="129"/>
      <c r="R9" s="129"/>
      <c r="S9" s="35">
        <v>1</v>
      </c>
      <c r="T9" s="35">
        <v>1</v>
      </c>
      <c r="U9" s="35">
        <v>1</v>
      </c>
      <c r="V9" s="35">
        <v>0.2</v>
      </c>
      <c r="W9" s="117"/>
      <c r="X9" s="35">
        <v>0.2</v>
      </c>
      <c r="Y9" s="35">
        <v>0.3</v>
      </c>
      <c r="Z9" s="35">
        <v>0.2</v>
      </c>
      <c r="AA9" s="35">
        <v>0.3</v>
      </c>
      <c r="AB9" s="117"/>
      <c r="AC9" s="35">
        <v>0.5</v>
      </c>
      <c r="AD9" s="35">
        <v>0.8</v>
      </c>
      <c r="AE9" s="117"/>
      <c r="AF9" s="117"/>
      <c r="AG9" s="117"/>
      <c r="AH9" s="35">
        <v>0.5</v>
      </c>
      <c r="AI9" s="35">
        <v>1</v>
      </c>
      <c r="AJ9" s="129"/>
    </row>
    <row r="10" spans="1:39" x14ac:dyDescent="0.25">
      <c r="A10" s="33"/>
      <c r="B10" s="33"/>
      <c r="C10" s="33"/>
      <c r="D10" s="32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28"/>
      <c r="Q10" s="28"/>
      <c r="R10" s="28"/>
      <c r="S10" s="29"/>
      <c r="T10" s="29"/>
      <c r="U10" s="29"/>
      <c r="V10" s="29"/>
      <c r="W10" s="30"/>
      <c r="X10" s="29"/>
      <c r="Y10" s="29"/>
      <c r="Z10" s="29"/>
      <c r="AA10" s="29"/>
      <c r="AB10" s="30"/>
      <c r="AC10" s="29"/>
      <c r="AD10" s="29"/>
      <c r="AE10" s="30"/>
      <c r="AF10" s="30"/>
      <c r="AG10" s="30"/>
      <c r="AH10" s="29"/>
      <c r="AI10" s="29"/>
      <c r="AJ10" s="28"/>
    </row>
    <row r="11" spans="1:39" ht="31.5" customHeight="1" x14ac:dyDescent="0.25">
      <c r="A11" s="27"/>
      <c r="B11" s="27"/>
      <c r="C11" s="27"/>
      <c r="D11" s="26" t="s">
        <v>128</v>
      </c>
      <c r="E11" s="15" t="s">
        <v>63</v>
      </c>
      <c r="F11" s="15" t="s">
        <v>122</v>
      </c>
      <c r="G11" s="15">
        <v>48815</v>
      </c>
      <c r="H11" s="15"/>
      <c r="I11" s="15"/>
      <c r="J11" s="15" t="s">
        <v>11</v>
      </c>
      <c r="K11" s="15"/>
      <c r="L11" s="15"/>
      <c r="M11" s="15"/>
      <c r="N11" s="15">
        <v>4</v>
      </c>
      <c r="O11" s="15"/>
      <c r="P11" s="15" t="s">
        <v>127</v>
      </c>
      <c r="Q11" s="15" t="s">
        <v>115</v>
      </c>
      <c r="R11" s="15">
        <v>8</v>
      </c>
      <c r="S11" s="15" t="str">
        <f t="shared" ref="S11:S39" si="0">IF(OR(J11="СПЗ",,J11="Лекции",),N11,"")</f>
        <v/>
      </c>
      <c r="T11" s="15">
        <f t="shared" ref="T11:T39" si="1">IF(OR(J11="СПЗ",,J11="Семинары ИПЗ",),N11,"")</f>
        <v>4</v>
      </c>
      <c r="U11" s="15" t="str">
        <f t="shared" ref="U11:U39" si="2">IF(OR(J11="СПЗ",,J11="Консультации",),N11,"")</f>
        <v/>
      </c>
      <c r="V11" s="15"/>
      <c r="W11" s="15"/>
      <c r="X11" s="17" t="str">
        <f t="shared" ref="X11:X39" si="3">IF(OR(J11="Зачеты",,J11="Зачет с оценкой"),IF(R11&lt;11,R11*0.2,R11*0.05+3),"")</f>
        <v/>
      </c>
      <c r="Y11" s="17" t="str">
        <f t="shared" ref="Y11:Y39" si="4">IF(J11="Экзамены",IF(R11&lt;11,R11*0.3,R11*0.05+3),"")</f>
        <v/>
      </c>
      <c r="Z11" s="15"/>
      <c r="AA11" s="15"/>
      <c r="AB11" s="16" t="str">
        <f t="shared" ref="AB11:AB39" si="5">IF(J11="Курсовые работы",J11,"")</f>
        <v/>
      </c>
      <c r="AC11" s="15"/>
      <c r="AD11" s="15"/>
      <c r="AE11" s="15"/>
      <c r="AF11" s="15"/>
      <c r="AG11" s="15"/>
      <c r="AH11" s="15"/>
      <c r="AI11" s="15" t="str">
        <f t="shared" ref="AI11:AI39" si="6">IF(J11="Вебинар",N11,"")</f>
        <v/>
      </c>
      <c r="AJ11" s="15">
        <f t="shared" ref="AJ11:AJ39" si="7">SUM(S11:AI11)</f>
        <v>4</v>
      </c>
    </row>
    <row r="12" spans="1:39" ht="63" customHeight="1" x14ac:dyDescent="0.25">
      <c r="A12" s="27"/>
      <c r="B12" s="27"/>
      <c r="C12" s="27"/>
      <c r="D12" s="26" t="s">
        <v>128</v>
      </c>
      <c r="E12" s="15" t="s">
        <v>75</v>
      </c>
      <c r="F12" s="15" t="s">
        <v>122</v>
      </c>
      <c r="G12" s="15">
        <v>48815</v>
      </c>
      <c r="H12" s="15"/>
      <c r="I12" s="15"/>
      <c r="J12" s="15" t="s">
        <v>11</v>
      </c>
      <c r="K12" s="15"/>
      <c r="L12" s="15"/>
      <c r="M12" s="15"/>
      <c r="N12" s="15">
        <v>4</v>
      </c>
      <c r="O12" s="15"/>
      <c r="P12" s="15" t="s">
        <v>127</v>
      </c>
      <c r="Q12" s="15" t="s">
        <v>60</v>
      </c>
      <c r="R12" s="15">
        <v>33</v>
      </c>
      <c r="S12" s="15" t="str">
        <f t="shared" si="0"/>
        <v/>
      </c>
      <c r="T12" s="15">
        <f t="shared" si="1"/>
        <v>4</v>
      </c>
      <c r="U12" s="15" t="str">
        <f t="shared" si="2"/>
        <v/>
      </c>
      <c r="V12" s="15"/>
      <c r="W12" s="15"/>
      <c r="X12" s="17" t="str">
        <f t="shared" si="3"/>
        <v/>
      </c>
      <c r="Y12" s="17" t="str">
        <f t="shared" si="4"/>
        <v/>
      </c>
      <c r="Z12" s="15"/>
      <c r="AA12" s="15"/>
      <c r="AB12" s="16" t="str">
        <f t="shared" si="5"/>
        <v/>
      </c>
      <c r="AC12" s="15"/>
      <c r="AD12" s="15"/>
      <c r="AE12" s="15"/>
      <c r="AF12" s="15"/>
      <c r="AG12" s="15"/>
      <c r="AH12" s="15"/>
      <c r="AI12" s="15" t="str">
        <f t="shared" si="6"/>
        <v/>
      </c>
      <c r="AJ12" s="15">
        <f t="shared" si="7"/>
        <v>4</v>
      </c>
    </row>
    <row r="13" spans="1:39" ht="63" customHeight="1" x14ac:dyDescent="0.25">
      <c r="A13" s="27"/>
      <c r="B13" s="27"/>
      <c r="C13" s="27"/>
      <c r="D13" s="26" t="s">
        <v>126</v>
      </c>
      <c r="E13" s="15" t="s">
        <v>125</v>
      </c>
      <c r="F13" s="15" t="s">
        <v>122</v>
      </c>
      <c r="G13" s="15">
        <v>47862</v>
      </c>
      <c r="H13" s="15"/>
      <c r="I13" s="15"/>
      <c r="J13" s="15" t="s">
        <v>27</v>
      </c>
      <c r="K13" s="15"/>
      <c r="L13" s="15"/>
      <c r="M13" s="15"/>
      <c r="N13" s="15">
        <v>2</v>
      </c>
      <c r="O13" s="15"/>
      <c r="P13" s="15" t="s">
        <v>120</v>
      </c>
      <c r="Q13" s="15" t="s">
        <v>124</v>
      </c>
      <c r="R13" s="15">
        <v>257</v>
      </c>
      <c r="S13" s="15" t="str">
        <f t="shared" si="0"/>
        <v/>
      </c>
      <c r="T13" s="15" t="str">
        <f t="shared" si="1"/>
        <v/>
      </c>
      <c r="U13" s="15">
        <f t="shared" si="2"/>
        <v>2</v>
      </c>
      <c r="V13" s="15"/>
      <c r="W13" s="15"/>
      <c r="X13" s="17" t="str">
        <f t="shared" si="3"/>
        <v/>
      </c>
      <c r="Y13" s="17" t="str">
        <f t="shared" si="4"/>
        <v/>
      </c>
      <c r="Z13" s="15"/>
      <c r="AA13" s="15"/>
      <c r="AB13" s="16" t="str">
        <f t="shared" si="5"/>
        <v/>
      </c>
      <c r="AC13" s="15"/>
      <c r="AD13" s="15"/>
      <c r="AE13" s="15"/>
      <c r="AF13" s="15"/>
      <c r="AG13" s="15"/>
      <c r="AH13" s="15"/>
      <c r="AI13" s="15" t="str">
        <f t="shared" si="6"/>
        <v/>
      </c>
      <c r="AJ13" s="15">
        <f t="shared" si="7"/>
        <v>2</v>
      </c>
    </row>
    <row r="14" spans="1:39" ht="31.5" hidden="1" customHeight="1" x14ac:dyDescent="0.25">
      <c r="A14" s="20"/>
      <c r="B14" s="20"/>
      <c r="C14" s="20"/>
      <c r="D14" s="26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 t="str">
        <f t="shared" si="0"/>
        <v/>
      </c>
      <c r="T14" s="15" t="str">
        <f t="shared" si="1"/>
        <v/>
      </c>
      <c r="U14" s="15" t="str">
        <f t="shared" si="2"/>
        <v/>
      </c>
      <c r="V14" s="15"/>
      <c r="W14" s="15"/>
      <c r="X14" s="17" t="str">
        <f t="shared" si="3"/>
        <v/>
      </c>
      <c r="Y14" s="17" t="str">
        <f t="shared" si="4"/>
        <v/>
      </c>
      <c r="Z14" s="15"/>
      <c r="AA14" s="15"/>
      <c r="AB14" s="16" t="str">
        <f t="shared" si="5"/>
        <v/>
      </c>
      <c r="AC14" s="15"/>
      <c r="AD14" s="15"/>
      <c r="AE14" s="15"/>
      <c r="AF14" s="15"/>
      <c r="AG14" s="15"/>
      <c r="AH14" s="15"/>
      <c r="AI14" s="15" t="str">
        <f t="shared" si="6"/>
        <v/>
      </c>
      <c r="AJ14" s="15">
        <f t="shared" si="7"/>
        <v>0</v>
      </c>
    </row>
    <row r="15" spans="1:39" ht="31.5" hidden="1" customHeight="1" x14ac:dyDescent="0.25">
      <c r="A15" s="20"/>
      <c r="B15" s="20"/>
      <c r="C15" s="20"/>
      <c r="D15" s="26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 t="str">
        <f t="shared" si="0"/>
        <v/>
      </c>
      <c r="T15" s="15" t="str">
        <f t="shared" si="1"/>
        <v/>
      </c>
      <c r="U15" s="15" t="str">
        <f t="shared" si="2"/>
        <v/>
      </c>
      <c r="V15" s="15"/>
      <c r="W15" s="15"/>
      <c r="X15" s="17" t="str">
        <f t="shared" si="3"/>
        <v/>
      </c>
      <c r="Y15" s="17" t="str">
        <f t="shared" si="4"/>
        <v/>
      </c>
      <c r="Z15" s="15"/>
      <c r="AA15" s="15"/>
      <c r="AB15" s="16" t="str">
        <f t="shared" si="5"/>
        <v/>
      </c>
      <c r="AC15" s="15"/>
      <c r="AD15" s="15"/>
      <c r="AE15" s="15"/>
      <c r="AF15" s="15"/>
      <c r="AG15" s="15"/>
      <c r="AH15" s="15"/>
      <c r="AI15" s="15" t="str">
        <f t="shared" si="6"/>
        <v/>
      </c>
      <c r="AJ15" s="15">
        <f t="shared" si="7"/>
        <v>0</v>
      </c>
    </row>
    <row r="16" spans="1:39" hidden="1" x14ac:dyDescent="0.25">
      <c r="A16" s="20"/>
      <c r="B16" s="20"/>
      <c r="C16" s="20"/>
      <c r="D16" s="26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15"/>
      <c r="Q16" s="15"/>
      <c r="R16" s="18"/>
      <c r="S16" s="15" t="str">
        <f t="shared" si="0"/>
        <v/>
      </c>
      <c r="T16" s="15" t="str">
        <f t="shared" si="1"/>
        <v/>
      </c>
      <c r="U16" s="15" t="str">
        <f t="shared" si="2"/>
        <v/>
      </c>
      <c r="V16" s="15"/>
      <c r="W16" s="15"/>
      <c r="X16" s="17" t="str">
        <f t="shared" si="3"/>
        <v/>
      </c>
      <c r="Y16" s="17" t="str">
        <f t="shared" si="4"/>
        <v/>
      </c>
      <c r="Z16" s="15"/>
      <c r="AA16" s="15"/>
      <c r="AB16" s="16" t="str">
        <f t="shared" si="5"/>
        <v/>
      </c>
      <c r="AC16" s="15"/>
      <c r="AD16" s="15"/>
      <c r="AE16" s="15"/>
      <c r="AF16" s="15"/>
      <c r="AG16" s="15"/>
      <c r="AH16" s="15"/>
      <c r="AI16" s="15" t="str">
        <f t="shared" si="6"/>
        <v/>
      </c>
      <c r="AJ16" s="15">
        <f t="shared" si="7"/>
        <v>0</v>
      </c>
      <c r="AL16" s="25"/>
    </row>
    <row r="17" spans="1:38" hidden="1" x14ac:dyDescent="0.25">
      <c r="A17" s="20"/>
      <c r="B17" s="20"/>
      <c r="C17" s="20"/>
      <c r="D17" s="26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15"/>
      <c r="Q17" s="15"/>
      <c r="R17" s="18"/>
      <c r="S17" s="15" t="str">
        <f t="shared" si="0"/>
        <v/>
      </c>
      <c r="T17" s="15" t="str">
        <f t="shared" si="1"/>
        <v/>
      </c>
      <c r="U17" s="15" t="str">
        <f t="shared" si="2"/>
        <v/>
      </c>
      <c r="V17" s="15"/>
      <c r="W17" s="15"/>
      <c r="X17" s="17" t="str">
        <f t="shared" si="3"/>
        <v/>
      </c>
      <c r="Y17" s="17" t="str">
        <f t="shared" si="4"/>
        <v/>
      </c>
      <c r="Z17" s="15"/>
      <c r="AA17" s="15"/>
      <c r="AB17" s="16" t="str">
        <f t="shared" si="5"/>
        <v/>
      </c>
      <c r="AC17" s="15"/>
      <c r="AD17" s="15"/>
      <c r="AE17" s="15"/>
      <c r="AF17" s="15"/>
      <c r="AG17" s="15"/>
      <c r="AH17" s="15"/>
      <c r="AI17" s="15" t="str">
        <f t="shared" si="6"/>
        <v/>
      </c>
      <c r="AJ17" s="15">
        <f t="shared" si="7"/>
        <v>0</v>
      </c>
      <c r="AL17" s="25"/>
    </row>
    <row r="18" spans="1:38" hidden="1" x14ac:dyDescent="0.25">
      <c r="A18" s="20"/>
      <c r="B18" s="20"/>
      <c r="C18" s="20"/>
      <c r="D18" s="22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15"/>
      <c r="Q18" s="15"/>
      <c r="R18" s="18"/>
      <c r="S18" s="15" t="str">
        <f t="shared" si="0"/>
        <v/>
      </c>
      <c r="T18" s="15" t="str">
        <f t="shared" si="1"/>
        <v/>
      </c>
      <c r="U18" s="15" t="str">
        <f t="shared" si="2"/>
        <v/>
      </c>
      <c r="V18" s="15"/>
      <c r="W18" s="15"/>
      <c r="X18" s="17" t="str">
        <f t="shared" si="3"/>
        <v/>
      </c>
      <c r="Y18" s="17" t="str">
        <f t="shared" si="4"/>
        <v/>
      </c>
      <c r="Z18" s="15"/>
      <c r="AA18" s="15"/>
      <c r="AB18" s="16" t="str">
        <f t="shared" si="5"/>
        <v/>
      </c>
      <c r="AC18" s="15"/>
      <c r="AD18" s="15"/>
      <c r="AE18" s="15"/>
      <c r="AF18" s="15"/>
      <c r="AG18" s="15"/>
      <c r="AH18" s="15"/>
      <c r="AI18" s="15" t="str">
        <f t="shared" si="6"/>
        <v/>
      </c>
      <c r="AJ18" s="15">
        <f t="shared" si="7"/>
        <v>0</v>
      </c>
      <c r="AL18" s="25"/>
    </row>
    <row r="19" spans="1:38" hidden="1" x14ac:dyDescent="0.25">
      <c r="A19" s="20"/>
      <c r="B19" s="20"/>
      <c r="C19" s="20"/>
      <c r="D19" s="22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15"/>
      <c r="Q19" s="15"/>
      <c r="R19" s="18"/>
      <c r="S19" s="15" t="str">
        <f t="shared" si="0"/>
        <v/>
      </c>
      <c r="T19" s="15" t="str">
        <f t="shared" si="1"/>
        <v/>
      </c>
      <c r="U19" s="15" t="str">
        <f t="shared" si="2"/>
        <v/>
      </c>
      <c r="V19" s="15"/>
      <c r="W19" s="15"/>
      <c r="X19" s="17" t="str">
        <f t="shared" si="3"/>
        <v/>
      </c>
      <c r="Y19" s="17" t="str">
        <f t="shared" si="4"/>
        <v/>
      </c>
      <c r="Z19" s="15"/>
      <c r="AA19" s="15"/>
      <c r="AB19" s="16" t="str">
        <f t="shared" si="5"/>
        <v/>
      </c>
      <c r="AC19" s="15"/>
      <c r="AD19" s="15"/>
      <c r="AE19" s="15"/>
      <c r="AF19" s="15"/>
      <c r="AG19" s="15"/>
      <c r="AH19" s="15"/>
      <c r="AI19" s="15" t="str">
        <f t="shared" si="6"/>
        <v/>
      </c>
      <c r="AJ19" s="15">
        <f t="shared" si="7"/>
        <v>0</v>
      </c>
      <c r="AL19" s="25"/>
    </row>
    <row r="20" spans="1:38" hidden="1" x14ac:dyDescent="0.25">
      <c r="A20" s="20"/>
      <c r="B20" s="20"/>
      <c r="C20" s="20"/>
      <c r="D20" s="24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15"/>
      <c r="Q20" s="15"/>
      <c r="R20" s="18"/>
      <c r="S20" s="15" t="str">
        <f t="shared" si="0"/>
        <v/>
      </c>
      <c r="T20" s="15" t="str">
        <f t="shared" si="1"/>
        <v/>
      </c>
      <c r="U20" s="15" t="str">
        <f t="shared" si="2"/>
        <v/>
      </c>
      <c r="V20" s="15"/>
      <c r="W20" s="15"/>
      <c r="X20" s="17" t="str">
        <f t="shared" si="3"/>
        <v/>
      </c>
      <c r="Y20" s="17" t="str">
        <f t="shared" si="4"/>
        <v/>
      </c>
      <c r="Z20" s="15"/>
      <c r="AA20" s="15"/>
      <c r="AB20" s="16" t="str">
        <f t="shared" si="5"/>
        <v/>
      </c>
      <c r="AC20" s="15"/>
      <c r="AD20" s="15"/>
      <c r="AE20" s="15"/>
      <c r="AF20" s="15"/>
      <c r="AG20" s="15"/>
      <c r="AH20" s="15"/>
      <c r="AI20" s="15" t="str">
        <f t="shared" si="6"/>
        <v/>
      </c>
      <c r="AJ20" s="15">
        <f t="shared" si="7"/>
        <v>0</v>
      </c>
    </row>
    <row r="21" spans="1:38" hidden="1" x14ac:dyDescent="0.25">
      <c r="A21" s="20"/>
      <c r="B21" s="20"/>
      <c r="C21" s="20"/>
      <c r="D21" s="24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15"/>
      <c r="Q21" s="15"/>
      <c r="R21" s="18"/>
      <c r="S21" s="15" t="str">
        <f t="shared" si="0"/>
        <v/>
      </c>
      <c r="T21" s="15" t="str">
        <f t="shared" si="1"/>
        <v/>
      </c>
      <c r="U21" s="15" t="str">
        <f t="shared" si="2"/>
        <v/>
      </c>
      <c r="V21" s="15"/>
      <c r="W21" s="15"/>
      <c r="X21" s="17" t="str">
        <f t="shared" si="3"/>
        <v/>
      </c>
      <c r="Y21" s="17" t="str">
        <f t="shared" si="4"/>
        <v/>
      </c>
      <c r="Z21" s="15"/>
      <c r="AA21" s="15"/>
      <c r="AB21" s="16" t="str">
        <f t="shared" si="5"/>
        <v/>
      </c>
      <c r="AC21" s="15"/>
      <c r="AD21" s="15"/>
      <c r="AE21" s="15"/>
      <c r="AF21" s="15"/>
      <c r="AG21" s="15"/>
      <c r="AH21" s="15"/>
      <c r="AI21" s="15" t="str">
        <f t="shared" si="6"/>
        <v/>
      </c>
      <c r="AJ21" s="15">
        <f t="shared" si="7"/>
        <v>0</v>
      </c>
    </row>
    <row r="22" spans="1:38" hidden="1" x14ac:dyDescent="0.25">
      <c r="A22" s="20"/>
      <c r="B22" s="20"/>
      <c r="C22" s="20"/>
      <c r="D22" s="24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15"/>
      <c r="Q22" s="15"/>
      <c r="R22" s="18"/>
      <c r="S22" s="15" t="str">
        <f t="shared" si="0"/>
        <v/>
      </c>
      <c r="T22" s="15" t="str">
        <f t="shared" si="1"/>
        <v/>
      </c>
      <c r="U22" s="15" t="str">
        <f t="shared" si="2"/>
        <v/>
      </c>
      <c r="V22" s="15"/>
      <c r="W22" s="15"/>
      <c r="X22" s="17" t="str">
        <f t="shared" si="3"/>
        <v/>
      </c>
      <c r="Y22" s="17" t="str">
        <f t="shared" si="4"/>
        <v/>
      </c>
      <c r="Z22" s="15"/>
      <c r="AA22" s="15"/>
      <c r="AB22" s="16" t="str">
        <f t="shared" si="5"/>
        <v/>
      </c>
      <c r="AC22" s="15"/>
      <c r="AD22" s="15"/>
      <c r="AE22" s="15"/>
      <c r="AF22" s="15"/>
      <c r="AG22" s="15"/>
      <c r="AH22" s="15"/>
      <c r="AI22" s="15" t="str">
        <f t="shared" si="6"/>
        <v/>
      </c>
      <c r="AJ22" s="15">
        <f t="shared" si="7"/>
        <v>0</v>
      </c>
    </row>
    <row r="23" spans="1:38" hidden="1" x14ac:dyDescent="0.25">
      <c r="A23" s="20"/>
      <c r="B23" s="20"/>
      <c r="C23" s="20"/>
      <c r="D23" s="24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15"/>
      <c r="Q23" s="15"/>
      <c r="R23" s="18"/>
      <c r="S23" s="15" t="str">
        <f t="shared" si="0"/>
        <v/>
      </c>
      <c r="T23" s="15" t="str">
        <f t="shared" si="1"/>
        <v/>
      </c>
      <c r="U23" s="15" t="str">
        <f t="shared" si="2"/>
        <v/>
      </c>
      <c r="V23" s="15"/>
      <c r="W23" s="15"/>
      <c r="X23" s="17" t="str">
        <f t="shared" si="3"/>
        <v/>
      </c>
      <c r="Y23" s="17" t="str">
        <f t="shared" si="4"/>
        <v/>
      </c>
      <c r="Z23" s="15"/>
      <c r="AA23" s="15"/>
      <c r="AB23" s="16" t="str">
        <f t="shared" si="5"/>
        <v/>
      </c>
      <c r="AC23" s="15"/>
      <c r="AD23" s="15"/>
      <c r="AE23" s="15"/>
      <c r="AF23" s="15"/>
      <c r="AG23" s="15"/>
      <c r="AH23" s="15"/>
      <c r="AI23" s="15" t="str">
        <f t="shared" si="6"/>
        <v/>
      </c>
      <c r="AJ23" s="15">
        <f t="shared" si="7"/>
        <v>0</v>
      </c>
    </row>
    <row r="24" spans="1:38" hidden="1" x14ac:dyDescent="0.25">
      <c r="A24" s="20"/>
      <c r="B24" s="20"/>
      <c r="C24" s="20"/>
      <c r="D24" s="24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15"/>
      <c r="Q24" s="15"/>
      <c r="R24" s="18"/>
      <c r="S24" s="15" t="str">
        <f t="shared" si="0"/>
        <v/>
      </c>
      <c r="T24" s="15" t="str">
        <f t="shared" si="1"/>
        <v/>
      </c>
      <c r="U24" s="15" t="str">
        <f t="shared" si="2"/>
        <v/>
      </c>
      <c r="V24" s="15"/>
      <c r="W24" s="15"/>
      <c r="X24" s="17" t="str">
        <f t="shared" si="3"/>
        <v/>
      </c>
      <c r="Y24" s="17" t="str">
        <f t="shared" si="4"/>
        <v/>
      </c>
      <c r="Z24" s="15"/>
      <c r="AA24" s="15"/>
      <c r="AB24" s="16" t="str">
        <f t="shared" si="5"/>
        <v/>
      </c>
      <c r="AC24" s="15"/>
      <c r="AD24" s="15"/>
      <c r="AE24" s="15"/>
      <c r="AF24" s="15"/>
      <c r="AG24" s="15"/>
      <c r="AH24" s="15"/>
      <c r="AI24" s="15" t="str">
        <f t="shared" si="6"/>
        <v/>
      </c>
      <c r="AJ24" s="15">
        <f t="shared" si="7"/>
        <v>0</v>
      </c>
    </row>
    <row r="25" spans="1:38" hidden="1" x14ac:dyDescent="0.25">
      <c r="A25" s="20"/>
      <c r="B25" s="20"/>
      <c r="C25" s="20"/>
      <c r="D25" s="24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15"/>
      <c r="Q25" s="15"/>
      <c r="R25" s="18"/>
      <c r="S25" s="15" t="str">
        <f t="shared" si="0"/>
        <v/>
      </c>
      <c r="T25" s="15" t="str">
        <f t="shared" si="1"/>
        <v/>
      </c>
      <c r="U25" s="15" t="str">
        <f t="shared" si="2"/>
        <v/>
      </c>
      <c r="V25" s="15"/>
      <c r="W25" s="15"/>
      <c r="X25" s="17" t="str">
        <f t="shared" si="3"/>
        <v/>
      </c>
      <c r="Y25" s="17" t="str">
        <f t="shared" si="4"/>
        <v/>
      </c>
      <c r="Z25" s="15"/>
      <c r="AA25" s="15"/>
      <c r="AB25" s="16" t="str">
        <f t="shared" si="5"/>
        <v/>
      </c>
      <c r="AC25" s="15"/>
      <c r="AD25" s="15"/>
      <c r="AE25" s="15"/>
      <c r="AF25" s="15"/>
      <c r="AG25" s="15"/>
      <c r="AH25" s="15"/>
      <c r="AI25" s="15" t="str">
        <f t="shared" si="6"/>
        <v/>
      </c>
      <c r="AJ25" s="15">
        <f t="shared" si="7"/>
        <v>0</v>
      </c>
    </row>
    <row r="26" spans="1:38" hidden="1" x14ac:dyDescent="0.25">
      <c r="A26" s="20"/>
      <c r="B26" s="20"/>
      <c r="C26" s="20"/>
      <c r="D26" s="22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15"/>
      <c r="Q26" s="15"/>
      <c r="R26" s="18"/>
      <c r="S26" s="15" t="str">
        <f t="shared" si="0"/>
        <v/>
      </c>
      <c r="T26" s="15" t="str">
        <f t="shared" si="1"/>
        <v/>
      </c>
      <c r="U26" s="15" t="str">
        <f t="shared" si="2"/>
        <v/>
      </c>
      <c r="V26" s="15"/>
      <c r="W26" s="15"/>
      <c r="X26" s="17" t="str">
        <f t="shared" si="3"/>
        <v/>
      </c>
      <c r="Y26" s="17" t="str">
        <f t="shared" si="4"/>
        <v/>
      </c>
      <c r="Z26" s="15"/>
      <c r="AA26" s="15"/>
      <c r="AB26" s="16" t="str">
        <f t="shared" si="5"/>
        <v/>
      </c>
      <c r="AC26" s="15"/>
      <c r="AD26" s="15"/>
      <c r="AE26" s="15"/>
      <c r="AF26" s="15"/>
      <c r="AG26" s="15"/>
      <c r="AH26" s="15"/>
      <c r="AI26" s="15" t="str">
        <f t="shared" si="6"/>
        <v/>
      </c>
      <c r="AJ26" s="15">
        <f t="shared" si="7"/>
        <v>0</v>
      </c>
    </row>
    <row r="27" spans="1:38" hidden="1" x14ac:dyDescent="0.25">
      <c r="A27" s="20"/>
      <c r="B27" s="20"/>
      <c r="C27" s="20"/>
      <c r="D27" s="22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15"/>
      <c r="Q27" s="15"/>
      <c r="R27" s="18"/>
      <c r="S27" s="15" t="str">
        <f t="shared" si="0"/>
        <v/>
      </c>
      <c r="T27" s="15" t="str">
        <f t="shared" si="1"/>
        <v/>
      </c>
      <c r="U27" s="15" t="str">
        <f t="shared" si="2"/>
        <v/>
      </c>
      <c r="V27" s="15"/>
      <c r="W27" s="15"/>
      <c r="X27" s="17" t="str">
        <f t="shared" si="3"/>
        <v/>
      </c>
      <c r="Y27" s="17" t="str">
        <f t="shared" si="4"/>
        <v/>
      </c>
      <c r="Z27" s="15"/>
      <c r="AA27" s="15"/>
      <c r="AB27" s="16" t="str">
        <f t="shared" si="5"/>
        <v/>
      </c>
      <c r="AC27" s="15"/>
      <c r="AD27" s="15"/>
      <c r="AE27" s="15"/>
      <c r="AF27" s="15"/>
      <c r="AG27" s="15"/>
      <c r="AH27" s="15"/>
      <c r="AI27" s="15" t="str">
        <f t="shared" si="6"/>
        <v/>
      </c>
      <c r="AJ27" s="15">
        <f t="shared" si="7"/>
        <v>0</v>
      </c>
    </row>
    <row r="28" spans="1:38" hidden="1" x14ac:dyDescent="0.25">
      <c r="A28" s="20"/>
      <c r="B28" s="20"/>
      <c r="C28" s="20"/>
      <c r="D28" s="22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15"/>
      <c r="Q28" s="15"/>
      <c r="R28" s="18"/>
      <c r="S28" s="15" t="str">
        <f t="shared" si="0"/>
        <v/>
      </c>
      <c r="T28" s="15" t="str">
        <f t="shared" si="1"/>
        <v/>
      </c>
      <c r="U28" s="15" t="str">
        <f t="shared" si="2"/>
        <v/>
      </c>
      <c r="V28" s="15"/>
      <c r="W28" s="15"/>
      <c r="X28" s="17" t="str">
        <f t="shared" si="3"/>
        <v/>
      </c>
      <c r="Y28" s="17" t="str">
        <f t="shared" si="4"/>
        <v/>
      </c>
      <c r="Z28" s="15"/>
      <c r="AA28" s="15"/>
      <c r="AB28" s="16" t="str">
        <f t="shared" si="5"/>
        <v/>
      </c>
      <c r="AC28" s="15"/>
      <c r="AD28" s="15"/>
      <c r="AE28" s="15"/>
      <c r="AF28" s="15"/>
      <c r="AG28" s="15"/>
      <c r="AH28" s="15"/>
      <c r="AI28" s="15" t="str">
        <f t="shared" si="6"/>
        <v/>
      </c>
      <c r="AJ28" s="15">
        <f t="shared" si="7"/>
        <v>0</v>
      </c>
    </row>
    <row r="29" spans="1:38" hidden="1" x14ac:dyDescent="0.25">
      <c r="A29" s="20"/>
      <c r="B29" s="20"/>
      <c r="C29" s="20"/>
      <c r="D29" s="22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15"/>
      <c r="Q29" s="15"/>
      <c r="R29" s="18"/>
      <c r="S29" s="15" t="str">
        <f t="shared" si="0"/>
        <v/>
      </c>
      <c r="T29" s="15" t="str">
        <f t="shared" si="1"/>
        <v/>
      </c>
      <c r="U29" s="15" t="str">
        <f t="shared" si="2"/>
        <v/>
      </c>
      <c r="V29" s="15"/>
      <c r="W29" s="15"/>
      <c r="X29" s="17" t="str">
        <f t="shared" si="3"/>
        <v/>
      </c>
      <c r="Y29" s="17" t="str">
        <f t="shared" si="4"/>
        <v/>
      </c>
      <c r="Z29" s="15"/>
      <c r="AA29" s="15"/>
      <c r="AB29" s="16" t="str">
        <f t="shared" si="5"/>
        <v/>
      </c>
      <c r="AC29" s="15"/>
      <c r="AD29" s="15"/>
      <c r="AE29" s="15"/>
      <c r="AF29" s="15"/>
      <c r="AG29" s="15"/>
      <c r="AH29" s="15"/>
      <c r="AI29" s="15" t="str">
        <f t="shared" si="6"/>
        <v/>
      </c>
      <c r="AJ29" s="15">
        <f t="shared" si="7"/>
        <v>0</v>
      </c>
    </row>
    <row r="30" spans="1:38" hidden="1" x14ac:dyDescent="0.25">
      <c r="A30" s="20"/>
      <c r="B30" s="20"/>
      <c r="C30" s="20"/>
      <c r="D30" s="24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15"/>
      <c r="Q30" s="15"/>
      <c r="R30" s="18"/>
      <c r="S30" s="15" t="str">
        <f t="shared" si="0"/>
        <v/>
      </c>
      <c r="T30" s="15" t="str">
        <f t="shared" si="1"/>
        <v/>
      </c>
      <c r="U30" s="15" t="str">
        <f t="shared" si="2"/>
        <v/>
      </c>
      <c r="V30" s="15"/>
      <c r="W30" s="15"/>
      <c r="X30" s="17" t="str">
        <f t="shared" si="3"/>
        <v/>
      </c>
      <c r="Y30" s="17" t="str">
        <f t="shared" si="4"/>
        <v/>
      </c>
      <c r="Z30" s="15"/>
      <c r="AA30" s="15"/>
      <c r="AB30" s="16" t="str">
        <f t="shared" si="5"/>
        <v/>
      </c>
      <c r="AC30" s="15"/>
      <c r="AD30" s="15"/>
      <c r="AE30" s="15"/>
      <c r="AF30" s="15"/>
      <c r="AG30" s="15"/>
      <c r="AH30" s="15"/>
      <c r="AI30" s="15" t="str">
        <f t="shared" si="6"/>
        <v/>
      </c>
      <c r="AJ30" s="15">
        <f t="shared" si="7"/>
        <v>0</v>
      </c>
    </row>
    <row r="31" spans="1:38" hidden="1" x14ac:dyDescent="0.25">
      <c r="A31" s="20"/>
      <c r="B31" s="20"/>
      <c r="C31" s="20"/>
      <c r="D31" s="24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15"/>
      <c r="Q31" s="15"/>
      <c r="R31" s="18"/>
      <c r="S31" s="15" t="str">
        <f t="shared" si="0"/>
        <v/>
      </c>
      <c r="T31" s="15" t="str">
        <f t="shared" si="1"/>
        <v/>
      </c>
      <c r="U31" s="15" t="str">
        <f t="shared" si="2"/>
        <v/>
      </c>
      <c r="V31" s="15"/>
      <c r="W31" s="15"/>
      <c r="X31" s="17" t="str">
        <f t="shared" si="3"/>
        <v/>
      </c>
      <c r="Y31" s="17" t="str">
        <f t="shared" si="4"/>
        <v/>
      </c>
      <c r="Z31" s="15"/>
      <c r="AA31" s="15"/>
      <c r="AB31" s="16" t="str">
        <f t="shared" si="5"/>
        <v/>
      </c>
      <c r="AC31" s="15"/>
      <c r="AD31" s="15"/>
      <c r="AE31" s="15"/>
      <c r="AF31" s="15"/>
      <c r="AG31" s="15"/>
      <c r="AH31" s="15"/>
      <c r="AI31" s="15" t="str">
        <f t="shared" si="6"/>
        <v/>
      </c>
      <c r="AJ31" s="15">
        <f t="shared" si="7"/>
        <v>0</v>
      </c>
    </row>
    <row r="32" spans="1:38" ht="31.5" hidden="1" customHeight="1" x14ac:dyDescent="0.25">
      <c r="A32" s="20"/>
      <c r="B32" s="20"/>
      <c r="C32" s="20"/>
      <c r="D32" s="2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15"/>
      <c r="Q32" s="15"/>
      <c r="R32" s="18"/>
      <c r="S32" s="15" t="str">
        <f t="shared" si="0"/>
        <v/>
      </c>
      <c r="T32" s="15" t="str">
        <f t="shared" si="1"/>
        <v/>
      </c>
      <c r="U32" s="15" t="str">
        <f t="shared" si="2"/>
        <v/>
      </c>
      <c r="V32" s="15"/>
      <c r="W32" s="15"/>
      <c r="X32" s="17" t="str">
        <f t="shared" si="3"/>
        <v/>
      </c>
      <c r="Y32" s="17" t="str">
        <f t="shared" si="4"/>
        <v/>
      </c>
      <c r="Z32" s="15"/>
      <c r="AA32" s="15"/>
      <c r="AB32" s="16" t="str">
        <f t="shared" si="5"/>
        <v/>
      </c>
      <c r="AC32" s="15"/>
      <c r="AD32" s="15"/>
      <c r="AE32" s="15"/>
      <c r="AF32" s="15"/>
      <c r="AG32" s="15"/>
      <c r="AH32" s="15"/>
      <c r="AI32" s="15" t="str">
        <f t="shared" si="6"/>
        <v/>
      </c>
      <c r="AJ32" s="15">
        <f t="shared" si="7"/>
        <v>0</v>
      </c>
    </row>
    <row r="33" spans="1:36" ht="31.5" hidden="1" customHeight="1" x14ac:dyDescent="0.25">
      <c r="A33" s="20"/>
      <c r="B33" s="20"/>
      <c r="C33" s="20"/>
      <c r="D33" s="2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15"/>
      <c r="Q33" s="15"/>
      <c r="R33" s="18"/>
      <c r="S33" s="15" t="str">
        <f t="shared" si="0"/>
        <v/>
      </c>
      <c r="T33" s="15" t="str">
        <f t="shared" si="1"/>
        <v/>
      </c>
      <c r="U33" s="15" t="str">
        <f t="shared" si="2"/>
        <v/>
      </c>
      <c r="V33" s="15"/>
      <c r="W33" s="15"/>
      <c r="X33" s="17" t="str">
        <f t="shared" si="3"/>
        <v/>
      </c>
      <c r="Y33" s="17" t="str">
        <f t="shared" si="4"/>
        <v/>
      </c>
      <c r="Z33" s="15"/>
      <c r="AA33" s="15"/>
      <c r="AB33" s="16" t="str">
        <f t="shared" si="5"/>
        <v/>
      </c>
      <c r="AC33" s="15"/>
      <c r="AD33" s="15"/>
      <c r="AE33" s="15"/>
      <c r="AF33" s="15"/>
      <c r="AG33" s="15"/>
      <c r="AH33" s="15"/>
      <c r="AI33" s="15" t="str">
        <f t="shared" si="6"/>
        <v/>
      </c>
      <c r="AJ33" s="15">
        <f t="shared" si="7"/>
        <v>0</v>
      </c>
    </row>
    <row r="34" spans="1:36" ht="78.75" hidden="1" customHeight="1" x14ac:dyDescent="0.25">
      <c r="A34" s="20"/>
      <c r="B34" s="20"/>
      <c r="C34" s="20"/>
      <c r="D34" s="24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15"/>
      <c r="Q34" s="23"/>
      <c r="R34" s="18"/>
      <c r="S34" s="15" t="str">
        <f t="shared" si="0"/>
        <v/>
      </c>
      <c r="T34" s="15" t="str">
        <f t="shared" si="1"/>
        <v/>
      </c>
      <c r="U34" s="15" t="str">
        <f t="shared" si="2"/>
        <v/>
      </c>
      <c r="V34" s="15"/>
      <c r="W34" s="15"/>
      <c r="X34" s="17" t="str">
        <f t="shared" si="3"/>
        <v/>
      </c>
      <c r="Y34" s="17" t="str">
        <f t="shared" si="4"/>
        <v/>
      </c>
      <c r="Z34" s="15"/>
      <c r="AA34" s="15"/>
      <c r="AB34" s="16" t="str">
        <f t="shared" si="5"/>
        <v/>
      </c>
      <c r="AC34" s="15"/>
      <c r="AD34" s="15"/>
      <c r="AE34" s="15"/>
      <c r="AF34" s="15"/>
      <c r="AG34" s="15"/>
      <c r="AH34" s="15"/>
      <c r="AI34" s="15" t="str">
        <f t="shared" si="6"/>
        <v/>
      </c>
      <c r="AJ34" s="15">
        <f t="shared" si="7"/>
        <v>0</v>
      </c>
    </row>
    <row r="35" spans="1:36" ht="78.75" hidden="1" customHeight="1" x14ac:dyDescent="0.25">
      <c r="A35" s="20"/>
      <c r="B35" s="20"/>
      <c r="C35" s="20"/>
      <c r="D35" s="24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15"/>
      <c r="Q35" s="23"/>
      <c r="R35" s="18"/>
      <c r="S35" s="15" t="str">
        <f t="shared" si="0"/>
        <v/>
      </c>
      <c r="T35" s="15" t="str">
        <f t="shared" si="1"/>
        <v/>
      </c>
      <c r="U35" s="15" t="str">
        <f t="shared" si="2"/>
        <v/>
      </c>
      <c r="V35" s="15"/>
      <c r="W35" s="15"/>
      <c r="X35" s="17" t="str">
        <f t="shared" si="3"/>
        <v/>
      </c>
      <c r="Y35" s="17" t="str">
        <f t="shared" si="4"/>
        <v/>
      </c>
      <c r="Z35" s="15"/>
      <c r="AA35" s="15"/>
      <c r="AB35" s="16" t="str">
        <f t="shared" si="5"/>
        <v/>
      </c>
      <c r="AC35" s="15"/>
      <c r="AD35" s="15"/>
      <c r="AE35" s="15"/>
      <c r="AF35" s="15"/>
      <c r="AG35" s="15"/>
      <c r="AH35" s="15"/>
      <c r="AI35" s="15" t="str">
        <f t="shared" si="6"/>
        <v/>
      </c>
      <c r="AJ35" s="15">
        <f t="shared" si="7"/>
        <v>0</v>
      </c>
    </row>
    <row r="36" spans="1:36" ht="33.75" hidden="1" customHeight="1" x14ac:dyDescent="0.25">
      <c r="A36" s="20"/>
      <c r="B36" s="20"/>
      <c r="C36" s="20"/>
      <c r="D36" s="22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15"/>
      <c r="Q36" s="23"/>
      <c r="R36" s="18"/>
      <c r="S36" s="15" t="str">
        <f t="shared" si="0"/>
        <v/>
      </c>
      <c r="T36" s="15" t="str">
        <f t="shared" si="1"/>
        <v/>
      </c>
      <c r="U36" s="15" t="str">
        <f t="shared" si="2"/>
        <v/>
      </c>
      <c r="V36" s="15"/>
      <c r="W36" s="15"/>
      <c r="X36" s="17" t="str">
        <f t="shared" si="3"/>
        <v/>
      </c>
      <c r="Y36" s="17" t="str">
        <f t="shared" si="4"/>
        <v/>
      </c>
      <c r="Z36" s="15"/>
      <c r="AA36" s="15"/>
      <c r="AB36" s="16" t="str">
        <f t="shared" si="5"/>
        <v/>
      </c>
      <c r="AC36" s="15"/>
      <c r="AD36" s="15"/>
      <c r="AE36" s="15"/>
      <c r="AF36" s="15"/>
      <c r="AG36" s="15"/>
      <c r="AH36" s="15"/>
      <c r="AI36" s="15" t="str">
        <f t="shared" si="6"/>
        <v/>
      </c>
      <c r="AJ36" s="15">
        <f t="shared" si="7"/>
        <v>0</v>
      </c>
    </row>
    <row r="37" spans="1:36" ht="31.5" hidden="1" customHeight="1" x14ac:dyDescent="0.25">
      <c r="A37" s="20"/>
      <c r="B37" s="20"/>
      <c r="C37" s="20"/>
      <c r="D37" s="22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15"/>
      <c r="Q37" s="23"/>
      <c r="R37" s="18"/>
      <c r="S37" s="15" t="str">
        <f t="shared" si="0"/>
        <v/>
      </c>
      <c r="T37" s="15" t="str">
        <f t="shared" si="1"/>
        <v/>
      </c>
      <c r="U37" s="15" t="str">
        <f t="shared" si="2"/>
        <v/>
      </c>
      <c r="V37" s="15"/>
      <c r="W37" s="15"/>
      <c r="X37" s="17" t="str">
        <f t="shared" si="3"/>
        <v/>
      </c>
      <c r="Y37" s="17" t="str">
        <f t="shared" si="4"/>
        <v/>
      </c>
      <c r="Z37" s="15"/>
      <c r="AA37" s="15"/>
      <c r="AB37" s="16" t="str">
        <f t="shared" si="5"/>
        <v/>
      </c>
      <c r="AC37" s="15"/>
      <c r="AD37" s="15"/>
      <c r="AE37" s="15"/>
      <c r="AF37" s="15"/>
      <c r="AG37" s="15"/>
      <c r="AH37" s="15"/>
      <c r="AI37" s="15" t="str">
        <f t="shared" si="6"/>
        <v/>
      </c>
      <c r="AJ37" s="15">
        <f t="shared" si="7"/>
        <v>0</v>
      </c>
    </row>
    <row r="38" spans="1:36" ht="45" hidden="1" customHeight="1" x14ac:dyDescent="0.25">
      <c r="A38" s="20"/>
      <c r="B38" s="20"/>
      <c r="C38" s="20"/>
      <c r="D38" s="22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15"/>
      <c r="Q38" s="23"/>
      <c r="R38" s="18"/>
      <c r="S38" s="15" t="str">
        <f t="shared" si="0"/>
        <v/>
      </c>
      <c r="T38" s="15" t="str">
        <f t="shared" si="1"/>
        <v/>
      </c>
      <c r="U38" s="15" t="str">
        <f t="shared" si="2"/>
        <v/>
      </c>
      <c r="V38" s="15"/>
      <c r="W38" s="15"/>
      <c r="X38" s="17" t="str">
        <f t="shared" si="3"/>
        <v/>
      </c>
      <c r="Y38" s="17" t="str">
        <f t="shared" si="4"/>
        <v/>
      </c>
      <c r="Z38" s="15"/>
      <c r="AA38" s="15"/>
      <c r="AB38" s="16" t="str">
        <f t="shared" si="5"/>
        <v/>
      </c>
      <c r="AC38" s="15"/>
      <c r="AD38" s="15"/>
      <c r="AE38" s="15"/>
      <c r="AF38" s="15"/>
      <c r="AG38" s="15"/>
      <c r="AH38" s="15"/>
      <c r="AI38" s="15" t="str">
        <f t="shared" si="6"/>
        <v/>
      </c>
      <c r="AJ38" s="15">
        <f t="shared" si="7"/>
        <v>0</v>
      </c>
    </row>
    <row r="39" spans="1:36" ht="31.5" hidden="1" customHeight="1" x14ac:dyDescent="0.25">
      <c r="A39" s="20"/>
      <c r="B39" s="20"/>
      <c r="C39" s="20"/>
      <c r="D39" s="22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15"/>
      <c r="Q39" s="23"/>
      <c r="R39" s="18"/>
      <c r="S39" s="15" t="str">
        <f t="shared" si="0"/>
        <v/>
      </c>
      <c r="T39" s="15" t="str">
        <f t="shared" si="1"/>
        <v/>
      </c>
      <c r="U39" s="15" t="str">
        <f t="shared" si="2"/>
        <v/>
      </c>
      <c r="V39" s="15"/>
      <c r="W39" s="15"/>
      <c r="X39" s="17" t="str">
        <f t="shared" si="3"/>
        <v/>
      </c>
      <c r="Y39" s="17" t="str">
        <f t="shared" si="4"/>
        <v/>
      </c>
      <c r="Z39" s="15"/>
      <c r="AA39" s="15"/>
      <c r="AB39" s="16" t="str">
        <f t="shared" si="5"/>
        <v/>
      </c>
      <c r="AC39" s="15"/>
      <c r="AD39" s="15"/>
      <c r="AE39" s="15"/>
      <c r="AF39" s="15"/>
      <c r="AG39" s="15"/>
      <c r="AH39" s="15"/>
      <c r="AI39" s="15" t="str">
        <f t="shared" si="6"/>
        <v/>
      </c>
      <c r="AJ39" s="15">
        <f t="shared" si="7"/>
        <v>0</v>
      </c>
    </row>
    <row r="40" spans="1:36" ht="31.5" hidden="1" customHeight="1" x14ac:dyDescent="0.25">
      <c r="A40" s="20"/>
      <c r="B40" s="20"/>
      <c r="C40" s="20"/>
      <c r="D40" s="22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15"/>
      <c r="Q40" s="23"/>
      <c r="R40" s="18"/>
      <c r="S40" s="15" t="str">
        <f t="shared" ref="S40:S71" si="8">IF(OR(J40="СПЗ",,J40="Лекции",),N40,"")</f>
        <v/>
      </c>
      <c r="T40" s="15" t="str">
        <f t="shared" ref="T40:T71" si="9">IF(OR(J40="СПЗ",,J40="Семинары ИПЗ",),N40,"")</f>
        <v/>
      </c>
      <c r="U40" s="15" t="str">
        <f t="shared" ref="U40:U71" si="10">IF(OR(J40="СПЗ",,J40="Консультации",),N40,"")</f>
        <v/>
      </c>
      <c r="V40" s="15"/>
      <c r="W40" s="15"/>
      <c r="X40" s="17" t="str">
        <f t="shared" ref="X40:X71" si="11">IF(OR(J40="Зачеты",,J40="Зачет с оценкой"),IF(R40&lt;11,R40*0.2,R40*0.05+3),"")</f>
        <v/>
      </c>
      <c r="Y40" s="17" t="str">
        <f t="shared" ref="Y40:Y71" si="12">IF(J40="Экзамены",IF(R40&lt;11,R40*0.3,R40*0.05+3),"")</f>
        <v/>
      </c>
      <c r="Z40" s="15"/>
      <c r="AA40" s="15"/>
      <c r="AB40" s="16" t="str">
        <f t="shared" ref="AB40:AB71" si="13">IF(J40="Курсовые работы",J40,"")</f>
        <v/>
      </c>
      <c r="AC40" s="15"/>
      <c r="AD40" s="15"/>
      <c r="AE40" s="15"/>
      <c r="AF40" s="15"/>
      <c r="AG40" s="15"/>
      <c r="AH40" s="15"/>
      <c r="AI40" s="15" t="str">
        <f t="shared" ref="AI40:AI71" si="14">IF(J40="Вебинар",N40,"")</f>
        <v/>
      </c>
      <c r="AJ40" s="15">
        <f t="shared" ref="AJ40:AJ71" si="15">SUM(S40:AI40)</f>
        <v>0</v>
      </c>
    </row>
    <row r="41" spans="1:36" ht="31.5" hidden="1" customHeight="1" x14ac:dyDescent="0.25">
      <c r="A41" s="20"/>
      <c r="B41" s="20"/>
      <c r="C41" s="20"/>
      <c r="D41" s="22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15"/>
      <c r="Q41" s="23"/>
      <c r="R41" s="18"/>
      <c r="S41" s="15" t="str">
        <f t="shared" si="8"/>
        <v/>
      </c>
      <c r="T41" s="15" t="str">
        <f t="shared" si="9"/>
        <v/>
      </c>
      <c r="U41" s="15" t="str">
        <f t="shared" si="10"/>
        <v/>
      </c>
      <c r="V41" s="15"/>
      <c r="W41" s="15"/>
      <c r="X41" s="17" t="str">
        <f t="shared" si="11"/>
        <v/>
      </c>
      <c r="Y41" s="17" t="str">
        <f t="shared" si="12"/>
        <v/>
      </c>
      <c r="Z41" s="15"/>
      <c r="AA41" s="15"/>
      <c r="AB41" s="16" t="str">
        <f t="shared" si="13"/>
        <v/>
      </c>
      <c r="AC41" s="15"/>
      <c r="AD41" s="15"/>
      <c r="AE41" s="15"/>
      <c r="AF41" s="15"/>
      <c r="AG41" s="15"/>
      <c r="AH41" s="15"/>
      <c r="AI41" s="15" t="str">
        <f t="shared" si="14"/>
        <v/>
      </c>
      <c r="AJ41" s="15">
        <f t="shared" si="15"/>
        <v>0</v>
      </c>
    </row>
    <row r="42" spans="1:36" ht="31.5" hidden="1" customHeight="1" x14ac:dyDescent="0.25">
      <c r="A42" s="20"/>
      <c r="B42" s="20"/>
      <c r="C42" s="20"/>
      <c r="D42" s="22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15"/>
      <c r="Q42" s="23"/>
      <c r="R42" s="18"/>
      <c r="S42" s="15" t="str">
        <f t="shared" si="8"/>
        <v/>
      </c>
      <c r="T42" s="15" t="str">
        <f t="shared" si="9"/>
        <v/>
      </c>
      <c r="U42" s="15" t="str">
        <f t="shared" si="10"/>
        <v/>
      </c>
      <c r="V42" s="15"/>
      <c r="W42" s="15"/>
      <c r="X42" s="17" t="str">
        <f t="shared" si="11"/>
        <v/>
      </c>
      <c r="Y42" s="17" t="str">
        <f t="shared" si="12"/>
        <v/>
      </c>
      <c r="Z42" s="15"/>
      <c r="AA42" s="15"/>
      <c r="AB42" s="16" t="str">
        <f t="shared" si="13"/>
        <v/>
      </c>
      <c r="AC42" s="15"/>
      <c r="AD42" s="15"/>
      <c r="AE42" s="15"/>
      <c r="AF42" s="15"/>
      <c r="AG42" s="15"/>
      <c r="AH42" s="15"/>
      <c r="AI42" s="15" t="str">
        <f t="shared" si="14"/>
        <v/>
      </c>
      <c r="AJ42" s="15">
        <f t="shared" si="15"/>
        <v>0</v>
      </c>
    </row>
    <row r="43" spans="1:36" ht="31.5" hidden="1" customHeight="1" x14ac:dyDescent="0.25">
      <c r="A43" s="20"/>
      <c r="B43" s="20"/>
      <c r="C43" s="20"/>
      <c r="D43" s="22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15"/>
      <c r="Q43" s="23"/>
      <c r="R43" s="18"/>
      <c r="S43" s="15" t="str">
        <f t="shared" si="8"/>
        <v/>
      </c>
      <c r="T43" s="15" t="str">
        <f t="shared" si="9"/>
        <v/>
      </c>
      <c r="U43" s="15" t="str">
        <f t="shared" si="10"/>
        <v/>
      </c>
      <c r="V43" s="15"/>
      <c r="W43" s="15"/>
      <c r="X43" s="17" t="str">
        <f t="shared" si="11"/>
        <v/>
      </c>
      <c r="Y43" s="17" t="str">
        <f t="shared" si="12"/>
        <v/>
      </c>
      <c r="Z43" s="15"/>
      <c r="AA43" s="15"/>
      <c r="AB43" s="16" t="str">
        <f t="shared" si="13"/>
        <v/>
      </c>
      <c r="AC43" s="15"/>
      <c r="AD43" s="15"/>
      <c r="AE43" s="15"/>
      <c r="AF43" s="15"/>
      <c r="AG43" s="15"/>
      <c r="AH43" s="15"/>
      <c r="AI43" s="15" t="str">
        <f t="shared" si="14"/>
        <v/>
      </c>
      <c r="AJ43" s="15">
        <f t="shared" si="15"/>
        <v>0</v>
      </c>
    </row>
    <row r="44" spans="1:36" ht="31.5" hidden="1" customHeight="1" x14ac:dyDescent="0.25">
      <c r="A44" s="20"/>
      <c r="B44" s="20"/>
      <c r="C44" s="20"/>
      <c r="D44" s="22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15"/>
      <c r="Q44" s="23"/>
      <c r="R44" s="18"/>
      <c r="S44" s="15" t="str">
        <f t="shared" si="8"/>
        <v/>
      </c>
      <c r="T44" s="15" t="str">
        <f t="shared" si="9"/>
        <v/>
      </c>
      <c r="U44" s="15" t="str">
        <f t="shared" si="10"/>
        <v/>
      </c>
      <c r="V44" s="15"/>
      <c r="W44" s="15"/>
      <c r="X44" s="17" t="str">
        <f t="shared" si="11"/>
        <v/>
      </c>
      <c r="Y44" s="17" t="str">
        <f t="shared" si="12"/>
        <v/>
      </c>
      <c r="Z44" s="15"/>
      <c r="AA44" s="15"/>
      <c r="AB44" s="16" t="str">
        <f t="shared" si="13"/>
        <v/>
      </c>
      <c r="AC44" s="15"/>
      <c r="AD44" s="15"/>
      <c r="AE44" s="15"/>
      <c r="AF44" s="15"/>
      <c r="AG44" s="15"/>
      <c r="AH44" s="15"/>
      <c r="AI44" s="15" t="str">
        <f t="shared" si="14"/>
        <v/>
      </c>
      <c r="AJ44" s="15">
        <f t="shared" si="15"/>
        <v>0</v>
      </c>
    </row>
    <row r="45" spans="1:36" ht="67.5" hidden="1" customHeight="1" x14ac:dyDescent="0.25">
      <c r="A45" s="20"/>
      <c r="B45" s="20"/>
      <c r="C45" s="20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15"/>
      <c r="Q45" s="23"/>
      <c r="R45" s="18"/>
      <c r="S45" s="15" t="str">
        <f t="shared" si="8"/>
        <v/>
      </c>
      <c r="T45" s="15" t="str">
        <f t="shared" si="9"/>
        <v/>
      </c>
      <c r="U45" s="15" t="str">
        <f t="shared" si="10"/>
        <v/>
      </c>
      <c r="V45" s="15"/>
      <c r="W45" s="15"/>
      <c r="X45" s="17" t="str">
        <f t="shared" si="11"/>
        <v/>
      </c>
      <c r="Y45" s="17" t="str">
        <f t="shared" si="12"/>
        <v/>
      </c>
      <c r="Z45" s="15"/>
      <c r="AA45" s="15"/>
      <c r="AB45" s="16" t="str">
        <f t="shared" si="13"/>
        <v/>
      </c>
      <c r="AC45" s="15"/>
      <c r="AD45" s="15"/>
      <c r="AE45" s="15"/>
      <c r="AF45" s="15"/>
      <c r="AG45" s="15"/>
      <c r="AH45" s="15"/>
      <c r="AI45" s="15" t="str">
        <f t="shared" si="14"/>
        <v/>
      </c>
      <c r="AJ45" s="15">
        <f t="shared" si="15"/>
        <v>0</v>
      </c>
    </row>
    <row r="46" spans="1:36" ht="56.25" hidden="1" customHeight="1" x14ac:dyDescent="0.25">
      <c r="A46" s="20"/>
      <c r="B46" s="20"/>
      <c r="C46" s="20"/>
      <c r="D46" s="22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15"/>
      <c r="Q46" s="23"/>
      <c r="R46" s="18"/>
      <c r="S46" s="15" t="str">
        <f t="shared" si="8"/>
        <v/>
      </c>
      <c r="T46" s="15" t="str">
        <f t="shared" si="9"/>
        <v/>
      </c>
      <c r="U46" s="15" t="str">
        <f t="shared" si="10"/>
        <v/>
      </c>
      <c r="V46" s="15"/>
      <c r="W46" s="15"/>
      <c r="X46" s="17" t="str">
        <f t="shared" si="11"/>
        <v/>
      </c>
      <c r="Y46" s="17" t="str">
        <f t="shared" si="12"/>
        <v/>
      </c>
      <c r="Z46" s="15"/>
      <c r="AA46" s="15"/>
      <c r="AB46" s="16" t="str">
        <f t="shared" si="13"/>
        <v/>
      </c>
      <c r="AC46" s="15"/>
      <c r="AD46" s="15"/>
      <c r="AE46" s="15"/>
      <c r="AF46" s="15"/>
      <c r="AG46" s="15"/>
      <c r="AH46" s="15"/>
      <c r="AI46" s="15" t="str">
        <f t="shared" si="14"/>
        <v/>
      </c>
      <c r="AJ46" s="15">
        <f t="shared" si="15"/>
        <v>0</v>
      </c>
    </row>
    <row r="47" spans="1:36" ht="78.75" hidden="1" customHeight="1" x14ac:dyDescent="0.25">
      <c r="A47" s="20"/>
      <c r="B47" s="20"/>
      <c r="C47" s="20"/>
      <c r="D47" s="22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15"/>
      <c r="Q47" s="23"/>
      <c r="R47" s="18"/>
      <c r="S47" s="15" t="str">
        <f t="shared" si="8"/>
        <v/>
      </c>
      <c r="T47" s="15" t="str">
        <f t="shared" si="9"/>
        <v/>
      </c>
      <c r="U47" s="15" t="str">
        <f t="shared" si="10"/>
        <v/>
      </c>
      <c r="V47" s="15"/>
      <c r="W47" s="15"/>
      <c r="X47" s="17" t="str">
        <f t="shared" si="11"/>
        <v/>
      </c>
      <c r="Y47" s="17" t="str">
        <f t="shared" si="12"/>
        <v/>
      </c>
      <c r="Z47" s="15"/>
      <c r="AA47" s="15"/>
      <c r="AB47" s="16" t="str">
        <f t="shared" si="13"/>
        <v/>
      </c>
      <c r="AC47" s="15"/>
      <c r="AD47" s="15"/>
      <c r="AE47" s="15"/>
      <c r="AF47" s="15"/>
      <c r="AG47" s="15"/>
      <c r="AH47" s="15"/>
      <c r="AI47" s="15" t="str">
        <f t="shared" si="14"/>
        <v/>
      </c>
      <c r="AJ47" s="15">
        <f t="shared" si="15"/>
        <v>0</v>
      </c>
    </row>
    <row r="48" spans="1:36" hidden="1" x14ac:dyDescent="0.25">
      <c r="A48" s="20"/>
      <c r="B48" s="20"/>
      <c r="C48" s="20"/>
      <c r="D48" s="22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15"/>
      <c r="Q48" s="19"/>
      <c r="R48" s="18"/>
      <c r="S48" s="15" t="str">
        <f t="shared" si="8"/>
        <v/>
      </c>
      <c r="T48" s="15" t="str">
        <f t="shared" si="9"/>
        <v/>
      </c>
      <c r="U48" s="15" t="str">
        <f t="shared" si="10"/>
        <v/>
      </c>
      <c r="V48" s="15"/>
      <c r="W48" s="15"/>
      <c r="X48" s="17" t="str">
        <f t="shared" si="11"/>
        <v/>
      </c>
      <c r="Y48" s="17" t="str">
        <f t="shared" si="12"/>
        <v/>
      </c>
      <c r="Z48" s="15"/>
      <c r="AA48" s="15"/>
      <c r="AB48" s="16" t="str">
        <f t="shared" si="13"/>
        <v/>
      </c>
      <c r="AC48" s="15"/>
      <c r="AD48" s="15"/>
      <c r="AE48" s="15"/>
      <c r="AF48" s="15"/>
      <c r="AG48" s="15"/>
      <c r="AH48" s="15"/>
      <c r="AI48" s="15" t="str">
        <f t="shared" si="14"/>
        <v/>
      </c>
      <c r="AJ48" s="15">
        <f t="shared" si="15"/>
        <v>0</v>
      </c>
    </row>
    <row r="49" spans="1:36" hidden="1" x14ac:dyDescent="0.25">
      <c r="A49" s="20"/>
      <c r="B49" s="20"/>
      <c r="C49" s="20"/>
      <c r="D49" s="22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15"/>
      <c r="Q49" s="19"/>
      <c r="R49" s="18"/>
      <c r="S49" s="15" t="str">
        <f t="shared" si="8"/>
        <v/>
      </c>
      <c r="T49" s="15" t="str">
        <f t="shared" si="9"/>
        <v/>
      </c>
      <c r="U49" s="15" t="str">
        <f t="shared" si="10"/>
        <v/>
      </c>
      <c r="V49" s="15"/>
      <c r="W49" s="15"/>
      <c r="X49" s="17" t="str">
        <f t="shared" si="11"/>
        <v/>
      </c>
      <c r="Y49" s="17" t="str">
        <f t="shared" si="12"/>
        <v/>
      </c>
      <c r="Z49" s="15"/>
      <c r="AA49" s="15"/>
      <c r="AB49" s="16" t="str">
        <f t="shared" si="13"/>
        <v/>
      </c>
      <c r="AC49" s="15"/>
      <c r="AD49" s="15"/>
      <c r="AE49" s="15"/>
      <c r="AF49" s="15"/>
      <c r="AG49" s="15"/>
      <c r="AH49" s="15"/>
      <c r="AI49" s="15" t="str">
        <f t="shared" si="14"/>
        <v/>
      </c>
      <c r="AJ49" s="15">
        <f t="shared" si="15"/>
        <v>0</v>
      </c>
    </row>
    <row r="50" spans="1:36" hidden="1" x14ac:dyDescent="0.25">
      <c r="A50" s="20"/>
      <c r="B50" s="20"/>
      <c r="C50" s="20"/>
      <c r="D50" s="22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15"/>
      <c r="Q50" s="19"/>
      <c r="R50" s="18"/>
      <c r="S50" s="15" t="str">
        <f t="shared" si="8"/>
        <v/>
      </c>
      <c r="T50" s="15" t="str">
        <f t="shared" si="9"/>
        <v/>
      </c>
      <c r="U50" s="15" t="str">
        <f t="shared" si="10"/>
        <v/>
      </c>
      <c r="V50" s="15"/>
      <c r="W50" s="15"/>
      <c r="X50" s="17" t="str">
        <f t="shared" si="11"/>
        <v/>
      </c>
      <c r="Y50" s="17" t="str">
        <f t="shared" si="12"/>
        <v/>
      </c>
      <c r="Z50" s="15"/>
      <c r="AA50" s="15"/>
      <c r="AB50" s="16" t="str">
        <f t="shared" si="13"/>
        <v/>
      </c>
      <c r="AC50" s="15"/>
      <c r="AD50" s="15"/>
      <c r="AE50" s="15"/>
      <c r="AF50" s="15"/>
      <c r="AG50" s="15"/>
      <c r="AH50" s="15"/>
      <c r="AI50" s="15" t="str">
        <f t="shared" si="14"/>
        <v/>
      </c>
      <c r="AJ50" s="15">
        <f t="shared" si="15"/>
        <v>0</v>
      </c>
    </row>
    <row r="51" spans="1:36" hidden="1" x14ac:dyDescent="0.25">
      <c r="A51" s="20"/>
      <c r="B51" s="20"/>
      <c r="C51" s="20"/>
      <c r="D51" s="22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15"/>
      <c r="Q51" s="19"/>
      <c r="R51" s="18"/>
      <c r="S51" s="15" t="str">
        <f t="shared" si="8"/>
        <v/>
      </c>
      <c r="T51" s="15" t="str">
        <f t="shared" si="9"/>
        <v/>
      </c>
      <c r="U51" s="15" t="str">
        <f t="shared" si="10"/>
        <v/>
      </c>
      <c r="V51" s="15"/>
      <c r="W51" s="15"/>
      <c r="X51" s="17" t="str">
        <f t="shared" si="11"/>
        <v/>
      </c>
      <c r="Y51" s="17" t="str">
        <f t="shared" si="12"/>
        <v/>
      </c>
      <c r="Z51" s="15"/>
      <c r="AA51" s="15"/>
      <c r="AB51" s="16" t="str">
        <f t="shared" si="13"/>
        <v/>
      </c>
      <c r="AC51" s="15"/>
      <c r="AD51" s="15"/>
      <c r="AE51" s="15"/>
      <c r="AF51" s="15"/>
      <c r="AG51" s="15"/>
      <c r="AH51" s="15"/>
      <c r="AI51" s="15" t="str">
        <f t="shared" si="14"/>
        <v/>
      </c>
      <c r="AJ51" s="15">
        <f t="shared" si="15"/>
        <v>0</v>
      </c>
    </row>
    <row r="52" spans="1:36" hidden="1" x14ac:dyDescent="0.25">
      <c r="A52" s="20"/>
      <c r="B52" s="20"/>
      <c r="C52" s="20"/>
      <c r="D52" s="22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15"/>
      <c r="Q52" s="19"/>
      <c r="R52" s="18"/>
      <c r="S52" s="15" t="str">
        <f t="shared" si="8"/>
        <v/>
      </c>
      <c r="T52" s="15" t="str">
        <f t="shared" si="9"/>
        <v/>
      </c>
      <c r="U52" s="15" t="str">
        <f t="shared" si="10"/>
        <v/>
      </c>
      <c r="V52" s="15"/>
      <c r="W52" s="15"/>
      <c r="X52" s="17" t="str">
        <f t="shared" si="11"/>
        <v/>
      </c>
      <c r="Y52" s="17" t="str">
        <f t="shared" si="12"/>
        <v/>
      </c>
      <c r="Z52" s="15"/>
      <c r="AA52" s="15"/>
      <c r="AB52" s="16" t="str">
        <f t="shared" si="13"/>
        <v/>
      </c>
      <c r="AC52" s="15"/>
      <c r="AD52" s="15"/>
      <c r="AE52" s="15"/>
      <c r="AF52" s="15"/>
      <c r="AG52" s="15"/>
      <c r="AH52" s="15"/>
      <c r="AI52" s="15" t="str">
        <f t="shared" si="14"/>
        <v/>
      </c>
      <c r="AJ52" s="15">
        <f t="shared" si="15"/>
        <v>0</v>
      </c>
    </row>
    <row r="53" spans="1:36" hidden="1" x14ac:dyDescent="0.25">
      <c r="A53" s="20"/>
      <c r="B53" s="20"/>
      <c r="C53" s="20"/>
      <c r="D53" s="22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15"/>
      <c r="Q53" s="19"/>
      <c r="R53" s="18"/>
      <c r="S53" s="15" t="str">
        <f t="shared" si="8"/>
        <v/>
      </c>
      <c r="T53" s="15" t="str">
        <f t="shared" si="9"/>
        <v/>
      </c>
      <c r="U53" s="15" t="str">
        <f t="shared" si="10"/>
        <v/>
      </c>
      <c r="V53" s="15"/>
      <c r="W53" s="15"/>
      <c r="X53" s="17" t="str">
        <f t="shared" si="11"/>
        <v/>
      </c>
      <c r="Y53" s="17" t="str">
        <f t="shared" si="12"/>
        <v/>
      </c>
      <c r="Z53" s="15"/>
      <c r="AA53" s="15"/>
      <c r="AB53" s="16" t="str">
        <f t="shared" si="13"/>
        <v/>
      </c>
      <c r="AC53" s="15"/>
      <c r="AD53" s="15"/>
      <c r="AE53" s="15"/>
      <c r="AF53" s="15"/>
      <c r="AG53" s="15"/>
      <c r="AH53" s="15"/>
      <c r="AI53" s="15" t="str">
        <f t="shared" si="14"/>
        <v/>
      </c>
      <c r="AJ53" s="15">
        <f t="shared" si="15"/>
        <v>0</v>
      </c>
    </row>
    <row r="54" spans="1:36" hidden="1" x14ac:dyDescent="0.25">
      <c r="A54" s="20"/>
      <c r="B54" s="20"/>
      <c r="C54" s="20"/>
      <c r="D54" s="22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15"/>
      <c r="Q54" s="19"/>
      <c r="R54" s="18"/>
      <c r="S54" s="15" t="str">
        <f t="shared" si="8"/>
        <v/>
      </c>
      <c r="T54" s="15" t="str">
        <f t="shared" si="9"/>
        <v/>
      </c>
      <c r="U54" s="15" t="str">
        <f t="shared" si="10"/>
        <v/>
      </c>
      <c r="V54" s="15"/>
      <c r="W54" s="15"/>
      <c r="X54" s="17" t="str">
        <f t="shared" si="11"/>
        <v/>
      </c>
      <c r="Y54" s="17" t="str">
        <f t="shared" si="12"/>
        <v/>
      </c>
      <c r="Z54" s="15"/>
      <c r="AA54" s="15"/>
      <c r="AB54" s="16" t="str">
        <f t="shared" si="13"/>
        <v/>
      </c>
      <c r="AC54" s="15"/>
      <c r="AD54" s="15"/>
      <c r="AE54" s="15"/>
      <c r="AF54" s="15"/>
      <c r="AG54" s="15"/>
      <c r="AH54" s="15"/>
      <c r="AI54" s="15" t="str">
        <f t="shared" si="14"/>
        <v/>
      </c>
      <c r="AJ54" s="15">
        <f t="shared" si="15"/>
        <v>0</v>
      </c>
    </row>
    <row r="55" spans="1:36" hidden="1" x14ac:dyDescent="0.25">
      <c r="A55" s="20"/>
      <c r="B55" s="20"/>
      <c r="C55" s="20"/>
      <c r="D55" s="22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15"/>
      <c r="Q55" s="19"/>
      <c r="R55" s="18"/>
      <c r="S55" s="15" t="str">
        <f t="shared" si="8"/>
        <v/>
      </c>
      <c r="T55" s="15" t="str">
        <f t="shared" si="9"/>
        <v/>
      </c>
      <c r="U55" s="15" t="str">
        <f t="shared" si="10"/>
        <v/>
      </c>
      <c r="V55" s="15"/>
      <c r="W55" s="15"/>
      <c r="X55" s="17" t="str">
        <f t="shared" si="11"/>
        <v/>
      </c>
      <c r="Y55" s="17" t="str">
        <f t="shared" si="12"/>
        <v/>
      </c>
      <c r="Z55" s="15"/>
      <c r="AA55" s="15"/>
      <c r="AB55" s="16" t="str">
        <f t="shared" si="13"/>
        <v/>
      </c>
      <c r="AC55" s="15"/>
      <c r="AD55" s="15"/>
      <c r="AE55" s="15"/>
      <c r="AF55" s="15"/>
      <c r="AG55" s="15"/>
      <c r="AH55" s="15"/>
      <c r="AI55" s="15" t="str">
        <f t="shared" si="14"/>
        <v/>
      </c>
      <c r="AJ55" s="15">
        <f t="shared" si="15"/>
        <v>0</v>
      </c>
    </row>
    <row r="56" spans="1:36" hidden="1" x14ac:dyDescent="0.25">
      <c r="A56" s="20"/>
      <c r="B56" s="20"/>
      <c r="C56" s="20"/>
      <c r="D56" s="22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15"/>
      <c r="Q56" s="19"/>
      <c r="R56" s="18"/>
      <c r="S56" s="15" t="str">
        <f t="shared" si="8"/>
        <v/>
      </c>
      <c r="T56" s="15" t="str">
        <f t="shared" si="9"/>
        <v/>
      </c>
      <c r="U56" s="15" t="str">
        <f t="shared" si="10"/>
        <v/>
      </c>
      <c r="V56" s="15"/>
      <c r="W56" s="15"/>
      <c r="X56" s="17" t="str">
        <f t="shared" si="11"/>
        <v/>
      </c>
      <c r="Y56" s="17" t="str">
        <f t="shared" si="12"/>
        <v/>
      </c>
      <c r="Z56" s="15"/>
      <c r="AA56" s="15"/>
      <c r="AB56" s="16" t="str">
        <f t="shared" si="13"/>
        <v/>
      </c>
      <c r="AC56" s="15"/>
      <c r="AD56" s="15"/>
      <c r="AE56" s="15"/>
      <c r="AF56" s="15"/>
      <c r="AG56" s="15"/>
      <c r="AH56" s="15"/>
      <c r="AI56" s="15" t="str">
        <f t="shared" si="14"/>
        <v/>
      </c>
      <c r="AJ56" s="15">
        <f t="shared" si="15"/>
        <v>0</v>
      </c>
    </row>
    <row r="57" spans="1:36" hidden="1" x14ac:dyDescent="0.25">
      <c r="A57" s="20"/>
      <c r="B57" s="20"/>
      <c r="C57" s="20"/>
      <c r="D57" s="22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15"/>
      <c r="Q57" s="19"/>
      <c r="R57" s="18"/>
      <c r="S57" s="15" t="str">
        <f t="shared" si="8"/>
        <v/>
      </c>
      <c r="T57" s="15" t="str">
        <f t="shared" si="9"/>
        <v/>
      </c>
      <c r="U57" s="15" t="str">
        <f t="shared" si="10"/>
        <v/>
      </c>
      <c r="V57" s="15"/>
      <c r="W57" s="15"/>
      <c r="X57" s="17" t="str">
        <f t="shared" si="11"/>
        <v/>
      </c>
      <c r="Y57" s="17" t="str">
        <f t="shared" si="12"/>
        <v/>
      </c>
      <c r="Z57" s="15"/>
      <c r="AA57" s="15"/>
      <c r="AB57" s="16" t="str">
        <f t="shared" si="13"/>
        <v/>
      </c>
      <c r="AC57" s="15"/>
      <c r="AD57" s="15"/>
      <c r="AE57" s="15"/>
      <c r="AF57" s="15"/>
      <c r="AG57" s="15"/>
      <c r="AH57" s="15"/>
      <c r="AI57" s="15" t="str">
        <f t="shared" si="14"/>
        <v/>
      </c>
      <c r="AJ57" s="15">
        <f t="shared" si="15"/>
        <v>0</v>
      </c>
    </row>
    <row r="58" spans="1:36" hidden="1" x14ac:dyDescent="0.25">
      <c r="A58" s="20"/>
      <c r="B58" s="20"/>
      <c r="C58" s="20"/>
      <c r="D58" s="22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15"/>
      <c r="Q58" s="19"/>
      <c r="R58" s="18"/>
      <c r="S58" s="15" t="str">
        <f t="shared" si="8"/>
        <v/>
      </c>
      <c r="T58" s="15" t="str">
        <f t="shared" si="9"/>
        <v/>
      </c>
      <c r="U58" s="15" t="str">
        <f t="shared" si="10"/>
        <v/>
      </c>
      <c r="V58" s="15"/>
      <c r="W58" s="15"/>
      <c r="X58" s="17" t="str">
        <f t="shared" si="11"/>
        <v/>
      </c>
      <c r="Y58" s="17" t="str">
        <f t="shared" si="12"/>
        <v/>
      </c>
      <c r="Z58" s="15"/>
      <c r="AA58" s="15"/>
      <c r="AB58" s="16" t="str">
        <f t="shared" si="13"/>
        <v/>
      </c>
      <c r="AC58" s="15"/>
      <c r="AD58" s="15"/>
      <c r="AE58" s="15"/>
      <c r="AF58" s="15"/>
      <c r="AG58" s="15"/>
      <c r="AH58" s="15"/>
      <c r="AI58" s="15" t="str">
        <f t="shared" si="14"/>
        <v/>
      </c>
      <c r="AJ58" s="15">
        <f t="shared" si="15"/>
        <v>0</v>
      </c>
    </row>
    <row r="59" spans="1:36" hidden="1" x14ac:dyDescent="0.25">
      <c r="A59" s="20"/>
      <c r="B59" s="20"/>
      <c r="C59" s="20"/>
      <c r="D59" s="2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15"/>
      <c r="Q59" s="19"/>
      <c r="R59" s="18"/>
      <c r="S59" s="15" t="str">
        <f t="shared" si="8"/>
        <v/>
      </c>
      <c r="T59" s="15" t="str">
        <f t="shared" si="9"/>
        <v/>
      </c>
      <c r="U59" s="15" t="str">
        <f t="shared" si="10"/>
        <v/>
      </c>
      <c r="V59" s="15"/>
      <c r="W59" s="15"/>
      <c r="X59" s="17" t="str">
        <f t="shared" si="11"/>
        <v/>
      </c>
      <c r="Y59" s="17" t="str">
        <f t="shared" si="12"/>
        <v/>
      </c>
      <c r="Z59" s="15"/>
      <c r="AA59" s="15"/>
      <c r="AB59" s="16" t="str">
        <f t="shared" si="13"/>
        <v/>
      </c>
      <c r="AC59" s="15"/>
      <c r="AD59" s="15"/>
      <c r="AE59" s="15"/>
      <c r="AF59" s="15"/>
      <c r="AG59" s="15"/>
      <c r="AH59" s="15"/>
      <c r="AI59" s="15" t="str">
        <f t="shared" si="14"/>
        <v/>
      </c>
      <c r="AJ59" s="15">
        <f t="shared" si="15"/>
        <v>0</v>
      </c>
    </row>
    <row r="60" spans="1:36" hidden="1" x14ac:dyDescent="0.25">
      <c r="A60" s="20"/>
      <c r="B60" s="20"/>
      <c r="C60" s="20"/>
      <c r="D60" s="22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15"/>
      <c r="Q60" s="19"/>
      <c r="R60" s="18"/>
      <c r="S60" s="15" t="str">
        <f t="shared" si="8"/>
        <v/>
      </c>
      <c r="T60" s="15" t="str">
        <f t="shared" si="9"/>
        <v/>
      </c>
      <c r="U60" s="15" t="str">
        <f t="shared" si="10"/>
        <v/>
      </c>
      <c r="V60" s="15"/>
      <c r="W60" s="15"/>
      <c r="X60" s="17" t="str">
        <f t="shared" si="11"/>
        <v/>
      </c>
      <c r="Y60" s="17" t="str">
        <f t="shared" si="12"/>
        <v/>
      </c>
      <c r="Z60" s="15"/>
      <c r="AA60" s="15"/>
      <c r="AB60" s="16" t="str">
        <f t="shared" si="13"/>
        <v/>
      </c>
      <c r="AC60" s="15"/>
      <c r="AD60" s="15"/>
      <c r="AE60" s="15"/>
      <c r="AF60" s="15"/>
      <c r="AG60" s="15"/>
      <c r="AH60" s="15"/>
      <c r="AI60" s="15" t="str">
        <f t="shared" si="14"/>
        <v/>
      </c>
      <c r="AJ60" s="15">
        <f t="shared" si="15"/>
        <v>0</v>
      </c>
    </row>
    <row r="61" spans="1:36" hidden="1" x14ac:dyDescent="0.25">
      <c r="A61" s="20"/>
      <c r="B61" s="20"/>
      <c r="C61" s="20"/>
      <c r="D61" s="22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19"/>
      <c r="Q61" s="19"/>
      <c r="R61" s="18"/>
      <c r="S61" s="15" t="str">
        <f t="shared" si="8"/>
        <v/>
      </c>
      <c r="T61" s="15" t="str">
        <f t="shared" si="9"/>
        <v/>
      </c>
      <c r="U61" s="15" t="str">
        <f t="shared" si="10"/>
        <v/>
      </c>
      <c r="V61" s="15"/>
      <c r="W61" s="15"/>
      <c r="X61" s="17" t="str">
        <f t="shared" si="11"/>
        <v/>
      </c>
      <c r="Y61" s="17" t="str">
        <f t="shared" si="12"/>
        <v/>
      </c>
      <c r="Z61" s="15"/>
      <c r="AA61" s="15"/>
      <c r="AB61" s="16" t="str">
        <f t="shared" si="13"/>
        <v/>
      </c>
      <c r="AC61" s="15"/>
      <c r="AD61" s="15"/>
      <c r="AE61" s="15"/>
      <c r="AF61" s="15"/>
      <c r="AG61" s="15"/>
      <c r="AH61" s="15"/>
      <c r="AI61" s="15" t="str">
        <f t="shared" si="14"/>
        <v/>
      </c>
      <c r="AJ61" s="15">
        <f t="shared" si="15"/>
        <v>0</v>
      </c>
    </row>
    <row r="62" spans="1:36" hidden="1" x14ac:dyDescent="0.25">
      <c r="A62" s="20"/>
      <c r="B62" s="20"/>
      <c r="C62" s="20"/>
      <c r="D62" s="22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19"/>
      <c r="Q62" s="19"/>
      <c r="R62" s="18"/>
      <c r="S62" s="15" t="str">
        <f t="shared" si="8"/>
        <v/>
      </c>
      <c r="T62" s="15" t="str">
        <f t="shared" si="9"/>
        <v/>
      </c>
      <c r="U62" s="15" t="str">
        <f t="shared" si="10"/>
        <v/>
      </c>
      <c r="V62" s="15"/>
      <c r="W62" s="15"/>
      <c r="X62" s="17" t="str">
        <f t="shared" si="11"/>
        <v/>
      </c>
      <c r="Y62" s="17" t="str">
        <f t="shared" si="12"/>
        <v/>
      </c>
      <c r="Z62" s="15"/>
      <c r="AA62" s="15"/>
      <c r="AB62" s="16" t="str">
        <f t="shared" si="13"/>
        <v/>
      </c>
      <c r="AC62" s="15"/>
      <c r="AD62" s="15"/>
      <c r="AE62" s="15"/>
      <c r="AF62" s="15"/>
      <c r="AG62" s="15"/>
      <c r="AH62" s="15"/>
      <c r="AI62" s="15" t="str">
        <f t="shared" si="14"/>
        <v/>
      </c>
      <c r="AJ62" s="15">
        <f t="shared" si="15"/>
        <v>0</v>
      </c>
    </row>
    <row r="63" spans="1:36" hidden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19"/>
      <c r="Q63" s="19"/>
      <c r="R63" s="18"/>
      <c r="S63" s="15" t="str">
        <f t="shared" si="8"/>
        <v/>
      </c>
      <c r="T63" s="15" t="str">
        <f t="shared" si="9"/>
        <v/>
      </c>
      <c r="U63" s="15" t="str">
        <f t="shared" si="10"/>
        <v/>
      </c>
      <c r="V63" s="15"/>
      <c r="W63" s="15"/>
      <c r="X63" s="17" t="str">
        <f t="shared" si="11"/>
        <v/>
      </c>
      <c r="Y63" s="17" t="str">
        <f t="shared" si="12"/>
        <v/>
      </c>
      <c r="Z63" s="15"/>
      <c r="AA63" s="15"/>
      <c r="AB63" s="16" t="str">
        <f t="shared" si="13"/>
        <v/>
      </c>
      <c r="AC63" s="15"/>
      <c r="AD63" s="15"/>
      <c r="AE63" s="15"/>
      <c r="AF63" s="15"/>
      <c r="AG63" s="15"/>
      <c r="AH63" s="15"/>
      <c r="AI63" s="15" t="str">
        <f t="shared" si="14"/>
        <v/>
      </c>
      <c r="AJ63" s="15">
        <f t="shared" si="15"/>
        <v>0</v>
      </c>
    </row>
    <row r="64" spans="1:36" hidden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19"/>
      <c r="Q64" s="19"/>
      <c r="R64" s="18"/>
      <c r="S64" s="15" t="str">
        <f t="shared" si="8"/>
        <v/>
      </c>
      <c r="T64" s="15" t="str">
        <f t="shared" si="9"/>
        <v/>
      </c>
      <c r="U64" s="15" t="str">
        <f t="shared" si="10"/>
        <v/>
      </c>
      <c r="V64" s="15"/>
      <c r="W64" s="15"/>
      <c r="X64" s="17" t="str">
        <f t="shared" si="11"/>
        <v/>
      </c>
      <c r="Y64" s="17" t="str">
        <f t="shared" si="12"/>
        <v/>
      </c>
      <c r="Z64" s="15"/>
      <c r="AA64" s="15"/>
      <c r="AB64" s="16" t="str">
        <f t="shared" si="13"/>
        <v/>
      </c>
      <c r="AC64" s="15"/>
      <c r="AD64" s="15"/>
      <c r="AE64" s="15"/>
      <c r="AF64" s="15"/>
      <c r="AG64" s="15"/>
      <c r="AH64" s="15"/>
      <c r="AI64" s="15" t="str">
        <f t="shared" si="14"/>
        <v/>
      </c>
      <c r="AJ64" s="15">
        <f t="shared" si="15"/>
        <v>0</v>
      </c>
    </row>
    <row r="65" spans="1:36" hidden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19"/>
      <c r="Q65" s="19"/>
      <c r="R65" s="18"/>
      <c r="S65" s="15" t="str">
        <f t="shared" si="8"/>
        <v/>
      </c>
      <c r="T65" s="15" t="str">
        <f t="shared" si="9"/>
        <v/>
      </c>
      <c r="U65" s="15" t="str">
        <f t="shared" si="10"/>
        <v/>
      </c>
      <c r="V65" s="15"/>
      <c r="W65" s="15"/>
      <c r="X65" s="17" t="str">
        <f t="shared" si="11"/>
        <v/>
      </c>
      <c r="Y65" s="17" t="str">
        <f t="shared" si="12"/>
        <v/>
      </c>
      <c r="Z65" s="15"/>
      <c r="AA65" s="15"/>
      <c r="AB65" s="16" t="str">
        <f t="shared" si="13"/>
        <v/>
      </c>
      <c r="AC65" s="15"/>
      <c r="AD65" s="15"/>
      <c r="AE65" s="15"/>
      <c r="AF65" s="15"/>
      <c r="AG65" s="15"/>
      <c r="AH65" s="15"/>
      <c r="AI65" s="15" t="str">
        <f t="shared" si="14"/>
        <v/>
      </c>
      <c r="AJ65" s="15">
        <f t="shared" si="15"/>
        <v>0</v>
      </c>
    </row>
    <row r="66" spans="1:36" hidden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19"/>
      <c r="Q66" s="19"/>
      <c r="R66" s="18"/>
      <c r="S66" s="15" t="str">
        <f t="shared" si="8"/>
        <v/>
      </c>
      <c r="T66" s="15" t="str">
        <f t="shared" si="9"/>
        <v/>
      </c>
      <c r="U66" s="15" t="str">
        <f t="shared" si="10"/>
        <v/>
      </c>
      <c r="V66" s="15"/>
      <c r="W66" s="15"/>
      <c r="X66" s="17" t="str">
        <f t="shared" si="11"/>
        <v/>
      </c>
      <c r="Y66" s="17" t="str">
        <f t="shared" si="12"/>
        <v/>
      </c>
      <c r="Z66" s="15"/>
      <c r="AA66" s="15"/>
      <c r="AB66" s="16" t="str">
        <f t="shared" si="13"/>
        <v/>
      </c>
      <c r="AC66" s="15"/>
      <c r="AD66" s="15"/>
      <c r="AE66" s="15"/>
      <c r="AF66" s="15"/>
      <c r="AG66" s="15"/>
      <c r="AH66" s="15"/>
      <c r="AI66" s="15" t="str">
        <f t="shared" si="14"/>
        <v/>
      </c>
      <c r="AJ66" s="15">
        <f t="shared" si="15"/>
        <v>0</v>
      </c>
    </row>
    <row r="67" spans="1:36" hidden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19"/>
      <c r="Q67" s="19"/>
      <c r="R67" s="18"/>
      <c r="S67" s="15" t="str">
        <f t="shared" si="8"/>
        <v/>
      </c>
      <c r="T67" s="15" t="str">
        <f t="shared" si="9"/>
        <v/>
      </c>
      <c r="U67" s="15" t="str">
        <f t="shared" si="10"/>
        <v/>
      </c>
      <c r="V67" s="15"/>
      <c r="W67" s="15"/>
      <c r="X67" s="17" t="str">
        <f t="shared" si="11"/>
        <v/>
      </c>
      <c r="Y67" s="17" t="str">
        <f t="shared" si="12"/>
        <v/>
      </c>
      <c r="Z67" s="15"/>
      <c r="AA67" s="15"/>
      <c r="AB67" s="16" t="str">
        <f t="shared" si="13"/>
        <v/>
      </c>
      <c r="AC67" s="15"/>
      <c r="AD67" s="15"/>
      <c r="AE67" s="15"/>
      <c r="AF67" s="15"/>
      <c r="AG67" s="15"/>
      <c r="AH67" s="15"/>
      <c r="AI67" s="15" t="str">
        <f t="shared" si="14"/>
        <v/>
      </c>
      <c r="AJ67" s="15">
        <f t="shared" si="15"/>
        <v>0</v>
      </c>
    </row>
    <row r="68" spans="1:36" hidden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19"/>
      <c r="Q68" s="19"/>
      <c r="R68" s="18"/>
      <c r="S68" s="15" t="str">
        <f t="shared" si="8"/>
        <v/>
      </c>
      <c r="T68" s="15" t="str">
        <f t="shared" si="9"/>
        <v/>
      </c>
      <c r="U68" s="15" t="str">
        <f t="shared" si="10"/>
        <v/>
      </c>
      <c r="V68" s="15"/>
      <c r="W68" s="15"/>
      <c r="X68" s="17" t="str">
        <f t="shared" si="11"/>
        <v/>
      </c>
      <c r="Y68" s="17" t="str">
        <f t="shared" si="12"/>
        <v/>
      </c>
      <c r="Z68" s="15"/>
      <c r="AA68" s="15"/>
      <c r="AB68" s="16" t="str">
        <f t="shared" si="13"/>
        <v/>
      </c>
      <c r="AC68" s="15"/>
      <c r="AD68" s="15"/>
      <c r="AE68" s="15"/>
      <c r="AF68" s="15"/>
      <c r="AG68" s="15"/>
      <c r="AH68" s="15"/>
      <c r="AI68" s="15" t="str">
        <f t="shared" si="14"/>
        <v/>
      </c>
      <c r="AJ68" s="15">
        <f t="shared" si="15"/>
        <v>0</v>
      </c>
    </row>
    <row r="69" spans="1:36" hidden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19"/>
      <c r="Q69" s="19"/>
      <c r="R69" s="18"/>
      <c r="S69" s="15" t="str">
        <f t="shared" si="8"/>
        <v/>
      </c>
      <c r="T69" s="15" t="str">
        <f t="shared" si="9"/>
        <v/>
      </c>
      <c r="U69" s="15" t="str">
        <f t="shared" si="10"/>
        <v/>
      </c>
      <c r="V69" s="15"/>
      <c r="W69" s="15"/>
      <c r="X69" s="17" t="str">
        <f t="shared" si="11"/>
        <v/>
      </c>
      <c r="Y69" s="17" t="str">
        <f t="shared" si="12"/>
        <v/>
      </c>
      <c r="Z69" s="15"/>
      <c r="AA69" s="15"/>
      <c r="AB69" s="16" t="str">
        <f t="shared" si="13"/>
        <v/>
      </c>
      <c r="AC69" s="15"/>
      <c r="AD69" s="15"/>
      <c r="AE69" s="15"/>
      <c r="AF69" s="15"/>
      <c r="AG69" s="15"/>
      <c r="AH69" s="15"/>
      <c r="AI69" s="15" t="str">
        <f t="shared" si="14"/>
        <v/>
      </c>
      <c r="AJ69" s="15">
        <f t="shared" si="15"/>
        <v>0</v>
      </c>
    </row>
    <row r="70" spans="1:36" hidden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19"/>
      <c r="Q70" s="19"/>
      <c r="R70" s="18"/>
      <c r="S70" s="15" t="str">
        <f t="shared" si="8"/>
        <v/>
      </c>
      <c r="T70" s="15" t="str">
        <f t="shared" si="9"/>
        <v/>
      </c>
      <c r="U70" s="15" t="str">
        <f t="shared" si="10"/>
        <v/>
      </c>
      <c r="V70" s="15"/>
      <c r="W70" s="15"/>
      <c r="X70" s="17" t="str">
        <f t="shared" si="11"/>
        <v/>
      </c>
      <c r="Y70" s="17" t="str">
        <f t="shared" si="12"/>
        <v/>
      </c>
      <c r="Z70" s="15"/>
      <c r="AA70" s="15"/>
      <c r="AB70" s="16" t="str">
        <f t="shared" si="13"/>
        <v/>
      </c>
      <c r="AC70" s="15"/>
      <c r="AD70" s="15"/>
      <c r="AE70" s="15"/>
      <c r="AF70" s="15"/>
      <c r="AG70" s="15"/>
      <c r="AH70" s="15"/>
      <c r="AI70" s="15" t="str">
        <f t="shared" si="14"/>
        <v/>
      </c>
      <c r="AJ70" s="15">
        <f t="shared" si="15"/>
        <v>0</v>
      </c>
    </row>
    <row r="71" spans="1:36" hidden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19"/>
      <c r="Q71" s="19"/>
      <c r="R71" s="18"/>
      <c r="S71" s="15" t="str">
        <f t="shared" si="8"/>
        <v/>
      </c>
      <c r="T71" s="15" t="str">
        <f t="shared" si="9"/>
        <v/>
      </c>
      <c r="U71" s="15" t="str">
        <f t="shared" si="10"/>
        <v/>
      </c>
      <c r="V71" s="15"/>
      <c r="W71" s="15"/>
      <c r="X71" s="17" t="str">
        <f t="shared" si="11"/>
        <v/>
      </c>
      <c r="Y71" s="17" t="str">
        <f t="shared" si="12"/>
        <v/>
      </c>
      <c r="Z71" s="15"/>
      <c r="AA71" s="15"/>
      <c r="AB71" s="16" t="str">
        <f t="shared" si="13"/>
        <v/>
      </c>
      <c r="AC71" s="15"/>
      <c r="AD71" s="15"/>
      <c r="AE71" s="15"/>
      <c r="AF71" s="15"/>
      <c r="AG71" s="15"/>
      <c r="AH71" s="15"/>
      <c r="AI71" s="15" t="str">
        <f t="shared" si="14"/>
        <v/>
      </c>
      <c r="AJ71" s="15">
        <f t="shared" si="15"/>
        <v>0</v>
      </c>
    </row>
    <row r="72" spans="1:36" hidden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19"/>
      <c r="Q72" s="19"/>
      <c r="R72" s="18"/>
      <c r="S72" s="15" t="str">
        <f t="shared" ref="S72:S103" si="16">IF(OR(J72="СПЗ",,J72="Лекции",),N72,"")</f>
        <v/>
      </c>
      <c r="T72" s="15" t="str">
        <f t="shared" ref="T72:T103" si="17">IF(OR(J72="СПЗ",,J72="Семинары ИПЗ",),N72,"")</f>
        <v/>
      </c>
      <c r="U72" s="15" t="str">
        <f t="shared" ref="U72:U103" si="18">IF(OR(J72="СПЗ",,J72="Консультации",),N72,"")</f>
        <v/>
      </c>
      <c r="V72" s="15"/>
      <c r="W72" s="15"/>
      <c r="X72" s="17" t="str">
        <f t="shared" ref="X72:X103" si="19">IF(OR(J72="Зачеты",,J72="Зачет с оценкой"),IF(R72&lt;11,R72*0.2,R72*0.05+3),"")</f>
        <v/>
      </c>
      <c r="Y72" s="17" t="str">
        <f t="shared" ref="Y72:Y103" si="20">IF(J72="Экзамены",IF(R72&lt;11,R72*0.3,R72*0.05+3),"")</f>
        <v/>
      </c>
      <c r="Z72" s="15"/>
      <c r="AA72" s="15"/>
      <c r="AB72" s="16" t="str">
        <f t="shared" ref="AB72:AB103" si="21">IF(J72="Курсовые работы",J72,"")</f>
        <v/>
      </c>
      <c r="AC72" s="15"/>
      <c r="AD72" s="15"/>
      <c r="AE72" s="15"/>
      <c r="AF72" s="15"/>
      <c r="AG72" s="15"/>
      <c r="AH72" s="15"/>
      <c r="AI72" s="15" t="str">
        <f t="shared" ref="AI72:AI103" si="22">IF(J72="Вебинар",N72,"")</f>
        <v/>
      </c>
      <c r="AJ72" s="15">
        <f t="shared" ref="AJ72:AJ103" si="23">SUM(S72:AI72)</f>
        <v>0</v>
      </c>
    </row>
    <row r="73" spans="1:36" hidden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19"/>
      <c r="Q73" s="19"/>
      <c r="R73" s="18"/>
      <c r="S73" s="15" t="str">
        <f t="shared" si="16"/>
        <v/>
      </c>
      <c r="T73" s="15" t="str">
        <f t="shared" si="17"/>
        <v/>
      </c>
      <c r="U73" s="15" t="str">
        <f t="shared" si="18"/>
        <v/>
      </c>
      <c r="V73" s="15"/>
      <c r="W73" s="15"/>
      <c r="X73" s="17" t="str">
        <f t="shared" si="19"/>
        <v/>
      </c>
      <c r="Y73" s="17" t="str">
        <f t="shared" si="20"/>
        <v/>
      </c>
      <c r="Z73" s="15"/>
      <c r="AA73" s="15"/>
      <c r="AB73" s="16" t="str">
        <f t="shared" si="21"/>
        <v/>
      </c>
      <c r="AC73" s="15"/>
      <c r="AD73" s="15"/>
      <c r="AE73" s="15"/>
      <c r="AF73" s="15"/>
      <c r="AG73" s="15"/>
      <c r="AH73" s="15"/>
      <c r="AI73" s="15" t="str">
        <f t="shared" si="22"/>
        <v/>
      </c>
      <c r="AJ73" s="15">
        <f t="shared" si="23"/>
        <v>0</v>
      </c>
    </row>
    <row r="74" spans="1:36" hidden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19"/>
      <c r="Q74" s="19"/>
      <c r="R74" s="18"/>
      <c r="S74" s="15" t="str">
        <f t="shared" si="16"/>
        <v/>
      </c>
      <c r="T74" s="15" t="str">
        <f t="shared" si="17"/>
        <v/>
      </c>
      <c r="U74" s="15" t="str">
        <f t="shared" si="18"/>
        <v/>
      </c>
      <c r="V74" s="15"/>
      <c r="W74" s="15"/>
      <c r="X74" s="17" t="str">
        <f t="shared" si="19"/>
        <v/>
      </c>
      <c r="Y74" s="17" t="str">
        <f t="shared" si="20"/>
        <v/>
      </c>
      <c r="Z74" s="15"/>
      <c r="AA74" s="15"/>
      <c r="AB74" s="16" t="str">
        <f t="shared" si="21"/>
        <v/>
      </c>
      <c r="AC74" s="15"/>
      <c r="AD74" s="15"/>
      <c r="AE74" s="15"/>
      <c r="AF74" s="15"/>
      <c r="AG74" s="15"/>
      <c r="AH74" s="15"/>
      <c r="AI74" s="15" t="str">
        <f t="shared" si="22"/>
        <v/>
      </c>
      <c r="AJ74" s="15">
        <f t="shared" si="23"/>
        <v>0</v>
      </c>
    </row>
    <row r="75" spans="1:36" hidden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19"/>
      <c r="Q75" s="19"/>
      <c r="R75" s="18"/>
      <c r="S75" s="15" t="str">
        <f t="shared" si="16"/>
        <v/>
      </c>
      <c r="T75" s="15" t="str">
        <f t="shared" si="17"/>
        <v/>
      </c>
      <c r="U75" s="15" t="str">
        <f t="shared" si="18"/>
        <v/>
      </c>
      <c r="V75" s="15"/>
      <c r="W75" s="15"/>
      <c r="X75" s="17" t="str">
        <f t="shared" si="19"/>
        <v/>
      </c>
      <c r="Y75" s="17" t="str">
        <f t="shared" si="20"/>
        <v/>
      </c>
      <c r="Z75" s="15"/>
      <c r="AA75" s="15"/>
      <c r="AB75" s="16" t="str">
        <f t="shared" si="21"/>
        <v/>
      </c>
      <c r="AC75" s="15"/>
      <c r="AD75" s="15"/>
      <c r="AE75" s="15"/>
      <c r="AF75" s="15"/>
      <c r="AG75" s="15"/>
      <c r="AH75" s="15"/>
      <c r="AI75" s="15" t="str">
        <f t="shared" si="22"/>
        <v/>
      </c>
      <c r="AJ75" s="15">
        <f t="shared" si="23"/>
        <v>0</v>
      </c>
    </row>
    <row r="76" spans="1:36" hidden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19"/>
      <c r="Q76" s="19"/>
      <c r="R76" s="18"/>
      <c r="S76" s="15" t="str">
        <f t="shared" si="16"/>
        <v/>
      </c>
      <c r="T76" s="15" t="str">
        <f t="shared" si="17"/>
        <v/>
      </c>
      <c r="U76" s="15" t="str">
        <f t="shared" si="18"/>
        <v/>
      </c>
      <c r="V76" s="15"/>
      <c r="W76" s="15"/>
      <c r="X76" s="17" t="str">
        <f t="shared" si="19"/>
        <v/>
      </c>
      <c r="Y76" s="17" t="str">
        <f t="shared" si="20"/>
        <v/>
      </c>
      <c r="Z76" s="15"/>
      <c r="AA76" s="15"/>
      <c r="AB76" s="16" t="str">
        <f t="shared" si="21"/>
        <v/>
      </c>
      <c r="AC76" s="15"/>
      <c r="AD76" s="15"/>
      <c r="AE76" s="15"/>
      <c r="AF76" s="15"/>
      <c r="AG76" s="15"/>
      <c r="AH76" s="15"/>
      <c r="AI76" s="15" t="str">
        <f t="shared" si="22"/>
        <v/>
      </c>
      <c r="AJ76" s="15">
        <f t="shared" si="23"/>
        <v>0</v>
      </c>
    </row>
    <row r="77" spans="1:36" hidden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19"/>
      <c r="Q77" s="19"/>
      <c r="R77" s="18"/>
      <c r="S77" s="15" t="str">
        <f t="shared" si="16"/>
        <v/>
      </c>
      <c r="T77" s="15" t="str">
        <f t="shared" si="17"/>
        <v/>
      </c>
      <c r="U77" s="15" t="str">
        <f t="shared" si="18"/>
        <v/>
      </c>
      <c r="V77" s="15"/>
      <c r="W77" s="15"/>
      <c r="X77" s="17" t="str">
        <f t="shared" si="19"/>
        <v/>
      </c>
      <c r="Y77" s="17" t="str">
        <f t="shared" si="20"/>
        <v/>
      </c>
      <c r="Z77" s="15"/>
      <c r="AA77" s="15"/>
      <c r="AB77" s="16" t="str">
        <f t="shared" si="21"/>
        <v/>
      </c>
      <c r="AC77" s="15"/>
      <c r="AD77" s="15"/>
      <c r="AE77" s="15"/>
      <c r="AF77" s="15"/>
      <c r="AG77" s="15"/>
      <c r="AH77" s="15"/>
      <c r="AI77" s="15" t="str">
        <f t="shared" si="22"/>
        <v/>
      </c>
      <c r="AJ77" s="15">
        <f t="shared" si="23"/>
        <v>0</v>
      </c>
    </row>
    <row r="78" spans="1:36" hidden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19"/>
      <c r="Q78" s="19"/>
      <c r="R78" s="18"/>
      <c r="S78" s="15" t="str">
        <f t="shared" si="16"/>
        <v/>
      </c>
      <c r="T78" s="15" t="str">
        <f t="shared" si="17"/>
        <v/>
      </c>
      <c r="U78" s="15" t="str">
        <f t="shared" si="18"/>
        <v/>
      </c>
      <c r="V78" s="15"/>
      <c r="W78" s="15"/>
      <c r="X78" s="17" t="str">
        <f t="shared" si="19"/>
        <v/>
      </c>
      <c r="Y78" s="17" t="str">
        <f t="shared" si="20"/>
        <v/>
      </c>
      <c r="Z78" s="15"/>
      <c r="AA78" s="15"/>
      <c r="AB78" s="16" t="str">
        <f t="shared" si="21"/>
        <v/>
      </c>
      <c r="AC78" s="15"/>
      <c r="AD78" s="15"/>
      <c r="AE78" s="15"/>
      <c r="AF78" s="15"/>
      <c r="AG78" s="15"/>
      <c r="AH78" s="15"/>
      <c r="AI78" s="15" t="str">
        <f t="shared" si="22"/>
        <v/>
      </c>
      <c r="AJ78" s="15">
        <f t="shared" si="23"/>
        <v>0</v>
      </c>
    </row>
    <row r="79" spans="1:36" hidden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19"/>
      <c r="Q79" s="19"/>
      <c r="R79" s="18"/>
      <c r="S79" s="15" t="str">
        <f t="shared" si="16"/>
        <v/>
      </c>
      <c r="T79" s="15" t="str">
        <f t="shared" si="17"/>
        <v/>
      </c>
      <c r="U79" s="15" t="str">
        <f t="shared" si="18"/>
        <v/>
      </c>
      <c r="V79" s="15"/>
      <c r="W79" s="15"/>
      <c r="X79" s="17" t="str">
        <f t="shared" si="19"/>
        <v/>
      </c>
      <c r="Y79" s="17" t="str">
        <f t="shared" si="20"/>
        <v/>
      </c>
      <c r="Z79" s="15"/>
      <c r="AA79" s="15"/>
      <c r="AB79" s="16" t="str">
        <f t="shared" si="21"/>
        <v/>
      </c>
      <c r="AC79" s="15"/>
      <c r="AD79" s="15"/>
      <c r="AE79" s="15"/>
      <c r="AF79" s="15"/>
      <c r="AG79" s="15"/>
      <c r="AH79" s="15"/>
      <c r="AI79" s="15" t="str">
        <f t="shared" si="22"/>
        <v/>
      </c>
      <c r="AJ79" s="15">
        <f t="shared" si="23"/>
        <v>0</v>
      </c>
    </row>
    <row r="80" spans="1:36" hidden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19"/>
      <c r="Q80" s="19"/>
      <c r="R80" s="18"/>
      <c r="S80" s="15" t="str">
        <f t="shared" si="16"/>
        <v/>
      </c>
      <c r="T80" s="15" t="str">
        <f t="shared" si="17"/>
        <v/>
      </c>
      <c r="U80" s="15" t="str">
        <f t="shared" si="18"/>
        <v/>
      </c>
      <c r="V80" s="15"/>
      <c r="W80" s="15"/>
      <c r="X80" s="17" t="str">
        <f t="shared" si="19"/>
        <v/>
      </c>
      <c r="Y80" s="17" t="str">
        <f t="shared" si="20"/>
        <v/>
      </c>
      <c r="Z80" s="15"/>
      <c r="AA80" s="15"/>
      <c r="AB80" s="16" t="str">
        <f t="shared" si="21"/>
        <v/>
      </c>
      <c r="AC80" s="15"/>
      <c r="AD80" s="15"/>
      <c r="AE80" s="15"/>
      <c r="AF80" s="15"/>
      <c r="AG80" s="15"/>
      <c r="AH80" s="15"/>
      <c r="AI80" s="15" t="str">
        <f t="shared" si="22"/>
        <v/>
      </c>
      <c r="AJ80" s="15">
        <f t="shared" si="23"/>
        <v>0</v>
      </c>
    </row>
    <row r="81" spans="1:36" hidden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19"/>
      <c r="Q81" s="19"/>
      <c r="R81" s="18"/>
      <c r="S81" s="15" t="str">
        <f t="shared" si="16"/>
        <v/>
      </c>
      <c r="T81" s="15" t="str">
        <f t="shared" si="17"/>
        <v/>
      </c>
      <c r="U81" s="15" t="str">
        <f t="shared" si="18"/>
        <v/>
      </c>
      <c r="V81" s="15"/>
      <c r="W81" s="15"/>
      <c r="X81" s="17" t="str">
        <f t="shared" si="19"/>
        <v/>
      </c>
      <c r="Y81" s="17" t="str">
        <f t="shared" si="20"/>
        <v/>
      </c>
      <c r="Z81" s="15"/>
      <c r="AA81" s="15"/>
      <c r="AB81" s="16" t="str">
        <f t="shared" si="21"/>
        <v/>
      </c>
      <c r="AC81" s="15"/>
      <c r="AD81" s="15"/>
      <c r="AE81" s="15"/>
      <c r="AF81" s="15"/>
      <c r="AG81" s="15"/>
      <c r="AH81" s="15"/>
      <c r="AI81" s="15" t="str">
        <f t="shared" si="22"/>
        <v/>
      </c>
      <c r="AJ81" s="15">
        <f t="shared" si="23"/>
        <v>0</v>
      </c>
    </row>
    <row r="82" spans="1:36" hidden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19"/>
      <c r="Q82" s="19"/>
      <c r="R82" s="18"/>
      <c r="S82" s="15" t="str">
        <f t="shared" si="16"/>
        <v/>
      </c>
      <c r="T82" s="15" t="str">
        <f t="shared" si="17"/>
        <v/>
      </c>
      <c r="U82" s="15" t="str">
        <f t="shared" si="18"/>
        <v/>
      </c>
      <c r="V82" s="15"/>
      <c r="W82" s="15"/>
      <c r="X82" s="17" t="str">
        <f t="shared" si="19"/>
        <v/>
      </c>
      <c r="Y82" s="17" t="str">
        <f t="shared" si="20"/>
        <v/>
      </c>
      <c r="Z82" s="15"/>
      <c r="AA82" s="15"/>
      <c r="AB82" s="16" t="str">
        <f t="shared" si="21"/>
        <v/>
      </c>
      <c r="AC82" s="15"/>
      <c r="AD82" s="15"/>
      <c r="AE82" s="15"/>
      <c r="AF82" s="15"/>
      <c r="AG82" s="15"/>
      <c r="AH82" s="15"/>
      <c r="AI82" s="15" t="str">
        <f t="shared" si="22"/>
        <v/>
      </c>
      <c r="AJ82" s="15">
        <f t="shared" si="23"/>
        <v>0</v>
      </c>
    </row>
    <row r="83" spans="1:36" hidden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19">
        <f t="shared" ref="P83:P114" si="24">G83</f>
        <v>0</v>
      </c>
      <c r="Q83" s="19">
        <f t="shared" ref="Q83:Q114" si="25">I83</f>
        <v>0</v>
      </c>
      <c r="R83" s="18"/>
      <c r="S83" s="15" t="str">
        <f t="shared" si="16"/>
        <v/>
      </c>
      <c r="T83" s="15" t="str">
        <f t="shared" si="17"/>
        <v/>
      </c>
      <c r="U83" s="15" t="str">
        <f t="shared" si="18"/>
        <v/>
      </c>
      <c r="V83" s="15"/>
      <c r="W83" s="15"/>
      <c r="X83" s="17" t="str">
        <f t="shared" si="19"/>
        <v/>
      </c>
      <c r="Y83" s="17" t="str">
        <f t="shared" si="20"/>
        <v/>
      </c>
      <c r="Z83" s="15"/>
      <c r="AA83" s="15"/>
      <c r="AB83" s="16" t="str">
        <f t="shared" si="21"/>
        <v/>
      </c>
      <c r="AC83" s="15"/>
      <c r="AD83" s="15"/>
      <c r="AE83" s="15"/>
      <c r="AF83" s="15"/>
      <c r="AG83" s="15"/>
      <c r="AH83" s="15"/>
      <c r="AI83" s="15" t="str">
        <f t="shared" si="22"/>
        <v/>
      </c>
      <c r="AJ83" s="15">
        <f t="shared" si="23"/>
        <v>0</v>
      </c>
    </row>
    <row r="84" spans="1:36" hidden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19">
        <f t="shared" si="24"/>
        <v>0</v>
      </c>
      <c r="Q84" s="19">
        <f t="shared" si="25"/>
        <v>0</v>
      </c>
      <c r="R84" s="18"/>
      <c r="S84" s="15" t="str">
        <f t="shared" si="16"/>
        <v/>
      </c>
      <c r="T84" s="15" t="str">
        <f t="shared" si="17"/>
        <v/>
      </c>
      <c r="U84" s="15" t="str">
        <f t="shared" si="18"/>
        <v/>
      </c>
      <c r="V84" s="15"/>
      <c r="W84" s="15"/>
      <c r="X84" s="17" t="str">
        <f t="shared" si="19"/>
        <v/>
      </c>
      <c r="Y84" s="17" t="str">
        <f t="shared" si="20"/>
        <v/>
      </c>
      <c r="Z84" s="15"/>
      <c r="AA84" s="15"/>
      <c r="AB84" s="16" t="str">
        <f t="shared" si="21"/>
        <v/>
      </c>
      <c r="AC84" s="15"/>
      <c r="AD84" s="15"/>
      <c r="AE84" s="15"/>
      <c r="AF84" s="15"/>
      <c r="AG84" s="15"/>
      <c r="AH84" s="15"/>
      <c r="AI84" s="15" t="str">
        <f t="shared" si="22"/>
        <v/>
      </c>
      <c r="AJ84" s="15">
        <f t="shared" si="23"/>
        <v>0</v>
      </c>
    </row>
    <row r="85" spans="1:36" hidden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19">
        <f t="shared" si="24"/>
        <v>0</v>
      </c>
      <c r="Q85" s="19">
        <f t="shared" si="25"/>
        <v>0</v>
      </c>
      <c r="R85" s="18"/>
      <c r="S85" s="15" t="str">
        <f t="shared" si="16"/>
        <v/>
      </c>
      <c r="T85" s="15" t="str">
        <f t="shared" si="17"/>
        <v/>
      </c>
      <c r="U85" s="15" t="str">
        <f t="shared" si="18"/>
        <v/>
      </c>
      <c r="V85" s="15"/>
      <c r="W85" s="15"/>
      <c r="X85" s="17" t="str">
        <f t="shared" si="19"/>
        <v/>
      </c>
      <c r="Y85" s="17" t="str">
        <f t="shared" si="20"/>
        <v/>
      </c>
      <c r="Z85" s="15"/>
      <c r="AA85" s="15"/>
      <c r="AB85" s="16" t="str">
        <f t="shared" si="21"/>
        <v/>
      </c>
      <c r="AC85" s="15"/>
      <c r="AD85" s="15"/>
      <c r="AE85" s="15"/>
      <c r="AF85" s="15"/>
      <c r="AG85" s="15"/>
      <c r="AH85" s="15"/>
      <c r="AI85" s="15" t="str">
        <f t="shared" si="22"/>
        <v/>
      </c>
      <c r="AJ85" s="15">
        <f t="shared" si="23"/>
        <v>0</v>
      </c>
    </row>
    <row r="86" spans="1:36" hidden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19">
        <f t="shared" si="24"/>
        <v>0</v>
      </c>
      <c r="Q86" s="19">
        <f t="shared" si="25"/>
        <v>0</v>
      </c>
      <c r="R86" s="18"/>
      <c r="S86" s="15" t="str">
        <f t="shared" si="16"/>
        <v/>
      </c>
      <c r="T86" s="15" t="str">
        <f t="shared" si="17"/>
        <v/>
      </c>
      <c r="U86" s="15" t="str">
        <f t="shared" si="18"/>
        <v/>
      </c>
      <c r="V86" s="15"/>
      <c r="W86" s="15"/>
      <c r="X86" s="17" t="str">
        <f t="shared" si="19"/>
        <v/>
      </c>
      <c r="Y86" s="17" t="str">
        <f t="shared" si="20"/>
        <v/>
      </c>
      <c r="Z86" s="15"/>
      <c r="AA86" s="15"/>
      <c r="AB86" s="16" t="str">
        <f t="shared" si="21"/>
        <v/>
      </c>
      <c r="AC86" s="15"/>
      <c r="AD86" s="15"/>
      <c r="AE86" s="15"/>
      <c r="AF86" s="15"/>
      <c r="AG86" s="15"/>
      <c r="AH86" s="15"/>
      <c r="AI86" s="15" t="str">
        <f t="shared" si="22"/>
        <v/>
      </c>
      <c r="AJ86" s="15">
        <f t="shared" si="23"/>
        <v>0</v>
      </c>
    </row>
    <row r="87" spans="1:36" hidden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19">
        <f t="shared" si="24"/>
        <v>0</v>
      </c>
      <c r="Q87" s="19">
        <f t="shared" si="25"/>
        <v>0</v>
      </c>
      <c r="R87" s="18"/>
      <c r="S87" s="15" t="str">
        <f t="shared" si="16"/>
        <v/>
      </c>
      <c r="T87" s="15" t="str">
        <f t="shared" si="17"/>
        <v/>
      </c>
      <c r="U87" s="15" t="str">
        <f t="shared" si="18"/>
        <v/>
      </c>
      <c r="V87" s="15"/>
      <c r="W87" s="15"/>
      <c r="X87" s="17" t="str">
        <f t="shared" si="19"/>
        <v/>
      </c>
      <c r="Y87" s="17" t="str">
        <f t="shared" si="20"/>
        <v/>
      </c>
      <c r="Z87" s="15"/>
      <c r="AA87" s="15"/>
      <c r="AB87" s="16" t="str">
        <f t="shared" si="21"/>
        <v/>
      </c>
      <c r="AC87" s="15"/>
      <c r="AD87" s="15"/>
      <c r="AE87" s="15"/>
      <c r="AF87" s="15"/>
      <c r="AG87" s="15"/>
      <c r="AH87" s="15"/>
      <c r="AI87" s="15" t="str">
        <f t="shared" si="22"/>
        <v/>
      </c>
      <c r="AJ87" s="15">
        <f t="shared" si="23"/>
        <v>0</v>
      </c>
    </row>
    <row r="88" spans="1:36" hidden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19">
        <f t="shared" si="24"/>
        <v>0</v>
      </c>
      <c r="Q88" s="19">
        <f t="shared" si="25"/>
        <v>0</v>
      </c>
      <c r="R88" s="18"/>
      <c r="S88" s="15" t="str">
        <f t="shared" si="16"/>
        <v/>
      </c>
      <c r="T88" s="15" t="str">
        <f t="shared" si="17"/>
        <v/>
      </c>
      <c r="U88" s="15" t="str">
        <f t="shared" si="18"/>
        <v/>
      </c>
      <c r="V88" s="15"/>
      <c r="W88" s="15"/>
      <c r="X88" s="17" t="str">
        <f t="shared" si="19"/>
        <v/>
      </c>
      <c r="Y88" s="17" t="str">
        <f t="shared" si="20"/>
        <v/>
      </c>
      <c r="Z88" s="15"/>
      <c r="AA88" s="15"/>
      <c r="AB88" s="16" t="str">
        <f t="shared" si="21"/>
        <v/>
      </c>
      <c r="AC88" s="15"/>
      <c r="AD88" s="15"/>
      <c r="AE88" s="15"/>
      <c r="AF88" s="15"/>
      <c r="AG88" s="15"/>
      <c r="AH88" s="15"/>
      <c r="AI88" s="15" t="str">
        <f t="shared" si="22"/>
        <v/>
      </c>
      <c r="AJ88" s="15">
        <f t="shared" si="23"/>
        <v>0</v>
      </c>
    </row>
    <row r="89" spans="1:36" hidden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19">
        <f t="shared" si="24"/>
        <v>0</v>
      </c>
      <c r="Q89" s="19">
        <f t="shared" si="25"/>
        <v>0</v>
      </c>
      <c r="R89" s="18"/>
      <c r="S89" s="15" t="str">
        <f t="shared" si="16"/>
        <v/>
      </c>
      <c r="T89" s="15" t="str">
        <f t="shared" si="17"/>
        <v/>
      </c>
      <c r="U89" s="15" t="str">
        <f t="shared" si="18"/>
        <v/>
      </c>
      <c r="V89" s="15"/>
      <c r="W89" s="15"/>
      <c r="X89" s="17" t="str">
        <f t="shared" si="19"/>
        <v/>
      </c>
      <c r="Y89" s="17" t="str">
        <f t="shared" si="20"/>
        <v/>
      </c>
      <c r="Z89" s="15"/>
      <c r="AA89" s="15"/>
      <c r="AB89" s="16" t="str">
        <f t="shared" si="21"/>
        <v/>
      </c>
      <c r="AC89" s="15"/>
      <c r="AD89" s="15"/>
      <c r="AE89" s="15"/>
      <c r="AF89" s="15"/>
      <c r="AG89" s="15"/>
      <c r="AH89" s="15"/>
      <c r="AI89" s="15" t="str">
        <f t="shared" si="22"/>
        <v/>
      </c>
      <c r="AJ89" s="15">
        <f t="shared" si="23"/>
        <v>0</v>
      </c>
    </row>
    <row r="90" spans="1:36" hidden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19">
        <f t="shared" si="24"/>
        <v>0</v>
      </c>
      <c r="Q90" s="19">
        <f t="shared" si="25"/>
        <v>0</v>
      </c>
      <c r="R90" s="18"/>
      <c r="S90" s="15" t="str">
        <f t="shared" si="16"/>
        <v/>
      </c>
      <c r="T90" s="15" t="str">
        <f t="shared" si="17"/>
        <v/>
      </c>
      <c r="U90" s="15" t="str">
        <f t="shared" si="18"/>
        <v/>
      </c>
      <c r="V90" s="15"/>
      <c r="W90" s="15"/>
      <c r="X90" s="17" t="str">
        <f t="shared" si="19"/>
        <v/>
      </c>
      <c r="Y90" s="17" t="str">
        <f t="shared" si="20"/>
        <v/>
      </c>
      <c r="Z90" s="15"/>
      <c r="AA90" s="15"/>
      <c r="AB90" s="16" t="str">
        <f t="shared" si="21"/>
        <v/>
      </c>
      <c r="AC90" s="15"/>
      <c r="AD90" s="15"/>
      <c r="AE90" s="15"/>
      <c r="AF90" s="15"/>
      <c r="AG90" s="15"/>
      <c r="AH90" s="15"/>
      <c r="AI90" s="15" t="str">
        <f t="shared" si="22"/>
        <v/>
      </c>
      <c r="AJ90" s="15">
        <f t="shared" si="23"/>
        <v>0</v>
      </c>
    </row>
    <row r="91" spans="1:36" hidden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19">
        <f t="shared" si="24"/>
        <v>0</v>
      </c>
      <c r="Q91" s="19">
        <f t="shared" si="25"/>
        <v>0</v>
      </c>
      <c r="R91" s="18"/>
      <c r="S91" s="15" t="str">
        <f t="shared" si="16"/>
        <v/>
      </c>
      <c r="T91" s="15" t="str">
        <f t="shared" si="17"/>
        <v/>
      </c>
      <c r="U91" s="15" t="str">
        <f t="shared" si="18"/>
        <v/>
      </c>
      <c r="V91" s="15"/>
      <c r="W91" s="15"/>
      <c r="X91" s="17" t="str">
        <f t="shared" si="19"/>
        <v/>
      </c>
      <c r="Y91" s="17" t="str">
        <f t="shared" si="20"/>
        <v/>
      </c>
      <c r="Z91" s="15"/>
      <c r="AA91" s="15"/>
      <c r="AB91" s="16" t="str">
        <f t="shared" si="21"/>
        <v/>
      </c>
      <c r="AC91" s="15"/>
      <c r="AD91" s="15"/>
      <c r="AE91" s="15"/>
      <c r="AF91" s="15"/>
      <c r="AG91" s="15"/>
      <c r="AH91" s="15"/>
      <c r="AI91" s="15" t="str">
        <f t="shared" si="22"/>
        <v/>
      </c>
      <c r="AJ91" s="15">
        <f t="shared" si="23"/>
        <v>0</v>
      </c>
    </row>
    <row r="92" spans="1:36" hidden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19">
        <f t="shared" si="24"/>
        <v>0</v>
      </c>
      <c r="Q92" s="19">
        <f t="shared" si="25"/>
        <v>0</v>
      </c>
      <c r="R92" s="18"/>
      <c r="S92" s="15" t="str">
        <f t="shared" si="16"/>
        <v/>
      </c>
      <c r="T92" s="15" t="str">
        <f t="shared" si="17"/>
        <v/>
      </c>
      <c r="U92" s="15" t="str">
        <f t="shared" si="18"/>
        <v/>
      </c>
      <c r="V92" s="15"/>
      <c r="W92" s="15"/>
      <c r="X92" s="17" t="str">
        <f t="shared" si="19"/>
        <v/>
      </c>
      <c r="Y92" s="17" t="str">
        <f t="shared" si="20"/>
        <v/>
      </c>
      <c r="Z92" s="15"/>
      <c r="AA92" s="15"/>
      <c r="AB92" s="16" t="str">
        <f t="shared" si="21"/>
        <v/>
      </c>
      <c r="AC92" s="15"/>
      <c r="AD92" s="15"/>
      <c r="AE92" s="15"/>
      <c r="AF92" s="15"/>
      <c r="AG92" s="15"/>
      <c r="AH92" s="15"/>
      <c r="AI92" s="15" t="str">
        <f t="shared" si="22"/>
        <v/>
      </c>
      <c r="AJ92" s="15">
        <f t="shared" si="23"/>
        <v>0</v>
      </c>
    </row>
    <row r="93" spans="1:36" hidden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19">
        <f t="shared" si="24"/>
        <v>0</v>
      </c>
      <c r="Q93" s="19">
        <f t="shared" si="25"/>
        <v>0</v>
      </c>
      <c r="R93" s="18"/>
      <c r="S93" s="15" t="str">
        <f t="shared" si="16"/>
        <v/>
      </c>
      <c r="T93" s="15" t="str">
        <f t="shared" si="17"/>
        <v/>
      </c>
      <c r="U93" s="15" t="str">
        <f t="shared" si="18"/>
        <v/>
      </c>
      <c r="V93" s="15"/>
      <c r="W93" s="15"/>
      <c r="X93" s="17" t="str">
        <f t="shared" si="19"/>
        <v/>
      </c>
      <c r="Y93" s="17" t="str">
        <f t="shared" si="20"/>
        <v/>
      </c>
      <c r="Z93" s="15"/>
      <c r="AA93" s="15"/>
      <c r="AB93" s="16" t="str">
        <f t="shared" si="21"/>
        <v/>
      </c>
      <c r="AC93" s="15"/>
      <c r="AD93" s="15"/>
      <c r="AE93" s="15"/>
      <c r="AF93" s="15"/>
      <c r="AG93" s="15"/>
      <c r="AH93" s="15"/>
      <c r="AI93" s="15" t="str">
        <f t="shared" si="22"/>
        <v/>
      </c>
      <c r="AJ93" s="15">
        <f t="shared" si="23"/>
        <v>0</v>
      </c>
    </row>
    <row r="94" spans="1:36" hidden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9">
        <f t="shared" si="24"/>
        <v>0</v>
      </c>
      <c r="Q94" s="19">
        <f t="shared" si="25"/>
        <v>0</v>
      </c>
      <c r="R94" s="18"/>
      <c r="S94" s="15" t="str">
        <f t="shared" si="16"/>
        <v/>
      </c>
      <c r="T94" s="15" t="str">
        <f t="shared" si="17"/>
        <v/>
      </c>
      <c r="U94" s="15" t="str">
        <f t="shared" si="18"/>
        <v/>
      </c>
      <c r="V94" s="15"/>
      <c r="W94" s="15"/>
      <c r="X94" s="17" t="str">
        <f t="shared" si="19"/>
        <v/>
      </c>
      <c r="Y94" s="17" t="str">
        <f t="shared" si="20"/>
        <v/>
      </c>
      <c r="Z94" s="15"/>
      <c r="AA94" s="15"/>
      <c r="AB94" s="16" t="str">
        <f t="shared" si="21"/>
        <v/>
      </c>
      <c r="AC94" s="15"/>
      <c r="AD94" s="15"/>
      <c r="AE94" s="15"/>
      <c r="AF94" s="15"/>
      <c r="AG94" s="15"/>
      <c r="AH94" s="15"/>
      <c r="AI94" s="15" t="str">
        <f t="shared" si="22"/>
        <v/>
      </c>
      <c r="AJ94" s="15">
        <f t="shared" si="23"/>
        <v>0</v>
      </c>
    </row>
    <row r="95" spans="1:36" hidden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9">
        <f t="shared" si="24"/>
        <v>0</v>
      </c>
      <c r="Q95" s="19">
        <f t="shared" si="25"/>
        <v>0</v>
      </c>
      <c r="R95" s="18"/>
      <c r="S95" s="15" t="str">
        <f t="shared" si="16"/>
        <v/>
      </c>
      <c r="T95" s="15" t="str">
        <f t="shared" si="17"/>
        <v/>
      </c>
      <c r="U95" s="15" t="str">
        <f t="shared" si="18"/>
        <v/>
      </c>
      <c r="V95" s="15"/>
      <c r="W95" s="15"/>
      <c r="X95" s="17" t="str">
        <f t="shared" si="19"/>
        <v/>
      </c>
      <c r="Y95" s="17" t="str">
        <f t="shared" si="20"/>
        <v/>
      </c>
      <c r="Z95" s="15"/>
      <c r="AA95" s="15"/>
      <c r="AB95" s="16" t="str">
        <f t="shared" si="21"/>
        <v/>
      </c>
      <c r="AC95" s="15"/>
      <c r="AD95" s="15"/>
      <c r="AE95" s="15"/>
      <c r="AF95" s="15"/>
      <c r="AG95" s="15"/>
      <c r="AH95" s="15"/>
      <c r="AI95" s="15" t="str">
        <f t="shared" si="22"/>
        <v/>
      </c>
      <c r="AJ95" s="15">
        <f t="shared" si="23"/>
        <v>0</v>
      </c>
    </row>
    <row r="96" spans="1:36" hidden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19">
        <f t="shared" si="24"/>
        <v>0</v>
      </c>
      <c r="Q96" s="19">
        <f t="shared" si="25"/>
        <v>0</v>
      </c>
      <c r="R96" s="18"/>
      <c r="S96" s="15" t="str">
        <f t="shared" si="16"/>
        <v/>
      </c>
      <c r="T96" s="15" t="str">
        <f t="shared" si="17"/>
        <v/>
      </c>
      <c r="U96" s="15" t="str">
        <f t="shared" si="18"/>
        <v/>
      </c>
      <c r="V96" s="15"/>
      <c r="W96" s="15"/>
      <c r="X96" s="17" t="str">
        <f t="shared" si="19"/>
        <v/>
      </c>
      <c r="Y96" s="17" t="str">
        <f t="shared" si="20"/>
        <v/>
      </c>
      <c r="Z96" s="15"/>
      <c r="AA96" s="15"/>
      <c r="AB96" s="16" t="str">
        <f t="shared" si="21"/>
        <v/>
      </c>
      <c r="AC96" s="15"/>
      <c r="AD96" s="15"/>
      <c r="AE96" s="15"/>
      <c r="AF96" s="15"/>
      <c r="AG96" s="15"/>
      <c r="AH96" s="15"/>
      <c r="AI96" s="15" t="str">
        <f t="shared" si="22"/>
        <v/>
      </c>
      <c r="AJ96" s="15">
        <f t="shared" si="23"/>
        <v>0</v>
      </c>
    </row>
    <row r="97" spans="1:36" hidden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19">
        <f t="shared" si="24"/>
        <v>0</v>
      </c>
      <c r="Q97" s="19">
        <f t="shared" si="25"/>
        <v>0</v>
      </c>
      <c r="R97" s="18"/>
      <c r="S97" s="15" t="str">
        <f t="shared" si="16"/>
        <v/>
      </c>
      <c r="T97" s="15" t="str">
        <f t="shared" si="17"/>
        <v/>
      </c>
      <c r="U97" s="15" t="str">
        <f t="shared" si="18"/>
        <v/>
      </c>
      <c r="V97" s="15"/>
      <c r="W97" s="15"/>
      <c r="X97" s="17" t="str">
        <f t="shared" si="19"/>
        <v/>
      </c>
      <c r="Y97" s="17" t="str">
        <f t="shared" si="20"/>
        <v/>
      </c>
      <c r="Z97" s="15"/>
      <c r="AA97" s="15"/>
      <c r="AB97" s="16" t="str">
        <f t="shared" si="21"/>
        <v/>
      </c>
      <c r="AC97" s="15"/>
      <c r="AD97" s="15"/>
      <c r="AE97" s="15"/>
      <c r="AF97" s="15"/>
      <c r="AG97" s="15"/>
      <c r="AH97" s="15"/>
      <c r="AI97" s="15" t="str">
        <f t="shared" si="22"/>
        <v/>
      </c>
      <c r="AJ97" s="15">
        <f t="shared" si="23"/>
        <v>0</v>
      </c>
    </row>
    <row r="98" spans="1:36" hidden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19">
        <f t="shared" si="24"/>
        <v>0</v>
      </c>
      <c r="Q98" s="19">
        <f t="shared" si="25"/>
        <v>0</v>
      </c>
      <c r="R98" s="18"/>
      <c r="S98" s="15" t="str">
        <f t="shared" si="16"/>
        <v/>
      </c>
      <c r="T98" s="15" t="str">
        <f t="shared" si="17"/>
        <v/>
      </c>
      <c r="U98" s="15" t="str">
        <f t="shared" si="18"/>
        <v/>
      </c>
      <c r="V98" s="15"/>
      <c r="W98" s="15"/>
      <c r="X98" s="17" t="str">
        <f t="shared" si="19"/>
        <v/>
      </c>
      <c r="Y98" s="17" t="str">
        <f t="shared" si="20"/>
        <v/>
      </c>
      <c r="Z98" s="15"/>
      <c r="AA98" s="15"/>
      <c r="AB98" s="16" t="str">
        <f t="shared" si="21"/>
        <v/>
      </c>
      <c r="AC98" s="15"/>
      <c r="AD98" s="15"/>
      <c r="AE98" s="15"/>
      <c r="AF98" s="15"/>
      <c r="AG98" s="15"/>
      <c r="AH98" s="15"/>
      <c r="AI98" s="15" t="str">
        <f t="shared" si="22"/>
        <v/>
      </c>
      <c r="AJ98" s="15">
        <f t="shared" si="23"/>
        <v>0</v>
      </c>
    </row>
    <row r="99" spans="1:36" hidden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19">
        <f t="shared" si="24"/>
        <v>0</v>
      </c>
      <c r="Q99" s="19">
        <f t="shared" si="25"/>
        <v>0</v>
      </c>
      <c r="R99" s="18"/>
      <c r="S99" s="15" t="str">
        <f t="shared" si="16"/>
        <v/>
      </c>
      <c r="T99" s="15" t="str">
        <f t="shared" si="17"/>
        <v/>
      </c>
      <c r="U99" s="15" t="str">
        <f t="shared" si="18"/>
        <v/>
      </c>
      <c r="V99" s="15"/>
      <c r="W99" s="15"/>
      <c r="X99" s="17" t="str">
        <f t="shared" si="19"/>
        <v/>
      </c>
      <c r="Y99" s="17" t="str">
        <f t="shared" si="20"/>
        <v/>
      </c>
      <c r="Z99" s="15"/>
      <c r="AA99" s="15"/>
      <c r="AB99" s="16" t="str">
        <f t="shared" si="21"/>
        <v/>
      </c>
      <c r="AC99" s="15"/>
      <c r="AD99" s="15"/>
      <c r="AE99" s="15"/>
      <c r="AF99" s="15"/>
      <c r="AG99" s="15"/>
      <c r="AH99" s="15"/>
      <c r="AI99" s="15" t="str">
        <f t="shared" si="22"/>
        <v/>
      </c>
      <c r="AJ99" s="15">
        <f t="shared" si="23"/>
        <v>0</v>
      </c>
    </row>
    <row r="100" spans="1:36" hidden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19">
        <f t="shared" si="24"/>
        <v>0</v>
      </c>
      <c r="Q100" s="19">
        <f t="shared" si="25"/>
        <v>0</v>
      </c>
      <c r="R100" s="18"/>
      <c r="S100" s="15" t="str">
        <f t="shared" si="16"/>
        <v/>
      </c>
      <c r="T100" s="15" t="str">
        <f t="shared" si="17"/>
        <v/>
      </c>
      <c r="U100" s="15" t="str">
        <f t="shared" si="18"/>
        <v/>
      </c>
      <c r="V100" s="15"/>
      <c r="W100" s="15"/>
      <c r="X100" s="17" t="str">
        <f t="shared" si="19"/>
        <v/>
      </c>
      <c r="Y100" s="17" t="str">
        <f t="shared" si="20"/>
        <v/>
      </c>
      <c r="Z100" s="15"/>
      <c r="AA100" s="15"/>
      <c r="AB100" s="16" t="str">
        <f t="shared" si="21"/>
        <v/>
      </c>
      <c r="AC100" s="15"/>
      <c r="AD100" s="15"/>
      <c r="AE100" s="15"/>
      <c r="AF100" s="15"/>
      <c r="AG100" s="15"/>
      <c r="AH100" s="15"/>
      <c r="AI100" s="15" t="str">
        <f t="shared" si="22"/>
        <v/>
      </c>
      <c r="AJ100" s="15">
        <f t="shared" si="23"/>
        <v>0</v>
      </c>
    </row>
    <row r="101" spans="1:36" hidden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19">
        <f t="shared" si="24"/>
        <v>0</v>
      </c>
      <c r="Q101" s="19">
        <f t="shared" si="25"/>
        <v>0</v>
      </c>
      <c r="R101" s="18"/>
      <c r="S101" s="15" t="str">
        <f t="shared" si="16"/>
        <v/>
      </c>
      <c r="T101" s="15" t="str">
        <f t="shared" si="17"/>
        <v/>
      </c>
      <c r="U101" s="15" t="str">
        <f t="shared" si="18"/>
        <v/>
      </c>
      <c r="V101" s="15"/>
      <c r="W101" s="15"/>
      <c r="X101" s="17" t="str">
        <f t="shared" si="19"/>
        <v/>
      </c>
      <c r="Y101" s="17" t="str">
        <f t="shared" si="20"/>
        <v/>
      </c>
      <c r="Z101" s="15"/>
      <c r="AA101" s="15"/>
      <c r="AB101" s="16" t="str">
        <f t="shared" si="21"/>
        <v/>
      </c>
      <c r="AC101" s="15"/>
      <c r="AD101" s="15"/>
      <c r="AE101" s="15"/>
      <c r="AF101" s="15"/>
      <c r="AG101" s="15"/>
      <c r="AH101" s="15"/>
      <c r="AI101" s="15" t="str">
        <f t="shared" si="22"/>
        <v/>
      </c>
      <c r="AJ101" s="15">
        <f t="shared" si="23"/>
        <v>0</v>
      </c>
    </row>
    <row r="102" spans="1:36" hidden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19">
        <f t="shared" si="24"/>
        <v>0</v>
      </c>
      <c r="Q102" s="19">
        <f t="shared" si="25"/>
        <v>0</v>
      </c>
      <c r="R102" s="18"/>
      <c r="S102" s="15" t="str">
        <f t="shared" si="16"/>
        <v/>
      </c>
      <c r="T102" s="15" t="str">
        <f t="shared" si="17"/>
        <v/>
      </c>
      <c r="U102" s="15" t="str">
        <f t="shared" si="18"/>
        <v/>
      </c>
      <c r="V102" s="15"/>
      <c r="W102" s="15"/>
      <c r="X102" s="17" t="str">
        <f t="shared" si="19"/>
        <v/>
      </c>
      <c r="Y102" s="17" t="str">
        <f t="shared" si="20"/>
        <v/>
      </c>
      <c r="Z102" s="15"/>
      <c r="AA102" s="15"/>
      <c r="AB102" s="16" t="str">
        <f t="shared" si="21"/>
        <v/>
      </c>
      <c r="AC102" s="15"/>
      <c r="AD102" s="15"/>
      <c r="AE102" s="15"/>
      <c r="AF102" s="15"/>
      <c r="AG102" s="15"/>
      <c r="AH102" s="15"/>
      <c r="AI102" s="15" t="str">
        <f t="shared" si="22"/>
        <v/>
      </c>
      <c r="AJ102" s="15">
        <f t="shared" si="23"/>
        <v>0</v>
      </c>
    </row>
    <row r="103" spans="1:36" hidden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19">
        <f t="shared" si="24"/>
        <v>0</v>
      </c>
      <c r="Q103" s="19">
        <f t="shared" si="25"/>
        <v>0</v>
      </c>
      <c r="R103" s="18"/>
      <c r="S103" s="15" t="str">
        <f t="shared" si="16"/>
        <v/>
      </c>
      <c r="T103" s="15" t="str">
        <f t="shared" si="17"/>
        <v/>
      </c>
      <c r="U103" s="15" t="str">
        <f t="shared" si="18"/>
        <v/>
      </c>
      <c r="V103" s="15"/>
      <c r="W103" s="15"/>
      <c r="X103" s="17" t="str">
        <f t="shared" si="19"/>
        <v/>
      </c>
      <c r="Y103" s="17" t="str">
        <f t="shared" si="20"/>
        <v/>
      </c>
      <c r="Z103" s="15"/>
      <c r="AA103" s="15"/>
      <c r="AB103" s="16" t="str">
        <f t="shared" si="21"/>
        <v/>
      </c>
      <c r="AC103" s="15"/>
      <c r="AD103" s="15"/>
      <c r="AE103" s="15"/>
      <c r="AF103" s="15"/>
      <c r="AG103" s="15"/>
      <c r="AH103" s="15"/>
      <c r="AI103" s="15" t="str">
        <f t="shared" si="22"/>
        <v/>
      </c>
      <c r="AJ103" s="15">
        <f t="shared" si="23"/>
        <v>0</v>
      </c>
    </row>
    <row r="104" spans="1:36" hidden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19">
        <f t="shared" si="24"/>
        <v>0</v>
      </c>
      <c r="Q104" s="19">
        <f t="shared" si="25"/>
        <v>0</v>
      </c>
      <c r="R104" s="18"/>
      <c r="S104" s="15" t="str">
        <f t="shared" ref="S104:S135" si="26">IF(OR(J104="СПЗ",,J104="Лекции",),N104,"")</f>
        <v/>
      </c>
      <c r="T104" s="15" t="str">
        <f t="shared" ref="T104:T135" si="27">IF(OR(J104="СПЗ",,J104="Семинары ИПЗ",),N104,"")</f>
        <v/>
      </c>
      <c r="U104" s="15" t="str">
        <f t="shared" ref="U104:U135" si="28">IF(OR(J104="СПЗ",,J104="Консультации",),N104,"")</f>
        <v/>
      </c>
      <c r="V104" s="15"/>
      <c r="W104" s="15"/>
      <c r="X104" s="17" t="str">
        <f t="shared" ref="X104:X135" si="29">IF(OR(J104="Зачеты",,J104="Зачет с оценкой"),IF(R104&lt;11,R104*0.2,R104*0.05+3),"")</f>
        <v/>
      </c>
      <c r="Y104" s="17" t="str">
        <f t="shared" ref="Y104:Y135" si="30">IF(J104="Экзамены",IF(R104&lt;11,R104*0.3,R104*0.05+3),"")</f>
        <v/>
      </c>
      <c r="Z104" s="15"/>
      <c r="AA104" s="15"/>
      <c r="AB104" s="16" t="str">
        <f t="shared" ref="AB104:AB135" si="31">IF(J104="Курсовые работы",J104,"")</f>
        <v/>
      </c>
      <c r="AC104" s="15"/>
      <c r="AD104" s="15"/>
      <c r="AE104" s="15"/>
      <c r="AF104" s="15"/>
      <c r="AG104" s="15"/>
      <c r="AH104" s="15"/>
      <c r="AI104" s="15" t="str">
        <f t="shared" ref="AI104:AI135" si="32">IF(J104="Вебинар",N104,"")</f>
        <v/>
      </c>
      <c r="AJ104" s="15">
        <f t="shared" ref="AJ104:AJ135" si="33">SUM(S104:AI104)</f>
        <v>0</v>
      </c>
    </row>
    <row r="105" spans="1:36" hidden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19">
        <f t="shared" si="24"/>
        <v>0</v>
      </c>
      <c r="Q105" s="19">
        <f t="shared" si="25"/>
        <v>0</v>
      </c>
      <c r="R105" s="18"/>
      <c r="S105" s="15" t="str">
        <f t="shared" si="26"/>
        <v/>
      </c>
      <c r="T105" s="15" t="str">
        <f t="shared" si="27"/>
        <v/>
      </c>
      <c r="U105" s="15" t="str">
        <f t="shared" si="28"/>
        <v/>
      </c>
      <c r="V105" s="15"/>
      <c r="W105" s="15"/>
      <c r="X105" s="17" t="str">
        <f t="shared" si="29"/>
        <v/>
      </c>
      <c r="Y105" s="17" t="str">
        <f t="shared" si="30"/>
        <v/>
      </c>
      <c r="Z105" s="15"/>
      <c r="AA105" s="15"/>
      <c r="AB105" s="16" t="str">
        <f t="shared" si="31"/>
        <v/>
      </c>
      <c r="AC105" s="15"/>
      <c r="AD105" s="15"/>
      <c r="AE105" s="15"/>
      <c r="AF105" s="15"/>
      <c r="AG105" s="15"/>
      <c r="AH105" s="15"/>
      <c r="AI105" s="15" t="str">
        <f t="shared" si="32"/>
        <v/>
      </c>
      <c r="AJ105" s="15">
        <f t="shared" si="33"/>
        <v>0</v>
      </c>
    </row>
    <row r="106" spans="1:36" hidden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19">
        <f t="shared" si="24"/>
        <v>0</v>
      </c>
      <c r="Q106" s="19">
        <f t="shared" si="25"/>
        <v>0</v>
      </c>
      <c r="R106" s="18"/>
      <c r="S106" s="15" t="str">
        <f t="shared" si="26"/>
        <v/>
      </c>
      <c r="T106" s="15" t="str">
        <f t="shared" si="27"/>
        <v/>
      </c>
      <c r="U106" s="15" t="str">
        <f t="shared" si="28"/>
        <v/>
      </c>
      <c r="V106" s="15"/>
      <c r="W106" s="15"/>
      <c r="X106" s="17" t="str">
        <f t="shared" si="29"/>
        <v/>
      </c>
      <c r="Y106" s="17" t="str">
        <f t="shared" si="30"/>
        <v/>
      </c>
      <c r="Z106" s="15"/>
      <c r="AA106" s="15"/>
      <c r="AB106" s="16" t="str">
        <f t="shared" si="31"/>
        <v/>
      </c>
      <c r="AC106" s="15"/>
      <c r="AD106" s="15"/>
      <c r="AE106" s="15"/>
      <c r="AF106" s="15"/>
      <c r="AG106" s="15"/>
      <c r="AH106" s="15"/>
      <c r="AI106" s="15" t="str">
        <f t="shared" si="32"/>
        <v/>
      </c>
      <c r="AJ106" s="15">
        <f t="shared" si="33"/>
        <v>0</v>
      </c>
    </row>
    <row r="107" spans="1:36" hidden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19">
        <f t="shared" si="24"/>
        <v>0</v>
      </c>
      <c r="Q107" s="19">
        <f t="shared" si="25"/>
        <v>0</v>
      </c>
      <c r="R107" s="18"/>
      <c r="S107" s="15" t="str">
        <f t="shared" si="26"/>
        <v/>
      </c>
      <c r="T107" s="15" t="str">
        <f t="shared" si="27"/>
        <v/>
      </c>
      <c r="U107" s="15" t="str">
        <f t="shared" si="28"/>
        <v/>
      </c>
      <c r="V107" s="15"/>
      <c r="W107" s="15"/>
      <c r="X107" s="17" t="str">
        <f t="shared" si="29"/>
        <v/>
      </c>
      <c r="Y107" s="17" t="str">
        <f t="shared" si="30"/>
        <v/>
      </c>
      <c r="Z107" s="15"/>
      <c r="AA107" s="15"/>
      <c r="AB107" s="16" t="str">
        <f t="shared" si="31"/>
        <v/>
      </c>
      <c r="AC107" s="15"/>
      <c r="AD107" s="15"/>
      <c r="AE107" s="15"/>
      <c r="AF107" s="15"/>
      <c r="AG107" s="15"/>
      <c r="AH107" s="15"/>
      <c r="AI107" s="15" t="str">
        <f t="shared" si="32"/>
        <v/>
      </c>
      <c r="AJ107" s="15">
        <f t="shared" si="33"/>
        <v>0</v>
      </c>
    </row>
    <row r="108" spans="1:36" hidden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19">
        <f t="shared" si="24"/>
        <v>0</v>
      </c>
      <c r="Q108" s="19">
        <f t="shared" si="25"/>
        <v>0</v>
      </c>
      <c r="R108" s="18"/>
      <c r="S108" s="15" t="str">
        <f t="shared" si="26"/>
        <v/>
      </c>
      <c r="T108" s="15" t="str">
        <f t="shared" si="27"/>
        <v/>
      </c>
      <c r="U108" s="15" t="str">
        <f t="shared" si="28"/>
        <v/>
      </c>
      <c r="V108" s="15"/>
      <c r="W108" s="15"/>
      <c r="X108" s="17" t="str">
        <f t="shared" si="29"/>
        <v/>
      </c>
      <c r="Y108" s="17" t="str">
        <f t="shared" si="30"/>
        <v/>
      </c>
      <c r="Z108" s="15"/>
      <c r="AA108" s="15"/>
      <c r="AB108" s="16" t="str">
        <f t="shared" si="31"/>
        <v/>
      </c>
      <c r="AC108" s="15"/>
      <c r="AD108" s="15"/>
      <c r="AE108" s="15"/>
      <c r="AF108" s="15"/>
      <c r="AG108" s="15"/>
      <c r="AH108" s="15"/>
      <c r="AI108" s="15" t="str">
        <f t="shared" si="32"/>
        <v/>
      </c>
      <c r="AJ108" s="15">
        <f t="shared" si="33"/>
        <v>0</v>
      </c>
    </row>
    <row r="109" spans="1:36" hidden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19">
        <f t="shared" si="24"/>
        <v>0</v>
      </c>
      <c r="Q109" s="19">
        <f t="shared" si="25"/>
        <v>0</v>
      </c>
      <c r="R109" s="18"/>
      <c r="S109" s="15" t="str">
        <f t="shared" si="26"/>
        <v/>
      </c>
      <c r="T109" s="15" t="str">
        <f t="shared" si="27"/>
        <v/>
      </c>
      <c r="U109" s="15" t="str">
        <f t="shared" si="28"/>
        <v/>
      </c>
      <c r="V109" s="15"/>
      <c r="W109" s="15"/>
      <c r="X109" s="17" t="str">
        <f t="shared" si="29"/>
        <v/>
      </c>
      <c r="Y109" s="17" t="str">
        <f t="shared" si="30"/>
        <v/>
      </c>
      <c r="Z109" s="15"/>
      <c r="AA109" s="15"/>
      <c r="AB109" s="16" t="str">
        <f t="shared" si="31"/>
        <v/>
      </c>
      <c r="AC109" s="15"/>
      <c r="AD109" s="15"/>
      <c r="AE109" s="15"/>
      <c r="AF109" s="15"/>
      <c r="AG109" s="15"/>
      <c r="AH109" s="15"/>
      <c r="AI109" s="15" t="str">
        <f t="shared" si="32"/>
        <v/>
      </c>
      <c r="AJ109" s="15">
        <f t="shared" si="33"/>
        <v>0</v>
      </c>
    </row>
    <row r="110" spans="1:36" hidden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19">
        <f t="shared" si="24"/>
        <v>0</v>
      </c>
      <c r="Q110" s="19">
        <f t="shared" si="25"/>
        <v>0</v>
      </c>
      <c r="R110" s="18"/>
      <c r="S110" s="15" t="str">
        <f t="shared" si="26"/>
        <v/>
      </c>
      <c r="T110" s="15" t="str">
        <f t="shared" si="27"/>
        <v/>
      </c>
      <c r="U110" s="15" t="str">
        <f t="shared" si="28"/>
        <v/>
      </c>
      <c r="V110" s="15"/>
      <c r="W110" s="15"/>
      <c r="X110" s="17" t="str">
        <f t="shared" si="29"/>
        <v/>
      </c>
      <c r="Y110" s="17" t="str">
        <f t="shared" si="30"/>
        <v/>
      </c>
      <c r="Z110" s="15"/>
      <c r="AA110" s="15"/>
      <c r="AB110" s="16" t="str">
        <f t="shared" si="31"/>
        <v/>
      </c>
      <c r="AC110" s="15"/>
      <c r="AD110" s="15"/>
      <c r="AE110" s="15"/>
      <c r="AF110" s="15"/>
      <c r="AG110" s="15"/>
      <c r="AH110" s="15"/>
      <c r="AI110" s="15" t="str">
        <f t="shared" si="32"/>
        <v/>
      </c>
      <c r="AJ110" s="15">
        <f t="shared" si="33"/>
        <v>0</v>
      </c>
    </row>
    <row r="111" spans="1:36" hidden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19">
        <f t="shared" si="24"/>
        <v>0</v>
      </c>
      <c r="Q111" s="19">
        <f t="shared" si="25"/>
        <v>0</v>
      </c>
      <c r="R111" s="18"/>
      <c r="S111" s="15" t="str">
        <f t="shared" si="26"/>
        <v/>
      </c>
      <c r="T111" s="15" t="str">
        <f t="shared" si="27"/>
        <v/>
      </c>
      <c r="U111" s="15" t="str">
        <f t="shared" si="28"/>
        <v/>
      </c>
      <c r="V111" s="15"/>
      <c r="W111" s="15"/>
      <c r="X111" s="17" t="str">
        <f t="shared" si="29"/>
        <v/>
      </c>
      <c r="Y111" s="17" t="str">
        <f t="shared" si="30"/>
        <v/>
      </c>
      <c r="Z111" s="15"/>
      <c r="AA111" s="15"/>
      <c r="AB111" s="16" t="str">
        <f t="shared" si="31"/>
        <v/>
      </c>
      <c r="AC111" s="15"/>
      <c r="AD111" s="15"/>
      <c r="AE111" s="15"/>
      <c r="AF111" s="15"/>
      <c r="AG111" s="15"/>
      <c r="AH111" s="15"/>
      <c r="AI111" s="15" t="str">
        <f t="shared" si="32"/>
        <v/>
      </c>
      <c r="AJ111" s="15">
        <f t="shared" si="33"/>
        <v>0</v>
      </c>
    </row>
    <row r="112" spans="1:36" hidden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19">
        <f t="shared" si="24"/>
        <v>0</v>
      </c>
      <c r="Q112" s="19">
        <f t="shared" si="25"/>
        <v>0</v>
      </c>
      <c r="R112" s="18"/>
      <c r="S112" s="15" t="str">
        <f t="shared" si="26"/>
        <v/>
      </c>
      <c r="T112" s="15" t="str">
        <f t="shared" si="27"/>
        <v/>
      </c>
      <c r="U112" s="15" t="str">
        <f t="shared" si="28"/>
        <v/>
      </c>
      <c r="V112" s="15"/>
      <c r="W112" s="15"/>
      <c r="X112" s="17" t="str">
        <f t="shared" si="29"/>
        <v/>
      </c>
      <c r="Y112" s="17" t="str">
        <f t="shared" si="30"/>
        <v/>
      </c>
      <c r="Z112" s="15"/>
      <c r="AA112" s="15"/>
      <c r="AB112" s="16" t="str">
        <f t="shared" si="31"/>
        <v/>
      </c>
      <c r="AC112" s="15"/>
      <c r="AD112" s="15"/>
      <c r="AE112" s="15"/>
      <c r="AF112" s="15"/>
      <c r="AG112" s="15"/>
      <c r="AH112" s="15"/>
      <c r="AI112" s="15" t="str">
        <f t="shared" si="32"/>
        <v/>
      </c>
      <c r="AJ112" s="15">
        <f t="shared" si="33"/>
        <v>0</v>
      </c>
    </row>
    <row r="113" spans="1:36" hidden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19">
        <f t="shared" si="24"/>
        <v>0</v>
      </c>
      <c r="Q113" s="19">
        <f t="shared" si="25"/>
        <v>0</v>
      </c>
      <c r="R113" s="18"/>
      <c r="S113" s="15" t="str">
        <f t="shared" si="26"/>
        <v/>
      </c>
      <c r="T113" s="15" t="str">
        <f t="shared" si="27"/>
        <v/>
      </c>
      <c r="U113" s="15" t="str">
        <f t="shared" si="28"/>
        <v/>
      </c>
      <c r="V113" s="15"/>
      <c r="W113" s="15"/>
      <c r="X113" s="17" t="str">
        <f t="shared" si="29"/>
        <v/>
      </c>
      <c r="Y113" s="17" t="str">
        <f t="shared" si="30"/>
        <v/>
      </c>
      <c r="Z113" s="15"/>
      <c r="AA113" s="15"/>
      <c r="AB113" s="16" t="str">
        <f t="shared" si="31"/>
        <v/>
      </c>
      <c r="AC113" s="15"/>
      <c r="AD113" s="15"/>
      <c r="AE113" s="15"/>
      <c r="AF113" s="15"/>
      <c r="AG113" s="15"/>
      <c r="AH113" s="15"/>
      <c r="AI113" s="15" t="str">
        <f t="shared" si="32"/>
        <v/>
      </c>
      <c r="AJ113" s="15">
        <f t="shared" si="33"/>
        <v>0</v>
      </c>
    </row>
    <row r="114" spans="1:36" hidden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19">
        <f t="shared" si="24"/>
        <v>0</v>
      </c>
      <c r="Q114" s="19">
        <f t="shared" si="25"/>
        <v>0</v>
      </c>
      <c r="R114" s="18"/>
      <c r="S114" s="15" t="str">
        <f t="shared" si="26"/>
        <v/>
      </c>
      <c r="T114" s="15" t="str">
        <f t="shared" si="27"/>
        <v/>
      </c>
      <c r="U114" s="15" t="str">
        <f t="shared" si="28"/>
        <v/>
      </c>
      <c r="V114" s="15"/>
      <c r="W114" s="15"/>
      <c r="X114" s="17" t="str">
        <f t="shared" si="29"/>
        <v/>
      </c>
      <c r="Y114" s="17" t="str">
        <f t="shared" si="30"/>
        <v/>
      </c>
      <c r="Z114" s="15"/>
      <c r="AA114" s="15"/>
      <c r="AB114" s="16" t="str">
        <f t="shared" si="31"/>
        <v/>
      </c>
      <c r="AC114" s="15"/>
      <c r="AD114" s="15"/>
      <c r="AE114" s="15"/>
      <c r="AF114" s="15"/>
      <c r="AG114" s="15"/>
      <c r="AH114" s="15"/>
      <c r="AI114" s="15" t="str">
        <f t="shared" si="32"/>
        <v/>
      </c>
      <c r="AJ114" s="15">
        <f t="shared" si="33"/>
        <v>0</v>
      </c>
    </row>
    <row r="115" spans="1:36" hidden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9">
        <f t="shared" ref="P115:P144" si="34">G115</f>
        <v>0</v>
      </c>
      <c r="Q115" s="19">
        <f t="shared" ref="Q115:Q144" si="35">I115</f>
        <v>0</v>
      </c>
      <c r="R115" s="18"/>
      <c r="S115" s="15" t="str">
        <f t="shared" si="26"/>
        <v/>
      </c>
      <c r="T115" s="15" t="str">
        <f t="shared" si="27"/>
        <v/>
      </c>
      <c r="U115" s="15" t="str">
        <f t="shared" si="28"/>
        <v/>
      </c>
      <c r="V115" s="15"/>
      <c r="W115" s="15"/>
      <c r="X115" s="17" t="str">
        <f t="shared" si="29"/>
        <v/>
      </c>
      <c r="Y115" s="17" t="str">
        <f t="shared" si="30"/>
        <v/>
      </c>
      <c r="Z115" s="15"/>
      <c r="AA115" s="15"/>
      <c r="AB115" s="16" t="str">
        <f t="shared" si="31"/>
        <v/>
      </c>
      <c r="AC115" s="15"/>
      <c r="AD115" s="15"/>
      <c r="AE115" s="15"/>
      <c r="AF115" s="15"/>
      <c r="AG115" s="15"/>
      <c r="AH115" s="15"/>
      <c r="AI115" s="15" t="str">
        <f t="shared" si="32"/>
        <v/>
      </c>
      <c r="AJ115" s="15">
        <f t="shared" si="33"/>
        <v>0</v>
      </c>
    </row>
    <row r="116" spans="1:36" hidden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9">
        <f t="shared" si="34"/>
        <v>0</v>
      </c>
      <c r="Q116" s="19">
        <f t="shared" si="35"/>
        <v>0</v>
      </c>
      <c r="R116" s="18"/>
      <c r="S116" s="15" t="str">
        <f t="shared" si="26"/>
        <v/>
      </c>
      <c r="T116" s="15" t="str">
        <f t="shared" si="27"/>
        <v/>
      </c>
      <c r="U116" s="15" t="str">
        <f t="shared" si="28"/>
        <v/>
      </c>
      <c r="V116" s="15"/>
      <c r="W116" s="15"/>
      <c r="X116" s="17" t="str">
        <f t="shared" si="29"/>
        <v/>
      </c>
      <c r="Y116" s="17" t="str">
        <f t="shared" si="30"/>
        <v/>
      </c>
      <c r="Z116" s="15"/>
      <c r="AA116" s="15"/>
      <c r="AB116" s="16" t="str">
        <f t="shared" si="31"/>
        <v/>
      </c>
      <c r="AC116" s="15"/>
      <c r="AD116" s="15"/>
      <c r="AE116" s="15"/>
      <c r="AF116" s="15"/>
      <c r="AG116" s="15"/>
      <c r="AH116" s="15"/>
      <c r="AI116" s="15" t="str">
        <f t="shared" si="32"/>
        <v/>
      </c>
      <c r="AJ116" s="15">
        <f t="shared" si="33"/>
        <v>0</v>
      </c>
    </row>
    <row r="117" spans="1:36" hidden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19">
        <f t="shared" si="34"/>
        <v>0</v>
      </c>
      <c r="Q117" s="19">
        <f t="shared" si="35"/>
        <v>0</v>
      </c>
      <c r="R117" s="18"/>
      <c r="S117" s="15" t="str">
        <f t="shared" si="26"/>
        <v/>
      </c>
      <c r="T117" s="15" t="str">
        <f t="shared" si="27"/>
        <v/>
      </c>
      <c r="U117" s="15" t="str">
        <f t="shared" si="28"/>
        <v/>
      </c>
      <c r="V117" s="15"/>
      <c r="W117" s="15"/>
      <c r="X117" s="17" t="str">
        <f t="shared" si="29"/>
        <v/>
      </c>
      <c r="Y117" s="17" t="str">
        <f t="shared" si="30"/>
        <v/>
      </c>
      <c r="Z117" s="15"/>
      <c r="AA117" s="15"/>
      <c r="AB117" s="16" t="str">
        <f t="shared" si="31"/>
        <v/>
      </c>
      <c r="AC117" s="15"/>
      <c r="AD117" s="15"/>
      <c r="AE117" s="15"/>
      <c r="AF117" s="15"/>
      <c r="AG117" s="15"/>
      <c r="AH117" s="15"/>
      <c r="AI117" s="15" t="str">
        <f t="shared" si="32"/>
        <v/>
      </c>
      <c r="AJ117" s="15">
        <f t="shared" si="33"/>
        <v>0</v>
      </c>
    </row>
    <row r="118" spans="1:36" hidden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19">
        <f t="shared" si="34"/>
        <v>0</v>
      </c>
      <c r="Q118" s="19">
        <f t="shared" si="35"/>
        <v>0</v>
      </c>
      <c r="R118" s="18"/>
      <c r="S118" s="15" t="str">
        <f t="shared" si="26"/>
        <v/>
      </c>
      <c r="T118" s="15" t="str">
        <f t="shared" si="27"/>
        <v/>
      </c>
      <c r="U118" s="15" t="str">
        <f t="shared" si="28"/>
        <v/>
      </c>
      <c r="V118" s="15"/>
      <c r="W118" s="15"/>
      <c r="X118" s="17" t="str">
        <f t="shared" si="29"/>
        <v/>
      </c>
      <c r="Y118" s="17" t="str">
        <f t="shared" si="30"/>
        <v/>
      </c>
      <c r="Z118" s="15"/>
      <c r="AA118" s="15"/>
      <c r="AB118" s="16" t="str">
        <f t="shared" si="31"/>
        <v/>
      </c>
      <c r="AC118" s="15"/>
      <c r="AD118" s="15"/>
      <c r="AE118" s="15"/>
      <c r="AF118" s="15"/>
      <c r="AG118" s="15"/>
      <c r="AH118" s="15"/>
      <c r="AI118" s="15" t="str">
        <f t="shared" si="32"/>
        <v/>
      </c>
      <c r="AJ118" s="15">
        <f t="shared" si="33"/>
        <v>0</v>
      </c>
    </row>
    <row r="119" spans="1:36" hidden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19">
        <f t="shared" si="34"/>
        <v>0</v>
      </c>
      <c r="Q119" s="19">
        <f t="shared" si="35"/>
        <v>0</v>
      </c>
      <c r="R119" s="18"/>
      <c r="S119" s="15" t="str">
        <f t="shared" si="26"/>
        <v/>
      </c>
      <c r="T119" s="15" t="str">
        <f t="shared" si="27"/>
        <v/>
      </c>
      <c r="U119" s="15" t="str">
        <f t="shared" si="28"/>
        <v/>
      </c>
      <c r="V119" s="15"/>
      <c r="W119" s="15"/>
      <c r="X119" s="17" t="str">
        <f t="shared" si="29"/>
        <v/>
      </c>
      <c r="Y119" s="17" t="str">
        <f t="shared" si="30"/>
        <v/>
      </c>
      <c r="Z119" s="15"/>
      <c r="AA119" s="15"/>
      <c r="AB119" s="16" t="str">
        <f t="shared" si="31"/>
        <v/>
      </c>
      <c r="AC119" s="15"/>
      <c r="AD119" s="15"/>
      <c r="AE119" s="15"/>
      <c r="AF119" s="15"/>
      <c r="AG119" s="15"/>
      <c r="AH119" s="15"/>
      <c r="AI119" s="15" t="str">
        <f t="shared" si="32"/>
        <v/>
      </c>
      <c r="AJ119" s="15">
        <f t="shared" si="33"/>
        <v>0</v>
      </c>
    </row>
    <row r="120" spans="1:36" hidden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19">
        <f t="shared" si="34"/>
        <v>0</v>
      </c>
      <c r="Q120" s="19">
        <f t="shared" si="35"/>
        <v>0</v>
      </c>
      <c r="R120" s="18"/>
      <c r="S120" s="15" t="str">
        <f t="shared" si="26"/>
        <v/>
      </c>
      <c r="T120" s="15" t="str">
        <f t="shared" si="27"/>
        <v/>
      </c>
      <c r="U120" s="15" t="str">
        <f t="shared" si="28"/>
        <v/>
      </c>
      <c r="V120" s="15"/>
      <c r="W120" s="15"/>
      <c r="X120" s="17" t="str">
        <f t="shared" si="29"/>
        <v/>
      </c>
      <c r="Y120" s="17" t="str">
        <f t="shared" si="30"/>
        <v/>
      </c>
      <c r="Z120" s="15"/>
      <c r="AA120" s="15"/>
      <c r="AB120" s="16" t="str">
        <f t="shared" si="31"/>
        <v/>
      </c>
      <c r="AC120" s="15"/>
      <c r="AD120" s="15"/>
      <c r="AE120" s="15"/>
      <c r="AF120" s="15"/>
      <c r="AG120" s="15"/>
      <c r="AH120" s="15"/>
      <c r="AI120" s="15" t="str">
        <f t="shared" si="32"/>
        <v/>
      </c>
      <c r="AJ120" s="15">
        <f t="shared" si="33"/>
        <v>0</v>
      </c>
    </row>
    <row r="121" spans="1:36" hidden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19">
        <f t="shared" si="34"/>
        <v>0</v>
      </c>
      <c r="Q121" s="19">
        <f t="shared" si="35"/>
        <v>0</v>
      </c>
      <c r="R121" s="18"/>
      <c r="S121" s="15" t="str">
        <f t="shared" si="26"/>
        <v/>
      </c>
      <c r="T121" s="15" t="str">
        <f t="shared" si="27"/>
        <v/>
      </c>
      <c r="U121" s="15" t="str">
        <f t="shared" si="28"/>
        <v/>
      </c>
      <c r="V121" s="15"/>
      <c r="W121" s="15"/>
      <c r="X121" s="17" t="str">
        <f t="shared" si="29"/>
        <v/>
      </c>
      <c r="Y121" s="17" t="str">
        <f t="shared" si="30"/>
        <v/>
      </c>
      <c r="Z121" s="15"/>
      <c r="AA121" s="15"/>
      <c r="AB121" s="16" t="str">
        <f t="shared" si="31"/>
        <v/>
      </c>
      <c r="AC121" s="15"/>
      <c r="AD121" s="15"/>
      <c r="AE121" s="15"/>
      <c r="AF121" s="15"/>
      <c r="AG121" s="15"/>
      <c r="AH121" s="15"/>
      <c r="AI121" s="15" t="str">
        <f t="shared" si="32"/>
        <v/>
      </c>
      <c r="AJ121" s="15">
        <f t="shared" si="33"/>
        <v>0</v>
      </c>
    </row>
    <row r="122" spans="1:36" hidden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19">
        <f t="shared" si="34"/>
        <v>0</v>
      </c>
      <c r="Q122" s="19">
        <f t="shared" si="35"/>
        <v>0</v>
      </c>
      <c r="R122" s="18"/>
      <c r="S122" s="15" t="str">
        <f t="shared" si="26"/>
        <v/>
      </c>
      <c r="T122" s="15" t="str">
        <f t="shared" si="27"/>
        <v/>
      </c>
      <c r="U122" s="15" t="str">
        <f t="shared" si="28"/>
        <v/>
      </c>
      <c r="V122" s="15"/>
      <c r="W122" s="15"/>
      <c r="X122" s="17" t="str">
        <f t="shared" si="29"/>
        <v/>
      </c>
      <c r="Y122" s="17" t="str">
        <f t="shared" si="30"/>
        <v/>
      </c>
      <c r="Z122" s="15"/>
      <c r="AA122" s="15"/>
      <c r="AB122" s="16" t="str">
        <f t="shared" si="31"/>
        <v/>
      </c>
      <c r="AC122" s="15"/>
      <c r="AD122" s="15"/>
      <c r="AE122" s="15"/>
      <c r="AF122" s="15"/>
      <c r="AG122" s="15"/>
      <c r="AH122" s="15"/>
      <c r="AI122" s="15" t="str">
        <f t="shared" si="32"/>
        <v/>
      </c>
      <c r="AJ122" s="15">
        <f t="shared" si="33"/>
        <v>0</v>
      </c>
    </row>
    <row r="123" spans="1:36" hidden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19">
        <f t="shared" si="34"/>
        <v>0</v>
      </c>
      <c r="Q123" s="19">
        <f t="shared" si="35"/>
        <v>0</v>
      </c>
      <c r="R123" s="18"/>
      <c r="S123" s="15" t="str">
        <f t="shared" si="26"/>
        <v/>
      </c>
      <c r="T123" s="15" t="str">
        <f t="shared" si="27"/>
        <v/>
      </c>
      <c r="U123" s="15" t="str">
        <f t="shared" si="28"/>
        <v/>
      </c>
      <c r="V123" s="15"/>
      <c r="W123" s="15"/>
      <c r="X123" s="17" t="str">
        <f t="shared" si="29"/>
        <v/>
      </c>
      <c r="Y123" s="17" t="str">
        <f t="shared" si="30"/>
        <v/>
      </c>
      <c r="Z123" s="15"/>
      <c r="AA123" s="15"/>
      <c r="AB123" s="16" t="str">
        <f t="shared" si="31"/>
        <v/>
      </c>
      <c r="AC123" s="15"/>
      <c r="AD123" s="15"/>
      <c r="AE123" s="15"/>
      <c r="AF123" s="15"/>
      <c r="AG123" s="15"/>
      <c r="AH123" s="15"/>
      <c r="AI123" s="15" t="str">
        <f t="shared" si="32"/>
        <v/>
      </c>
      <c r="AJ123" s="15">
        <f t="shared" si="33"/>
        <v>0</v>
      </c>
    </row>
    <row r="124" spans="1:36" hidden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19">
        <f t="shared" si="34"/>
        <v>0</v>
      </c>
      <c r="Q124" s="19">
        <f t="shared" si="35"/>
        <v>0</v>
      </c>
      <c r="R124" s="18"/>
      <c r="S124" s="15" t="str">
        <f t="shared" si="26"/>
        <v/>
      </c>
      <c r="T124" s="15" t="str">
        <f t="shared" si="27"/>
        <v/>
      </c>
      <c r="U124" s="15" t="str">
        <f t="shared" si="28"/>
        <v/>
      </c>
      <c r="V124" s="15"/>
      <c r="W124" s="15"/>
      <c r="X124" s="17" t="str">
        <f t="shared" si="29"/>
        <v/>
      </c>
      <c r="Y124" s="17" t="str">
        <f t="shared" si="30"/>
        <v/>
      </c>
      <c r="Z124" s="15"/>
      <c r="AA124" s="15"/>
      <c r="AB124" s="16" t="str">
        <f t="shared" si="31"/>
        <v/>
      </c>
      <c r="AC124" s="15"/>
      <c r="AD124" s="15"/>
      <c r="AE124" s="15"/>
      <c r="AF124" s="15"/>
      <c r="AG124" s="15"/>
      <c r="AH124" s="15"/>
      <c r="AI124" s="15" t="str">
        <f t="shared" si="32"/>
        <v/>
      </c>
      <c r="AJ124" s="15">
        <f t="shared" si="33"/>
        <v>0</v>
      </c>
    </row>
    <row r="125" spans="1:36" hidden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19">
        <f t="shared" si="34"/>
        <v>0</v>
      </c>
      <c r="Q125" s="19">
        <f t="shared" si="35"/>
        <v>0</v>
      </c>
      <c r="R125" s="18"/>
      <c r="S125" s="15" t="str">
        <f t="shared" si="26"/>
        <v/>
      </c>
      <c r="T125" s="15" t="str">
        <f t="shared" si="27"/>
        <v/>
      </c>
      <c r="U125" s="15" t="str">
        <f t="shared" si="28"/>
        <v/>
      </c>
      <c r="V125" s="15"/>
      <c r="W125" s="15"/>
      <c r="X125" s="17" t="str">
        <f t="shared" si="29"/>
        <v/>
      </c>
      <c r="Y125" s="17" t="str">
        <f t="shared" si="30"/>
        <v/>
      </c>
      <c r="Z125" s="15"/>
      <c r="AA125" s="15"/>
      <c r="AB125" s="16" t="str">
        <f t="shared" si="31"/>
        <v/>
      </c>
      <c r="AC125" s="15"/>
      <c r="AD125" s="15"/>
      <c r="AE125" s="15"/>
      <c r="AF125" s="15"/>
      <c r="AG125" s="15"/>
      <c r="AH125" s="15"/>
      <c r="AI125" s="15" t="str">
        <f t="shared" si="32"/>
        <v/>
      </c>
      <c r="AJ125" s="15">
        <f t="shared" si="33"/>
        <v>0</v>
      </c>
    </row>
    <row r="126" spans="1:36" hidden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19">
        <f t="shared" si="34"/>
        <v>0</v>
      </c>
      <c r="Q126" s="19">
        <f t="shared" si="35"/>
        <v>0</v>
      </c>
      <c r="R126" s="18"/>
      <c r="S126" s="15" t="str">
        <f t="shared" si="26"/>
        <v/>
      </c>
      <c r="T126" s="15" t="str">
        <f t="shared" si="27"/>
        <v/>
      </c>
      <c r="U126" s="15" t="str">
        <f t="shared" si="28"/>
        <v/>
      </c>
      <c r="V126" s="15"/>
      <c r="W126" s="15"/>
      <c r="X126" s="17" t="str">
        <f t="shared" si="29"/>
        <v/>
      </c>
      <c r="Y126" s="17" t="str">
        <f t="shared" si="30"/>
        <v/>
      </c>
      <c r="Z126" s="15"/>
      <c r="AA126" s="15"/>
      <c r="AB126" s="16" t="str">
        <f t="shared" si="31"/>
        <v/>
      </c>
      <c r="AC126" s="15"/>
      <c r="AD126" s="15"/>
      <c r="AE126" s="15"/>
      <c r="AF126" s="15"/>
      <c r="AG126" s="15"/>
      <c r="AH126" s="15"/>
      <c r="AI126" s="15" t="str">
        <f t="shared" si="32"/>
        <v/>
      </c>
      <c r="AJ126" s="15">
        <f t="shared" si="33"/>
        <v>0</v>
      </c>
    </row>
    <row r="127" spans="1:36" hidden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19">
        <f t="shared" si="34"/>
        <v>0</v>
      </c>
      <c r="Q127" s="19">
        <f t="shared" si="35"/>
        <v>0</v>
      </c>
      <c r="R127" s="18"/>
      <c r="S127" s="15" t="str">
        <f t="shared" si="26"/>
        <v/>
      </c>
      <c r="T127" s="15" t="str">
        <f t="shared" si="27"/>
        <v/>
      </c>
      <c r="U127" s="15" t="str">
        <f t="shared" si="28"/>
        <v/>
      </c>
      <c r="V127" s="15"/>
      <c r="W127" s="15"/>
      <c r="X127" s="17" t="str">
        <f t="shared" si="29"/>
        <v/>
      </c>
      <c r="Y127" s="17" t="str">
        <f t="shared" si="30"/>
        <v/>
      </c>
      <c r="Z127" s="15"/>
      <c r="AA127" s="15"/>
      <c r="AB127" s="16" t="str">
        <f t="shared" si="31"/>
        <v/>
      </c>
      <c r="AC127" s="15"/>
      <c r="AD127" s="15"/>
      <c r="AE127" s="15"/>
      <c r="AF127" s="15"/>
      <c r="AG127" s="15"/>
      <c r="AH127" s="15"/>
      <c r="AI127" s="15" t="str">
        <f t="shared" si="32"/>
        <v/>
      </c>
      <c r="AJ127" s="15">
        <f t="shared" si="33"/>
        <v>0</v>
      </c>
    </row>
    <row r="128" spans="1:36" hidden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19">
        <f t="shared" si="34"/>
        <v>0</v>
      </c>
      <c r="Q128" s="19">
        <f t="shared" si="35"/>
        <v>0</v>
      </c>
      <c r="R128" s="18"/>
      <c r="S128" s="15" t="str">
        <f t="shared" si="26"/>
        <v/>
      </c>
      <c r="T128" s="15" t="str">
        <f t="shared" si="27"/>
        <v/>
      </c>
      <c r="U128" s="15" t="str">
        <f t="shared" si="28"/>
        <v/>
      </c>
      <c r="V128" s="15"/>
      <c r="W128" s="15"/>
      <c r="X128" s="17" t="str">
        <f t="shared" si="29"/>
        <v/>
      </c>
      <c r="Y128" s="17" t="str">
        <f t="shared" si="30"/>
        <v/>
      </c>
      <c r="Z128" s="15"/>
      <c r="AA128" s="15"/>
      <c r="AB128" s="16" t="str">
        <f t="shared" si="31"/>
        <v/>
      </c>
      <c r="AC128" s="15"/>
      <c r="AD128" s="15"/>
      <c r="AE128" s="15"/>
      <c r="AF128" s="15"/>
      <c r="AG128" s="15"/>
      <c r="AH128" s="15"/>
      <c r="AI128" s="15" t="str">
        <f t="shared" si="32"/>
        <v/>
      </c>
      <c r="AJ128" s="15">
        <f t="shared" si="33"/>
        <v>0</v>
      </c>
    </row>
    <row r="129" spans="1:36" hidden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19">
        <f t="shared" si="34"/>
        <v>0</v>
      </c>
      <c r="Q129" s="19">
        <f t="shared" si="35"/>
        <v>0</v>
      </c>
      <c r="R129" s="18"/>
      <c r="S129" s="15" t="str">
        <f t="shared" si="26"/>
        <v/>
      </c>
      <c r="T129" s="15" t="str">
        <f t="shared" si="27"/>
        <v/>
      </c>
      <c r="U129" s="15" t="str">
        <f t="shared" si="28"/>
        <v/>
      </c>
      <c r="V129" s="15"/>
      <c r="W129" s="15"/>
      <c r="X129" s="17" t="str">
        <f t="shared" si="29"/>
        <v/>
      </c>
      <c r="Y129" s="17" t="str">
        <f t="shared" si="30"/>
        <v/>
      </c>
      <c r="Z129" s="15"/>
      <c r="AA129" s="15"/>
      <c r="AB129" s="16" t="str">
        <f t="shared" si="31"/>
        <v/>
      </c>
      <c r="AC129" s="15"/>
      <c r="AD129" s="15"/>
      <c r="AE129" s="15"/>
      <c r="AF129" s="15"/>
      <c r="AG129" s="15"/>
      <c r="AH129" s="15"/>
      <c r="AI129" s="15" t="str">
        <f t="shared" si="32"/>
        <v/>
      </c>
      <c r="AJ129" s="15">
        <f t="shared" si="33"/>
        <v>0</v>
      </c>
    </row>
    <row r="130" spans="1:36" hidden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19">
        <f t="shared" si="34"/>
        <v>0</v>
      </c>
      <c r="Q130" s="19">
        <f t="shared" si="35"/>
        <v>0</v>
      </c>
      <c r="R130" s="18"/>
      <c r="S130" s="15" t="str">
        <f t="shared" si="26"/>
        <v/>
      </c>
      <c r="T130" s="15" t="str">
        <f t="shared" si="27"/>
        <v/>
      </c>
      <c r="U130" s="15" t="str">
        <f t="shared" si="28"/>
        <v/>
      </c>
      <c r="V130" s="15"/>
      <c r="W130" s="15"/>
      <c r="X130" s="17" t="str">
        <f t="shared" si="29"/>
        <v/>
      </c>
      <c r="Y130" s="17" t="str">
        <f t="shared" si="30"/>
        <v/>
      </c>
      <c r="Z130" s="15"/>
      <c r="AA130" s="15"/>
      <c r="AB130" s="16" t="str">
        <f t="shared" si="31"/>
        <v/>
      </c>
      <c r="AC130" s="15"/>
      <c r="AD130" s="15"/>
      <c r="AE130" s="15"/>
      <c r="AF130" s="15"/>
      <c r="AG130" s="15"/>
      <c r="AH130" s="15"/>
      <c r="AI130" s="15" t="str">
        <f t="shared" si="32"/>
        <v/>
      </c>
      <c r="AJ130" s="15">
        <f t="shared" si="33"/>
        <v>0</v>
      </c>
    </row>
    <row r="131" spans="1:36" hidden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19">
        <f t="shared" si="34"/>
        <v>0</v>
      </c>
      <c r="Q131" s="19">
        <f t="shared" si="35"/>
        <v>0</v>
      </c>
      <c r="R131" s="18"/>
      <c r="S131" s="15" t="str">
        <f t="shared" si="26"/>
        <v/>
      </c>
      <c r="T131" s="15" t="str">
        <f t="shared" si="27"/>
        <v/>
      </c>
      <c r="U131" s="15" t="str">
        <f t="shared" si="28"/>
        <v/>
      </c>
      <c r="V131" s="15"/>
      <c r="W131" s="15"/>
      <c r="X131" s="17" t="str">
        <f t="shared" si="29"/>
        <v/>
      </c>
      <c r="Y131" s="17" t="str">
        <f t="shared" si="30"/>
        <v/>
      </c>
      <c r="Z131" s="15"/>
      <c r="AA131" s="15"/>
      <c r="AB131" s="16" t="str">
        <f t="shared" si="31"/>
        <v/>
      </c>
      <c r="AC131" s="15"/>
      <c r="AD131" s="15"/>
      <c r="AE131" s="15"/>
      <c r="AF131" s="15"/>
      <c r="AG131" s="15"/>
      <c r="AH131" s="15"/>
      <c r="AI131" s="15" t="str">
        <f t="shared" si="32"/>
        <v/>
      </c>
      <c r="AJ131" s="15">
        <f t="shared" si="33"/>
        <v>0</v>
      </c>
    </row>
    <row r="132" spans="1:36" hidden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19">
        <f t="shared" si="34"/>
        <v>0</v>
      </c>
      <c r="Q132" s="19">
        <f t="shared" si="35"/>
        <v>0</v>
      </c>
      <c r="R132" s="18"/>
      <c r="S132" s="15" t="str">
        <f t="shared" si="26"/>
        <v/>
      </c>
      <c r="T132" s="15" t="str">
        <f t="shared" si="27"/>
        <v/>
      </c>
      <c r="U132" s="15" t="str">
        <f t="shared" si="28"/>
        <v/>
      </c>
      <c r="V132" s="15"/>
      <c r="W132" s="15"/>
      <c r="X132" s="17" t="str">
        <f t="shared" si="29"/>
        <v/>
      </c>
      <c r="Y132" s="17" t="str">
        <f t="shared" si="30"/>
        <v/>
      </c>
      <c r="Z132" s="15"/>
      <c r="AA132" s="15"/>
      <c r="AB132" s="16" t="str">
        <f t="shared" si="31"/>
        <v/>
      </c>
      <c r="AC132" s="15"/>
      <c r="AD132" s="15"/>
      <c r="AE132" s="15"/>
      <c r="AF132" s="15"/>
      <c r="AG132" s="15"/>
      <c r="AH132" s="15"/>
      <c r="AI132" s="15" t="str">
        <f t="shared" si="32"/>
        <v/>
      </c>
      <c r="AJ132" s="15">
        <f t="shared" si="33"/>
        <v>0</v>
      </c>
    </row>
    <row r="133" spans="1:36" hidden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19">
        <f t="shared" si="34"/>
        <v>0</v>
      </c>
      <c r="Q133" s="19">
        <f t="shared" si="35"/>
        <v>0</v>
      </c>
      <c r="R133" s="18"/>
      <c r="S133" s="15" t="str">
        <f t="shared" si="26"/>
        <v/>
      </c>
      <c r="T133" s="15" t="str">
        <f t="shared" si="27"/>
        <v/>
      </c>
      <c r="U133" s="15" t="str">
        <f t="shared" si="28"/>
        <v/>
      </c>
      <c r="V133" s="15"/>
      <c r="W133" s="15"/>
      <c r="X133" s="17" t="str">
        <f t="shared" si="29"/>
        <v/>
      </c>
      <c r="Y133" s="17" t="str">
        <f t="shared" si="30"/>
        <v/>
      </c>
      <c r="Z133" s="15"/>
      <c r="AA133" s="15"/>
      <c r="AB133" s="16" t="str">
        <f t="shared" si="31"/>
        <v/>
      </c>
      <c r="AC133" s="15"/>
      <c r="AD133" s="15"/>
      <c r="AE133" s="15"/>
      <c r="AF133" s="15"/>
      <c r="AG133" s="15"/>
      <c r="AH133" s="15"/>
      <c r="AI133" s="15" t="str">
        <f t="shared" si="32"/>
        <v/>
      </c>
      <c r="AJ133" s="15">
        <f t="shared" si="33"/>
        <v>0</v>
      </c>
    </row>
    <row r="134" spans="1:36" hidden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19">
        <f t="shared" si="34"/>
        <v>0</v>
      </c>
      <c r="Q134" s="19">
        <f t="shared" si="35"/>
        <v>0</v>
      </c>
      <c r="R134" s="18"/>
      <c r="S134" s="15" t="str">
        <f t="shared" si="26"/>
        <v/>
      </c>
      <c r="T134" s="15" t="str">
        <f t="shared" si="27"/>
        <v/>
      </c>
      <c r="U134" s="15" t="str">
        <f t="shared" si="28"/>
        <v/>
      </c>
      <c r="V134" s="15"/>
      <c r="W134" s="15"/>
      <c r="X134" s="17" t="str">
        <f t="shared" si="29"/>
        <v/>
      </c>
      <c r="Y134" s="17" t="str">
        <f t="shared" si="30"/>
        <v/>
      </c>
      <c r="Z134" s="15"/>
      <c r="AA134" s="15"/>
      <c r="AB134" s="16" t="str">
        <f t="shared" si="31"/>
        <v/>
      </c>
      <c r="AC134" s="15"/>
      <c r="AD134" s="15"/>
      <c r="AE134" s="15"/>
      <c r="AF134" s="15"/>
      <c r="AG134" s="15"/>
      <c r="AH134" s="15"/>
      <c r="AI134" s="15" t="str">
        <f t="shared" si="32"/>
        <v/>
      </c>
      <c r="AJ134" s="15">
        <f t="shared" si="33"/>
        <v>0</v>
      </c>
    </row>
    <row r="135" spans="1:36" hidden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19">
        <f t="shared" si="34"/>
        <v>0</v>
      </c>
      <c r="Q135" s="19">
        <f t="shared" si="35"/>
        <v>0</v>
      </c>
      <c r="R135" s="18"/>
      <c r="S135" s="15" t="str">
        <f t="shared" si="26"/>
        <v/>
      </c>
      <c r="T135" s="15" t="str">
        <f t="shared" si="27"/>
        <v/>
      </c>
      <c r="U135" s="15" t="str">
        <f t="shared" si="28"/>
        <v/>
      </c>
      <c r="V135" s="15"/>
      <c r="W135" s="15"/>
      <c r="X135" s="17" t="str">
        <f t="shared" si="29"/>
        <v/>
      </c>
      <c r="Y135" s="17" t="str">
        <f t="shared" si="30"/>
        <v/>
      </c>
      <c r="Z135" s="15"/>
      <c r="AA135" s="15"/>
      <c r="AB135" s="16" t="str">
        <f t="shared" si="31"/>
        <v/>
      </c>
      <c r="AC135" s="15"/>
      <c r="AD135" s="15"/>
      <c r="AE135" s="15"/>
      <c r="AF135" s="15"/>
      <c r="AG135" s="15"/>
      <c r="AH135" s="15"/>
      <c r="AI135" s="15" t="str">
        <f t="shared" si="32"/>
        <v/>
      </c>
      <c r="AJ135" s="15">
        <f t="shared" si="33"/>
        <v>0</v>
      </c>
    </row>
    <row r="136" spans="1:36" hidden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19">
        <f t="shared" si="34"/>
        <v>0</v>
      </c>
      <c r="Q136" s="19">
        <f t="shared" si="35"/>
        <v>0</v>
      </c>
      <c r="R136" s="18"/>
      <c r="S136" s="15" t="str">
        <f t="shared" ref="S136:S144" si="36">IF(OR(J136="СПЗ",,J136="Лекции",),N136,"")</f>
        <v/>
      </c>
      <c r="T136" s="15" t="str">
        <f t="shared" ref="T136:T144" si="37">IF(OR(J136="СПЗ",,J136="Семинары ИПЗ",),N136,"")</f>
        <v/>
      </c>
      <c r="U136" s="15" t="str">
        <f t="shared" ref="U136:U144" si="38">IF(OR(J136="СПЗ",,J136="Консультации",),N136,"")</f>
        <v/>
      </c>
      <c r="V136" s="15"/>
      <c r="W136" s="15"/>
      <c r="X136" s="17" t="str">
        <f t="shared" ref="X136:X144" si="39">IF(OR(J136="Зачеты",,J136="Зачет с оценкой"),IF(R136&lt;11,R136*0.2,R136*0.05+3),"")</f>
        <v/>
      </c>
      <c r="Y136" s="17" t="str">
        <f t="shared" ref="Y136:Y144" si="40">IF(J136="Экзамены",IF(R136&lt;11,R136*0.3,R136*0.05+3),"")</f>
        <v/>
      </c>
      <c r="Z136" s="15"/>
      <c r="AA136" s="15"/>
      <c r="AB136" s="16" t="str">
        <f t="shared" ref="AB136:AB144" si="41">IF(J136="Курсовые работы",J136,"")</f>
        <v/>
      </c>
      <c r="AC136" s="15"/>
      <c r="AD136" s="15"/>
      <c r="AE136" s="15"/>
      <c r="AF136" s="15"/>
      <c r="AG136" s="15"/>
      <c r="AH136" s="15"/>
      <c r="AI136" s="15" t="str">
        <f t="shared" ref="AI136:AI144" si="42">IF(J136="Вебинар",N136,"")</f>
        <v/>
      </c>
      <c r="AJ136" s="15">
        <f t="shared" ref="AJ136:AJ144" si="43">SUM(S136:AI136)</f>
        <v>0</v>
      </c>
    </row>
    <row r="137" spans="1:36" hidden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19">
        <f t="shared" si="34"/>
        <v>0</v>
      </c>
      <c r="Q137" s="19">
        <f t="shared" si="35"/>
        <v>0</v>
      </c>
      <c r="R137" s="18"/>
      <c r="S137" s="15" t="str">
        <f t="shared" si="36"/>
        <v/>
      </c>
      <c r="T137" s="15" t="str">
        <f t="shared" si="37"/>
        <v/>
      </c>
      <c r="U137" s="15" t="str">
        <f t="shared" si="38"/>
        <v/>
      </c>
      <c r="V137" s="15"/>
      <c r="W137" s="15"/>
      <c r="X137" s="17" t="str">
        <f t="shared" si="39"/>
        <v/>
      </c>
      <c r="Y137" s="17" t="str">
        <f t="shared" si="40"/>
        <v/>
      </c>
      <c r="Z137" s="15"/>
      <c r="AA137" s="15"/>
      <c r="AB137" s="16" t="str">
        <f t="shared" si="41"/>
        <v/>
      </c>
      <c r="AC137" s="15"/>
      <c r="AD137" s="15"/>
      <c r="AE137" s="15"/>
      <c r="AF137" s="15"/>
      <c r="AG137" s="15"/>
      <c r="AH137" s="15"/>
      <c r="AI137" s="15" t="str">
        <f t="shared" si="42"/>
        <v/>
      </c>
      <c r="AJ137" s="15">
        <f t="shared" si="43"/>
        <v>0</v>
      </c>
    </row>
    <row r="138" spans="1:36" hidden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19">
        <f t="shared" si="34"/>
        <v>0</v>
      </c>
      <c r="Q138" s="19">
        <f t="shared" si="35"/>
        <v>0</v>
      </c>
      <c r="R138" s="18"/>
      <c r="S138" s="15" t="str">
        <f t="shared" si="36"/>
        <v/>
      </c>
      <c r="T138" s="15" t="str">
        <f t="shared" si="37"/>
        <v/>
      </c>
      <c r="U138" s="15" t="str">
        <f t="shared" si="38"/>
        <v/>
      </c>
      <c r="V138" s="15"/>
      <c r="W138" s="15"/>
      <c r="X138" s="17" t="str">
        <f t="shared" si="39"/>
        <v/>
      </c>
      <c r="Y138" s="17" t="str">
        <f t="shared" si="40"/>
        <v/>
      </c>
      <c r="Z138" s="15"/>
      <c r="AA138" s="15"/>
      <c r="AB138" s="16" t="str">
        <f t="shared" si="41"/>
        <v/>
      </c>
      <c r="AC138" s="15"/>
      <c r="AD138" s="15"/>
      <c r="AE138" s="15"/>
      <c r="AF138" s="15"/>
      <c r="AG138" s="15"/>
      <c r="AH138" s="15"/>
      <c r="AI138" s="15" t="str">
        <f t="shared" si="42"/>
        <v/>
      </c>
      <c r="AJ138" s="15">
        <f t="shared" si="43"/>
        <v>0</v>
      </c>
    </row>
    <row r="139" spans="1:36" hidden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19">
        <f t="shared" si="34"/>
        <v>0</v>
      </c>
      <c r="Q139" s="19">
        <f t="shared" si="35"/>
        <v>0</v>
      </c>
      <c r="R139" s="18"/>
      <c r="S139" s="15" t="str">
        <f t="shared" si="36"/>
        <v/>
      </c>
      <c r="T139" s="15" t="str">
        <f t="shared" si="37"/>
        <v/>
      </c>
      <c r="U139" s="15" t="str">
        <f t="shared" si="38"/>
        <v/>
      </c>
      <c r="V139" s="15"/>
      <c r="W139" s="15"/>
      <c r="X139" s="17" t="str">
        <f t="shared" si="39"/>
        <v/>
      </c>
      <c r="Y139" s="17" t="str">
        <f t="shared" si="40"/>
        <v/>
      </c>
      <c r="Z139" s="15"/>
      <c r="AA139" s="15"/>
      <c r="AB139" s="16" t="str">
        <f t="shared" si="41"/>
        <v/>
      </c>
      <c r="AC139" s="15"/>
      <c r="AD139" s="15"/>
      <c r="AE139" s="15"/>
      <c r="AF139" s="15"/>
      <c r="AG139" s="15"/>
      <c r="AH139" s="15"/>
      <c r="AI139" s="15" t="str">
        <f t="shared" si="42"/>
        <v/>
      </c>
      <c r="AJ139" s="15">
        <f t="shared" si="43"/>
        <v>0</v>
      </c>
    </row>
    <row r="140" spans="1:36" hidden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19">
        <f t="shared" si="34"/>
        <v>0</v>
      </c>
      <c r="Q140" s="19">
        <f t="shared" si="35"/>
        <v>0</v>
      </c>
      <c r="R140" s="18"/>
      <c r="S140" s="15" t="str">
        <f t="shared" si="36"/>
        <v/>
      </c>
      <c r="T140" s="15" t="str">
        <f t="shared" si="37"/>
        <v/>
      </c>
      <c r="U140" s="15" t="str">
        <f t="shared" si="38"/>
        <v/>
      </c>
      <c r="V140" s="15"/>
      <c r="W140" s="15"/>
      <c r="X140" s="17" t="str">
        <f t="shared" si="39"/>
        <v/>
      </c>
      <c r="Y140" s="17" t="str">
        <f t="shared" si="40"/>
        <v/>
      </c>
      <c r="Z140" s="15"/>
      <c r="AA140" s="15"/>
      <c r="AB140" s="16" t="str">
        <f t="shared" si="41"/>
        <v/>
      </c>
      <c r="AC140" s="15"/>
      <c r="AD140" s="15"/>
      <c r="AE140" s="15"/>
      <c r="AF140" s="15"/>
      <c r="AG140" s="15"/>
      <c r="AH140" s="15"/>
      <c r="AI140" s="15" t="str">
        <f t="shared" si="42"/>
        <v/>
      </c>
      <c r="AJ140" s="15">
        <f t="shared" si="43"/>
        <v>0</v>
      </c>
    </row>
    <row r="141" spans="1:36" hidden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19">
        <f t="shared" si="34"/>
        <v>0</v>
      </c>
      <c r="Q141" s="19">
        <f t="shared" si="35"/>
        <v>0</v>
      </c>
      <c r="R141" s="18"/>
      <c r="S141" s="15" t="str">
        <f t="shared" si="36"/>
        <v/>
      </c>
      <c r="T141" s="15" t="str">
        <f t="shared" si="37"/>
        <v/>
      </c>
      <c r="U141" s="15" t="str">
        <f t="shared" si="38"/>
        <v/>
      </c>
      <c r="V141" s="15"/>
      <c r="W141" s="15"/>
      <c r="X141" s="17" t="str">
        <f t="shared" si="39"/>
        <v/>
      </c>
      <c r="Y141" s="17" t="str">
        <f t="shared" si="40"/>
        <v/>
      </c>
      <c r="Z141" s="15"/>
      <c r="AA141" s="15"/>
      <c r="AB141" s="16" t="str">
        <f t="shared" si="41"/>
        <v/>
      </c>
      <c r="AC141" s="15"/>
      <c r="AD141" s="15"/>
      <c r="AE141" s="15"/>
      <c r="AF141" s="15"/>
      <c r="AG141" s="15"/>
      <c r="AH141" s="15"/>
      <c r="AI141" s="15" t="str">
        <f t="shared" si="42"/>
        <v/>
      </c>
      <c r="AJ141" s="15">
        <f t="shared" si="43"/>
        <v>0</v>
      </c>
    </row>
    <row r="142" spans="1:36" hidden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19">
        <f t="shared" si="34"/>
        <v>0</v>
      </c>
      <c r="Q142" s="19">
        <f t="shared" si="35"/>
        <v>0</v>
      </c>
      <c r="R142" s="18"/>
      <c r="S142" s="15" t="str">
        <f t="shared" si="36"/>
        <v/>
      </c>
      <c r="T142" s="15" t="str">
        <f t="shared" si="37"/>
        <v/>
      </c>
      <c r="U142" s="15" t="str">
        <f t="shared" si="38"/>
        <v/>
      </c>
      <c r="V142" s="15"/>
      <c r="W142" s="15"/>
      <c r="X142" s="17" t="str">
        <f t="shared" si="39"/>
        <v/>
      </c>
      <c r="Y142" s="17" t="str">
        <f t="shared" si="40"/>
        <v/>
      </c>
      <c r="Z142" s="15"/>
      <c r="AA142" s="15"/>
      <c r="AB142" s="16" t="str">
        <f t="shared" si="41"/>
        <v/>
      </c>
      <c r="AC142" s="15"/>
      <c r="AD142" s="15"/>
      <c r="AE142" s="15"/>
      <c r="AF142" s="15"/>
      <c r="AG142" s="15"/>
      <c r="AH142" s="15"/>
      <c r="AI142" s="15" t="str">
        <f t="shared" si="42"/>
        <v/>
      </c>
      <c r="AJ142" s="15">
        <f t="shared" si="43"/>
        <v>0</v>
      </c>
    </row>
    <row r="143" spans="1:36" hidden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19">
        <f t="shared" si="34"/>
        <v>0</v>
      </c>
      <c r="Q143" s="19">
        <f t="shared" si="35"/>
        <v>0</v>
      </c>
      <c r="R143" s="18"/>
      <c r="S143" s="15" t="str">
        <f t="shared" si="36"/>
        <v/>
      </c>
      <c r="T143" s="15" t="str">
        <f t="shared" si="37"/>
        <v/>
      </c>
      <c r="U143" s="15" t="str">
        <f t="shared" si="38"/>
        <v/>
      </c>
      <c r="V143" s="15"/>
      <c r="W143" s="15"/>
      <c r="X143" s="17" t="str">
        <f t="shared" si="39"/>
        <v/>
      </c>
      <c r="Y143" s="17" t="str">
        <f t="shared" si="40"/>
        <v/>
      </c>
      <c r="Z143" s="15"/>
      <c r="AA143" s="15"/>
      <c r="AB143" s="16" t="str">
        <f t="shared" si="41"/>
        <v/>
      </c>
      <c r="AC143" s="15"/>
      <c r="AD143" s="15"/>
      <c r="AE143" s="15"/>
      <c r="AF143" s="15"/>
      <c r="AG143" s="15"/>
      <c r="AH143" s="15"/>
      <c r="AI143" s="15" t="str">
        <f t="shared" si="42"/>
        <v/>
      </c>
      <c r="AJ143" s="15">
        <f t="shared" si="43"/>
        <v>0</v>
      </c>
    </row>
    <row r="144" spans="1:36" hidden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19">
        <f t="shared" si="34"/>
        <v>0</v>
      </c>
      <c r="Q144" s="19">
        <f t="shared" si="35"/>
        <v>0</v>
      </c>
      <c r="R144" s="18"/>
      <c r="S144" s="15" t="str">
        <f t="shared" si="36"/>
        <v/>
      </c>
      <c r="T144" s="15" t="str">
        <f t="shared" si="37"/>
        <v/>
      </c>
      <c r="U144" s="15" t="str">
        <f t="shared" si="38"/>
        <v/>
      </c>
      <c r="V144" s="15"/>
      <c r="W144" s="15"/>
      <c r="X144" s="17" t="str">
        <f t="shared" si="39"/>
        <v/>
      </c>
      <c r="Y144" s="17" t="str">
        <f t="shared" si="40"/>
        <v/>
      </c>
      <c r="Z144" s="15"/>
      <c r="AA144" s="15"/>
      <c r="AB144" s="16" t="str">
        <f t="shared" si="41"/>
        <v/>
      </c>
      <c r="AC144" s="15"/>
      <c r="AD144" s="15"/>
      <c r="AE144" s="15"/>
      <c r="AF144" s="15"/>
      <c r="AG144" s="15"/>
      <c r="AH144" s="15"/>
      <c r="AI144" s="15" t="str">
        <f t="shared" si="42"/>
        <v/>
      </c>
      <c r="AJ144" s="15">
        <f t="shared" si="43"/>
        <v>0</v>
      </c>
    </row>
    <row r="145" spans="1:39" x14ac:dyDescent="0.2">
      <c r="A145" s="14"/>
      <c r="B145" s="14"/>
      <c r="C145" s="14"/>
      <c r="D145" s="13" t="s">
        <v>5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1"/>
      <c r="S145" s="10">
        <f t="shared" ref="S145:AI145" si="44">SUM(S11:S144)</f>
        <v>0</v>
      </c>
      <c r="T145" s="10">
        <f t="shared" si="44"/>
        <v>8</v>
      </c>
      <c r="U145" s="10">
        <f t="shared" si="44"/>
        <v>2</v>
      </c>
      <c r="V145" s="10">
        <f t="shared" si="44"/>
        <v>0</v>
      </c>
      <c r="W145" s="10">
        <f t="shared" si="44"/>
        <v>0</v>
      </c>
      <c r="X145" s="10">
        <f t="shared" si="44"/>
        <v>0</v>
      </c>
      <c r="Y145" s="10">
        <f t="shared" si="44"/>
        <v>0</v>
      </c>
      <c r="Z145" s="10">
        <f t="shared" si="44"/>
        <v>0</v>
      </c>
      <c r="AA145" s="10">
        <f t="shared" si="44"/>
        <v>0</v>
      </c>
      <c r="AB145" s="10">
        <f t="shared" si="44"/>
        <v>0</v>
      </c>
      <c r="AC145" s="10">
        <f t="shared" si="44"/>
        <v>0</v>
      </c>
      <c r="AD145" s="10">
        <f t="shared" si="44"/>
        <v>0</v>
      </c>
      <c r="AE145" s="10">
        <f t="shared" si="44"/>
        <v>0</v>
      </c>
      <c r="AF145" s="10">
        <f t="shared" si="44"/>
        <v>0</v>
      </c>
      <c r="AG145" s="10">
        <f t="shared" si="44"/>
        <v>0</v>
      </c>
      <c r="AH145" s="10">
        <f t="shared" si="44"/>
        <v>0</v>
      </c>
      <c r="AI145" s="10">
        <f t="shared" si="44"/>
        <v>0</v>
      </c>
      <c r="AJ145" s="10">
        <f>SUM(AJ11:AJ144)</f>
        <v>10</v>
      </c>
    </row>
    <row r="146" spans="1:39" x14ac:dyDescent="0.25">
      <c r="A146" s="9"/>
      <c r="B146" s="9"/>
      <c r="C146" s="9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9" x14ac:dyDescent="0.25">
      <c r="A147" s="9"/>
      <c r="B147" s="9"/>
      <c r="C147" s="9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7" t="s">
        <v>4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9" x14ac:dyDescent="0.25">
      <c r="A148" s="9"/>
      <c r="B148" s="9"/>
      <c r="C148" s="9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7" t="s">
        <v>3</v>
      </c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9" x14ac:dyDescent="0.25">
      <c r="A149" s="9"/>
      <c r="B149" s="9"/>
      <c r="C149" s="9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7" t="s">
        <v>2</v>
      </c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9" x14ac:dyDescent="0.25">
      <c r="A150" s="9"/>
      <c r="B150" s="9"/>
      <c r="C150" s="9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7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9" x14ac:dyDescent="0.25">
      <c r="A151" s="9"/>
      <c r="B151" s="9"/>
      <c r="C151" s="9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7" t="s">
        <v>1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9" x14ac:dyDescent="0.25">
      <c r="A152" s="5"/>
      <c r="B152" s="5"/>
      <c r="C152" s="5"/>
      <c r="D152" s="4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M152" s="1" t="s">
        <v>0</v>
      </c>
    </row>
  </sheetData>
  <autoFilter ref="D10:AJ145">
    <filterColumn colId="0">
      <customFilters>
        <customFilter operator="notEqual" val=" "/>
      </customFilters>
    </filterColumn>
  </autoFilter>
  <mergeCells count="35">
    <mergeCell ref="AC8:AD8"/>
    <mergeCell ref="AE8:AE9"/>
    <mergeCell ref="X6:X7"/>
    <mergeCell ref="Y6:Y7"/>
    <mergeCell ref="Z6:AB6"/>
    <mergeCell ref="AC6:AD7"/>
    <mergeCell ref="AE6:AE7"/>
    <mergeCell ref="AF8:AF9"/>
    <mergeCell ref="AG8:AG9"/>
    <mergeCell ref="AH8:AI8"/>
    <mergeCell ref="AG6:AG7"/>
    <mergeCell ref="AH6:AH7"/>
    <mergeCell ref="AI6:AI7"/>
    <mergeCell ref="S6:S7"/>
    <mergeCell ref="T6:T7"/>
    <mergeCell ref="U6:U7"/>
    <mergeCell ref="V6:V7"/>
    <mergeCell ref="AF6:AF7"/>
    <mergeCell ref="W6:W7"/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J6:AJ9"/>
    <mergeCell ref="S8:V8"/>
    <mergeCell ref="W8:W9"/>
    <mergeCell ref="X8:AA8"/>
    <mergeCell ref="AB8:AB9"/>
    <mergeCell ref="R6:R9"/>
  </mergeCells>
  <conditionalFormatting sqref="AE11:AH144 AJ11:AJ144">
    <cfRule type="containsText" dxfId="5" priority="1" operator="containsText" text="УКАЗАТЬ УРОВЕНЬ!!!">
      <formula>NOT(ISERROR(SEARCH("УКАЗАТЬ УРОВЕНЬ!!!",AE11)))</formula>
    </cfRule>
  </conditionalFormatting>
  <pageMargins left="0.7" right="0.7" top="0.75" bottom="0.75" header="0.3" footer="0.3"/>
  <pageSetup paperSize="9" scale="56" fitToHeight="0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M151"/>
  <sheetViews>
    <sheetView view="pageBreakPreview" topLeftCell="D10" zoomScale="85" zoomScaleNormal="100" zoomScaleSheetLayoutView="85" workbookViewId="0">
      <selection activeCell="D17" sqref="D17:D19"/>
    </sheetView>
  </sheetViews>
  <sheetFormatPr defaultColWidth="9.140625" defaultRowHeight="15.75" x14ac:dyDescent="0.25"/>
  <cols>
    <col min="1" max="3" width="12.85546875" style="1" hidden="1" customWidth="1"/>
    <col min="4" max="4" width="12.85546875" style="2" customWidth="1"/>
    <col min="5" max="7" width="12.85546875" style="1" hidden="1" customWidth="1"/>
    <col min="8" max="8" width="37.140625" style="1" hidden="1" customWidth="1"/>
    <col min="9" max="13" width="9.42578125" style="1" hidden="1" customWidth="1"/>
    <col min="14" max="14" width="17.42578125" style="1" hidden="1" customWidth="1"/>
    <col min="15" max="15" width="9.5703125" style="1" hidden="1" customWidth="1"/>
    <col min="16" max="16" width="33.28515625" style="1" customWidth="1"/>
    <col min="17" max="17" width="19.5703125" style="1" customWidth="1"/>
    <col min="18" max="18" width="19.140625" style="1" customWidth="1"/>
    <col min="19" max="27" width="8.28515625" style="1" customWidth="1"/>
    <col min="28" max="28" width="5.42578125" style="1" customWidth="1"/>
    <col min="29" max="29" width="7.7109375" style="1" customWidth="1"/>
    <col min="30" max="30" width="8" style="1" customWidth="1"/>
    <col min="31" max="32" width="8.28515625" style="1" customWidth="1"/>
    <col min="33" max="196" width="9.140625" style="1" customWidth="1"/>
    <col min="197" max="16384" width="9.140625" style="1"/>
  </cols>
  <sheetData>
    <row r="1" spans="1:39" x14ac:dyDescent="0.25">
      <c r="A1" s="140" t="s">
        <v>134</v>
      </c>
      <c r="B1" s="141"/>
      <c r="C1" s="141"/>
      <c r="D1" s="142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</row>
    <row r="2" spans="1:39" x14ac:dyDescent="0.25">
      <c r="A2" s="140" t="s">
        <v>58</v>
      </c>
      <c r="B2" s="141"/>
      <c r="C2" s="141"/>
      <c r="D2" s="142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44"/>
      <c r="AL2" s="44"/>
      <c r="AM2" s="44"/>
    </row>
    <row r="3" spans="1:39" ht="15.75" customHeight="1" x14ac:dyDescent="0.25">
      <c r="A3" s="44"/>
      <c r="B3" s="44"/>
      <c r="C3" s="4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6"/>
      <c r="Q3" s="46"/>
      <c r="R3" s="46"/>
      <c r="S3" s="46"/>
      <c r="T3" s="143" t="str">
        <f>СВОДНЫЙ!A3</f>
        <v>за декабрь  2022</v>
      </c>
      <c r="U3" s="141"/>
      <c r="V3" s="141"/>
      <c r="W3" s="141"/>
      <c r="X3" s="141"/>
      <c r="Y3" s="141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 ht="18.75" customHeight="1" x14ac:dyDescent="0.25">
      <c r="A4" s="9"/>
      <c r="B4" s="9"/>
      <c r="C4" s="9"/>
      <c r="D4" s="4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9" ht="21" customHeight="1" x14ac:dyDescent="0.25">
      <c r="A5" s="144" t="s">
        <v>57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5"/>
    </row>
    <row r="6" spans="1:39" ht="15.75" customHeight="1" x14ac:dyDescent="0.2">
      <c r="A6" s="145"/>
      <c r="B6" s="145"/>
      <c r="C6" s="145"/>
      <c r="D6" s="146" t="s">
        <v>56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147" t="s">
        <v>55</v>
      </c>
      <c r="Q6" s="147" t="s">
        <v>54</v>
      </c>
      <c r="R6" s="147" t="s">
        <v>53</v>
      </c>
      <c r="S6" s="123" t="s">
        <v>52</v>
      </c>
      <c r="T6" s="123" t="s">
        <v>51</v>
      </c>
      <c r="U6" s="123" t="s">
        <v>27</v>
      </c>
      <c r="V6" s="123" t="s">
        <v>50</v>
      </c>
      <c r="W6" s="123" t="s">
        <v>35</v>
      </c>
      <c r="X6" s="123" t="s">
        <v>37</v>
      </c>
      <c r="Y6" s="123" t="s">
        <v>36</v>
      </c>
      <c r="Z6" s="134" t="s">
        <v>49</v>
      </c>
      <c r="AA6" s="114"/>
      <c r="AB6" s="115"/>
      <c r="AC6" s="123" t="s">
        <v>48</v>
      </c>
      <c r="AD6" s="124"/>
      <c r="AE6" s="123" t="s">
        <v>47</v>
      </c>
      <c r="AF6" s="123" t="s">
        <v>46</v>
      </c>
      <c r="AG6" s="123" t="s">
        <v>45</v>
      </c>
      <c r="AH6" s="123" t="s">
        <v>44</v>
      </c>
      <c r="AI6" s="123" t="s">
        <v>43</v>
      </c>
      <c r="AJ6" s="147" t="s">
        <v>42</v>
      </c>
    </row>
    <row r="7" spans="1:39" ht="98.25" customHeight="1" x14ac:dyDescent="0.25">
      <c r="A7" s="129"/>
      <c r="B7" s="129"/>
      <c r="C7" s="129"/>
      <c r="D7" s="129"/>
      <c r="E7" s="33"/>
      <c r="F7" s="33" t="s">
        <v>41</v>
      </c>
      <c r="G7" s="33" t="s">
        <v>40</v>
      </c>
      <c r="H7" s="33"/>
      <c r="I7" s="33"/>
      <c r="J7" s="33" t="s">
        <v>39</v>
      </c>
      <c r="K7" s="33"/>
      <c r="L7" s="33"/>
      <c r="M7" s="33"/>
      <c r="N7" s="33" t="s">
        <v>38</v>
      </c>
      <c r="O7" s="33"/>
      <c r="P7" s="129"/>
      <c r="Q7" s="129"/>
      <c r="R7" s="129"/>
      <c r="S7" s="117"/>
      <c r="T7" s="117"/>
      <c r="U7" s="117"/>
      <c r="V7" s="117"/>
      <c r="W7" s="117"/>
      <c r="X7" s="117"/>
      <c r="Y7" s="117"/>
      <c r="Z7" s="28" t="s">
        <v>37</v>
      </c>
      <c r="AA7" s="28" t="s">
        <v>36</v>
      </c>
      <c r="AB7" s="28" t="s">
        <v>35</v>
      </c>
      <c r="AC7" s="125"/>
      <c r="AD7" s="126"/>
      <c r="AE7" s="117"/>
      <c r="AF7" s="117"/>
      <c r="AG7" s="117"/>
      <c r="AH7" s="117"/>
      <c r="AI7" s="117"/>
      <c r="AJ7" s="129"/>
    </row>
    <row r="8" spans="1:39" x14ac:dyDescent="0.2">
      <c r="A8" s="129"/>
      <c r="B8" s="129"/>
      <c r="C8" s="129"/>
      <c r="D8" s="129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129"/>
      <c r="Q8" s="129"/>
      <c r="R8" s="129"/>
      <c r="S8" s="116" t="s">
        <v>33</v>
      </c>
      <c r="T8" s="114"/>
      <c r="U8" s="114"/>
      <c r="V8" s="115"/>
      <c r="W8" s="116" t="s">
        <v>34</v>
      </c>
      <c r="X8" s="116" t="s">
        <v>33</v>
      </c>
      <c r="Y8" s="114"/>
      <c r="Z8" s="114"/>
      <c r="AA8" s="115"/>
      <c r="AB8" s="116" t="s">
        <v>34</v>
      </c>
      <c r="AC8" s="116" t="s">
        <v>33</v>
      </c>
      <c r="AD8" s="115"/>
      <c r="AE8" s="116" t="s">
        <v>34</v>
      </c>
      <c r="AF8" s="116" t="s">
        <v>34</v>
      </c>
      <c r="AG8" s="116" t="s">
        <v>34</v>
      </c>
      <c r="AH8" s="116" t="s">
        <v>33</v>
      </c>
      <c r="AI8" s="115"/>
      <c r="AJ8" s="129"/>
    </row>
    <row r="9" spans="1:39" x14ac:dyDescent="0.25">
      <c r="A9" s="129"/>
      <c r="B9" s="129"/>
      <c r="C9" s="129"/>
      <c r="D9" s="129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129"/>
      <c r="Q9" s="129"/>
      <c r="R9" s="129"/>
      <c r="S9" s="35">
        <v>1</v>
      </c>
      <c r="T9" s="35">
        <v>1</v>
      </c>
      <c r="U9" s="35">
        <v>1</v>
      </c>
      <c r="V9" s="35">
        <v>0.2</v>
      </c>
      <c r="W9" s="117"/>
      <c r="X9" s="35">
        <v>0.2</v>
      </c>
      <c r="Y9" s="35">
        <v>0.3</v>
      </c>
      <c r="Z9" s="35">
        <v>0.2</v>
      </c>
      <c r="AA9" s="35">
        <v>0.3</v>
      </c>
      <c r="AB9" s="117"/>
      <c r="AC9" s="35">
        <v>0.5</v>
      </c>
      <c r="AD9" s="35">
        <v>0.8</v>
      </c>
      <c r="AE9" s="117"/>
      <c r="AF9" s="117"/>
      <c r="AG9" s="117"/>
      <c r="AH9" s="35">
        <v>0.5</v>
      </c>
      <c r="AI9" s="35">
        <v>1</v>
      </c>
      <c r="AJ9" s="129"/>
    </row>
    <row r="10" spans="1:39" x14ac:dyDescent="0.25">
      <c r="A10" s="33"/>
      <c r="B10" s="33"/>
      <c r="C10" s="33"/>
      <c r="D10" s="32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28"/>
      <c r="Q10" s="28"/>
      <c r="R10" s="28"/>
      <c r="S10" s="29"/>
      <c r="T10" s="29"/>
      <c r="U10" s="29"/>
      <c r="V10" s="29"/>
      <c r="W10" s="30"/>
      <c r="X10" s="29"/>
      <c r="Y10" s="29"/>
      <c r="Z10" s="29"/>
      <c r="AA10" s="29"/>
      <c r="AB10" s="30"/>
      <c r="AC10" s="29"/>
      <c r="AD10" s="29"/>
      <c r="AE10" s="30"/>
      <c r="AF10" s="30"/>
      <c r="AG10" s="30"/>
      <c r="AH10" s="29"/>
      <c r="AI10" s="29"/>
      <c r="AJ10" s="28"/>
    </row>
    <row r="11" spans="1:39" ht="31.5" customHeight="1" x14ac:dyDescent="0.25">
      <c r="A11" s="27"/>
      <c r="B11" s="27"/>
      <c r="C11" s="27"/>
      <c r="D11" s="26" t="s">
        <v>86</v>
      </c>
      <c r="E11" s="55" t="s">
        <v>16</v>
      </c>
      <c r="F11" s="15" t="s">
        <v>132</v>
      </c>
      <c r="G11" s="15">
        <v>66098</v>
      </c>
      <c r="H11" s="15"/>
      <c r="I11" s="15"/>
      <c r="J11" s="15" t="s">
        <v>52</v>
      </c>
      <c r="K11" s="15"/>
      <c r="L11" s="15"/>
      <c r="M11" s="15"/>
      <c r="N11" s="15">
        <v>2</v>
      </c>
      <c r="O11" s="15"/>
      <c r="P11" s="15" t="s">
        <v>131</v>
      </c>
      <c r="Q11" s="15" t="s">
        <v>14</v>
      </c>
      <c r="R11" s="15">
        <v>24</v>
      </c>
      <c r="S11" s="15">
        <f t="shared" ref="S11:S38" si="0">IF(OR(J11="СПЗ",,J11="Лекции",),N11,"")</f>
        <v>2</v>
      </c>
      <c r="T11" s="15" t="str">
        <f t="shared" ref="T11:T38" si="1">IF(OR(J11="СПЗ",,J11="Семинары ИПЗ",),N11,"")</f>
        <v/>
      </c>
      <c r="U11" s="15" t="str">
        <f t="shared" ref="U11:U38" si="2">IF(OR(J11="СПЗ",,J11="Консультации",),N11,"")</f>
        <v/>
      </c>
      <c r="V11" s="15"/>
      <c r="W11" s="15"/>
      <c r="X11" s="17" t="str">
        <f t="shared" ref="X11:X38" si="3">IF(OR(J11="Зачеты",,J11="Зачет с оценкой"),IF(R11&lt;11,R11*0.2,R11*0.05+3),"")</f>
        <v/>
      </c>
      <c r="Y11" s="17" t="str">
        <f t="shared" ref="Y11:Y38" si="4">IF(J11="Экзамены",IF(R11&lt;11,R11*0.3,R11*0.05+3),"")</f>
        <v/>
      </c>
      <c r="Z11" s="15"/>
      <c r="AA11" s="15"/>
      <c r="AB11" s="16" t="str">
        <f t="shared" ref="AB11:AB38" si="5">IF(J11="Курсовые работы",J11,"")</f>
        <v/>
      </c>
      <c r="AC11" s="15"/>
      <c r="AD11" s="15"/>
      <c r="AE11" s="15"/>
      <c r="AF11" s="15"/>
      <c r="AG11" s="15"/>
      <c r="AH11" s="15"/>
      <c r="AI11" s="15" t="str">
        <f t="shared" ref="AI11:AI38" si="6">IF(J11="Вебинар",N11,"")</f>
        <v/>
      </c>
      <c r="AJ11" s="15">
        <f t="shared" ref="AJ11:AJ38" si="7">SUM(S11:AI11)</f>
        <v>2</v>
      </c>
    </row>
    <row r="12" spans="1:39" ht="63" customHeight="1" x14ac:dyDescent="0.25">
      <c r="A12" s="27"/>
      <c r="B12" s="27"/>
      <c r="C12" s="27"/>
      <c r="D12" s="26" t="s">
        <v>78</v>
      </c>
      <c r="E12" s="55" t="s">
        <v>16</v>
      </c>
      <c r="F12" s="15" t="s">
        <v>132</v>
      </c>
      <c r="G12" s="15">
        <v>66098</v>
      </c>
      <c r="H12" s="15"/>
      <c r="I12" s="15"/>
      <c r="J12" s="15" t="s">
        <v>52</v>
      </c>
      <c r="K12" s="15"/>
      <c r="L12" s="15"/>
      <c r="M12" s="15"/>
      <c r="N12" s="15">
        <v>2</v>
      </c>
      <c r="O12" s="15"/>
      <c r="P12" s="15" t="s">
        <v>131</v>
      </c>
      <c r="Q12" s="15" t="s">
        <v>133</v>
      </c>
      <c r="R12" s="15">
        <v>38</v>
      </c>
      <c r="S12" s="15">
        <f t="shared" si="0"/>
        <v>2</v>
      </c>
      <c r="T12" s="15" t="str">
        <f t="shared" si="1"/>
        <v/>
      </c>
      <c r="U12" s="15" t="str">
        <f t="shared" si="2"/>
        <v/>
      </c>
      <c r="V12" s="15"/>
      <c r="W12" s="15"/>
      <c r="X12" s="17" t="str">
        <f t="shared" si="3"/>
        <v/>
      </c>
      <c r="Y12" s="17" t="str">
        <f t="shared" si="4"/>
        <v/>
      </c>
      <c r="Z12" s="15"/>
      <c r="AA12" s="15"/>
      <c r="AB12" s="16" t="str">
        <f t="shared" si="5"/>
        <v/>
      </c>
      <c r="AC12" s="15"/>
      <c r="AD12" s="15"/>
      <c r="AE12" s="15"/>
      <c r="AF12" s="15"/>
      <c r="AG12" s="15"/>
      <c r="AH12" s="15"/>
      <c r="AI12" s="15" t="str">
        <f t="shared" si="6"/>
        <v/>
      </c>
      <c r="AJ12" s="15">
        <f t="shared" si="7"/>
        <v>2</v>
      </c>
    </row>
    <row r="13" spans="1:39" ht="63" customHeight="1" x14ac:dyDescent="0.25">
      <c r="A13" s="27"/>
      <c r="B13" s="27"/>
      <c r="C13" s="27"/>
      <c r="D13" s="26" t="s">
        <v>78</v>
      </c>
      <c r="E13" s="55" t="s">
        <v>96</v>
      </c>
      <c r="F13" s="15" t="s">
        <v>132</v>
      </c>
      <c r="G13" s="15">
        <v>66098</v>
      </c>
      <c r="H13" s="15"/>
      <c r="I13" s="15"/>
      <c r="J13" s="15" t="s">
        <v>11</v>
      </c>
      <c r="K13" s="15"/>
      <c r="L13" s="15"/>
      <c r="M13" s="15"/>
      <c r="N13" s="15">
        <v>2</v>
      </c>
      <c r="O13" s="15"/>
      <c r="P13" s="15" t="s">
        <v>131</v>
      </c>
      <c r="Q13" s="15" t="s">
        <v>130</v>
      </c>
      <c r="R13" s="15">
        <v>14</v>
      </c>
      <c r="S13" s="15" t="str">
        <f t="shared" si="0"/>
        <v/>
      </c>
      <c r="T13" s="15">
        <f t="shared" si="1"/>
        <v>2</v>
      </c>
      <c r="U13" s="15" t="str">
        <f t="shared" si="2"/>
        <v/>
      </c>
      <c r="V13" s="15"/>
      <c r="W13" s="15"/>
      <c r="X13" s="17" t="str">
        <f t="shared" si="3"/>
        <v/>
      </c>
      <c r="Y13" s="17" t="str">
        <f t="shared" si="4"/>
        <v/>
      </c>
      <c r="Z13" s="15"/>
      <c r="AA13" s="15"/>
      <c r="AB13" s="16" t="str">
        <f t="shared" si="5"/>
        <v/>
      </c>
      <c r="AC13" s="15"/>
      <c r="AD13" s="15"/>
      <c r="AE13" s="15"/>
      <c r="AF13" s="15"/>
      <c r="AG13" s="15"/>
      <c r="AH13" s="15"/>
      <c r="AI13" s="15" t="str">
        <f t="shared" si="6"/>
        <v/>
      </c>
      <c r="AJ13" s="15">
        <f t="shared" si="7"/>
        <v>2</v>
      </c>
    </row>
    <row r="14" spans="1:39" ht="31.5" customHeight="1" x14ac:dyDescent="0.25">
      <c r="A14" s="27"/>
      <c r="B14" s="27"/>
      <c r="C14" s="27"/>
      <c r="D14" s="26" t="s">
        <v>20</v>
      </c>
      <c r="E14" s="55" t="s">
        <v>16</v>
      </c>
      <c r="F14" s="15" t="s">
        <v>132</v>
      </c>
      <c r="G14" s="15">
        <v>66098</v>
      </c>
      <c r="H14" s="15"/>
      <c r="I14" s="15"/>
      <c r="J14" s="15" t="s">
        <v>11</v>
      </c>
      <c r="K14" s="15"/>
      <c r="L14" s="15"/>
      <c r="M14" s="15"/>
      <c r="N14" s="15">
        <v>2</v>
      </c>
      <c r="O14" s="15"/>
      <c r="P14" s="15" t="s">
        <v>131</v>
      </c>
      <c r="Q14" s="15" t="s">
        <v>14</v>
      </c>
      <c r="R14" s="15">
        <v>24</v>
      </c>
      <c r="S14" s="15" t="str">
        <f t="shared" si="0"/>
        <v/>
      </c>
      <c r="T14" s="15">
        <f t="shared" si="1"/>
        <v>2</v>
      </c>
      <c r="U14" s="15" t="str">
        <f t="shared" si="2"/>
        <v/>
      </c>
      <c r="V14" s="15"/>
      <c r="W14" s="15"/>
      <c r="X14" s="17" t="str">
        <f t="shared" si="3"/>
        <v/>
      </c>
      <c r="Y14" s="17" t="str">
        <f t="shared" si="4"/>
        <v/>
      </c>
      <c r="Z14" s="15"/>
      <c r="AA14" s="15"/>
      <c r="AB14" s="16" t="str">
        <f t="shared" si="5"/>
        <v/>
      </c>
      <c r="AC14" s="15"/>
      <c r="AD14" s="15"/>
      <c r="AE14" s="15"/>
      <c r="AF14" s="15"/>
      <c r="AG14" s="15"/>
      <c r="AH14" s="15"/>
      <c r="AI14" s="15" t="str">
        <f t="shared" si="6"/>
        <v/>
      </c>
      <c r="AJ14" s="15">
        <f t="shared" si="7"/>
        <v>2</v>
      </c>
    </row>
    <row r="15" spans="1:39" ht="47.25" x14ac:dyDescent="0.25">
      <c r="A15" s="20"/>
      <c r="B15" s="20"/>
      <c r="C15" s="20"/>
      <c r="D15" s="26" t="s">
        <v>70</v>
      </c>
      <c r="E15" s="56" t="s">
        <v>16</v>
      </c>
      <c r="F15" s="21" t="s">
        <v>132</v>
      </c>
      <c r="G15" s="21">
        <v>66098</v>
      </c>
      <c r="H15" s="21"/>
      <c r="I15" s="21"/>
      <c r="J15" s="21" t="s">
        <v>52</v>
      </c>
      <c r="K15" s="21"/>
      <c r="L15" s="21"/>
      <c r="M15" s="21"/>
      <c r="N15" s="21">
        <v>2</v>
      </c>
      <c r="O15" s="21"/>
      <c r="P15" s="15" t="s">
        <v>131</v>
      </c>
      <c r="Q15" s="15" t="s">
        <v>133</v>
      </c>
      <c r="R15" s="18">
        <v>38</v>
      </c>
      <c r="S15" s="15">
        <f t="shared" si="0"/>
        <v>2</v>
      </c>
      <c r="T15" s="15" t="str">
        <f t="shared" si="1"/>
        <v/>
      </c>
      <c r="U15" s="15" t="str">
        <f t="shared" si="2"/>
        <v/>
      </c>
      <c r="V15" s="15"/>
      <c r="W15" s="15"/>
      <c r="X15" s="17" t="str">
        <f t="shared" si="3"/>
        <v/>
      </c>
      <c r="Y15" s="17" t="str">
        <f t="shared" si="4"/>
        <v/>
      </c>
      <c r="Z15" s="15"/>
      <c r="AA15" s="15"/>
      <c r="AB15" s="16" t="str">
        <f t="shared" si="5"/>
        <v/>
      </c>
      <c r="AC15" s="15"/>
      <c r="AD15" s="15"/>
      <c r="AE15" s="15"/>
      <c r="AF15" s="15"/>
      <c r="AG15" s="15"/>
      <c r="AH15" s="15"/>
      <c r="AI15" s="15" t="str">
        <f t="shared" si="6"/>
        <v/>
      </c>
      <c r="AJ15" s="15">
        <f t="shared" si="7"/>
        <v>2</v>
      </c>
      <c r="AL15" s="25"/>
    </row>
    <row r="16" spans="1:39" ht="47.25" x14ac:dyDescent="0.25">
      <c r="A16" s="20"/>
      <c r="B16" s="20"/>
      <c r="C16" s="20"/>
      <c r="D16" s="26" t="s">
        <v>70</v>
      </c>
      <c r="E16" s="56" t="s">
        <v>96</v>
      </c>
      <c r="F16" s="21" t="s">
        <v>132</v>
      </c>
      <c r="G16" s="21">
        <v>66098</v>
      </c>
      <c r="H16" s="21"/>
      <c r="I16" s="21"/>
      <c r="J16" s="21" t="s">
        <v>11</v>
      </c>
      <c r="K16" s="21"/>
      <c r="L16" s="21"/>
      <c r="M16" s="21"/>
      <c r="N16" s="21">
        <v>2</v>
      </c>
      <c r="O16" s="21"/>
      <c r="P16" s="15" t="s">
        <v>131</v>
      </c>
      <c r="Q16" s="15" t="s">
        <v>130</v>
      </c>
      <c r="R16" s="18">
        <v>14</v>
      </c>
      <c r="S16" s="15" t="str">
        <f t="shared" si="0"/>
        <v/>
      </c>
      <c r="T16" s="15">
        <f t="shared" si="1"/>
        <v>2</v>
      </c>
      <c r="U16" s="15" t="str">
        <f t="shared" si="2"/>
        <v/>
      </c>
      <c r="V16" s="15"/>
      <c r="W16" s="15"/>
      <c r="X16" s="17" t="str">
        <f t="shared" si="3"/>
        <v/>
      </c>
      <c r="Y16" s="17" t="str">
        <f t="shared" si="4"/>
        <v/>
      </c>
      <c r="Z16" s="15"/>
      <c r="AA16" s="15"/>
      <c r="AB16" s="16" t="str">
        <f t="shared" si="5"/>
        <v/>
      </c>
      <c r="AC16" s="15"/>
      <c r="AD16" s="15"/>
      <c r="AE16" s="15"/>
      <c r="AF16" s="15"/>
      <c r="AG16" s="15"/>
      <c r="AH16" s="15"/>
      <c r="AI16" s="15" t="str">
        <f t="shared" si="6"/>
        <v/>
      </c>
      <c r="AJ16" s="15">
        <f t="shared" si="7"/>
        <v>2</v>
      </c>
      <c r="AL16" s="25"/>
    </row>
    <row r="17" spans="1:38" ht="47.25" x14ac:dyDescent="0.25">
      <c r="A17" s="20"/>
      <c r="B17" s="20"/>
      <c r="C17" s="20"/>
      <c r="D17" s="26">
        <v>44915</v>
      </c>
      <c r="E17" s="56" t="s">
        <v>16</v>
      </c>
      <c r="F17" s="21" t="s">
        <v>132</v>
      </c>
      <c r="G17" s="21">
        <v>66098</v>
      </c>
      <c r="H17" s="21"/>
      <c r="I17" s="21"/>
      <c r="J17" s="21" t="s">
        <v>11</v>
      </c>
      <c r="K17" s="21"/>
      <c r="L17" s="21"/>
      <c r="M17" s="21"/>
      <c r="N17" s="21">
        <v>2</v>
      </c>
      <c r="O17" s="21"/>
      <c r="P17" s="15" t="s">
        <v>131</v>
      </c>
      <c r="Q17" s="15" t="s">
        <v>14</v>
      </c>
      <c r="R17" s="18">
        <v>24</v>
      </c>
      <c r="S17" s="15" t="str">
        <f t="shared" ref="S17" si="8">IF(OR(J17="СПЗ",,J17="Лекции",),N17,"")</f>
        <v/>
      </c>
      <c r="T17" s="15">
        <f t="shared" ref="T17" si="9">IF(OR(J17="СПЗ",,J17="Семинары ИПЗ",),N17,"")</f>
        <v>2</v>
      </c>
      <c r="U17" s="15" t="str">
        <f t="shared" ref="U17" si="10">IF(OR(J17="СПЗ",,J17="Консультации",),N17,"")</f>
        <v/>
      </c>
      <c r="V17" s="15"/>
      <c r="W17" s="15"/>
      <c r="X17" s="17" t="str">
        <f t="shared" ref="X17" si="11">IF(OR(J17="Зачеты",,J17="Зачет с оценкой"),IF(R17&lt;11,R17*0.2,R17*0.05+3),"")</f>
        <v/>
      </c>
      <c r="Y17" s="17" t="str">
        <f t="shared" ref="Y17" si="12">IF(J17="Экзамены",IF(R17&lt;11,R17*0.3,R17*0.05+3),"")</f>
        <v/>
      </c>
      <c r="Z17" s="15"/>
      <c r="AA17" s="15"/>
      <c r="AB17" s="16" t="str">
        <f t="shared" ref="AB17" si="13">IF(J17="Курсовые работы",J17,"")</f>
        <v/>
      </c>
      <c r="AC17" s="15"/>
      <c r="AD17" s="15"/>
      <c r="AE17" s="15"/>
      <c r="AF17" s="15"/>
      <c r="AG17" s="15"/>
      <c r="AH17" s="15"/>
      <c r="AI17" s="15" t="str">
        <f t="shared" ref="AI17" si="14">IF(J17="Вебинар",N17,"")</f>
        <v/>
      </c>
      <c r="AJ17" s="15">
        <f t="shared" ref="AJ17" si="15">SUM(S17:AI17)</f>
        <v>2</v>
      </c>
      <c r="AL17" s="25"/>
    </row>
    <row r="18" spans="1:38" ht="47.25" x14ac:dyDescent="0.25">
      <c r="A18" s="20"/>
      <c r="B18" s="20"/>
      <c r="C18" s="20"/>
      <c r="D18" s="26">
        <v>44915</v>
      </c>
      <c r="E18" s="56" t="s">
        <v>69</v>
      </c>
      <c r="F18" s="21" t="s">
        <v>132</v>
      </c>
      <c r="G18" s="21">
        <v>66098</v>
      </c>
      <c r="H18" s="21"/>
      <c r="I18" s="21"/>
      <c r="J18" s="21" t="s">
        <v>11</v>
      </c>
      <c r="K18" s="21"/>
      <c r="L18" s="21"/>
      <c r="M18" s="21"/>
      <c r="N18" s="21">
        <v>2</v>
      </c>
      <c r="O18" s="21"/>
      <c r="P18" s="15" t="s">
        <v>131</v>
      </c>
      <c r="Q18" s="15" t="s">
        <v>14</v>
      </c>
      <c r="R18" s="18">
        <v>24</v>
      </c>
      <c r="S18" s="15" t="str">
        <f t="shared" ref="S18" si="16">IF(OR(J18="СПЗ",,J18="Лекции",),N18,"")</f>
        <v/>
      </c>
      <c r="T18" s="15">
        <f t="shared" ref="T18" si="17">IF(OR(J18="СПЗ",,J18="Семинары ИПЗ",),N18,"")</f>
        <v>2</v>
      </c>
      <c r="U18" s="15" t="str">
        <f t="shared" ref="U18" si="18">IF(OR(J18="СПЗ",,J18="Консультации",),N18,"")</f>
        <v/>
      </c>
      <c r="V18" s="15"/>
      <c r="W18" s="15"/>
      <c r="X18" s="17" t="str">
        <f t="shared" ref="X18" si="19">IF(OR(J18="Зачеты",,J18="Зачет с оценкой"),IF(R18&lt;11,R18*0.2,R18*0.05+3),"")</f>
        <v/>
      </c>
      <c r="Y18" s="17" t="str">
        <f t="shared" ref="Y18" si="20">IF(J18="Экзамены",IF(R18&lt;11,R18*0.3,R18*0.05+3),"")</f>
        <v/>
      </c>
      <c r="Z18" s="15"/>
      <c r="AA18" s="15"/>
      <c r="AB18" s="16" t="str">
        <f t="shared" ref="AB18" si="21">IF(J18="Курсовые работы",J18,"")</f>
        <v/>
      </c>
      <c r="AC18" s="15"/>
      <c r="AD18" s="15"/>
      <c r="AE18" s="15"/>
      <c r="AF18" s="15"/>
      <c r="AG18" s="15"/>
      <c r="AH18" s="15"/>
      <c r="AI18" s="15" t="str">
        <f t="shared" ref="AI18" si="22">IF(J18="Вебинар",N18,"")</f>
        <v/>
      </c>
      <c r="AJ18" s="15">
        <f t="shared" ref="AJ18" si="23">SUM(S18:AI18)</f>
        <v>2</v>
      </c>
      <c r="AL18" s="25"/>
    </row>
    <row r="19" spans="1:38" ht="47.25" x14ac:dyDescent="0.25">
      <c r="A19" s="20"/>
      <c r="B19" s="20"/>
      <c r="C19" s="20"/>
      <c r="D19" s="26">
        <v>44915</v>
      </c>
      <c r="E19" s="56" t="s">
        <v>96</v>
      </c>
      <c r="F19" s="21" t="s">
        <v>132</v>
      </c>
      <c r="G19" s="21">
        <v>66098</v>
      </c>
      <c r="H19" s="21"/>
      <c r="I19" s="21"/>
      <c r="J19" s="21" t="s">
        <v>11</v>
      </c>
      <c r="K19" s="21"/>
      <c r="L19" s="21"/>
      <c r="M19" s="21"/>
      <c r="N19" s="21">
        <v>2</v>
      </c>
      <c r="O19" s="21"/>
      <c r="P19" s="15" t="s">
        <v>131</v>
      </c>
      <c r="Q19" s="15" t="s">
        <v>14</v>
      </c>
      <c r="R19" s="18">
        <v>24</v>
      </c>
      <c r="S19" s="15" t="str">
        <f t="shared" ref="S19" si="24">IF(OR(J19="СПЗ",,J19="Лекции",),N19,"")</f>
        <v/>
      </c>
      <c r="T19" s="15">
        <f t="shared" ref="T19" si="25">IF(OR(J19="СПЗ",,J19="Семинары ИПЗ",),N19,"")</f>
        <v>2</v>
      </c>
      <c r="U19" s="15" t="str">
        <f t="shared" ref="U19" si="26">IF(OR(J19="СПЗ",,J19="Консультации",),N19,"")</f>
        <v/>
      </c>
      <c r="V19" s="15"/>
      <c r="W19" s="15"/>
      <c r="X19" s="17" t="str">
        <f t="shared" ref="X19" si="27">IF(OR(J19="Зачеты",,J19="Зачет с оценкой"),IF(R19&lt;11,R19*0.2,R19*0.05+3),"")</f>
        <v/>
      </c>
      <c r="Y19" s="17" t="str">
        <f t="shared" ref="Y19" si="28">IF(J19="Экзамены",IF(R19&lt;11,R19*0.3,R19*0.05+3),"")</f>
        <v/>
      </c>
      <c r="Z19" s="15"/>
      <c r="AA19" s="15"/>
      <c r="AB19" s="16" t="str">
        <f t="shared" ref="AB19" si="29">IF(J19="Курсовые работы",J19,"")</f>
        <v/>
      </c>
      <c r="AC19" s="15"/>
      <c r="AD19" s="15"/>
      <c r="AE19" s="15"/>
      <c r="AF19" s="15"/>
      <c r="AG19" s="15"/>
      <c r="AH19" s="15"/>
      <c r="AI19" s="15" t="str">
        <f t="shared" ref="AI19" si="30">IF(J19="Вебинар",N19,"")</f>
        <v/>
      </c>
      <c r="AJ19" s="15">
        <f t="shared" ref="AJ19" si="31">SUM(S19:AI19)</f>
        <v>2</v>
      </c>
    </row>
    <row r="20" spans="1:38" hidden="1" x14ac:dyDescent="0.25">
      <c r="A20" s="20"/>
      <c r="B20" s="20"/>
      <c r="C20" s="20"/>
      <c r="D20" s="24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15"/>
      <c r="Q20" s="15"/>
      <c r="R20" s="18"/>
      <c r="S20" s="15" t="str">
        <f t="shared" si="0"/>
        <v/>
      </c>
      <c r="T20" s="15" t="str">
        <f t="shared" si="1"/>
        <v/>
      </c>
      <c r="U20" s="15" t="str">
        <f t="shared" si="2"/>
        <v/>
      </c>
      <c r="V20" s="15"/>
      <c r="W20" s="15"/>
      <c r="X20" s="17" t="str">
        <f t="shared" si="3"/>
        <v/>
      </c>
      <c r="Y20" s="17" t="str">
        <f t="shared" si="4"/>
        <v/>
      </c>
      <c r="Z20" s="15"/>
      <c r="AA20" s="15"/>
      <c r="AB20" s="16" t="str">
        <f t="shared" si="5"/>
        <v/>
      </c>
      <c r="AC20" s="15"/>
      <c r="AD20" s="15"/>
      <c r="AE20" s="15"/>
      <c r="AF20" s="15"/>
      <c r="AG20" s="15"/>
      <c r="AH20" s="15"/>
      <c r="AI20" s="15" t="str">
        <f t="shared" si="6"/>
        <v/>
      </c>
      <c r="AJ20" s="15">
        <f t="shared" si="7"/>
        <v>0</v>
      </c>
    </row>
    <row r="21" spans="1:38" hidden="1" x14ac:dyDescent="0.25">
      <c r="A21" s="20"/>
      <c r="B21" s="20"/>
      <c r="C21" s="20"/>
      <c r="D21" s="24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15"/>
      <c r="Q21" s="15"/>
      <c r="R21" s="18"/>
      <c r="S21" s="15" t="str">
        <f t="shared" si="0"/>
        <v/>
      </c>
      <c r="T21" s="15" t="str">
        <f t="shared" si="1"/>
        <v/>
      </c>
      <c r="U21" s="15" t="str">
        <f t="shared" si="2"/>
        <v/>
      </c>
      <c r="V21" s="15"/>
      <c r="W21" s="15"/>
      <c r="X21" s="17" t="str">
        <f t="shared" si="3"/>
        <v/>
      </c>
      <c r="Y21" s="17" t="str">
        <f t="shared" si="4"/>
        <v/>
      </c>
      <c r="Z21" s="15"/>
      <c r="AA21" s="15"/>
      <c r="AB21" s="16" t="str">
        <f t="shared" si="5"/>
        <v/>
      </c>
      <c r="AC21" s="15"/>
      <c r="AD21" s="15"/>
      <c r="AE21" s="15"/>
      <c r="AF21" s="15"/>
      <c r="AG21" s="15"/>
      <c r="AH21" s="15"/>
      <c r="AI21" s="15" t="str">
        <f t="shared" si="6"/>
        <v/>
      </c>
      <c r="AJ21" s="15">
        <f t="shared" si="7"/>
        <v>0</v>
      </c>
    </row>
    <row r="22" spans="1:38" hidden="1" x14ac:dyDescent="0.25">
      <c r="A22" s="20"/>
      <c r="B22" s="20"/>
      <c r="C22" s="20"/>
      <c r="D22" s="24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15"/>
      <c r="Q22" s="15"/>
      <c r="R22" s="18"/>
      <c r="S22" s="15" t="str">
        <f t="shared" si="0"/>
        <v/>
      </c>
      <c r="T22" s="15" t="str">
        <f t="shared" si="1"/>
        <v/>
      </c>
      <c r="U22" s="15" t="str">
        <f t="shared" si="2"/>
        <v/>
      </c>
      <c r="V22" s="15"/>
      <c r="W22" s="15"/>
      <c r="X22" s="17" t="str">
        <f t="shared" si="3"/>
        <v/>
      </c>
      <c r="Y22" s="17" t="str">
        <f t="shared" si="4"/>
        <v/>
      </c>
      <c r="Z22" s="15"/>
      <c r="AA22" s="15"/>
      <c r="AB22" s="16" t="str">
        <f t="shared" si="5"/>
        <v/>
      </c>
      <c r="AC22" s="15"/>
      <c r="AD22" s="15"/>
      <c r="AE22" s="15"/>
      <c r="AF22" s="15"/>
      <c r="AG22" s="15"/>
      <c r="AH22" s="15"/>
      <c r="AI22" s="15" t="str">
        <f t="shared" si="6"/>
        <v/>
      </c>
      <c r="AJ22" s="15">
        <f t="shared" si="7"/>
        <v>0</v>
      </c>
    </row>
    <row r="23" spans="1:38" hidden="1" x14ac:dyDescent="0.25">
      <c r="A23" s="20"/>
      <c r="B23" s="20"/>
      <c r="C23" s="20"/>
      <c r="D23" s="24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15"/>
      <c r="Q23" s="15"/>
      <c r="R23" s="18"/>
      <c r="S23" s="15" t="str">
        <f t="shared" si="0"/>
        <v/>
      </c>
      <c r="T23" s="15" t="str">
        <f t="shared" si="1"/>
        <v/>
      </c>
      <c r="U23" s="15" t="str">
        <f t="shared" si="2"/>
        <v/>
      </c>
      <c r="V23" s="15"/>
      <c r="W23" s="15"/>
      <c r="X23" s="17" t="str">
        <f t="shared" si="3"/>
        <v/>
      </c>
      <c r="Y23" s="17" t="str">
        <f t="shared" si="4"/>
        <v/>
      </c>
      <c r="Z23" s="15"/>
      <c r="AA23" s="15"/>
      <c r="AB23" s="16" t="str">
        <f t="shared" si="5"/>
        <v/>
      </c>
      <c r="AC23" s="15"/>
      <c r="AD23" s="15"/>
      <c r="AE23" s="15"/>
      <c r="AF23" s="15"/>
      <c r="AG23" s="15"/>
      <c r="AH23" s="15"/>
      <c r="AI23" s="15" t="str">
        <f t="shared" si="6"/>
        <v/>
      </c>
      <c r="AJ23" s="15">
        <f t="shared" si="7"/>
        <v>0</v>
      </c>
    </row>
    <row r="24" spans="1:38" hidden="1" x14ac:dyDescent="0.25">
      <c r="A24" s="20"/>
      <c r="B24" s="20"/>
      <c r="C24" s="20"/>
      <c r="D24" s="24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15"/>
      <c r="Q24" s="15"/>
      <c r="R24" s="18"/>
      <c r="S24" s="15" t="str">
        <f t="shared" si="0"/>
        <v/>
      </c>
      <c r="T24" s="15" t="str">
        <f t="shared" si="1"/>
        <v/>
      </c>
      <c r="U24" s="15" t="str">
        <f t="shared" si="2"/>
        <v/>
      </c>
      <c r="V24" s="15"/>
      <c r="W24" s="15"/>
      <c r="X24" s="17" t="str">
        <f t="shared" si="3"/>
        <v/>
      </c>
      <c r="Y24" s="17" t="str">
        <f t="shared" si="4"/>
        <v/>
      </c>
      <c r="Z24" s="15"/>
      <c r="AA24" s="15"/>
      <c r="AB24" s="16" t="str">
        <f t="shared" si="5"/>
        <v/>
      </c>
      <c r="AC24" s="15"/>
      <c r="AD24" s="15"/>
      <c r="AE24" s="15"/>
      <c r="AF24" s="15"/>
      <c r="AG24" s="15"/>
      <c r="AH24" s="15"/>
      <c r="AI24" s="15" t="str">
        <f t="shared" si="6"/>
        <v/>
      </c>
      <c r="AJ24" s="15">
        <f t="shared" si="7"/>
        <v>0</v>
      </c>
    </row>
    <row r="25" spans="1:38" hidden="1" x14ac:dyDescent="0.25">
      <c r="A25" s="20"/>
      <c r="B25" s="20"/>
      <c r="C25" s="20"/>
      <c r="D25" s="22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15"/>
      <c r="Q25" s="15"/>
      <c r="R25" s="18"/>
      <c r="S25" s="15" t="str">
        <f t="shared" si="0"/>
        <v/>
      </c>
      <c r="T25" s="15" t="str">
        <f t="shared" si="1"/>
        <v/>
      </c>
      <c r="U25" s="15" t="str">
        <f t="shared" si="2"/>
        <v/>
      </c>
      <c r="V25" s="15"/>
      <c r="W25" s="15"/>
      <c r="X25" s="17" t="str">
        <f t="shared" si="3"/>
        <v/>
      </c>
      <c r="Y25" s="17" t="str">
        <f t="shared" si="4"/>
        <v/>
      </c>
      <c r="Z25" s="15"/>
      <c r="AA25" s="15"/>
      <c r="AB25" s="16" t="str">
        <f t="shared" si="5"/>
        <v/>
      </c>
      <c r="AC25" s="15"/>
      <c r="AD25" s="15"/>
      <c r="AE25" s="15"/>
      <c r="AF25" s="15"/>
      <c r="AG25" s="15"/>
      <c r="AH25" s="15"/>
      <c r="AI25" s="15" t="str">
        <f t="shared" si="6"/>
        <v/>
      </c>
      <c r="AJ25" s="15">
        <f t="shared" si="7"/>
        <v>0</v>
      </c>
    </row>
    <row r="26" spans="1:38" hidden="1" x14ac:dyDescent="0.25">
      <c r="A26" s="20"/>
      <c r="B26" s="20"/>
      <c r="C26" s="20"/>
      <c r="D26" s="22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15"/>
      <c r="Q26" s="15"/>
      <c r="R26" s="18"/>
      <c r="S26" s="15" t="str">
        <f t="shared" si="0"/>
        <v/>
      </c>
      <c r="T26" s="15" t="str">
        <f t="shared" si="1"/>
        <v/>
      </c>
      <c r="U26" s="15" t="str">
        <f t="shared" si="2"/>
        <v/>
      </c>
      <c r="V26" s="15"/>
      <c r="W26" s="15"/>
      <c r="X26" s="17" t="str">
        <f t="shared" si="3"/>
        <v/>
      </c>
      <c r="Y26" s="17" t="str">
        <f t="shared" si="4"/>
        <v/>
      </c>
      <c r="Z26" s="15"/>
      <c r="AA26" s="15"/>
      <c r="AB26" s="16" t="str">
        <f t="shared" si="5"/>
        <v/>
      </c>
      <c r="AC26" s="15"/>
      <c r="AD26" s="15"/>
      <c r="AE26" s="15"/>
      <c r="AF26" s="15"/>
      <c r="AG26" s="15"/>
      <c r="AH26" s="15"/>
      <c r="AI26" s="15" t="str">
        <f t="shared" si="6"/>
        <v/>
      </c>
      <c r="AJ26" s="15">
        <f t="shared" si="7"/>
        <v>0</v>
      </c>
    </row>
    <row r="27" spans="1:38" hidden="1" x14ac:dyDescent="0.25">
      <c r="A27" s="20"/>
      <c r="B27" s="20"/>
      <c r="C27" s="20"/>
      <c r="D27" s="22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15"/>
      <c r="Q27" s="15"/>
      <c r="R27" s="18"/>
      <c r="S27" s="15" t="str">
        <f t="shared" si="0"/>
        <v/>
      </c>
      <c r="T27" s="15" t="str">
        <f t="shared" si="1"/>
        <v/>
      </c>
      <c r="U27" s="15" t="str">
        <f t="shared" si="2"/>
        <v/>
      </c>
      <c r="V27" s="15"/>
      <c r="W27" s="15"/>
      <c r="X27" s="17" t="str">
        <f t="shared" si="3"/>
        <v/>
      </c>
      <c r="Y27" s="17" t="str">
        <f t="shared" si="4"/>
        <v/>
      </c>
      <c r="Z27" s="15"/>
      <c r="AA27" s="15"/>
      <c r="AB27" s="16" t="str">
        <f t="shared" si="5"/>
        <v/>
      </c>
      <c r="AC27" s="15"/>
      <c r="AD27" s="15"/>
      <c r="AE27" s="15"/>
      <c r="AF27" s="15"/>
      <c r="AG27" s="15"/>
      <c r="AH27" s="15"/>
      <c r="AI27" s="15" t="str">
        <f t="shared" si="6"/>
        <v/>
      </c>
      <c r="AJ27" s="15">
        <f t="shared" si="7"/>
        <v>0</v>
      </c>
    </row>
    <row r="28" spans="1:38" hidden="1" x14ac:dyDescent="0.25">
      <c r="A28" s="20"/>
      <c r="B28" s="20"/>
      <c r="C28" s="20"/>
      <c r="D28" s="22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15"/>
      <c r="Q28" s="15"/>
      <c r="R28" s="18"/>
      <c r="S28" s="15" t="str">
        <f t="shared" si="0"/>
        <v/>
      </c>
      <c r="T28" s="15" t="str">
        <f t="shared" si="1"/>
        <v/>
      </c>
      <c r="U28" s="15" t="str">
        <f t="shared" si="2"/>
        <v/>
      </c>
      <c r="V28" s="15"/>
      <c r="W28" s="15"/>
      <c r="X28" s="17" t="str">
        <f t="shared" si="3"/>
        <v/>
      </c>
      <c r="Y28" s="17" t="str">
        <f t="shared" si="4"/>
        <v/>
      </c>
      <c r="Z28" s="15"/>
      <c r="AA28" s="15"/>
      <c r="AB28" s="16" t="str">
        <f t="shared" si="5"/>
        <v/>
      </c>
      <c r="AC28" s="15"/>
      <c r="AD28" s="15"/>
      <c r="AE28" s="15"/>
      <c r="AF28" s="15"/>
      <c r="AG28" s="15"/>
      <c r="AH28" s="15"/>
      <c r="AI28" s="15" t="str">
        <f t="shared" si="6"/>
        <v/>
      </c>
      <c r="AJ28" s="15">
        <f t="shared" si="7"/>
        <v>0</v>
      </c>
    </row>
    <row r="29" spans="1:38" hidden="1" x14ac:dyDescent="0.25">
      <c r="A29" s="20"/>
      <c r="B29" s="20"/>
      <c r="C29" s="20"/>
      <c r="D29" s="24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15"/>
      <c r="Q29" s="15"/>
      <c r="R29" s="18"/>
      <c r="S29" s="15" t="str">
        <f t="shared" si="0"/>
        <v/>
      </c>
      <c r="T29" s="15" t="str">
        <f t="shared" si="1"/>
        <v/>
      </c>
      <c r="U29" s="15" t="str">
        <f t="shared" si="2"/>
        <v/>
      </c>
      <c r="V29" s="15"/>
      <c r="W29" s="15"/>
      <c r="X29" s="17" t="str">
        <f t="shared" si="3"/>
        <v/>
      </c>
      <c r="Y29" s="17" t="str">
        <f t="shared" si="4"/>
        <v/>
      </c>
      <c r="Z29" s="15"/>
      <c r="AA29" s="15"/>
      <c r="AB29" s="16" t="str">
        <f t="shared" si="5"/>
        <v/>
      </c>
      <c r="AC29" s="15"/>
      <c r="AD29" s="15"/>
      <c r="AE29" s="15"/>
      <c r="AF29" s="15"/>
      <c r="AG29" s="15"/>
      <c r="AH29" s="15"/>
      <c r="AI29" s="15" t="str">
        <f t="shared" si="6"/>
        <v/>
      </c>
      <c r="AJ29" s="15">
        <f t="shared" si="7"/>
        <v>0</v>
      </c>
    </row>
    <row r="30" spans="1:38" hidden="1" x14ac:dyDescent="0.25">
      <c r="A30" s="20"/>
      <c r="B30" s="20"/>
      <c r="C30" s="20"/>
      <c r="D30" s="24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15"/>
      <c r="Q30" s="15"/>
      <c r="R30" s="18"/>
      <c r="S30" s="15" t="str">
        <f t="shared" si="0"/>
        <v/>
      </c>
      <c r="T30" s="15" t="str">
        <f t="shared" si="1"/>
        <v/>
      </c>
      <c r="U30" s="15" t="str">
        <f t="shared" si="2"/>
        <v/>
      </c>
      <c r="V30" s="15"/>
      <c r="W30" s="15"/>
      <c r="X30" s="17" t="str">
        <f t="shared" si="3"/>
        <v/>
      </c>
      <c r="Y30" s="17" t="str">
        <f t="shared" si="4"/>
        <v/>
      </c>
      <c r="Z30" s="15"/>
      <c r="AA30" s="15"/>
      <c r="AB30" s="16" t="str">
        <f t="shared" si="5"/>
        <v/>
      </c>
      <c r="AC30" s="15"/>
      <c r="AD30" s="15"/>
      <c r="AE30" s="15"/>
      <c r="AF30" s="15"/>
      <c r="AG30" s="15"/>
      <c r="AH30" s="15"/>
      <c r="AI30" s="15" t="str">
        <f t="shared" si="6"/>
        <v/>
      </c>
      <c r="AJ30" s="15">
        <f t="shared" si="7"/>
        <v>0</v>
      </c>
    </row>
    <row r="31" spans="1:38" ht="31.5" hidden="1" customHeight="1" x14ac:dyDescent="0.25">
      <c r="A31" s="20"/>
      <c r="B31" s="20"/>
      <c r="C31" s="20"/>
      <c r="D31" s="24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15"/>
      <c r="Q31" s="15"/>
      <c r="R31" s="18"/>
      <c r="S31" s="15" t="str">
        <f t="shared" si="0"/>
        <v/>
      </c>
      <c r="T31" s="15" t="str">
        <f t="shared" si="1"/>
        <v/>
      </c>
      <c r="U31" s="15" t="str">
        <f t="shared" si="2"/>
        <v/>
      </c>
      <c r="V31" s="15"/>
      <c r="W31" s="15"/>
      <c r="X31" s="17" t="str">
        <f t="shared" si="3"/>
        <v/>
      </c>
      <c r="Y31" s="17" t="str">
        <f t="shared" si="4"/>
        <v/>
      </c>
      <c r="Z31" s="15"/>
      <c r="AA31" s="15"/>
      <c r="AB31" s="16" t="str">
        <f t="shared" si="5"/>
        <v/>
      </c>
      <c r="AC31" s="15"/>
      <c r="AD31" s="15"/>
      <c r="AE31" s="15"/>
      <c r="AF31" s="15"/>
      <c r="AG31" s="15"/>
      <c r="AH31" s="15"/>
      <c r="AI31" s="15" t="str">
        <f t="shared" si="6"/>
        <v/>
      </c>
      <c r="AJ31" s="15">
        <f t="shared" si="7"/>
        <v>0</v>
      </c>
    </row>
    <row r="32" spans="1:38" ht="31.5" hidden="1" customHeight="1" x14ac:dyDescent="0.25">
      <c r="A32" s="20"/>
      <c r="B32" s="20"/>
      <c r="C32" s="20"/>
      <c r="D32" s="2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15"/>
      <c r="Q32" s="15"/>
      <c r="R32" s="18"/>
      <c r="S32" s="15" t="str">
        <f t="shared" si="0"/>
        <v/>
      </c>
      <c r="T32" s="15" t="str">
        <f t="shared" si="1"/>
        <v/>
      </c>
      <c r="U32" s="15" t="str">
        <f t="shared" si="2"/>
        <v/>
      </c>
      <c r="V32" s="15"/>
      <c r="W32" s="15"/>
      <c r="X32" s="17" t="str">
        <f t="shared" si="3"/>
        <v/>
      </c>
      <c r="Y32" s="17" t="str">
        <f t="shared" si="4"/>
        <v/>
      </c>
      <c r="Z32" s="15"/>
      <c r="AA32" s="15"/>
      <c r="AB32" s="16" t="str">
        <f t="shared" si="5"/>
        <v/>
      </c>
      <c r="AC32" s="15"/>
      <c r="AD32" s="15"/>
      <c r="AE32" s="15"/>
      <c r="AF32" s="15"/>
      <c r="AG32" s="15"/>
      <c r="AH32" s="15"/>
      <c r="AI32" s="15" t="str">
        <f t="shared" si="6"/>
        <v/>
      </c>
      <c r="AJ32" s="15">
        <f t="shared" si="7"/>
        <v>0</v>
      </c>
    </row>
    <row r="33" spans="1:36" ht="78.75" hidden="1" customHeight="1" x14ac:dyDescent="0.25">
      <c r="A33" s="20"/>
      <c r="B33" s="20"/>
      <c r="C33" s="20"/>
      <c r="D33" s="2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15"/>
      <c r="Q33" s="23"/>
      <c r="R33" s="18"/>
      <c r="S33" s="15" t="str">
        <f t="shared" si="0"/>
        <v/>
      </c>
      <c r="T33" s="15" t="str">
        <f t="shared" si="1"/>
        <v/>
      </c>
      <c r="U33" s="15" t="str">
        <f t="shared" si="2"/>
        <v/>
      </c>
      <c r="V33" s="15"/>
      <c r="W33" s="15"/>
      <c r="X33" s="17" t="str">
        <f t="shared" si="3"/>
        <v/>
      </c>
      <c r="Y33" s="17" t="str">
        <f t="shared" si="4"/>
        <v/>
      </c>
      <c r="Z33" s="15"/>
      <c r="AA33" s="15"/>
      <c r="AB33" s="16" t="str">
        <f t="shared" si="5"/>
        <v/>
      </c>
      <c r="AC33" s="15"/>
      <c r="AD33" s="15"/>
      <c r="AE33" s="15"/>
      <c r="AF33" s="15"/>
      <c r="AG33" s="15"/>
      <c r="AH33" s="15"/>
      <c r="AI33" s="15" t="str">
        <f t="shared" si="6"/>
        <v/>
      </c>
      <c r="AJ33" s="15">
        <f t="shared" si="7"/>
        <v>0</v>
      </c>
    </row>
    <row r="34" spans="1:36" ht="78.75" hidden="1" customHeight="1" x14ac:dyDescent="0.25">
      <c r="A34" s="20"/>
      <c r="B34" s="20"/>
      <c r="C34" s="20"/>
      <c r="D34" s="24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15"/>
      <c r="Q34" s="23"/>
      <c r="R34" s="18"/>
      <c r="S34" s="15" t="str">
        <f t="shared" si="0"/>
        <v/>
      </c>
      <c r="T34" s="15" t="str">
        <f t="shared" si="1"/>
        <v/>
      </c>
      <c r="U34" s="15" t="str">
        <f t="shared" si="2"/>
        <v/>
      </c>
      <c r="V34" s="15"/>
      <c r="W34" s="15"/>
      <c r="X34" s="17" t="str">
        <f t="shared" si="3"/>
        <v/>
      </c>
      <c r="Y34" s="17" t="str">
        <f t="shared" si="4"/>
        <v/>
      </c>
      <c r="Z34" s="15"/>
      <c r="AA34" s="15"/>
      <c r="AB34" s="16" t="str">
        <f t="shared" si="5"/>
        <v/>
      </c>
      <c r="AC34" s="15"/>
      <c r="AD34" s="15"/>
      <c r="AE34" s="15"/>
      <c r="AF34" s="15"/>
      <c r="AG34" s="15"/>
      <c r="AH34" s="15"/>
      <c r="AI34" s="15" t="str">
        <f t="shared" si="6"/>
        <v/>
      </c>
      <c r="AJ34" s="15">
        <f t="shared" si="7"/>
        <v>0</v>
      </c>
    </row>
    <row r="35" spans="1:36" ht="33.75" hidden="1" customHeight="1" x14ac:dyDescent="0.25">
      <c r="A35" s="20"/>
      <c r="B35" s="20"/>
      <c r="C35" s="20"/>
      <c r="D35" s="22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15"/>
      <c r="Q35" s="23"/>
      <c r="R35" s="18"/>
      <c r="S35" s="15" t="str">
        <f t="shared" si="0"/>
        <v/>
      </c>
      <c r="T35" s="15" t="str">
        <f t="shared" si="1"/>
        <v/>
      </c>
      <c r="U35" s="15" t="str">
        <f t="shared" si="2"/>
        <v/>
      </c>
      <c r="V35" s="15"/>
      <c r="W35" s="15"/>
      <c r="X35" s="17" t="str">
        <f t="shared" si="3"/>
        <v/>
      </c>
      <c r="Y35" s="17" t="str">
        <f t="shared" si="4"/>
        <v/>
      </c>
      <c r="Z35" s="15"/>
      <c r="AA35" s="15"/>
      <c r="AB35" s="16" t="str">
        <f t="shared" si="5"/>
        <v/>
      </c>
      <c r="AC35" s="15"/>
      <c r="AD35" s="15"/>
      <c r="AE35" s="15"/>
      <c r="AF35" s="15"/>
      <c r="AG35" s="15"/>
      <c r="AH35" s="15"/>
      <c r="AI35" s="15" t="str">
        <f t="shared" si="6"/>
        <v/>
      </c>
      <c r="AJ35" s="15">
        <f t="shared" si="7"/>
        <v>0</v>
      </c>
    </row>
    <row r="36" spans="1:36" ht="31.5" hidden="1" customHeight="1" x14ac:dyDescent="0.25">
      <c r="A36" s="20"/>
      <c r="B36" s="20"/>
      <c r="C36" s="20"/>
      <c r="D36" s="22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15"/>
      <c r="Q36" s="23"/>
      <c r="R36" s="18"/>
      <c r="S36" s="15" t="str">
        <f t="shared" si="0"/>
        <v/>
      </c>
      <c r="T36" s="15" t="str">
        <f t="shared" si="1"/>
        <v/>
      </c>
      <c r="U36" s="15" t="str">
        <f t="shared" si="2"/>
        <v/>
      </c>
      <c r="V36" s="15"/>
      <c r="W36" s="15"/>
      <c r="X36" s="17" t="str">
        <f t="shared" si="3"/>
        <v/>
      </c>
      <c r="Y36" s="17" t="str">
        <f t="shared" si="4"/>
        <v/>
      </c>
      <c r="Z36" s="15"/>
      <c r="AA36" s="15"/>
      <c r="AB36" s="16" t="str">
        <f t="shared" si="5"/>
        <v/>
      </c>
      <c r="AC36" s="15"/>
      <c r="AD36" s="15"/>
      <c r="AE36" s="15"/>
      <c r="AF36" s="15"/>
      <c r="AG36" s="15"/>
      <c r="AH36" s="15"/>
      <c r="AI36" s="15" t="str">
        <f t="shared" si="6"/>
        <v/>
      </c>
      <c r="AJ36" s="15">
        <f t="shared" si="7"/>
        <v>0</v>
      </c>
    </row>
    <row r="37" spans="1:36" ht="45" hidden="1" customHeight="1" x14ac:dyDescent="0.25">
      <c r="A37" s="20"/>
      <c r="B37" s="20"/>
      <c r="C37" s="20"/>
      <c r="D37" s="22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15"/>
      <c r="Q37" s="23"/>
      <c r="R37" s="18"/>
      <c r="S37" s="15" t="str">
        <f t="shared" si="0"/>
        <v/>
      </c>
      <c r="T37" s="15" t="str">
        <f t="shared" si="1"/>
        <v/>
      </c>
      <c r="U37" s="15" t="str">
        <f t="shared" si="2"/>
        <v/>
      </c>
      <c r="V37" s="15"/>
      <c r="W37" s="15"/>
      <c r="X37" s="17" t="str">
        <f t="shared" si="3"/>
        <v/>
      </c>
      <c r="Y37" s="17" t="str">
        <f t="shared" si="4"/>
        <v/>
      </c>
      <c r="Z37" s="15"/>
      <c r="AA37" s="15"/>
      <c r="AB37" s="16" t="str">
        <f t="shared" si="5"/>
        <v/>
      </c>
      <c r="AC37" s="15"/>
      <c r="AD37" s="15"/>
      <c r="AE37" s="15"/>
      <c r="AF37" s="15"/>
      <c r="AG37" s="15"/>
      <c r="AH37" s="15"/>
      <c r="AI37" s="15" t="str">
        <f t="shared" si="6"/>
        <v/>
      </c>
      <c r="AJ37" s="15">
        <f t="shared" si="7"/>
        <v>0</v>
      </c>
    </row>
    <row r="38" spans="1:36" ht="31.5" hidden="1" customHeight="1" x14ac:dyDescent="0.25">
      <c r="A38" s="20"/>
      <c r="B38" s="20"/>
      <c r="C38" s="20"/>
      <c r="D38" s="22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15"/>
      <c r="Q38" s="23"/>
      <c r="R38" s="18"/>
      <c r="S38" s="15" t="str">
        <f t="shared" si="0"/>
        <v/>
      </c>
      <c r="T38" s="15" t="str">
        <f t="shared" si="1"/>
        <v/>
      </c>
      <c r="U38" s="15" t="str">
        <f t="shared" si="2"/>
        <v/>
      </c>
      <c r="V38" s="15"/>
      <c r="W38" s="15"/>
      <c r="X38" s="17" t="str">
        <f t="shared" si="3"/>
        <v/>
      </c>
      <c r="Y38" s="17" t="str">
        <f t="shared" si="4"/>
        <v/>
      </c>
      <c r="Z38" s="15"/>
      <c r="AA38" s="15"/>
      <c r="AB38" s="16" t="str">
        <f t="shared" si="5"/>
        <v/>
      </c>
      <c r="AC38" s="15"/>
      <c r="AD38" s="15"/>
      <c r="AE38" s="15"/>
      <c r="AF38" s="15"/>
      <c r="AG38" s="15"/>
      <c r="AH38" s="15"/>
      <c r="AI38" s="15" t="str">
        <f t="shared" si="6"/>
        <v/>
      </c>
      <c r="AJ38" s="15">
        <f t="shared" si="7"/>
        <v>0</v>
      </c>
    </row>
    <row r="39" spans="1:36" ht="31.5" hidden="1" customHeight="1" x14ac:dyDescent="0.25">
      <c r="A39" s="20"/>
      <c r="B39" s="20"/>
      <c r="C39" s="20"/>
      <c r="D39" s="22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15"/>
      <c r="Q39" s="23"/>
      <c r="R39" s="18"/>
      <c r="S39" s="15" t="str">
        <f t="shared" ref="S39:S70" si="32">IF(OR(J39="СПЗ",,J39="Лекции",),N39,"")</f>
        <v/>
      </c>
      <c r="T39" s="15" t="str">
        <f t="shared" ref="T39:T70" si="33">IF(OR(J39="СПЗ",,J39="Семинары ИПЗ",),N39,"")</f>
        <v/>
      </c>
      <c r="U39" s="15" t="str">
        <f t="shared" ref="U39:U70" si="34">IF(OR(J39="СПЗ",,J39="Консультации",),N39,"")</f>
        <v/>
      </c>
      <c r="V39" s="15"/>
      <c r="W39" s="15"/>
      <c r="X39" s="17" t="str">
        <f t="shared" ref="X39:X70" si="35">IF(OR(J39="Зачеты",,J39="Зачет с оценкой"),IF(R39&lt;11,R39*0.2,R39*0.05+3),"")</f>
        <v/>
      </c>
      <c r="Y39" s="17" t="str">
        <f t="shared" ref="Y39:Y70" si="36">IF(J39="Экзамены",IF(R39&lt;11,R39*0.3,R39*0.05+3),"")</f>
        <v/>
      </c>
      <c r="Z39" s="15"/>
      <c r="AA39" s="15"/>
      <c r="AB39" s="16" t="str">
        <f t="shared" ref="AB39:AB70" si="37">IF(J39="Курсовые работы",J39,"")</f>
        <v/>
      </c>
      <c r="AC39" s="15"/>
      <c r="AD39" s="15"/>
      <c r="AE39" s="15"/>
      <c r="AF39" s="15"/>
      <c r="AG39" s="15"/>
      <c r="AH39" s="15"/>
      <c r="AI39" s="15" t="str">
        <f t="shared" ref="AI39:AI70" si="38">IF(J39="Вебинар",N39,"")</f>
        <v/>
      </c>
      <c r="AJ39" s="15">
        <f t="shared" ref="AJ39:AJ70" si="39">SUM(S39:AI39)</f>
        <v>0</v>
      </c>
    </row>
    <row r="40" spans="1:36" ht="31.5" hidden="1" customHeight="1" x14ac:dyDescent="0.25">
      <c r="A40" s="20"/>
      <c r="B40" s="20"/>
      <c r="C40" s="20"/>
      <c r="D40" s="22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15"/>
      <c r="Q40" s="23"/>
      <c r="R40" s="18"/>
      <c r="S40" s="15" t="str">
        <f t="shared" si="32"/>
        <v/>
      </c>
      <c r="T40" s="15" t="str">
        <f t="shared" si="33"/>
        <v/>
      </c>
      <c r="U40" s="15" t="str">
        <f t="shared" si="34"/>
        <v/>
      </c>
      <c r="V40" s="15"/>
      <c r="W40" s="15"/>
      <c r="X40" s="17" t="str">
        <f t="shared" si="35"/>
        <v/>
      </c>
      <c r="Y40" s="17" t="str">
        <f t="shared" si="36"/>
        <v/>
      </c>
      <c r="Z40" s="15"/>
      <c r="AA40" s="15"/>
      <c r="AB40" s="16" t="str">
        <f t="shared" si="37"/>
        <v/>
      </c>
      <c r="AC40" s="15"/>
      <c r="AD40" s="15"/>
      <c r="AE40" s="15"/>
      <c r="AF40" s="15"/>
      <c r="AG40" s="15"/>
      <c r="AH40" s="15"/>
      <c r="AI40" s="15" t="str">
        <f t="shared" si="38"/>
        <v/>
      </c>
      <c r="AJ40" s="15">
        <f t="shared" si="39"/>
        <v>0</v>
      </c>
    </row>
    <row r="41" spans="1:36" ht="31.5" hidden="1" customHeight="1" x14ac:dyDescent="0.25">
      <c r="A41" s="20"/>
      <c r="B41" s="20"/>
      <c r="C41" s="20"/>
      <c r="D41" s="22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15"/>
      <c r="Q41" s="23"/>
      <c r="R41" s="18"/>
      <c r="S41" s="15" t="str">
        <f t="shared" si="32"/>
        <v/>
      </c>
      <c r="T41" s="15" t="str">
        <f t="shared" si="33"/>
        <v/>
      </c>
      <c r="U41" s="15" t="str">
        <f t="shared" si="34"/>
        <v/>
      </c>
      <c r="V41" s="15"/>
      <c r="W41" s="15"/>
      <c r="X41" s="17" t="str">
        <f t="shared" si="35"/>
        <v/>
      </c>
      <c r="Y41" s="17" t="str">
        <f t="shared" si="36"/>
        <v/>
      </c>
      <c r="Z41" s="15"/>
      <c r="AA41" s="15"/>
      <c r="AB41" s="16" t="str">
        <f t="shared" si="37"/>
        <v/>
      </c>
      <c r="AC41" s="15"/>
      <c r="AD41" s="15"/>
      <c r="AE41" s="15"/>
      <c r="AF41" s="15"/>
      <c r="AG41" s="15"/>
      <c r="AH41" s="15"/>
      <c r="AI41" s="15" t="str">
        <f t="shared" si="38"/>
        <v/>
      </c>
      <c r="AJ41" s="15">
        <f t="shared" si="39"/>
        <v>0</v>
      </c>
    </row>
    <row r="42" spans="1:36" ht="31.5" hidden="1" customHeight="1" x14ac:dyDescent="0.25">
      <c r="A42" s="20"/>
      <c r="B42" s="20"/>
      <c r="C42" s="20"/>
      <c r="D42" s="22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15"/>
      <c r="Q42" s="23"/>
      <c r="R42" s="18"/>
      <c r="S42" s="15" t="str">
        <f t="shared" si="32"/>
        <v/>
      </c>
      <c r="T42" s="15" t="str">
        <f t="shared" si="33"/>
        <v/>
      </c>
      <c r="U42" s="15" t="str">
        <f t="shared" si="34"/>
        <v/>
      </c>
      <c r="V42" s="15"/>
      <c r="W42" s="15"/>
      <c r="X42" s="17" t="str">
        <f t="shared" si="35"/>
        <v/>
      </c>
      <c r="Y42" s="17" t="str">
        <f t="shared" si="36"/>
        <v/>
      </c>
      <c r="Z42" s="15"/>
      <c r="AA42" s="15"/>
      <c r="AB42" s="16" t="str">
        <f t="shared" si="37"/>
        <v/>
      </c>
      <c r="AC42" s="15"/>
      <c r="AD42" s="15"/>
      <c r="AE42" s="15"/>
      <c r="AF42" s="15"/>
      <c r="AG42" s="15"/>
      <c r="AH42" s="15"/>
      <c r="AI42" s="15" t="str">
        <f t="shared" si="38"/>
        <v/>
      </c>
      <c r="AJ42" s="15">
        <f t="shared" si="39"/>
        <v>0</v>
      </c>
    </row>
    <row r="43" spans="1:36" ht="31.5" hidden="1" customHeight="1" x14ac:dyDescent="0.25">
      <c r="A43" s="20"/>
      <c r="B43" s="20"/>
      <c r="C43" s="20"/>
      <c r="D43" s="22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15"/>
      <c r="Q43" s="23"/>
      <c r="R43" s="18"/>
      <c r="S43" s="15" t="str">
        <f t="shared" si="32"/>
        <v/>
      </c>
      <c r="T43" s="15" t="str">
        <f t="shared" si="33"/>
        <v/>
      </c>
      <c r="U43" s="15" t="str">
        <f t="shared" si="34"/>
        <v/>
      </c>
      <c r="V43" s="15"/>
      <c r="W43" s="15"/>
      <c r="X43" s="17" t="str">
        <f t="shared" si="35"/>
        <v/>
      </c>
      <c r="Y43" s="17" t="str">
        <f t="shared" si="36"/>
        <v/>
      </c>
      <c r="Z43" s="15"/>
      <c r="AA43" s="15"/>
      <c r="AB43" s="16" t="str">
        <f t="shared" si="37"/>
        <v/>
      </c>
      <c r="AC43" s="15"/>
      <c r="AD43" s="15"/>
      <c r="AE43" s="15"/>
      <c r="AF43" s="15"/>
      <c r="AG43" s="15"/>
      <c r="AH43" s="15"/>
      <c r="AI43" s="15" t="str">
        <f t="shared" si="38"/>
        <v/>
      </c>
      <c r="AJ43" s="15">
        <f t="shared" si="39"/>
        <v>0</v>
      </c>
    </row>
    <row r="44" spans="1:36" ht="67.5" hidden="1" customHeight="1" x14ac:dyDescent="0.25">
      <c r="A44" s="20"/>
      <c r="B44" s="20"/>
      <c r="C44" s="20"/>
      <c r="D44" s="22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15"/>
      <c r="Q44" s="23"/>
      <c r="R44" s="18"/>
      <c r="S44" s="15" t="str">
        <f t="shared" si="32"/>
        <v/>
      </c>
      <c r="T44" s="15" t="str">
        <f t="shared" si="33"/>
        <v/>
      </c>
      <c r="U44" s="15" t="str">
        <f t="shared" si="34"/>
        <v/>
      </c>
      <c r="V44" s="15"/>
      <c r="W44" s="15"/>
      <c r="X44" s="17" t="str">
        <f t="shared" si="35"/>
        <v/>
      </c>
      <c r="Y44" s="17" t="str">
        <f t="shared" si="36"/>
        <v/>
      </c>
      <c r="Z44" s="15"/>
      <c r="AA44" s="15"/>
      <c r="AB44" s="16" t="str">
        <f t="shared" si="37"/>
        <v/>
      </c>
      <c r="AC44" s="15"/>
      <c r="AD44" s="15"/>
      <c r="AE44" s="15"/>
      <c r="AF44" s="15"/>
      <c r="AG44" s="15"/>
      <c r="AH44" s="15"/>
      <c r="AI44" s="15" t="str">
        <f t="shared" si="38"/>
        <v/>
      </c>
      <c r="AJ44" s="15">
        <f t="shared" si="39"/>
        <v>0</v>
      </c>
    </row>
    <row r="45" spans="1:36" ht="56.25" hidden="1" customHeight="1" x14ac:dyDescent="0.25">
      <c r="A45" s="20"/>
      <c r="B45" s="20"/>
      <c r="C45" s="20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15"/>
      <c r="Q45" s="23"/>
      <c r="R45" s="18"/>
      <c r="S45" s="15" t="str">
        <f t="shared" si="32"/>
        <v/>
      </c>
      <c r="T45" s="15" t="str">
        <f t="shared" si="33"/>
        <v/>
      </c>
      <c r="U45" s="15" t="str">
        <f t="shared" si="34"/>
        <v/>
      </c>
      <c r="V45" s="15"/>
      <c r="W45" s="15"/>
      <c r="X45" s="17" t="str">
        <f t="shared" si="35"/>
        <v/>
      </c>
      <c r="Y45" s="17" t="str">
        <f t="shared" si="36"/>
        <v/>
      </c>
      <c r="Z45" s="15"/>
      <c r="AA45" s="15"/>
      <c r="AB45" s="16" t="str">
        <f t="shared" si="37"/>
        <v/>
      </c>
      <c r="AC45" s="15"/>
      <c r="AD45" s="15"/>
      <c r="AE45" s="15"/>
      <c r="AF45" s="15"/>
      <c r="AG45" s="15"/>
      <c r="AH45" s="15"/>
      <c r="AI45" s="15" t="str">
        <f t="shared" si="38"/>
        <v/>
      </c>
      <c r="AJ45" s="15">
        <f t="shared" si="39"/>
        <v>0</v>
      </c>
    </row>
    <row r="46" spans="1:36" ht="78.75" hidden="1" customHeight="1" x14ac:dyDescent="0.25">
      <c r="A46" s="20"/>
      <c r="B46" s="20"/>
      <c r="C46" s="20"/>
      <c r="D46" s="22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15"/>
      <c r="Q46" s="23"/>
      <c r="R46" s="18"/>
      <c r="S46" s="15" t="str">
        <f t="shared" si="32"/>
        <v/>
      </c>
      <c r="T46" s="15" t="str">
        <f t="shared" si="33"/>
        <v/>
      </c>
      <c r="U46" s="15" t="str">
        <f t="shared" si="34"/>
        <v/>
      </c>
      <c r="V46" s="15"/>
      <c r="W46" s="15"/>
      <c r="X46" s="17" t="str">
        <f t="shared" si="35"/>
        <v/>
      </c>
      <c r="Y46" s="17" t="str">
        <f t="shared" si="36"/>
        <v/>
      </c>
      <c r="Z46" s="15"/>
      <c r="AA46" s="15"/>
      <c r="AB46" s="16" t="str">
        <f t="shared" si="37"/>
        <v/>
      </c>
      <c r="AC46" s="15"/>
      <c r="AD46" s="15"/>
      <c r="AE46" s="15"/>
      <c r="AF46" s="15"/>
      <c r="AG46" s="15"/>
      <c r="AH46" s="15"/>
      <c r="AI46" s="15" t="str">
        <f t="shared" si="38"/>
        <v/>
      </c>
      <c r="AJ46" s="15">
        <f t="shared" si="39"/>
        <v>0</v>
      </c>
    </row>
    <row r="47" spans="1:36" hidden="1" x14ac:dyDescent="0.25">
      <c r="A47" s="20"/>
      <c r="B47" s="20"/>
      <c r="C47" s="20"/>
      <c r="D47" s="22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15"/>
      <c r="Q47" s="19"/>
      <c r="R47" s="18"/>
      <c r="S47" s="15" t="str">
        <f t="shared" si="32"/>
        <v/>
      </c>
      <c r="T47" s="15" t="str">
        <f t="shared" si="33"/>
        <v/>
      </c>
      <c r="U47" s="15" t="str">
        <f t="shared" si="34"/>
        <v/>
      </c>
      <c r="V47" s="15"/>
      <c r="W47" s="15"/>
      <c r="X47" s="17" t="str">
        <f t="shared" si="35"/>
        <v/>
      </c>
      <c r="Y47" s="17" t="str">
        <f t="shared" si="36"/>
        <v/>
      </c>
      <c r="Z47" s="15"/>
      <c r="AA47" s="15"/>
      <c r="AB47" s="16" t="str">
        <f t="shared" si="37"/>
        <v/>
      </c>
      <c r="AC47" s="15"/>
      <c r="AD47" s="15"/>
      <c r="AE47" s="15"/>
      <c r="AF47" s="15"/>
      <c r="AG47" s="15"/>
      <c r="AH47" s="15"/>
      <c r="AI47" s="15" t="str">
        <f t="shared" si="38"/>
        <v/>
      </c>
      <c r="AJ47" s="15">
        <f t="shared" si="39"/>
        <v>0</v>
      </c>
    </row>
    <row r="48" spans="1:36" hidden="1" x14ac:dyDescent="0.25">
      <c r="A48" s="20"/>
      <c r="B48" s="20"/>
      <c r="C48" s="20"/>
      <c r="D48" s="22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15"/>
      <c r="Q48" s="19"/>
      <c r="R48" s="18"/>
      <c r="S48" s="15" t="str">
        <f t="shared" si="32"/>
        <v/>
      </c>
      <c r="T48" s="15" t="str">
        <f t="shared" si="33"/>
        <v/>
      </c>
      <c r="U48" s="15" t="str">
        <f t="shared" si="34"/>
        <v/>
      </c>
      <c r="V48" s="15"/>
      <c r="W48" s="15"/>
      <c r="X48" s="17" t="str">
        <f t="shared" si="35"/>
        <v/>
      </c>
      <c r="Y48" s="17" t="str">
        <f t="shared" si="36"/>
        <v/>
      </c>
      <c r="Z48" s="15"/>
      <c r="AA48" s="15"/>
      <c r="AB48" s="16" t="str">
        <f t="shared" si="37"/>
        <v/>
      </c>
      <c r="AC48" s="15"/>
      <c r="AD48" s="15"/>
      <c r="AE48" s="15"/>
      <c r="AF48" s="15"/>
      <c r="AG48" s="15"/>
      <c r="AH48" s="15"/>
      <c r="AI48" s="15" t="str">
        <f t="shared" si="38"/>
        <v/>
      </c>
      <c r="AJ48" s="15">
        <f t="shared" si="39"/>
        <v>0</v>
      </c>
    </row>
    <row r="49" spans="1:36" hidden="1" x14ac:dyDescent="0.25">
      <c r="A49" s="20"/>
      <c r="B49" s="20"/>
      <c r="C49" s="20"/>
      <c r="D49" s="22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15"/>
      <c r="Q49" s="19"/>
      <c r="R49" s="18"/>
      <c r="S49" s="15" t="str">
        <f t="shared" si="32"/>
        <v/>
      </c>
      <c r="T49" s="15" t="str">
        <f t="shared" si="33"/>
        <v/>
      </c>
      <c r="U49" s="15" t="str">
        <f t="shared" si="34"/>
        <v/>
      </c>
      <c r="V49" s="15"/>
      <c r="W49" s="15"/>
      <c r="X49" s="17" t="str">
        <f t="shared" si="35"/>
        <v/>
      </c>
      <c r="Y49" s="17" t="str">
        <f t="shared" si="36"/>
        <v/>
      </c>
      <c r="Z49" s="15"/>
      <c r="AA49" s="15"/>
      <c r="AB49" s="16" t="str">
        <f t="shared" si="37"/>
        <v/>
      </c>
      <c r="AC49" s="15"/>
      <c r="AD49" s="15"/>
      <c r="AE49" s="15"/>
      <c r="AF49" s="15"/>
      <c r="AG49" s="15"/>
      <c r="AH49" s="15"/>
      <c r="AI49" s="15" t="str">
        <f t="shared" si="38"/>
        <v/>
      </c>
      <c r="AJ49" s="15">
        <f t="shared" si="39"/>
        <v>0</v>
      </c>
    </row>
    <row r="50" spans="1:36" hidden="1" x14ac:dyDescent="0.25">
      <c r="A50" s="20"/>
      <c r="B50" s="20"/>
      <c r="C50" s="20"/>
      <c r="D50" s="22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15"/>
      <c r="Q50" s="19"/>
      <c r="R50" s="18"/>
      <c r="S50" s="15" t="str">
        <f t="shared" si="32"/>
        <v/>
      </c>
      <c r="T50" s="15" t="str">
        <f t="shared" si="33"/>
        <v/>
      </c>
      <c r="U50" s="15" t="str">
        <f t="shared" si="34"/>
        <v/>
      </c>
      <c r="V50" s="15"/>
      <c r="W50" s="15"/>
      <c r="X50" s="17" t="str">
        <f t="shared" si="35"/>
        <v/>
      </c>
      <c r="Y50" s="17" t="str">
        <f t="shared" si="36"/>
        <v/>
      </c>
      <c r="Z50" s="15"/>
      <c r="AA50" s="15"/>
      <c r="AB50" s="16" t="str">
        <f t="shared" si="37"/>
        <v/>
      </c>
      <c r="AC50" s="15"/>
      <c r="AD50" s="15"/>
      <c r="AE50" s="15"/>
      <c r="AF50" s="15"/>
      <c r="AG50" s="15"/>
      <c r="AH50" s="15"/>
      <c r="AI50" s="15" t="str">
        <f t="shared" si="38"/>
        <v/>
      </c>
      <c r="AJ50" s="15">
        <f t="shared" si="39"/>
        <v>0</v>
      </c>
    </row>
    <row r="51" spans="1:36" hidden="1" x14ac:dyDescent="0.25">
      <c r="A51" s="20"/>
      <c r="B51" s="20"/>
      <c r="C51" s="20"/>
      <c r="D51" s="22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15"/>
      <c r="Q51" s="19"/>
      <c r="R51" s="18"/>
      <c r="S51" s="15" t="str">
        <f t="shared" si="32"/>
        <v/>
      </c>
      <c r="T51" s="15" t="str">
        <f t="shared" si="33"/>
        <v/>
      </c>
      <c r="U51" s="15" t="str">
        <f t="shared" si="34"/>
        <v/>
      </c>
      <c r="V51" s="15"/>
      <c r="W51" s="15"/>
      <c r="X51" s="17" t="str">
        <f t="shared" si="35"/>
        <v/>
      </c>
      <c r="Y51" s="17" t="str">
        <f t="shared" si="36"/>
        <v/>
      </c>
      <c r="Z51" s="15"/>
      <c r="AA51" s="15"/>
      <c r="AB51" s="16" t="str">
        <f t="shared" si="37"/>
        <v/>
      </c>
      <c r="AC51" s="15"/>
      <c r="AD51" s="15"/>
      <c r="AE51" s="15"/>
      <c r="AF51" s="15"/>
      <c r="AG51" s="15"/>
      <c r="AH51" s="15"/>
      <c r="AI51" s="15" t="str">
        <f t="shared" si="38"/>
        <v/>
      </c>
      <c r="AJ51" s="15">
        <f t="shared" si="39"/>
        <v>0</v>
      </c>
    </row>
    <row r="52" spans="1:36" hidden="1" x14ac:dyDescent="0.25">
      <c r="A52" s="20"/>
      <c r="B52" s="20"/>
      <c r="C52" s="20"/>
      <c r="D52" s="22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15"/>
      <c r="Q52" s="19"/>
      <c r="R52" s="18"/>
      <c r="S52" s="15" t="str">
        <f t="shared" si="32"/>
        <v/>
      </c>
      <c r="T52" s="15" t="str">
        <f t="shared" si="33"/>
        <v/>
      </c>
      <c r="U52" s="15" t="str">
        <f t="shared" si="34"/>
        <v/>
      </c>
      <c r="V52" s="15"/>
      <c r="W52" s="15"/>
      <c r="X52" s="17" t="str">
        <f t="shared" si="35"/>
        <v/>
      </c>
      <c r="Y52" s="17" t="str">
        <f t="shared" si="36"/>
        <v/>
      </c>
      <c r="Z52" s="15"/>
      <c r="AA52" s="15"/>
      <c r="AB52" s="16" t="str">
        <f t="shared" si="37"/>
        <v/>
      </c>
      <c r="AC52" s="15"/>
      <c r="AD52" s="15"/>
      <c r="AE52" s="15"/>
      <c r="AF52" s="15"/>
      <c r="AG52" s="15"/>
      <c r="AH52" s="15"/>
      <c r="AI52" s="15" t="str">
        <f t="shared" si="38"/>
        <v/>
      </c>
      <c r="AJ52" s="15">
        <f t="shared" si="39"/>
        <v>0</v>
      </c>
    </row>
    <row r="53" spans="1:36" hidden="1" x14ac:dyDescent="0.25">
      <c r="A53" s="20"/>
      <c r="B53" s="20"/>
      <c r="C53" s="20"/>
      <c r="D53" s="22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15"/>
      <c r="Q53" s="19"/>
      <c r="R53" s="18"/>
      <c r="S53" s="15" t="str">
        <f t="shared" si="32"/>
        <v/>
      </c>
      <c r="T53" s="15" t="str">
        <f t="shared" si="33"/>
        <v/>
      </c>
      <c r="U53" s="15" t="str">
        <f t="shared" si="34"/>
        <v/>
      </c>
      <c r="V53" s="15"/>
      <c r="W53" s="15"/>
      <c r="X53" s="17" t="str">
        <f t="shared" si="35"/>
        <v/>
      </c>
      <c r="Y53" s="17" t="str">
        <f t="shared" si="36"/>
        <v/>
      </c>
      <c r="Z53" s="15"/>
      <c r="AA53" s="15"/>
      <c r="AB53" s="16" t="str">
        <f t="shared" si="37"/>
        <v/>
      </c>
      <c r="AC53" s="15"/>
      <c r="AD53" s="15"/>
      <c r="AE53" s="15"/>
      <c r="AF53" s="15"/>
      <c r="AG53" s="15"/>
      <c r="AH53" s="15"/>
      <c r="AI53" s="15" t="str">
        <f t="shared" si="38"/>
        <v/>
      </c>
      <c r="AJ53" s="15">
        <f t="shared" si="39"/>
        <v>0</v>
      </c>
    </row>
    <row r="54" spans="1:36" hidden="1" x14ac:dyDescent="0.25">
      <c r="A54" s="20"/>
      <c r="B54" s="20"/>
      <c r="C54" s="20"/>
      <c r="D54" s="22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15"/>
      <c r="Q54" s="19"/>
      <c r="R54" s="18"/>
      <c r="S54" s="15" t="str">
        <f t="shared" si="32"/>
        <v/>
      </c>
      <c r="T54" s="15" t="str">
        <f t="shared" si="33"/>
        <v/>
      </c>
      <c r="U54" s="15" t="str">
        <f t="shared" si="34"/>
        <v/>
      </c>
      <c r="V54" s="15"/>
      <c r="W54" s="15"/>
      <c r="X54" s="17" t="str">
        <f t="shared" si="35"/>
        <v/>
      </c>
      <c r="Y54" s="17" t="str">
        <f t="shared" si="36"/>
        <v/>
      </c>
      <c r="Z54" s="15"/>
      <c r="AA54" s="15"/>
      <c r="AB54" s="16" t="str">
        <f t="shared" si="37"/>
        <v/>
      </c>
      <c r="AC54" s="15"/>
      <c r="AD54" s="15"/>
      <c r="AE54" s="15"/>
      <c r="AF54" s="15"/>
      <c r="AG54" s="15"/>
      <c r="AH54" s="15"/>
      <c r="AI54" s="15" t="str">
        <f t="shared" si="38"/>
        <v/>
      </c>
      <c r="AJ54" s="15">
        <f t="shared" si="39"/>
        <v>0</v>
      </c>
    </row>
    <row r="55" spans="1:36" hidden="1" x14ac:dyDescent="0.25">
      <c r="A55" s="20"/>
      <c r="B55" s="20"/>
      <c r="C55" s="20"/>
      <c r="D55" s="22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15"/>
      <c r="Q55" s="19"/>
      <c r="R55" s="18"/>
      <c r="S55" s="15" t="str">
        <f t="shared" si="32"/>
        <v/>
      </c>
      <c r="T55" s="15" t="str">
        <f t="shared" si="33"/>
        <v/>
      </c>
      <c r="U55" s="15" t="str">
        <f t="shared" si="34"/>
        <v/>
      </c>
      <c r="V55" s="15"/>
      <c r="W55" s="15"/>
      <c r="X55" s="17" t="str">
        <f t="shared" si="35"/>
        <v/>
      </c>
      <c r="Y55" s="17" t="str">
        <f t="shared" si="36"/>
        <v/>
      </c>
      <c r="Z55" s="15"/>
      <c r="AA55" s="15"/>
      <c r="AB55" s="16" t="str">
        <f t="shared" si="37"/>
        <v/>
      </c>
      <c r="AC55" s="15"/>
      <c r="AD55" s="15"/>
      <c r="AE55" s="15"/>
      <c r="AF55" s="15"/>
      <c r="AG55" s="15"/>
      <c r="AH55" s="15"/>
      <c r="AI55" s="15" t="str">
        <f t="shared" si="38"/>
        <v/>
      </c>
      <c r="AJ55" s="15">
        <f t="shared" si="39"/>
        <v>0</v>
      </c>
    </row>
    <row r="56" spans="1:36" hidden="1" x14ac:dyDescent="0.25">
      <c r="A56" s="20"/>
      <c r="B56" s="20"/>
      <c r="C56" s="20"/>
      <c r="D56" s="22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15"/>
      <c r="Q56" s="19"/>
      <c r="R56" s="18"/>
      <c r="S56" s="15" t="str">
        <f t="shared" si="32"/>
        <v/>
      </c>
      <c r="T56" s="15" t="str">
        <f t="shared" si="33"/>
        <v/>
      </c>
      <c r="U56" s="15" t="str">
        <f t="shared" si="34"/>
        <v/>
      </c>
      <c r="V56" s="15"/>
      <c r="W56" s="15"/>
      <c r="X56" s="17" t="str">
        <f t="shared" si="35"/>
        <v/>
      </c>
      <c r="Y56" s="17" t="str">
        <f t="shared" si="36"/>
        <v/>
      </c>
      <c r="Z56" s="15"/>
      <c r="AA56" s="15"/>
      <c r="AB56" s="16" t="str">
        <f t="shared" si="37"/>
        <v/>
      </c>
      <c r="AC56" s="15"/>
      <c r="AD56" s="15"/>
      <c r="AE56" s="15"/>
      <c r="AF56" s="15"/>
      <c r="AG56" s="15"/>
      <c r="AH56" s="15"/>
      <c r="AI56" s="15" t="str">
        <f t="shared" si="38"/>
        <v/>
      </c>
      <c r="AJ56" s="15">
        <f t="shared" si="39"/>
        <v>0</v>
      </c>
    </row>
    <row r="57" spans="1:36" hidden="1" x14ac:dyDescent="0.25">
      <c r="A57" s="20"/>
      <c r="B57" s="20"/>
      <c r="C57" s="20"/>
      <c r="D57" s="22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15"/>
      <c r="Q57" s="19"/>
      <c r="R57" s="18"/>
      <c r="S57" s="15" t="str">
        <f t="shared" si="32"/>
        <v/>
      </c>
      <c r="T57" s="15" t="str">
        <f t="shared" si="33"/>
        <v/>
      </c>
      <c r="U57" s="15" t="str">
        <f t="shared" si="34"/>
        <v/>
      </c>
      <c r="V57" s="15"/>
      <c r="W57" s="15"/>
      <c r="X57" s="17" t="str">
        <f t="shared" si="35"/>
        <v/>
      </c>
      <c r="Y57" s="17" t="str">
        <f t="shared" si="36"/>
        <v/>
      </c>
      <c r="Z57" s="15"/>
      <c r="AA57" s="15"/>
      <c r="AB57" s="16" t="str">
        <f t="shared" si="37"/>
        <v/>
      </c>
      <c r="AC57" s="15"/>
      <c r="AD57" s="15"/>
      <c r="AE57" s="15"/>
      <c r="AF57" s="15"/>
      <c r="AG57" s="15"/>
      <c r="AH57" s="15"/>
      <c r="AI57" s="15" t="str">
        <f t="shared" si="38"/>
        <v/>
      </c>
      <c r="AJ57" s="15">
        <f t="shared" si="39"/>
        <v>0</v>
      </c>
    </row>
    <row r="58" spans="1:36" hidden="1" x14ac:dyDescent="0.25">
      <c r="A58" s="20"/>
      <c r="B58" s="20"/>
      <c r="C58" s="20"/>
      <c r="D58" s="22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15"/>
      <c r="Q58" s="19"/>
      <c r="R58" s="18"/>
      <c r="S58" s="15" t="str">
        <f t="shared" si="32"/>
        <v/>
      </c>
      <c r="T58" s="15" t="str">
        <f t="shared" si="33"/>
        <v/>
      </c>
      <c r="U58" s="15" t="str">
        <f t="shared" si="34"/>
        <v/>
      </c>
      <c r="V58" s="15"/>
      <c r="W58" s="15"/>
      <c r="X58" s="17" t="str">
        <f t="shared" si="35"/>
        <v/>
      </c>
      <c r="Y58" s="17" t="str">
        <f t="shared" si="36"/>
        <v/>
      </c>
      <c r="Z58" s="15"/>
      <c r="AA58" s="15"/>
      <c r="AB58" s="16" t="str">
        <f t="shared" si="37"/>
        <v/>
      </c>
      <c r="AC58" s="15"/>
      <c r="AD58" s="15"/>
      <c r="AE58" s="15"/>
      <c r="AF58" s="15"/>
      <c r="AG58" s="15"/>
      <c r="AH58" s="15"/>
      <c r="AI58" s="15" t="str">
        <f t="shared" si="38"/>
        <v/>
      </c>
      <c r="AJ58" s="15">
        <f t="shared" si="39"/>
        <v>0</v>
      </c>
    </row>
    <row r="59" spans="1:36" hidden="1" x14ac:dyDescent="0.25">
      <c r="A59" s="20"/>
      <c r="B59" s="20"/>
      <c r="C59" s="20"/>
      <c r="D59" s="2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15"/>
      <c r="Q59" s="19"/>
      <c r="R59" s="18"/>
      <c r="S59" s="15" t="str">
        <f t="shared" si="32"/>
        <v/>
      </c>
      <c r="T59" s="15" t="str">
        <f t="shared" si="33"/>
        <v/>
      </c>
      <c r="U59" s="15" t="str">
        <f t="shared" si="34"/>
        <v/>
      </c>
      <c r="V59" s="15"/>
      <c r="W59" s="15"/>
      <c r="X59" s="17" t="str">
        <f t="shared" si="35"/>
        <v/>
      </c>
      <c r="Y59" s="17" t="str">
        <f t="shared" si="36"/>
        <v/>
      </c>
      <c r="Z59" s="15"/>
      <c r="AA59" s="15"/>
      <c r="AB59" s="16" t="str">
        <f t="shared" si="37"/>
        <v/>
      </c>
      <c r="AC59" s="15"/>
      <c r="AD59" s="15"/>
      <c r="AE59" s="15"/>
      <c r="AF59" s="15"/>
      <c r="AG59" s="15"/>
      <c r="AH59" s="15"/>
      <c r="AI59" s="15" t="str">
        <f t="shared" si="38"/>
        <v/>
      </c>
      <c r="AJ59" s="15">
        <f t="shared" si="39"/>
        <v>0</v>
      </c>
    </row>
    <row r="60" spans="1:36" hidden="1" x14ac:dyDescent="0.25">
      <c r="A60" s="20"/>
      <c r="B60" s="20"/>
      <c r="C60" s="20"/>
      <c r="D60" s="22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19"/>
      <c r="Q60" s="19"/>
      <c r="R60" s="18"/>
      <c r="S60" s="15" t="str">
        <f t="shared" si="32"/>
        <v/>
      </c>
      <c r="T60" s="15" t="str">
        <f t="shared" si="33"/>
        <v/>
      </c>
      <c r="U60" s="15" t="str">
        <f t="shared" si="34"/>
        <v/>
      </c>
      <c r="V60" s="15"/>
      <c r="W60" s="15"/>
      <c r="X60" s="17" t="str">
        <f t="shared" si="35"/>
        <v/>
      </c>
      <c r="Y60" s="17" t="str">
        <f t="shared" si="36"/>
        <v/>
      </c>
      <c r="Z60" s="15"/>
      <c r="AA60" s="15"/>
      <c r="AB60" s="16" t="str">
        <f t="shared" si="37"/>
        <v/>
      </c>
      <c r="AC60" s="15"/>
      <c r="AD60" s="15"/>
      <c r="AE60" s="15"/>
      <c r="AF60" s="15"/>
      <c r="AG60" s="15"/>
      <c r="AH60" s="15"/>
      <c r="AI60" s="15" t="str">
        <f t="shared" si="38"/>
        <v/>
      </c>
      <c r="AJ60" s="15">
        <f t="shared" si="39"/>
        <v>0</v>
      </c>
    </row>
    <row r="61" spans="1:36" hidden="1" x14ac:dyDescent="0.25">
      <c r="A61" s="20"/>
      <c r="B61" s="20"/>
      <c r="C61" s="20"/>
      <c r="D61" s="22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19"/>
      <c r="Q61" s="19"/>
      <c r="R61" s="18"/>
      <c r="S61" s="15" t="str">
        <f t="shared" si="32"/>
        <v/>
      </c>
      <c r="T61" s="15" t="str">
        <f t="shared" si="33"/>
        <v/>
      </c>
      <c r="U61" s="15" t="str">
        <f t="shared" si="34"/>
        <v/>
      </c>
      <c r="V61" s="15"/>
      <c r="W61" s="15"/>
      <c r="X61" s="17" t="str">
        <f t="shared" si="35"/>
        <v/>
      </c>
      <c r="Y61" s="17" t="str">
        <f t="shared" si="36"/>
        <v/>
      </c>
      <c r="Z61" s="15"/>
      <c r="AA61" s="15"/>
      <c r="AB61" s="16" t="str">
        <f t="shared" si="37"/>
        <v/>
      </c>
      <c r="AC61" s="15"/>
      <c r="AD61" s="15"/>
      <c r="AE61" s="15"/>
      <c r="AF61" s="15"/>
      <c r="AG61" s="15"/>
      <c r="AH61" s="15"/>
      <c r="AI61" s="15" t="str">
        <f t="shared" si="38"/>
        <v/>
      </c>
      <c r="AJ61" s="15">
        <f t="shared" si="39"/>
        <v>0</v>
      </c>
    </row>
    <row r="62" spans="1:36" hidden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19"/>
      <c r="Q62" s="19"/>
      <c r="R62" s="18"/>
      <c r="S62" s="15" t="str">
        <f t="shared" si="32"/>
        <v/>
      </c>
      <c r="T62" s="15" t="str">
        <f t="shared" si="33"/>
        <v/>
      </c>
      <c r="U62" s="15" t="str">
        <f t="shared" si="34"/>
        <v/>
      </c>
      <c r="V62" s="15"/>
      <c r="W62" s="15"/>
      <c r="X62" s="17" t="str">
        <f t="shared" si="35"/>
        <v/>
      </c>
      <c r="Y62" s="17" t="str">
        <f t="shared" si="36"/>
        <v/>
      </c>
      <c r="Z62" s="15"/>
      <c r="AA62" s="15"/>
      <c r="AB62" s="16" t="str">
        <f t="shared" si="37"/>
        <v/>
      </c>
      <c r="AC62" s="15"/>
      <c r="AD62" s="15"/>
      <c r="AE62" s="15"/>
      <c r="AF62" s="15"/>
      <c r="AG62" s="15"/>
      <c r="AH62" s="15"/>
      <c r="AI62" s="15" t="str">
        <f t="shared" si="38"/>
        <v/>
      </c>
      <c r="AJ62" s="15">
        <f t="shared" si="39"/>
        <v>0</v>
      </c>
    </row>
    <row r="63" spans="1:36" hidden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19"/>
      <c r="Q63" s="19"/>
      <c r="R63" s="18"/>
      <c r="S63" s="15" t="str">
        <f t="shared" si="32"/>
        <v/>
      </c>
      <c r="T63" s="15" t="str">
        <f t="shared" si="33"/>
        <v/>
      </c>
      <c r="U63" s="15" t="str">
        <f t="shared" si="34"/>
        <v/>
      </c>
      <c r="V63" s="15"/>
      <c r="W63" s="15"/>
      <c r="X63" s="17" t="str">
        <f t="shared" si="35"/>
        <v/>
      </c>
      <c r="Y63" s="17" t="str">
        <f t="shared" si="36"/>
        <v/>
      </c>
      <c r="Z63" s="15"/>
      <c r="AA63" s="15"/>
      <c r="AB63" s="16" t="str">
        <f t="shared" si="37"/>
        <v/>
      </c>
      <c r="AC63" s="15"/>
      <c r="AD63" s="15"/>
      <c r="AE63" s="15"/>
      <c r="AF63" s="15"/>
      <c r="AG63" s="15"/>
      <c r="AH63" s="15"/>
      <c r="AI63" s="15" t="str">
        <f t="shared" si="38"/>
        <v/>
      </c>
      <c r="AJ63" s="15">
        <f t="shared" si="39"/>
        <v>0</v>
      </c>
    </row>
    <row r="64" spans="1:36" hidden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19"/>
      <c r="Q64" s="19"/>
      <c r="R64" s="18"/>
      <c r="S64" s="15" t="str">
        <f t="shared" si="32"/>
        <v/>
      </c>
      <c r="T64" s="15" t="str">
        <f t="shared" si="33"/>
        <v/>
      </c>
      <c r="U64" s="15" t="str">
        <f t="shared" si="34"/>
        <v/>
      </c>
      <c r="V64" s="15"/>
      <c r="W64" s="15"/>
      <c r="X64" s="17" t="str">
        <f t="shared" si="35"/>
        <v/>
      </c>
      <c r="Y64" s="17" t="str">
        <f t="shared" si="36"/>
        <v/>
      </c>
      <c r="Z64" s="15"/>
      <c r="AA64" s="15"/>
      <c r="AB64" s="16" t="str">
        <f t="shared" si="37"/>
        <v/>
      </c>
      <c r="AC64" s="15"/>
      <c r="AD64" s="15"/>
      <c r="AE64" s="15"/>
      <c r="AF64" s="15"/>
      <c r="AG64" s="15"/>
      <c r="AH64" s="15"/>
      <c r="AI64" s="15" t="str">
        <f t="shared" si="38"/>
        <v/>
      </c>
      <c r="AJ64" s="15">
        <f t="shared" si="39"/>
        <v>0</v>
      </c>
    </row>
    <row r="65" spans="1:36" hidden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19"/>
      <c r="Q65" s="19"/>
      <c r="R65" s="18"/>
      <c r="S65" s="15" t="str">
        <f t="shared" si="32"/>
        <v/>
      </c>
      <c r="T65" s="15" t="str">
        <f t="shared" si="33"/>
        <v/>
      </c>
      <c r="U65" s="15" t="str">
        <f t="shared" si="34"/>
        <v/>
      </c>
      <c r="V65" s="15"/>
      <c r="W65" s="15"/>
      <c r="X65" s="17" t="str">
        <f t="shared" si="35"/>
        <v/>
      </c>
      <c r="Y65" s="17" t="str">
        <f t="shared" si="36"/>
        <v/>
      </c>
      <c r="Z65" s="15"/>
      <c r="AA65" s="15"/>
      <c r="AB65" s="16" t="str">
        <f t="shared" si="37"/>
        <v/>
      </c>
      <c r="AC65" s="15"/>
      <c r="AD65" s="15"/>
      <c r="AE65" s="15"/>
      <c r="AF65" s="15"/>
      <c r="AG65" s="15"/>
      <c r="AH65" s="15"/>
      <c r="AI65" s="15" t="str">
        <f t="shared" si="38"/>
        <v/>
      </c>
      <c r="AJ65" s="15">
        <f t="shared" si="39"/>
        <v>0</v>
      </c>
    </row>
    <row r="66" spans="1:36" hidden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19"/>
      <c r="Q66" s="19"/>
      <c r="R66" s="18"/>
      <c r="S66" s="15" t="str">
        <f t="shared" si="32"/>
        <v/>
      </c>
      <c r="T66" s="15" t="str">
        <f t="shared" si="33"/>
        <v/>
      </c>
      <c r="U66" s="15" t="str">
        <f t="shared" si="34"/>
        <v/>
      </c>
      <c r="V66" s="15"/>
      <c r="W66" s="15"/>
      <c r="X66" s="17" t="str">
        <f t="shared" si="35"/>
        <v/>
      </c>
      <c r="Y66" s="17" t="str">
        <f t="shared" si="36"/>
        <v/>
      </c>
      <c r="Z66" s="15"/>
      <c r="AA66" s="15"/>
      <c r="AB66" s="16" t="str">
        <f t="shared" si="37"/>
        <v/>
      </c>
      <c r="AC66" s="15"/>
      <c r="AD66" s="15"/>
      <c r="AE66" s="15"/>
      <c r="AF66" s="15"/>
      <c r="AG66" s="15"/>
      <c r="AH66" s="15"/>
      <c r="AI66" s="15" t="str">
        <f t="shared" si="38"/>
        <v/>
      </c>
      <c r="AJ66" s="15">
        <f t="shared" si="39"/>
        <v>0</v>
      </c>
    </row>
    <row r="67" spans="1:36" hidden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19"/>
      <c r="Q67" s="19"/>
      <c r="R67" s="18"/>
      <c r="S67" s="15" t="str">
        <f t="shared" si="32"/>
        <v/>
      </c>
      <c r="T67" s="15" t="str">
        <f t="shared" si="33"/>
        <v/>
      </c>
      <c r="U67" s="15" t="str">
        <f t="shared" si="34"/>
        <v/>
      </c>
      <c r="V67" s="15"/>
      <c r="W67" s="15"/>
      <c r="X67" s="17" t="str">
        <f t="shared" si="35"/>
        <v/>
      </c>
      <c r="Y67" s="17" t="str">
        <f t="shared" si="36"/>
        <v/>
      </c>
      <c r="Z67" s="15"/>
      <c r="AA67" s="15"/>
      <c r="AB67" s="16" t="str">
        <f t="shared" si="37"/>
        <v/>
      </c>
      <c r="AC67" s="15"/>
      <c r="AD67" s="15"/>
      <c r="AE67" s="15"/>
      <c r="AF67" s="15"/>
      <c r="AG67" s="15"/>
      <c r="AH67" s="15"/>
      <c r="AI67" s="15" t="str">
        <f t="shared" si="38"/>
        <v/>
      </c>
      <c r="AJ67" s="15">
        <f t="shared" si="39"/>
        <v>0</v>
      </c>
    </row>
    <row r="68" spans="1:36" hidden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19"/>
      <c r="Q68" s="19"/>
      <c r="R68" s="18"/>
      <c r="S68" s="15" t="str">
        <f t="shared" si="32"/>
        <v/>
      </c>
      <c r="T68" s="15" t="str">
        <f t="shared" si="33"/>
        <v/>
      </c>
      <c r="U68" s="15" t="str">
        <f t="shared" si="34"/>
        <v/>
      </c>
      <c r="V68" s="15"/>
      <c r="W68" s="15"/>
      <c r="X68" s="17" t="str">
        <f t="shared" si="35"/>
        <v/>
      </c>
      <c r="Y68" s="17" t="str">
        <f t="shared" si="36"/>
        <v/>
      </c>
      <c r="Z68" s="15"/>
      <c r="AA68" s="15"/>
      <c r="AB68" s="16" t="str">
        <f t="shared" si="37"/>
        <v/>
      </c>
      <c r="AC68" s="15"/>
      <c r="AD68" s="15"/>
      <c r="AE68" s="15"/>
      <c r="AF68" s="15"/>
      <c r="AG68" s="15"/>
      <c r="AH68" s="15"/>
      <c r="AI68" s="15" t="str">
        <f t="shared" si="38"/>
        <v/>
      </c>
      <c r="AJ68" s="15">
        <f t="shared" si="39"/>
        <v>0</v>
      </c>
    </row>
    <row r="69" spans="1:36" hidden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19"/>
      <c r="Q69" s="19"/>
      <c r="R69" s="18"/>
      <c r="S69" s="15" t="str">
        <f t="shared" si="32"/>
        <v/>
      </c>
      <c r="T69" s="15" t="str">
        <f t="shared" si="33"/>
        <v/>
      </c>
      <c r="U69" s="15" t="str">
        <f t="shared" si="34"/>
        <v/>
      </c>
      <c r="V69" s="15"/>
      <c r="W69" s="15"/>
      <c r="X69" s="17" t="str">
        <f t="shared" si="35"/>
        <v/>
      </c>
      <c r="Y69" s="17" t="str">
        <f t="shared" si="36"/>
        <v/>
      </c>
      <c r="Z69" s="15"/>
      <c r="AA69" s="15"/>
      <c r="AB69" s="16" t="str">
        <f t="shared" si="37"/>
        <v/>
      </c>
      <c r="AC69" s="15"/>
      <c r="AD69" s="15"/>
      <c r="AE69" s="15"/>
      <c r="AF69" s="15"/>
      <c r="AG69" s="15"/>
      <c r="AH69" s="15"/>
      <c r="AI69" s="15" t="str">
        <f t="shared" si="38"/>
        <v/>
      </c>
      <c r="AJ69" s="15">
        <f t="shared" si="39"/>
        <v>0</v>
      </c>
    </row>
    <row r="70" spans="1:36" hidden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19"/>
      <c r="Q70" s="19"/>
      <c r="R70" s="18"/>
      <c r="S70" s="15" t="str">
        <f t="shared" si="32"/>
        <v/>
      </c>
      <c r="T70" s="15" t="str">
        <f t="shared" si="33"/>
        <v/>
      </c>
      <c r="U70" s="15" t="str">
        <f t="shared" si="34"/>
        <v/>
      </c>
      <c r="V70" s="15"/>
      <c r="W70" s="15"/>
      <c r="X70" s="17" t="str">
        <f t="shared" si="35"/>
        <v/>
      </c>
      <c r="Y70" s="17" t="str">
        <f t="shared" si="36"/>
        <v/>
      </c>
      <c r="Z70" s="15"/>
      <c r="AA70" s="15"/>
      <c r="AB70" s="16" t="str">
        <f t="shared" si="37"/>
        <v/>
      </c>
      <c r="AC70" s="15"/>
      <c r="AD70" s="15"/>
      <c r="AE70" s="15"/>
      <c r="AF70" s="15"/>
      <c r="AG70" s="15"/>
      <c r="AH70" s="15"/>
      <c r="AI70" s="15" t="str">
        <f t="shared" si="38"/>
        <v/>
      </c>
      <c r="AJ70" s="15">
        <f t="shared" si="39"/>
        <v>0</v>
      </c>
    </row>
    <row r="71" spans="1:36" hidden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19"/>
      <c r="Q71" s="19"/>
      <c r="R71" s="18"/>
      <c r="S71" s="15" t="str">
        <f t="shared" ref="S71:S102" si="40">IF(OR(J71="СПЗ",,J71="Лекции",),N71,"")</f>
        <v/>
      </c>
      <c r="T71" s="15" t="str">
        <f t="shared" ref="T71:T102" si="41">IF(OR(J71="СПЗ",,J71="Семинары ИПЗ",),N71,"")</f>
        <v/>
      </c>
      <c r="U71" s="15" t="str">
        <f t="shared" ref="U71:U102" si="42">IF(OR(J71="СПЗ",,J71="Консультации",),N71,"")</f>
        <v/>
      </c>
      <c r="V71" s="15"/>
      <c r="W71" s="15"/>
      <c r="X71" s="17" t="str">
        <f t="shared" ref="X71:X102" si="43">IF(OR(J71="Зачеты",,J71="Зачет с оценкой"),IF(R71&lt;11,R71*0.2,R71*0.05+3),"")</f>
        <v/>
      </c>
      <c r="Y71" s="17" t="str">
        <f t="shared" ref="Y71:Y102" si="44">IF(J71="Экзамены",IF(R71&lt;11,R71*0.3,R71*0.05+3),"")</f>
        <v/>
      </c>
      <c r="Z71" s="15"/>
      <c r="AA71" s="15"/>
      <c r="AB71" s="16" t="str">
        <f t="shared" ref="AB71:AB102" si="45">IF(J71="Курсовые работы",J71,"")</f>
        <v/>
      </c>
      <c r="AC71" s="15"/>
      <c r="AD71" s="15"/>
      <c r="AE71" s="15"/>
      <c r="AF71" s="15"/>
      <c r="AG71" s="15"/>
      <c r="AH71" s="15"/>
      <c r="AI71" s="15" t="str">
        <f t="shared" ref="AI71:AI102" si="46">IF(J71="Вебинар",N71,"")</f>
        <v/>
      </c>
      <c r="AJ71" s="15">
        <f t="shared" ref="AJ71:AJ102" si="47">SUM(S71:AI71)</f>
        <v>0</v>
      </c>
    </row>
    <row r="72" spans="1:36" hidden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19"/>
      <c r="Q72" s="19"/>
      <c r="R72" s="18"/>
      <c r="S72" s="15" t="str">
        <f t="shared" si="40"/>
        <v/>
      </c>
      <c r="T72" s="15" t="str">
        <f t="shared" si="41"/>
        <v/>
      </c>
      <c r="U72" s="15" t="str">
        <f t="shared" si="42"/>
        <v/>
      </c>
      <c r="V72" s="15"/>
      <c r="W72" s="15"/>
      <c r="X72" s="17" t="str">
        <f t="shared" si="43"/>
        <v/>
      </c>
      <c r="Y72" s="17" t="str">
        <f t="shared" si="44"/>
        <v/>
      </c>
      <c r="Z72" s="15"/>
      <c r="AA72" s="15"/>
      <c r="AB72" s="16" t="str">
        <f t="shared" si="45"/>
        <v/>
      </c>
      <c r="AC72" s="15"/>
      <c r="AD72" s="15"/>
      <c r="AE72" s="15"/>
      <c r="AF72" s="15"/>
      <c r="AG72" s="15"/>
      <c r="AH72" s="15"/>
      <c r="AI72" s="15" t="str">
        <f t="shared" si="46"/>
        <v/>
      </c>
      <c r="AJ72" s="15">
        <f t="shared" si="47"/>
        <v>0</v>
      </c>
    </row>
    <row r="73" spans="1:36" hidden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19"/>
      <c r="Q73" s="19"/>
      <c r="R73" s="18"/>
      <c r="S73" s="15" t="str">
        <f t="shared" si="40"/>
        <v/>
      </c>
      <c r="T73" s="15" t="str">
        <f t="shared" si="41"/>
        <v/>
      </c>
      <c r="U73" s="15" t="str">
        <f t="shared" si="42"/>
        <v/>
      </c>
      <c r="V73" s="15"/>
      <c r="W73" s="15"/>
      <c r="X73" s="17" t="str">
        <f t="shared" si="43"/>
        <v/>
      </c>
      <c r="Y73" s="17" t="str">
        <f t="shared" si="44"/>
        <v/>
      </c>
      <c r="Z73" s="15"/>
      <c r="AA73" s="15"/>
      <c r="AB73" s="16" t="str">
        <f t="shared" si="45"/>
        <v/>
      </c>
      <c r="AC73" s="15"/>
      <c r="AD73" s="15"/>
      <c r="AE73" s="15"/>
      <c r="AF73" s="15"/>
      <c r="AG73" s="15"/>
      <c r="AH73" s="15"/>
      <c r="AI73" s="15" t="str">
        <f t="shared" si="46"/>
        <v/>
      </c>
      <c r="AJ73" s="15">
        <f t="shared" si="47"/>
        <v>0</v>
      </c>
    </row>
    <row r="74" spans="1:36" hidden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19"/>
      <c r="Q74" s="19"/>
      <c r="R74" s="18"/>
      <c r="S74" s="15" t="str">
        <f t="shared" si="40"/>
        <v/>
      </c>
      <c r="T74" s="15" t="str">
        <f t="shared" si="41"/>
        <v/>
      </c>
      <c r="U74" s="15" t="str">
        <f t="shared" si="42"/>
        <v/>
      </c>
      <c r="V74" s="15"/>
      <c r="W74" s="15"/>
      <c r="X74" s="17" t="str">
        <f t="shared" si="43"/>
        <v/>
      </c>
      <c r="Y74" s="17" t="str">
        <f t="shared" si="44"/>
        <v/>
      </c>
      <c r="Z74" s="15"/>
      <c r="AA74" s="15"/>
      <c r="AB74" s="16" t="str">
        <f t="shared" si="45"/>
        <v/>
      </c>
      <c r="AC74" s="15"/>
      <c r="AD74" s="15"/>
      <c r="AE74" s="15"/>
      <c r="AF74" s="15"/>
      <c r="AG74" s="15"/>
      <c r="AH74" s="15"/>
      <c r="AI74" s="15" t="str">
        <f t="shared" si="46"/>
        <v/>
      </c>
      <c r="AJ74" s="15">
        <f t="shared" si="47"/>
        <v>0</v>
      </c>
    </row>
    <row r="75" spans="1:36" hidden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19"/>
      <c r="Q75" s="19"/>
      <c r="R75" s="18"/>
      <c r="S75" s="15" t="str">
        <f t="shared" si="40"/>
        <v/>
      </c>
      <c r="T75" s="15" t="str">
        <f t="shared" si="41"/>
        <v/>
      </c>
      <c r="U75" s="15" t="str">
        <f t="shared" si="42"/>
        <v/>
      </c>
      <c r="V75" s="15"/>
      <c r="W75" s="15"/>
      <c r="X75" s="17" t="str">
        <f t="shared" si="43"/>
        <v/>
      </c>
      <c r="Y75" s="17" t="str">
        <f t="shared" si="44"/>
        <v/>
      </c>
      <c r="Z75" s="15"/>
      <c r="AA75" s="15"/>
      <c r="AB75" s="16" t="str">
        <f t="shared" si="45"/>
        <v/>
      </c>
      <c r="AC75" s="15"/>
      <c r="AD75" s="15"/>
      <c r="AE75" s="15"/>
      <c r="AF75" s="15"/>
      <c r="AG75" s="15"/>
      <c r="AH75" s="15"/>
      <c r="AI75" s="15" t="str">
        <f t="shared" si="46"/>
        <v/>
      </c>
      <c r="AJ75" s="15">
        <f t="shared" si="47"/>
        <v>0</v>
      </c>
    </row>
    <row r="76" spans="1:36" hidden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19"/>
      <c r="Q76" s="19"/>
      <c r="R76" s="18"/>
      <c r="S76" s="15" t="str">
        <f t="shared" si="40"/>
        <v/>
      </c>
      <c r="T76" s="15" t="str">
        <f t="shared" si="41"/>
        <v/>
      </c>
      <c r="U76" s="15" t="str">
        <f t="shared" si="42"/>
        <v/>
      </c>
      <c r="V76" s="15"/>
      <c r="W76" s="15"/>
      <c r="X76" s="17" t="str">
        <f t="shared" si="43"/>
        <v/>
      </c>
      <c r="Y76" s="17" t="str">
        <f t="shared" si="44"/>
        <v/>
      </c>
      <c r="Z76" s="15"/>
      <c r="AA76" s="15"/>
      <c r="AB76" s="16" t="str">
        <f t="shared" si="45"/>
        <v/>
      </c>
      <c r="AC76" s="15"/>
      <c r="AD76" s="15"/>
      <c r="AE76" s="15"/>
      <c r="AF76" s="15"/>
      <c r="AG76" s="15"/>
      <c r="AH76" s="15"/>
      <c r="AI76" s="15" t="str">
        <f t="shared" si="46"/>
        <v/>
      </c>
      <c r="AJ76" s="15">
        <f t="shared" si="47"/>
        <v>0</v>
      </c>
    </row>
    <row r="77" spans="1:36" hidden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19"/>
      <c r="Q77" s="19"/>
      <c r="R77" s="18"/>
      <c r="S77" s="15" t="str">
        <f t="shared" si="40"/>
        <v/>
      </c>
      <c r="T77" s="15" t="str">
        <f t="shared" si="41"/>
        <v/>
      </c>
      <c r="U77" s="15" t="str">
        <f t="shared" si="42"/>
        <v/>
      </c>
      <c r="V77" s="15"/>
      <c r="W77" s="15"/>
      <c r="X77" s="17" t="str">
        <f t="shared" si="43"/>
        <v/>
      </c>
      <c r="Y77" s="17" t="str">
        <f t="shared" si="44"/>
        <v/>
      </c>
      <c r="Z77" s="15"/>
      <c r="AA77" s="15"/>
      <c r="AB77" s="16" t="str">
        <f t="shared" si="45"/>
        <v/>
      </c>
      <c r="AC77" s="15"/>
      <c r="AD77" s="15"/>
      <c r="AE77" s="15"/>
      <c r="AF77" s="15"/>
      <c r="AG77" s="15"/>
      <c r="AH77" s="15"/>
      <c r="AI77" s="15" t="str">
        <f t="shared" si="46"/>
        <v/>
      </c>
      <c r="AJ77" s="15">
        <f t="shared" si="47"/>
        <v>0</v>
      </c>
    </row>
    <row r="78" spans="1:36" hidden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19"/>
      <c r="Q78" s="19"/>
      <c r="R78" s="18"/>
      <c r="S78" s="15" t="str">
        <f t="shared" si="40"/>
        <v/>
      </c>
      <c r="T78" s="15" t="str">
        <f t="shared" si="41"/>
        <v/>
      </c>
      <c r="U78" s="15" t="str">
        <f t="shared" si="42"/>
        <v/>
      </c>
      <c r="V78" s="15"/>
      <c r="W78" s="15"/>
      <c r="X78" s="17" t="str">
        <f t="shared" si="43"/>
        <v/>
      </c>
      <c r="Y78" s="17" t="str">
        <f t="shared" si="44"/>
        <v/>
      </c>
      <c r="Z78" s="15"/>
      <c r="AA78" s="15"/>
      <c r="AB78" s="16" t="str">
        <f t="shared" si="45"/>
        <v/>
      </c>
      <c r="AC78" s="15"/>
      <c r="AD78" s="15"/>
      <c r="AE78" s="15"/>
      <c r="AF78" s="15"/>
      <c r="AG78" s="15"/>
      <c r="AH78" s="15"/>
      <c r="AI78" s="15" t="str">
        <f t="shared" si="46"/>
        <v/>
      </c>
      <c r="AJ78" s="15">
        <f t="shared" si="47"/>
        <v>0</v>
      </c>
    </row>
    <row r="79" spans="1:36" hidden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19"/>
      <c r="Q79" s="19"/>
      <c r="R79" s="18"/>
      <c r="S79" s="15" t="str">
        <f t="shared" si="40"/>
        <v/>
      </c>
      <c r="T79" s="15" t="str">
        <f t="shared" si="41"/>
        <v/>
      </c>
      <c r="U79" s="15" t="str">
        <f t="shared" si="42"/>
        <v/>
      </c>
      <c r="V79" s="15"/>
      <c r="W79" s="15"/>
      <c r="X79" s="17" t="str">
        <f t="shared" si="43"/>
        <v/>
      </c>
      <c r="Y79" s="17" t="str">
        <f t="shared" si="44"/>
        <v/>
      </c>
      <c r="Z79" s="15"/>
      <c r="AA79" s="15"/>
      <c r="AB79" s="16" t="str">
        <f t="shared" si="45"/>
        <v/>
      </c>
      <c r="AC79" s="15"/>
      <c r="AD79" s="15"/>
      <c r="AE79" s="15"/>
      <c r="AF79" s="15"/>
      <c r="AG79" s="15"/>
      <c r="AH79" s="15"/>
      <c r="AI79" s="15" t="str">
        <f t="shared" si="46"/>
        <v/>
      </c>
      <c r="AJ79" s="15">
        <f t="shared" si="47"/>
        <v>0</v>
      </c>
    </row>
    <row r="80" spans="1:36" hidden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19"/>
      <c r="Q80" s="19"/>
      <c r="R80" s="18"/>
      <c r="S80" s="15" t="str">
        <f t="shared" si="40"/>
        <v/>
      </c>
      <c r="T80" s="15" t="str">
        <f t="shared" si="41"/>
        <v/>
      </c>
      <c r="U80" s="15" t="str">
        <f t="shared" si="42"/>
        <v/>
      </c>
      <c r="V80" s="15"/>
      <c r="W80" s="15"/>
      <c r="X80" s="17" t="str">
        <f t="shared" si="43"/>
        <v/>
      </c>
      <c r="Y80" s="17" t="str">
        <f t="shared" si="44"/>
        <v/>
      </c>
      <c r="Z80" s="15"/>
      <c r="AA80" s="15"/>
      <c r="AB80" s="16" t="str">
        <f t="shared" si="45"/>
        <v/>
      </c>
      <c r="AC80" s="15"/>
      <c r="AD80" s="15"/>
      <c r="AE80" s="15"/>
      <c r="AF80" s="15"/>
      <c r="AG80" s="15"/>
      <c r="AH80" s="15"/>
      <c r="AI80" s="15" t="str">
        <f t="shared" si="46"/>
        <v/>
      </c>
      <c r="AJ80" s="15">
        <f t="shared" si="47"/>
        <v>0</v>
      </c>
    </row>
    <row r="81" spans="1:36" hidden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19"/>
      <c r="Q81" s="19"/>
      <c r="R81" s="18"/>
      <c r="S81" s="15" t="str">
        <f t="shared" si="40"/>
        <v/>
      </c>
      <c r="T81" s="15" t="str">
        <f t="shared" si="41"/>
        <v/>
      </c>
      <c r="U81" s="15" t="str">
        <f t="shared" si="42"/>
        <v/>
      </c>
      <c r="V81" s="15"/>
      <c r="W81" s="15"/>
      <c r="X81" s="17" t="str">
        <f t="shared" si="43"/>
        <v/>
      </c>
      <c r="Y81" s="17" t="str">
        <f t="shared" si="44"/>
        <v/>
      </c>
      <c r="Z81" s="15"/>
      <c r="AA81" s="15"/>
      <c r="AB81" s="16" t="str">
        <f t="shared" si="45"/>
        <v/>
      </c>
      <c r="AC81" s="15"/>
      <c r="AD81" s="15"/>
      <c r="AE81" s="15"/>
      <c r="AF81" s="15"/>
      <c r="AG81" s="15"/>
      <c r="AH81" s="15"/>
      <c r="AI81" s="15" t="str">
        <f t="shared" si="46"/>
        <v/>
      </c>
      <c r="AJ81" s="15">
        <f t="shared" si="47"/>
        <v>0</v>
      </c>
    </row>
    <row r="82" spans="1:36" hidden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19">
        <f t="shared" ref="P82:P113" si="48">G82</f>
        <v>0</v>
      </c>
      <c r="Q82" s="19">
        <f t="shared" ref="Q82:Q113" si="49">I82</f>
        <v>0</v>
      </c>
      <c r="R82" s="18"/>
      <c r="S82" s="15" t="str">
        <f t="shared" si="40"/>
        <v/>
      </c>
      <c r="T82" s="15" t="str">
        <f t="shared" si="41"/>
        <v/>
      </c>
      <c r="U82" s="15" t="str">
        <f t="shared" si="42"/>
        <v/>
      </c>
      <c r="V82" s="15"/>
      <c r="W82" s="15"/>
      <c r="X82" s="17" t="str">
        <f t="shared" si="43"/>
        <v/>
      </c>
      <c r="Y82" s="17" t="str">
        <f t="shared" si="44"/>
        <v/>
      </c>
      <c r="Z82" s="15"/>
      <c r="AA82" s="15"/>
      <c r="AB82" s="16" t="str">
        <f t="shared" si="45"/>
        <v/>
      </c>
      <c r="AC82" s="15"/>
      <c r="AD82" s="15"/>
      <c r="AE82" s="15"/>
      <c r="AF82" s="15"/>
      <c r="AG82" s="15"/>
      <c r="AH82" s="15"/>
      <c r="AI82" s="15" t="str">
        <f t="shared" si="46"/>
        <v/>
      </c>
      <c r="AJ82" s="15">
        <f t="shared" si="47"/>
        <v>0</v>
      </c>
    </row>
    <row r="83" spans="1:36" hidden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19">
        <f t="shared" si="48"/>
        <v>0</v>
      </c>
      <c r="Q83" s="19">
        <f t="shared" si="49"/>
        <v>0</v>
      </c>
      <c r="R83" s="18"/>
      <c r="S83" s="15" t="str">
        <f t="shared" si="40"/>
        <v/>
      </c>
      <c r="T83" s="15" t="str">
        <f t="shared" si="41"/>
        <v/>
      </c>
      <c r="U83" s="15" t="str">
        <f t="shared" si="42"/>
        <v/>
      </c>
      <c r="V83" s="15"/>
      <c r="W83" s="15"/>
      <c r="X83" s="17" t="str">
        <f t="shared" si="43"/>
        <v/>
      </c>
      <c r="Y83" s="17" t="str">
        <f t="shared" si="44"/>
        <v/>
      </c>
      <c r="Z83" s="15"/>
      <c r="AA83" s="15"/>
      <c r="AB83" s="16" t="str">
        <f t="shared" si="45"/>
        <v/>
      </c>
      <c r="AC83" s="15"/>
      <c r="AD83" s="15"/>
      <c r="AE83" s="15"/>
      <c r="AF83" s="15"/>
      <c r="AG83" s="15"/>
      <c r="AH83" s="15"/>
      <c r="AI83" s="15" t="str">
        <f t="shared" si="46"/>
        <v/>
      </c>
      <c r="AJ83" s="15">
        <f t="shared" si="47"/>
        <v>0</v>
      </c>
    </row>
    <row r="84" spans="1:36" hidden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19">
        <f t="shared" si="48"/>
        <v>0</v>
      </c>
      <c r="Q84" s="19">
        <f t="shared" si="49"/>
        <v>0</v>
      </c>
      <c r="R84" s="18"/>
      <c r="S84" s="15" t="str">
        <f t="shared" si="40"/>
        <v/>
      </c>
      <c r="T84" s="15" t="str">
        <f t="shared" si="41"/>
        <v/>
      </c>
      <c r="U84" s="15" t="str">
        <f t="shared" si="42"/>
        <v/>
      </c>
      <c r="V84" s="15"/>
      <c r="W84" s="15"/>
      <c r="X84" s="17" t="str">
        <f t="shared" si="43"/>
        <v/>
      </c>
      <c r="Y84" s="17" t="str">
        <f t="shared" si="44"/>
        <v/>
      </c>
      <c r="Z84" s="15"/>
      <c r="AA84" s="15"/>
      <c r="AB84" s="16" t="str">
        <f t="shared" si="45"/>
        <v/>
      </c>
      <c r="AC84" s="15"/>
      <c r="AD84" s="15"/>
      <c r="AE84" s="15"/>
      <c r="AF84" s="15"/>
      <c r="AG84" s="15"/>
      <c r="AH84" s="15"/>
      <c r="AI84" s="15" t="str">
        <f t="shared" si="46"/>
        <v/>
      </c>
      <c r="AJ84" s="15">
        <f t="shared" si="47"/>
        <v>0</v>
      </c>
    </row>
    <row r="85" spans="1:36" hidden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19">
        <f t="shared" si="48"/>
        <v>0</v>
      </c>
      <c r="Q85" s="19">
        <f t="shared" si="49"/>
        <v>0</v>
      </c>
      <c r="R85" s="18"/>
      <c r="S85" s="15" t="str">
        <f t="shared" si="40"/>
        <v/>
      </c>
      <c r="T85" s="15" t="str">
        <f t="shared" si="41"/>
        <v/>
      </c>
      <c r="U85" s="15" t="str">
        <f t="shared" si="42"/>
        <v/>
      </c>
      <c r="V85" s="15"/>
      <c r="W85" s="15"/>
      <c r="X85" s="17" t="str">
        <f t="shared" si="43"/>
        <v/>
      </c>
      <c r="Y85" s="17" t="str">
        <f t="shared" si="44"/>
        <v/>
      </c>
      <c r="Z85" s="15"/>
      <c r="AA85" s="15"/>
      <c r="AB85" s="16" t="str">
        <f t="shared" si="45"/>
        <v/>
      </c>
      <c r="AC85" s="15"/>
      <c r="AD85" s="15"/>
      <c r="AE85" s="15"/>
      <c r="AF85" s="15"/>
      <c r="AG85" s="15"/>
      <c r="AH85" s="15"/>
      <c r="AI85" s="15" t="str">
        <f t="shared" si="46"/>
        <v/>
      </c>
      <c r="AJ85" s="15">
        <f t="shared" si="47"/>
        <v>0</v>
      </c>
    </row>
    <row r="86" spans="1:36" hidden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19">
        <f t="shared" si="48"/>
        <v>0</v>
      </c>
      <c r="Q86" s="19">
        <f t="shared" si="49"/>
        <v>0</v>
      </c>
      <c r="R86" s="18"/>
      <c r="S86" s="15" t="str">
        <f t="shared" si="40"/>
        <v/>
      </c>
      <c r="T86" s="15" t="str">
        <f t="shared" si="41"/>
        <v/>
      </c>
      <c r="U86" s="15" t="str">
        <f t="shared" si="42"/>
        <v/>
      </c>
      <c r="V86" s="15"/>
      <c r="W86" s="15"/>
      <c r="X86" s="17" t="str">
        <f t="shared" si="43"/>
        <v/>
      </c>
      <c r="Y86" s="17" t="str">
        <f t="shared" si="44"/>
        <v/>
      </c>
      <c r="Z86" s="15"/>
      <c r="AA86" s="15"/>
      <c r="AB86" s="16" t="str">
        <f t="shared" si="45"/>
        <v/>
      </c>
      <c r="AC86" s="15"/>
      <c r="AD86" s="15"/>
      <c r="AE86" s="15"/>
      <c r="AF86" s="15"/>
      <c r="AG86" s="15"/>
      <c r="AH86" s="15"/>
      <c r="AI86" s="15" t="str">
        <f t="shared" si="46"/>
        <v/>
      </c>
      <c r="AJ86" s="15">
        <f t="shared" si="47"/>
        <v>0</v>
      </c>
    </row>
    <row r="87" spans="1:36" hidden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19">
        <f t="shared" si="48"/>
        <v>0</v>
      </c>
      <c r="Q87" s="19">
        <f t="shared" si="49"/>
        <v>0</v>
      </c>
      <c r="R87" s="18"/>
      <c r="S87" s="15" t="str">
        <f t="shared" si="40"/>
        <v/>
      </c>
      <c r="T87" s="15" t="str">
        <f t="shared" si="41"/>
        <v/>
      </c>
      <c r="U87" s="15" t="str">
        <f t="shared" si="42"/>
        <v/>
      </c>
      <c r="V87" s="15"/>
      <c r="W87" s="15"/>
      <c r="X87" s="17" t="str">
        <f t="shared" si="43"/>
        <v/>
      </c>
      <c r="Y87" s="17" t="str">
        <f t="shared" si="44"/>
        <v/>
      </c>
      <c r="Z87" s="15"/>
      <c r="AA87" s="15"/>
      <c r="AB87" s="16" t="str">
        <f t="shared" si="45"/>
        <v/>
      </c>
      <c r="AC87" s="15"/>
      <c r="AD87" s="15"/>
      <c r="AE87" s="15"/>
      <c r="AF87" s="15"/>
      <c r="AG87" s="15"/>
      <c r="AH87" s="15"/>
      <c r="AI87" s="15" t="str">
        <f t="shared" si="46"/>
        <v/>
      </c>
      <c r="AJ87" s="15">
        <f t="shared" si="47"/>
        <v>0</v>
      </c>
    </row>
    <row r="88" spans="1:36" hidden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19">
        <f t="shared" si="48"/>
        <v>0</v>
      </c>
      <c r="Q88" s="19">
        <f t="shared" si="49"/>
        <v>0</v>
      </c>
      <c r="R88" s="18"/>
      <c r="S88" s="15" t="str">
        <f t="shared" si="40"/>
        <v/>
      </c>
      <c r="T88" s="15" t="str">
        <f t="shared" si="41"/>
        <v/>
      </c>
      <c r="U88" s="15" t="str">
        <f t="shared" si="42"/>
        <v/>
      </c>
      <c r="V88" s="15"/>
      <c r="W88" s="15"/>
      <c r="X88" s="17" t="str">
        <f t="shared" si="43"/>
        <v/>
      </c>
      <c r="Y88" s="17" t="str">
        <f t="shared" si="44"/>
        <v/>
      </c>
      <c r="Z88" s="15"/>
      <c r="AA88" s="15"/>
      <c r="AB88" s="16" t="str">
        <f t="shared" si="45"/>
        <v/>
      </c>
      <c r="AC88" s="15"/>
      <c r="AD88" s="15"/>
      <c r="AE88" s="15"/>
      <c r="AF88" s="15"/>
      <c r="AG88" s="15"/>
      <c r="AH88" s="15"/>
      <c r="AI88" s="15" t="str">
        <f t="shared" si="46"/>
        <v/>
      </c>
      <c r="AJ88" s="15">
        <f t="shared" si="47"/>
        <v>0</v>
      </c>
    </row>
    <row r="89" spans="1:36" hidden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19">
        <f t="shared" si="48"/>
        <v>0</v>
      </c>
      <c r="Q89" s="19">
        <f t="shared" si="49"/>
        <v>0</v>
      </c>
      <c r="R89" s="18"/>
      <c r="S89" s="15" t="str">
        <f t="shared" si="40"/>
        <v/>
      </c>
      <c r="T89" s="15" t="str">
        <f t="shared" si="41"/>
        <v/>
      </c>
      <c r="U89" s="15" t="str">
        <f t="shared" si="42"/>
        <v/>
      </c>
      <c r="V89" s="15"/>
      <c r="W89" s="15"/>
      <c r="X89" s="17" t="str">
        <f t="shared" si="43"/>
        <v/>
      </c>
      <c r="Y89" s="17" t="str">
        <f t="shared" si="44"/>
        <v/>
      </c>
      <c r="Z89" s="15"/>
      <c r="AA89" s="15"/>
      <c r="AB89" s="16" t="str">
        <f t="shared" si="45"/>
        <v/>
      </c>
      <c r="AC89" s="15"/>
      <c r="AD89" s="15"/>
      <c r="AE89" s="15"/>
      <c r="AF89" s="15"/>
      <c r="AG89" s="15"/>
      <c r="AH89" s="15"/>
      <c r="AI89" s="15" t="str">
        <f t="shared" si="46"/>
        <v/>
      </c>
      <c r="AJ89" s="15">
        <f t="shared" si="47"/>
        <v>0</v>
      </c>
    </row>
    <row r="90" spans="1:36" hidden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19">
        <f t="shared" si="48"/>
        <v>0</v>
      </c>
      <c r="Q90" s="19">
        <f t="shared" si="49"/>
        <v>0</v>
      </c>
      <c r="R90" s="18"/>
      <c r="S90" s="15" t="str">
        <f t="shared" si="40"/>
        <v/>
      </c>
      <c r="T90" s="15" t="str">
        <f t="shared" si="41"/>
        <v/>
      </c>
      <c r="U90" s="15" t="str">
        <f t="shared" si="42"/>
        <v/>
      </c>
      <c r="V90" s="15"/>
      <c r="W90" s="15"/>
      <c r="X90" s="17" t="str">
        <f t="shared" si="43"/>
        <v/>
      </c>
      <c r="Y90" s="17" t="str">
        <f t="shared" si="44"/>
        <v/>
      </c>
      <c r="Z90" s="15"/>
      <c r="AA90" s="15"/>
      <c r="AB90" s="16" t="str">
        <f t="shared" si="45"/>
        <v/>
      </c>
      <c r="AC90" s="15"/>
      <c r="AD90" s="15"/>
      <c r="AE90" s="15"/>
      <c r="AF90" s="15"/>
      <c r="AG90" s="15"/>
      <c r="AH90" s="15"/>
      <c r="AI90" s="15" t="str">
        <f t="shared" si="46"/>
        <v/>
      </c>
      <c r="AJ90" s="15">
        <f t="shared" si="47"/>
        <v>0</v>
      </c>
    </row>
    <row r="91" spans="1:36" hidden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19">
        <f t="shared" si="48"/>
        <v>0</v>
      </c>
      <c r="Q91" s="19">
        <f t="shared" si="49"/>
        <v>0</v>
      </c>
      <c r="R91" s="18"/>
      <c r="S91" s="15" t="str">
        <f t="shared" si="40"/>
        <v/>
      </c>
      <c r="T91" s="15" t="str">
        <f t="shared" si="41"/>
        <v/>
      </c>
      <c r="U91" s="15" t="str">
        <f t="shared" si="42"/>
        <v/>
      </c>
      <c r="V91" s="15"/>
      <c r="W91" s="15"/>
      <c r="X91" s="17" t="str">
        <f t="shared" si="43"/>
        <v/>
      </c>
      <c r="Y91" s="17" t="str">
        <f t="shared" si="44"/>
        <v/>
      </c>
      <c r="Z91" s="15"/>
      <c r="AA91" s="15"/>
      <c r="AB91" s="16" t="str">
        <f t="shared" si="45"/>
        <v/>
      </c>
      <c r="AC91" s="15"/>
      <c r="AD91" s="15"/>
      <c r="AE91" s="15"/>
      <c r="AF91" s="15"/>
      <c r="AG91" s="15"/>
      <c r="AH91" s="15"/>
      <c r="AI91" s="15" t="str">
        <f t="shared" si="46"/>
        <v/>
      </c>
      <c r="AJ91" s="15">
        <f t="shared" si="47"/>
        <v>0</v>
      </c>
    </row>
    <row r="92" spans="1:36" hidden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19">
        <f t="shared" si="48"/>
        <v>0</v>
      </c>
      <c r="Q92" s="19">
        <f t="shared" si="49"/>
        <v>0</v>
      </c>
      <c r="R92" s="18"/>
      <c r="S92" s="15" t="str">
        <f t="shared" si="40"/>
        <v/>
      </c>
      <c r="T92" s="15" t="str">
        <f t="shared" si="41"/>
        <v/>
      </c>
      <c r="U92" s="15" t="str">
        <f t="shared" si="42"/>
        <v/>
      </c>
      <c r="V92" s="15"/>
      <c r="W92" s="15"/>
      <c r="X92" s="17" t="str">
        <f t="shared" si="43"/>
        <v/>
      </c>
      <c r="Y92" s="17" t="str">
        <f t="shared" si="44"/>
        <v/>
      </c>
      <c r="Z92" s="15"/>
      <c r="AA92" s="15"/>
      <c r="AB92" s="16" t="str">
        <f t="shared" si="45"/>
        <v/>
      </c>
      <c r="AC92" s="15"/>
      <c r="AD92" s="15"/>
      <c r="AE92" s="15"/>
      <c r="AF92" s="15"/>
      <c r="AG92" s="15"/>
      <c r="AH92" s="15"/>
      <c r="AI92" s="15" t="str">
        <f t="shared" si="46"/>
        <v/>
      </c>
      <c r="AJ92" s="15">
        <f t="shared" si="47"/>
        <v>0</v>
      </c>
    </row>
    <row r="93" spans="1:36" hidden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19">
        <f t="shared" si="48"/>
        <v>0</v>
      </c>
      <c r="Q93" s="19">
        <f t="shared" si="49"/>
        <v>0</v>
      </c>
      <c r="R93" s="18"/>
      <c r="S93" s="15" t="str">
        <f t="shared" si="40"/>
        <v/>
      </c>
      <c r="T93" s="15" t="str">
        <f t="shared" si="41"/>
        <v/>
      </c>
      <c r="U93" s="15" t="str">
        <f t="shared" si="42"/>
        <v/>
      </c>
      <c r="V93" s="15"/>
      <c r="W93" s="15"/>
      <c r="X93" s="17" t="str">
        <f t="shared" si="43"/>
        <v/>
      </c>
      <c r="Y93" s="17" t="str">
        <f t="shared" si="44"/>
        <v/>
      </c>
      <c r="Z93" s="15"/>
      <c r="AA93" s="15"/>
      <c r="AB93" s="16" t="str">
        <f t="shared" si="45"/>
        <v/>
      </c>
      <c r="AC93" s="15"/>
      <c r="AD93" s="15"/>
      <c r="AE93" s="15"/>
      <c r="AF93" s="15"/>
      <c r="AG93" s="15"/>
      <c r="AH93" s="15"/>
      <c r="AI93" s="15" t="str">
        <f t="shared" si="46"/>
        <v/>
      </c>
      <c r="AJ93" s="15">
        <f t="shared" si="47"/>
        <v>0</v>
      </c>
    </row>
    <row r="94" spans="1:36" hidden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9">
        <f t="shared" si="48"/>
        <v>0</v>
      </c>
      <c r="Q94" s="19">
        <f t="shared" si="49"/>
        <v>0</v>
      </c>
      <c r="R94" s="18"/>
      <c r="S94" s="15" t="str">
        <f t="shared" si="40"/>
        <v/>
      </c>
      <c r="T94" s="15" t="str">
        <f t="shared" si="41"/>
        <v/>
      </c>
      <c r="U94" s="15" t="str">
        <f t="shared" si="42"/>
        <v/>
      </c>
      <c r="V94" s="15"/>
      <c r="W94" s="15"/>
      <c r="X94" s="17" t="str">
        <f t="shared" si="43"/>
        <v/>
      </c>
      <c r="Y94" s="17" t="str">
        <f t="shared" si="44"/>
        <v/>
      </c>
      <c r="Z94" s="15"/>
      <c r="AA94" s="15"/>
      <c r="AB94" s="16" t="str">
        <f t="shared" si="45"/>
        <v/>
      </c>
      <c r="AC94" s="15"/>
      <c r="AD94" s="15"/>
      <c r="AE94" s="15"/>
      <c r="AF94" s="15"/>
      <c r="AG94" s="15"/>
      <c r="AH94" s="15"/>
      <c r="AI94" s="15" t="str">
        <f t="shared" si="46"/>
        <v/>
      </c>
      <c r="AJ94" s="15">
        <f t="shared" si="47"/>
        <v>0</v>
      </c>
    </row>
    <row r="95" spans="1:36" hidden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9">
        <f t="shared" si="48"/>
        <v>0</v>
      </c>
      <c r="Q95" s="19">
        <f t="shared" si="49"/>
        <v>0</v>
      </c>
      <c r="R95" s="18"/>
      <c r="S95" s="15" t="str">
        <f t="shared" si="40"/>
        <v/>
      </c>
      <c r="T95" s="15" t="str">
        <f t="shared" si="41"/>
        <v/>
      </c>
      <c r="U95" s="15" t="str">
        <f t="shared" si="42"/>
        <v/>
      </c>
      <c r="V95" s="15"/>
      <c r="W95" s="15"/>
      <c r="X95" s="17" t="str">
        <f t="shared" si="43"/>
        <v/>
      </c>
      <c r="Y95" s="17" t="str">
        <f t="shared" si="44"/>
        <v/>
      </c>
      <c r="Z95" s="15"/>
      <c r="AA95" s="15"/>
      <c r="AB95" s="16" t="str">
        <f t="shared" si="45"/>
        <v/>
      </c>
      <c r="AC95" s="15"/>
      <c r="AD95" s="15"/>
      <c r="AE95" s="15"/>
      <c r="AF95" s="15"/>
      <c r="AG95" s="15"/>
      <c r="AH95" s="15"/>
      <c r="AI95" s="15" t="str">
        <f t="shared" si="46"/>
        <v/>
      </c>
      <c r="AJ95" s="15">
        <f t="shared" si="47"/>
        <v>0</v>
      </c>
    </row>
    <row r="96" spans="1:36" hidden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19">
        <f t="shared" si="48"/>
        <v>0</v>
      </c>
      <c r="Q96" s="19">
        <f t="shared" si="49"/>
        <v>0</v>
      </c>
      <c r="R96" s="18"/>
      <c r="S96" s="15" t="str">
        <f t="shared" si="40"/>
        <v/>
      </c>
      <c r="T96" s="15" t="str">
        <f t="shared" si="41"/>
        <v/>
      </c>
      <c r="U96" s="15" t="str">
        <f t="shared" si="42"/>
        <v/>
      </c>
      <c r="V96" s="15"/>
      <c r="W96" s="15"/>
      <c r="X96" s="17" t="str">
        <f t="shared" si="43"/>
        <v/>
      </c>
      <c r="Y96" s="17" t="str">
        <f t="shared" si="44"/>
        <v/>
      </c>
      <c r="Z96" s="15"/>
      <c r="AA96" s="15"/>
      <c r="AB96" s="16" t="str">
        <f t="shared" si="45"/>
        <v/>
      </c>
      <c r="AC96" s="15"/>
      <c r="AD96" s="15"/>
      <c r="AE96" s="15"/>
      <c r="AF96" s="15"/>
      <c r="AG96" s="15"/>
      <c r="AH96" s="15"/>
      <c r="AI96" s="15" t="str">
        <f t="shared" si="46"/>
        <v/>
      </c>
      <c r="AJ96" s="15">
        <f t="shared" si="47"/>
        <v>0</v>
      </c>
    </row>
    <row r="97" spans="1:36" hidden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19">
        <f t="shared" si="48"/>
        <v>0</v>
      </c>
      <c r="Q97" s="19">
        <f t="shared" si="49"/>
        <v>0</v>
      </c>
      <c r="R97" s="18"/>
      <c r="S97" s="15" t="str">
        <f t="shared" si="40"/>
        <v/>
      </c>
      <c r="T97" s="15" t="str">
        <f t="shared" si="41"/>
        <v/>
      </c>
      <c r="U97" s="15" t="str">
        <f t="shared" si="42"/>
        <v/>
      </c>
      <c r="V97" s="15"/>
      <c r="W97" s="15"/>
      <c r="X97" s="17" t="str">
        <f t="shared" si="43"/>
        <v/>
      </c>
      <c r="Y97" s="17" t="str">
        <f t="shared" si="44"/>
        <v/>
      </c>
      <c r="Z97" s="15"/>
      <c r="AA97" s="15"/>
      <c r="AB97" s="16" t="str">
        <f t="shared" si="45"/>
        <v/>
      </c>
      <c r="AC97" s="15"/>
      <c r="AD97" s="15"/>
      <c r="AE97" s="15"/>
      <c r="AF97" s="15"/>
      <c r="AG97" s="15"/>
      <c r="AH97" s="15"/>
      <c r="AI97" s="15" t="str">
        <f t="shared" si="46"/>
        <v/>
      </c>
      <c r="AJ97" s="15">
        <f t="shared" si="47"/>
        <v>0</v>
      </c>
    </row>
    <row r="98" spans="1:36" hidden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19">
        <f t="shared" si="48"/>
        <v>0</v>
      </c>
      <c r="Q98" s="19">
        <f t="shared" si="49"/>
        <v>0</v>
      </c>
      <c r="R98" s="18"/>
      <c r="S98" s="15" t="str">
        <f t="shared" si="40"/>
        <v/>
      </c>
      <c r="T98" s="15" t="str">
        <f t="shared" si="41"/>
        <v/>
      </c>
      <c r="U98" s="15" t="str">
        <f t="shared" si="42"/>
        <v/>
      </c>
      <c r="V98" s="15"/>
      <c r="W98" s="15"/>
      <c r="X98" s="17" t="str">
        <f t="shared" si="43"/>
        <v/>
      </c>
      <c r="Y98" s="17" t="str">
        <f t="shared" si="44"/>
        <v/>
      </c>
      <c r="Z98" s="15"/>
      <c r="AA98" s="15"/>
      <c r="AB98" s="16" t="str">
        <f t="shared" si="45"/>
        <v/>
      </c>
      <c r="AC98" s="15"/>
      <c r="AD98" s="15"/>
      <c r="AE98" s="15"/>
      <c r="AF98" s="15"/>
      <c r="AG98" s="15"/>
      <c r="AH98" s="15"/>
      <c r="AI98" s="15" t="str">
        <f t="shared" si="46"/>
        <v/>
      </c>
      <c r="AJ98" s="15">
        <f t="shared" si="47"/>
        <v>0</v>
      </c>
    </row>
    <row r="99" spans="1:36" hidden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19">
        <f t="shared" si="48"/>
        <v>0</v>
      </c>
      <c r="Q99" s="19">
        <f t="shared" si="49"/>
        <v>0</v>
      </c>
      <c r="R99" s="18"/>
      <c r="S99" s="15" t="str">
        <f t="shared" si="40"/>
        <v/>
      </c>
      <c r="T99" s="15" t="str">
        <f t="shared" si="41"/>
        <v/>
      </c>
      <c r="U99" s="15" t="str">
        <f t="shared" si="42"/>
        <v/>
      </c>
      <c r="V99" s="15"/>
      <c r="W99" s="15"/>
      <c r="X99" s="17" t="str">
        <f t="shared" si="43"/>
        <v/>
      </c>
      <c r="Y99" s="17" t="str">
        <f t="shared" si="44"/>
        <v/>
      </c>
      <c r="Z99" s="15"/>
      <c r="AA99" s="15"/>
      <c r="AB99" s="16" t="str">
        <f t="shared" si="45"/>
        <v/>
      </c>
      <c r="AC99" s="15"/>
      <c r="AD99" s="15"/>
      <c r="AE99" s="15"/>
      <c r="AF99" s="15"/>
      <c r="AG99" s="15"/>
      <c r="AH99" s="15"/>
      <c r="AI99" s="15" t="str">
        <f t="shared" si="46"/>
        <v/>
      </c>
      <c r="AJ99" s="15">
        <f t="shared" si="47"/>
        <v>0</v>
      </c>
    </row>
    <row r="100" spans="1:36" hidden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19">
        <f t="shared" si="48"/>
        <v>0</v>
      </c>
      <c r="Q100" s="19">
        <f t="shared" si="49"/>
        <v>0</v>
      </c>
      <c r="R100" s="18"/>
      <c r="S100" s="15" t="str">
        <f t="shared" si="40"/>
        <v/>
      </c>
      <c r="T100" s="15" t="str">
        <f t="shared" si="41"/>
        <v/>
      </c>
      <c r="U100" s="15" t="str">
        <f t="shared" si="42"/>
        <v/>
      </c>
      <c r="V100" s="15"/>
      <c r="W100" s="15"/>
      <c r="X100" s="17" t="str">
        <f t="shared" si="43"/>
        <v/>
      </c>
      <c r="Y100" s="17" t="str">
        <f t="shared" si="44"/>
        <v/>
      </c>
      <c r="Z100" s="15"/>
      <c r="AA100" s="15"/>
      <c r="AB100" s="16" t="str">
        <f t="shared" si="45"/>
        <v/>
      </c>
      <c r="AC100" s="15"/>
      <c r="AD100" s="15"/>
      <c r="AE100" s="15"/>
      <c r="AF100" s="15"/>
      <c r="AG100" s="15"/>
      <c r="AH100" s="15"/>
      <c r="AI100" s="15" t="str">
        <f t="shared" si="46"/>
        <v/>
      </c>
      <c r="AJ100" s="15">
        <f t="shared" si="47"/>
        <v>0</v>
      </c>
    </row>
    <row r="101" spans="1:36" hidden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19">
        <f t="shared" si="48"/>
        <v>0</v>
      </c>
      <c r="Q101" s="19">
        <f t="shared" si="49"/>
        <v>0</v>
      </c>
      <c r="R101" s="18"/>
      <c r="S101" s="15" t="str">
        <f t="shared" si="40"/>
        <v/>
      </c>
      <c r="T101" s="15" t="str">
        <f t="shared" si="41"/>
        <v/>
      </c>
      <c r="U101" s="15" t="str">
        <f t="shared" si="42"/>
        <v/>
      </c>
      <c r="V101" s="15"/>
      <c r="W101" s="15"/>
      <c r="X101" s="17" t="str">
        <f t="shared" si="43"/>
        <v/>
      </c>
      <c r="Y101" s="17" t="str">
        <f t="shared" si="44"/>
        <v/>
      </c>
      <c r="Z101" s="15"/>
      <c r="AA101" s="15"/>
      <c r="AB101" s="16" t="str">
        <f t="shared" si="45"/>
        <v/>
      </c>
      <c r="AC101" s="15"/>
      <c r="AD101" s="15"/>
      <c r="AE101" s="15"/>
      <c r="AF101" s="15"/>
      <c r="AG101" s="15"/>
      <c r="AH101" s="15"/>
      <c r="AI101" s="15" t="str">
        <f t="shared" si="46"/>
        <v/>
      </c>
      <c r="AJ101" s="15">
        <f t="shared" si="47"/>
        <v>0</v>
      </c>
    </row>
    <row r="102" spans="1:36" hidden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19">
        <f t="shared" si="48"/>
        <v>0</v>
      </c>
      <c r="Q102" s="19">
        <f t="shared" si="49"/>
        <v>0</v>
      </c>
      <c r="R102" s="18"/>
      <c r="S102" s="15" t="str">
        <f t="shared" si="40"/>
        <v/>
      </c>
      <c r="T102" s="15" t="str">
        <f t="shared" si="41"/>
        <v/>
      </c>
      <c r="U102" s="15" t="str">
        <f t="shared" si="42"/>
        <v/>
      </c>
      <c r="V102" s="15"/>
      <c r="W102" s="15"/>
      <c r="X102" s="17" t="str">
        <f t="shared" si="43"/>
        <v/>
      </c>
      <c r="Y102" s="17" t="str">
        <f t="shared" si="44"/>
        <v/>
      </c>
      <c r="Z102" s="15"/>
      <c r="AA102" s="15"/>
      <c r="AB102" s="16" t="str">
        <f t="shared" si="45"/>
        <v/>
      </c>
      <c r="AC102" s="15"/>
      <c r="AD102" s="15"/>
      <c r="AE102" s="15"/>
      <c r="AF102" s="15"/>
      <c r="AG102" s="15"/>
      <c r="AH102" s="15"/>
      <c r="AI102" s="15" t="str">
        <f t="shared" si="46"/>
        <v/>
      </c>
      <c r="AJ102" s="15">
        <f t="shared" si="47"/>
        <v>0</v>
      </c>
    </row>
    <row r="103" spans="1:36" hidden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19">
        <f t="shared" si="48"/>
        <v>0</v>
      </c>
      <c r="Q103" s="19">
        <f t="shared" si="49"/>
        <v>0</v>
      </c>
      <c r="R103" s="18"/>
      <c r="S103" s="15" t="str">
        <f t="shared" ref="S103:S134" si="50">IF(OR(J103="СПЗ",,J103="Лекции",),N103,"")</f>
        <v/>
      </c>
      <c r="T103" s="15" t="str">
        <f t="shared" ref="T103:T134" si="51">IF(OR(J103="СПЗ",,J103="Семинары ИПЗ",),N103,"")</f>
        <v/>
      </c>
      <c r="U103" s="15" t="str">
        <f t="shared" ref="U103:U134" si="52">IF(OR(J103="СПЗ",,J103="Консультации",),N103,"")</f>
        <v/>
      </c>
      <c r="V103" s="15"/>
      <c r="W103" s="15"/>
      <c r="X103" s="17" t="str">
        <f t="shared" ref="X103:X134" si="53">IF(OR(J103="Зачеты",,J103="Зачет с оценкой"),IF(R103&lt;11,R103*0.2,R103*0.05+3),"")</f>
        <v/>
      </c>
      <c r="Y103" s="17" t="str">
        <f t="shared" ref="Y103:Y134" si="54">IF(J103="Экзамены",IF(R103&lt;11,R103*0.3,R103*0.05+3),"")</f>
        <v/>
      </c>
      <c r="Z103" s="15"/>
      <c r="AA103" s="15"/>
      <c r="AB103" s="16" t="str">
        <f t="shared" ref="AB103:AB134" si="55">IF(J103="Курсовые работы",J103,"")</f>
        <v/>
      </c>
      <c r="AC103" s="15"/>
      <c r="AD103" s="15"/>
      <c r="AE103" s="15"/>
      <c r="AF103" s="15"/>
      <c r="AG103" s="15"/>
      <c r="AH103" s="15"/>
      <c r="AI103" s="15" t="str">
        <f t="shared" ref="AI103:AI134" si="56">IF(J103="Вебинар",N103,"")</f>
        <v/>
      </c>
      <c r="AJ103" s="15">
        <f t="shared" ref="AJ103:AJ134" si="57">SUM(S103:AI103)</f>
        <v>0</v>
      </c>
    </row>
    <row r="104" spans="1:36" hidden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19">
        <f t="shared" si="48"/>
        <v>0</v>
      </c>
      <c r="Q104" s="19">
        <f t="shared" si="49"/>
        <v>0</v>
      </c>
      <c r="R104" s="18"/>
      <c r="S104" s="15" t="str">
        <f t="shared" si="50"/>
        <v/>
      </c>
      <c r="T104" s="15" t="str">
        <f t="shared" si="51"/>
        <v/>
      </c>
      <c r="U104" s="15" t="str">
        <f t="shared" si="52"/>
        <v/>
      </c>
      <c r="V104" s="15"/>
      <c r="W104" s="15"/>
      <c r="X104" s="17" t="str">
        <f t="shared" si="53"/>
        <v/>
      </c>
      <c r="Y104" s="17" t="str">
        <f t="shared" si="54"/>
        <v/>
      </c>
      <c r="Z104" s="15"/>
      <c r="AA104" s="15"/>
      <c r="AB104" s="16" t="str">
        <f t="shared" si="55"/>
        <v/>
      </c>
      <c r="AC104" s="15"/>
      <c r="AD104" s="15"/>
      <c r="AE104" s="15"/>
      <c r="AF104" s="15"/>
      <c r="AG104" s="15"/>
      <c r="AH104" s="15"/>
      <c r="AI104" s="15" t="str">
        <f t="shared" si="56"/>
        <v/>
      </c>
      <c r="AJ104" s="15">
        <f t="shared" si="57"/>
        <v>0</v>
      </c>
    </row>
    <row r="105" spans="1:36" hidden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19">
        <f t="shared" si="48"/>
        <v>0</v>
      </c>
      <c r="Q105" s="19">
        <f t="shared" si="49"/>
        <v>0</v>
      </c>
      <c r="R105" s="18"/>
      <c r="S105" s="15" t="str">
        <f t="shared" si="50"/>
        <v/>
      </c>
      <c r="T105" s="15" t="str">
        <f t="shared" si="51"/>
        <v/>
      </c>
      <c r="U105" s="15" t="str">
        <f t="shared" si="52"/>
        <v/>
      </c>
      <c r="V105" s="15"/>
      <c r="W105" s="15"/>
      <c r="X105" s="17" t="str">
        <f t="shared" si="53"/>
        <v/>
      </c>
      <c r="Y105" s="17" t="str">
        <f t="shared" si="54"/>
        <v/>
      </c>
      <c r="Z105" s="15"/>
      <c r="AA105" s="15"/>
      <c r="AB105" s="16" t="str">
        <f t="shared" si="55"/>
        <v/>
      </c>
      <c r="AC105" s="15"/>
      <c r="AD105" s="15"/>
      <c r="AE105" s="15"/>
      <c r="AF105" s="15"/>
      <c r="AG105" s="15"/>
      <c r="AH105" s="15"/>
      <c r="AI105" s="15" t="str">
        <f t="shared" si="56"/>
        <v/>
      </c>
      <c r="AJ105" s="15">
        <f t="shared" si="57"/>
        <v>0</v>
      </c>
    </row>
    <row r="106" spans="1:36" hidden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19">
        <f t="shared" si="48"/>
        <v>0</v>
      </c>
      <c r="Q106" s="19">
        <f t="shared" si="49"/>
        <v>0</v>
      </c>
      <c r="R106" s="18"/>
      <c r="S106" s="15" t="str">
        <f t="shared" si="50"/>
        <v/>
      </c>
      <c r="T106" s="15" t="str">
        <f t="shared" si="51"/>
        <v/>
      </c>
      <c r="U106" s="15" t="str">
        <f t="shared" si="52"/>
        <v/>
      </c>
      <c r="V106" s="15"/>
      <c r="W106" s="15"/>
      <c r="X106" s="17" t="str">
        <f t="shared" si="53"/>
        <v/>
      </c>
      <c r="Y106" s="17" t="str">
        <f t="shared" si="54"/>
        <v/>
      </c>
      <c r="Z106" s="15"/>
      <c r="AA106" s="15"/>
      <c r="AB106" s="16" t="str">
        <f t="shared" si="55"/>
        <v/>
      </c>
      <c r="AC106" s="15"/>
      <c r="AD106" s="15"/>
      <c r="AE106" s="15"/>
      <c r="AF106" s="15"/>
      <c r="AG106" s="15"/>
      <c r="AH106" s="15"/>
      <c r="AI106" s="15" t="str">
        <f t="shared" si="56"/>
        <v/>
      </c>
      <c r="AJ106" s="15">
        <f t="shared" si="57"/>
        <v>0</v>
      </c>
    </row>
    <row r="107" spans="1:36" hidden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19">
        <f t="shared" si="48"/>
        <v>0</v>
      </c>
      <c r="Q107" s="19">
        <f t="shared" si="49"/>
        <v>0</v>
      </c>
      <c r="R107" s="18"/>
      <c r="S107" s="15" t="str">
        <f t="shared" si="50"/>
        <v/>
      </c>
      <c r="T107" s="15" t="str">
        <f t="shared" si="51"/>
        <v/>
      </c>
      <c r="U107" s="15" t="str">
        <f t="shared" si="52"/>
        <v/>
      </c>
      <c r="V107" s="15"/>
      <c r="W107" s="15"/>
      <c r="X107" s="17" t="str">
        <f t="shared" si="53"/>
        <v/>
      </c>
      <c r="Y107" s="17" t="str">
        <f t="shared" si="54"/>
        <v/>
      </c>
      <c r="Z107" s="15"/>
      <c r="AA107" s="15"/>
      <c r="AB107" s="16" t="str">
        <f t="shared" si="55"/>
        <v/>
      </c>
      <c r="AC107" s="15"/>
      <c r="AD107" s="15"/>
      <c r="AE107" s="15"/>
      <c r="AF107" s="15"/>
      <c r="AG107" s="15"/>
      <c r="AH107" s="15"/>
      <c r="AI107" s="15" t="str">
        <f t="shared" si="56"/>
        <v/>
      </c>
      <c r="AJ107" s="15">
        <f t="shared" si="57"/>
        <v>0</v>
      </c>
    </row>
    <row r="108" spans="1:36" hidden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19">
        <f t="shared" si="48"/>
        <v>0</v>
      </c>
      <c r="Q108" s="19">
        <f t="shared" si="49"/>
        <v>0</v>
      </c>
      <c r="R108" s="18"/>
      <c r="S108" s="15" t="str">
        <f t="shared" si="50"/>
        <v/>
      </c>
      <c r="T108" s="15" t="str">
        <f t="shared" si="51"/>
        <v/>
      </c>
      <c r="U108" s="15" t="str">
        <f t="shared" si="52"/>
        <v/>
      </c>
      <c r="V108" s="15"/>
      <c r="W108" s="15"/>
      <c r="X108" s="17" t="str">
        <f t="shared" si="53"/>
        <v/>
      </c>
      <c r="Y108" s="17" t="str">
        <f t="shared" si="54"/>
        <v/>
      </c>
      <c r="Z108" s="15"/>
      <c r="AA108" s="15"/>
      <c r="AB108" s="16" t="str">
        <f t="shared" si="55"/>
        <v/>
      </c>
      <c r="AC108" s="15"/>
      <c r="AD108" s="15"/>
      <c r="AE108" s="15"/>
      <c r="AF108" s="15"/>
      <c r="AG108" s="15"/>
      <c r="AH108" s="15"/>
      <c r="AI108" s="15" t="str">
        <f t="shared" si="56"/>
        <v/>
      </c>
      <c r="AJ108" s="15">
        <f t="shared" si="57"/>
        <v>0</v>
      </c>
    </row>
    <row r="109" spans="1:36" hidden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19">
        <f t="shared" si="48"/>
        <v>0</v>
      </c>
      <c r="Q109" s="19">
        <f t="shared" si="49"/>
        <v>0</v>
      </c>
      <c r="R109" s="18"/>
      <c r="S109" s="15" t="str">
        <f t="shared" si="50"/>
        <v/>
      </c>
      <c r="T109" s="15" t="str">
        <f t="shared" si="51"/>
        <v/>
      </c>
      <c r="U109" s="15" t="str">
        <f t="shared" si="52"/>
        <v/>
      </c>
      <c r="V109" s="15"/>
      <c r="W109" s="15"/>
      <c r="X109" s="17" t="str">
        <f t="shared" si="53"/>
        <v/>
      </c>
      <c r="Y109" s="17" t="str">
        <f t="shared" si="54"/>
        <v/>
      </c>
      <c r="Z109" s="15"/>
      <c r="AA109" s="15"/>
      <c r="AB109" s="16" t="str">
        <f t="shared" si="55"/>
        <v/>
      </c>
      <c r="AC109" s="15"/>
      <c r="AD109" s="15"/>
      <c r="AE109" s="15"/>
      <c r="AF109" s="15"/>
      <c r="AG109" s="15"/>
      <c r="AH109" s="15"/>
      <c r="AI109" s="15" t="str">
        <f t="shared" si="56"/>
        <v/>
      </c>
      <c r="AJ109" s="15">
        <f t="shared" si="57"/>
        <v>0</v>
      </c>
    </row>
    <row r="110" spans="1:36" hidden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19">
        <f t="shared" si="48"/>
        <v>0</v>
      </c>
      <c r="Q110" s="19">
        <f t="shared" si="49"/>
        <v>0</v>
      </c>
      <c r="R110" s="18"/>
      <c r="S110" s="15" t="str">
        <f t="shared" si="50"/>
        <v/>
      </c>
      <c r="T110" s="15" t="str">
        <f t="shared" si="51"/>
        <v/>
      </c>
      <c r="U110" s="15" t="str">
        <f t="shared" si="52"/>
        <v/>
      </c>
      <c r="V110" s="15"/>
      <c r="W110" s="15"/>
      <c r="X110" s="17" t="str">
        <f t="shared" si="53"/>
        <v/>
      </c>
      <c r="Y110" s="17" t="str">
        <f t="shared" si="54"/>
        <v/>
      </c>
      <c r="Z110" s="15"/>
      <c r="AA110" s="15"/>
      <c r="AB110" s="16" t="str">
        <f t="shared" si="55"/>
        <v/>
      </c>
      <c r="AC110" s="15"/>
      <c r="AD110" s="15"/>
      <c r="AE110" s="15"/>
      <c r="AF110" s="15"/>
      <c r="AG110" s="15"/>
      <c r="AH110" s="15"/>
      <c r="AI110" s="15" t="str">
        <f t="shared" si="56"/>
        <v/>
      </c>
      <c r="AJ110" s="15">
        <f t="shared" si="57"/>
        <v>0</v>
      </c>
    </row>
    <row r="111" spans="1:36" hidden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19">
        <f t="shared" si="48"/>
        <v>0</v>
      </c>
      <c r="Q111" s="19">
        <f t="shared" si="49"/>
        <v>0</v>
      </c>
      <c r="R111" s="18"/>
      <c r="S111" s="15" t="str">
        <f t="shared" si="50"/>
        <v/>
      </c>
      <c r="T111" s="15" t="str">
        <f t="shared" si="51"/>
        <v/>
      </c>
      <c r="U111" s="15" t="str">
        <f t="shared" si="52"/>
        <v/>
      </c>
      <c r="V111" s="15"/>
      <c r="W111" s="15"/>
      <c r="X111" s="17" t="str">
        <f t="shared" si="53"/>
        <v/>
      </c>
      <c r="Y111" s="17" t="str">
        <f t="shared" si="54"/>
        <v/>
      </c>
      <c r="Z111" s="15"/>
      <c r="AA111" s="15"/>
      <c r="AB111" s="16" t="str">
        <f t="shared" si="55"/>
        <v/>
      </c>
      <c r="AC111" s="15"/>
      <c r="AD111" s="15"/>
      <c r="AE111" s="15"/>
      <c r="AF111" s="15"/>
      <c r="AG111" s="15"/>
      <c r="AH111" s="15"/>
      <c r="AI111" s="15" t="str">
        <f t="shared" si="56"/>
        <v/>
      </c>
      <c r="AJ111" s="15">
        <f t="shared" si="57"/>
        <v>0</v>
      </c>
    </row>
    <row r="112" spans="1:36" hidden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19">
        <f t="shared" si="48"/>
        <v>0</v>
      </c>
      <c r="Q112" s="19">
        <f t="shared" si="49"/>
        <v>0</v>
      </c>
      <c r="R112" s="18"/>
      <c r="S112" s="15" t="str">
        <f t="shared" si="50"/>
        <v/>
      </c>
      <c r="T112" s="15" t="str">
        <f t="shared" si="51"/>
        <v/>
      </c>
      <c r="U112" s="15" t="str">
        <f t="shared" si="52"/>
        <v/>
      </c>
      <c r="V112" s="15"/>
      <c r="W112" s="15"/>
      <c r="X112" s="17" t="str">
        <f t="shared" si="53"/>
        <v/>
      </c>
      <c r="Y112" s="17" t="str">
        <f t="shared" si="54"/>
        <v/>
      </c>
      <c r="Z112" s="15"/>
      <c r="AA112" s="15"/>
      <c r="AB112" s="16" t="str">
        <f t="shared" si="55"/>
        <v/>
      </c>
      <c r="AC112" s="15"/>
      <c r="AD112" s="15"/>
      <c r="AE112" s="15"/>
      <c r="AF112" s="15"/>
      <c r="AG112" s="15"/>
      <c r="AH112" s="15"/>
      <c r="AI112" s="15" t="str">
        <f t="shared" si="56"/>
        <v/>
      </c>
      <c r="AJ112" s="15">
        <f t="shared" si="57"/>
        <v>0</v>
      </c>
    </row>
    <row r="113" spans="1:36" hidden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19">
        <f t="shared" si="48"/>
        <v>0</v>
      </c>
      <c r="Q113" s="19">
        <f t="shared" si="49"/>
        <v>0</v>
      </c>
      <c r="R113" s="18"/>
      <c r="S113" s="15" t="str">
        <f t="shared" si="50"/>
        <v/>
      </c>
      <c r="T113" s="15" t="str">
        <f t="shared" si="51"/>
        <v/>
      </c>
      <c r="U113" s="15" t="str">
        <f t="shared" si="52"/>
        <v/>
      </c>
      <c r="V113" s="15"/>
      <c r="W113" s="15"/>
      <c r="X113" s="17" t="str">
        <f t="shared" si="53"/>
        <v/>
      </c>
      <c r="Y113" s="17" t="str">
        <f t="shared" si="54"/>
        <v/>
      </c>
      <c r="Z113" s="15"/>
      <c r="AA113" s="15"/>
      <c r="AB113" s="16" t="str">
        <f t="shared" si="55"/>
        <v/>
      </c>
      <c r="AC113" s="15"/>
      <c r="AD113" s="15"/>
      <c r="AE113" s="15"/>
      <c r="AF113" s="15"/>
      <c r="AG113" s="15"/>
      <c r="AH113" s="15"/>
      <c r="AI113" s="15" t="str">
        <f t="shared" si="56"/>
        <v/>
      </c>
      <c r="AJ113" s="15">
        <f t="shared" si="57"/>
        <v>0</v>
      </c>
    </row>
    <row r="114" spans="1:36" hidden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19">
        <f t="shared" ref="P114:P143" si="58">G114</f>
        <v>0</v>
      </c>
      <c r="Q114" s="19">
        <f t="shared" ref="Q114:Q143" si="59">I114</f>
        <v>0</v>
      </c>
      <c r="R114" s="18"/>
      <c r="S114" s="15" t="str">
        <f t="shared" si="50"/>
        <v/>
      </c>
      <c r="T114" s="15" t="str">
        <f t="shared" si="51"/>
        <v/>
      </c>
      <c r="U114" s="15" t="str">
        <f t="shared" si="52"/>
        <v/>
      </c>
      <c r="V114" s="15"/>
      <c r="W114" s="15"/>
      <c r="X114" s="17" t="str">
        <f t="shared" si="53"/>
        <v/>
      </c>
      <c r="Y114" s="17" t="str">
        <f t="shared" si="54"/>
        <v/>
      </c>
      <c r="Z114" s="15"/>
      <c r="AA114" s="15"/>
      <c r="AB114" s="16" t="str">
        <f t="shared" si="55"/>
        <v/>
      </c>
      <c r="AC114" s="15"/>
      <c r="AD114" s="15"/>
      <c r="AE114" s="15"/>
      <c r="AF114" s="15"/>
      <c r="AG114" s="15"/>
      <c r="AH114" s="15"/>
      <c r="AI114" s="15" t="str">
        <f t="shared" si="56"/>
        <v/>
      </c>
      <c r="AJ114" s="15">
        <f t="shared" si="57"/>
        <v>0</v>
      </c>
    </row>
    <row r="115" spans="1:36" hidden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9">
        <f t="shared" si="58"/>
        <v>0</v>
      </c>
      <c r="Q115" s="19">
        <f t="shared" si="59"/>
        <v>0</v>
      </c>
      <c r="R115" s="18"/>
      <c r="S115" s="15" t="str">
        <f t="shared" si="50"/>
        <v/>
      </c>
      <c r="T115" s="15" t="str">
        <f t="shared" si="51"/>
        <v/>
      </c>
      <c r="U115" s="15" t="str">
        <f t="shared" si="52"/>
        <v/>
      </c>
      <c r="V115" s="15"/>
      <c r="W115" s="15"/>
      <c r="X115" s="17" t="str">
        <f t="shared" si="53"/>
        <v/>
      </c>
      <c r="Y115" s="17" t="str">
        <f t="shared" si="54"/>
        <v/>
      </c>
      <c r="Z115" s="15"/>
      <c r="AA115" s="15"/>
      <c r="AB115" s="16" t="str">
        <f t="shared" si="55"/>
        <v/>
      </c>
      <c r="AC115" s="15"/>
      <c r="AD115" s="15"/>
      <c r="AE115" s="15"/>
      <c r="AF115" s="15"/>
      <c r="AG115" s="15"/>
      <c r="AH115" s="15"/>
      <c r="AI115" s="15" t="str">
        <f t="shared" si="56"/>
        <v/>
      </c>
      <c r="AJ115" s="15">
        <f t="shared" si="57"/>
        <v>0</v>
      </c>
    </row>
    <row r="116" spans="1:36" hidden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9">
        <f t="shared" si="58"/>
        <v>0</v>
      </c>
      <c r="Q116" s="19">
        <f t="shared" si="59"/>
        <v>0</v>
      </c>
      <c r="R116" s="18"/>
      <c r="S116" s="15" t="str">
        <f t="shared" si="50"/>
        <v/>
      </c>
      <c r="T116" s="15" t="str">
        <f t="shared" si="51"/>
        <v/>
      </c>
      <c r="U116" s="15" t="str">
        <f t="shared" si="52"/>
        <v/>
      </c>
      <c r="V116" s="15"/>
      <c r="W116" s="15"/>
      <c r="X116" s="17" t="str">
        <f t="shared" si="53"/>
        <v/>
      </c>
      <c r="Y116" s="17" t="str">
        <f t="shared" si="54"/>
        <v/>
      </c>
      <c r="Z116" s="15"/>
      <c r="AA116" s="15"/>
      <c r="AB116" s="16" t="str">
        <f t="shared" si="55"/>
        <v/>
      </c>
      <c r="AC116" s="15"/>
      <c r="AD116" s="15"/>
      <c r="AE116" s="15"/>
      <c r="AF116" s="15"/>
      <c r="AG116" s="15"/>
      <c r="AH116" s="15"/>
      <c r="AI116" s="15" t="str">
        <f t="shared" si="56"/>
        <v/>
      </c>
      <c r="AJ116" s="15">
        <f t="shared" si="57"/>
        <v>0</v>
      </c>
    </row>
    <row r="117" spans="1:36" hidden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19">
        <f t="shared" si="58"/>
        <v>0</v>
      </c>
      <c r="Q117" s="19">
        <f t="shared" si="59"/>
        <v>0</v>
      </c>
      <c r="R117" s="18"/>
      <c r="S117" s="15" t="str">
        <f t="shared" si="50"/>
        <v/>
      </c>
      <c r="T117" s="15" t="str">
        <f t="shared" si="51"/>
        <v/>
      </c>
      <c r="U117" s="15" t="str">
        <f t="shared" si="52"/>
        <v/>
      </c>
      <c r="V117" s="15"/>
      <c r="W117" s="15"/>
      <c r="X117" s="17" t="str">
        <f t="shared" si="53"/>
        <v/>
      </c>
      <c r="Y117" s="17" t="str">
        <f t="shared" si="54"/>
        <v/>
      </c>
      <c r="Z117" s="15"/>
      <c r="AA117" s="15"/>
      <c r="AB117" s="16" t="str">
        <f t="shared" si="55"/>
        <v/>
      </c>
      <c r="AC117" s="15"/>
      <c r="AD117" s="15"/>
      <c r="AE117" s="15"/>
      <c r="AF117" s="15"/>
      <c r="AG117" s="15"/>
      <c r="AH117" s="15"/>
      <c r="AI117" s="15" t="str">
        <f t="shared" si="56"/>
        <v/>
      </c>
      <c r="AJ117" s="15">
        <f t="shared" si="57"/>
        <v>0</v>
      </c>
    </row>
    <row r="118" spans="1:36" hidden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19">
        <f t="shared" si="58"/>
        <v>0</v>
      </c>
      <c r="Q118" s="19">
        <f t="shared" si="59"/>
        <v>0</v>
      </c>
      <c r="R118" s="18"/>
      <c r="S118" s="15" t="str">
        <f t="shared" si="50"/>
        <v/>
      </c>
      <c r="T118" s="15" t="str">
        <f t="shared" si="51"/>
        <v/>
      </c>
      <c r="U118" s="15" t="str">
        <f t="shared" si="52"/>
        <v/>
      </c>
      <c r="V118" s="15"/>
      <c r="W118" s="15"/>
      <c r="X118" s="17" t="str">
        <f t="shared" si="53"/>
        <v/>
      </c>
      <c r="Y118" s="17" t="str">
        <f t="shared" si="54"/>
        <v/>
      </c>
      <c r="Z118" s="15"/>
      <c r="AA118" s="15"/>
      <c r="AB118" s="16" t="str">
        <f t="shared" si="55"/>
        <v/>
      </c>
      <c r="AC118" s="15"/>
      <c r="AD118" s="15"/>
      <c r="AE118" s="15"/>
      <c r="AF118" s="15"/>
      <c r="AG118" s="15"/>
      <c r="AH118" s="15"/>
      <c r="AI118" s="15" t="str">
        <f t="shared" si="56"/>
        <v/>
      </c>
      <c r="AJ118" s="15">
        <f t="shared" si="57"/>
        <v>0</v>
      </c>
    </row>
    <row r="119" spans="1:36" hidden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19">
        <f t="shared" si="58"/>
        <v>0</v>
      </c>
      <c r="Q119" s="19">
        <f t="shared" si="59"/>
        <v>0</v>
      </c>
      <c r="R119" s="18"/>
      <c r="S119" s="15" t="str">
        <f t="shared" si="50"/>
        <v/>
      </c>
      <c r="T119" s="15" t="str">
        <f t="shared" si="51"/>
        <v/>
      </c>
      <c r="U119" s="15" t="str">
        <f t="shared" si="52"/>
        <v/>
      </c>
      <c r="V119" s="15"/>
      <c r="W119" s="15"/>
      <c r="X119" s="17" t="str">
        <f t="shared" si="53"/>
        <v/>
      </c>
      <c r="Y119" s="17" t="str">
        <f t="shared" si="54"/>
        <v/>
      </c>
      <c r="Z119" s="15"/>
      <c r="AA119" s="15"/>
      <c r="AB119" s="16" t="str">
        <f t="shared" si="55"/>
        <v/>
      </c>
      <c r="AC119" s="15"/>
      <c r="AD119" s="15"/>
      <c r="AE119" s="15"/>
      <c r="AF119" s="15"/>
      <c r="AG119" s="15"/>
      <c r="AH119" s="15"/>
      <c r="AI119" s="15" t="str">
        <f t="shared" si="56"/>
        <v/>
      </c>
      <c r="AJ119" s="15">
        <f t="shared" si="57"/>
        <v>0</v>
      </c>
    </row>
    <row r="120" spans="1:36" hidden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19">
        <f t="shared" si="58"/>
        <v>0</v>
      </c>
      <c r="Q120" s="19">
        <f t="shared" si="59"/>
        <v>0</v>
      </c>
      <c r="R120" s="18"/>
      <c r="S120" s="15" t="str">
        <f t="shared" si="50"/>
        <v/>
      </c>
      <c r="T120" s="15" t="str">
        <f t="shared" si="51"/>
        <v/>
      </c>
      <c r="U120" s="15" t="str">
        <f t="shared" si="52"/>
        <v/>
      </c>
      <c r="V120" s="15"/>
      <c r="W120" s="15"/>
      <c r="X120" s="17" t="str">
        <f t="shared" si="53"/>
        <v/>
      </c>
      <c r="Y120" s="17" t="str">
        <f t="shared" si="54"/>
        <v/>
      </c>
      <c r="Z120" s="15"/>
      <c r="AA120" s="15"/>
      <c r="AB120" s="16" t="str">
        <f t="shared" si="55"/>
        <v/>
      </c>
      <c r="AC120" s="15"/>
      <c r="AD120" s="15"/>
      <c r="AE120" s="15"/>
      <c r="AF120" s="15"/>
      <c r="AG120" s="15"/>
      <c r="AH120" s="15"/>
      <c r="AI120" s="15" t="str">
        <f t="shared" si="56"/>
        <v/>
      </c>
      <c r="AJ120" s="15">
        <f t="shared" si="57"/>
        <v>0</v>
      </c>
    </row>
    <row r="121" spans="1:36" hidden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19">
        <f t="shared" si="58"/>
        <v>0</v>
      </c>
      <c r="Q121" s="19">
        <f t="shared" si="59"/>
        <v>0</v>
      </c>
      <c r="R121" s="18"/>
      <c r="S121" s="15" t="str">
        <f t="shared" si="50"/>
        <v/>
      </c>
      <c r="T121" s="15" t="str">
        <f t="shared" si="51"/>
        <v/>
      </c>
      <c r="U121" s="15" t="str">
        <f t="shared" si="52"/>
        <v/>
      </c>
      <c r="V121" s="15"/>
      <c r="W121" s="15"/>
      <c r="X121" s="17" t="str">
        <f t="shared" si="53"/>
        <v/>
      </c>
      <c r="Y121" s="17" t="str">
        <f t="shared" si="54"/>
        <v/>
      </c>
      <c r="Z121" s="15"/>
      <c r="AA121" s="15"/>
      <c r="AB121" s="16" t="str">
        <f t="shared" si="55"/>
        <v/>
      </c>
      <c r="AC121" s="15"/>
      <c r="AD121" s="15"/>
      <c r="AE121" s="15"/>
      <c r="AF121" s="15"/>
      <c r="AG121" s="15"/>
      <c r="AH121" s="15"/>
      <c r="AI121" s="15" t="str">
        <f t="shared" si="56"/>
        <v/>
      </c>
      <c r="AJ121" s="15">
        <f t="shared" si="57"/>
        <v>0</v>
      </c>
    </row>
    <row r="122" spans="1:36" hidden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19">
        <f t="shared" si="58"/>
        <v>0</v>
      </c>
      <c r="Q122" s="19">
        <f t="shared" si="59"/>
        <v>0</v>
      </c>
      <c r="R122" s="18"/>
      <c r="S122" s="15" t="str">
        <f t="shared" si="50"/>
        <v/>
      </c>
      <c r="T122" s="15" t="str">
        <f t="shared" si="51"/>
        <v/>
      </c>
      <c r="U122" s="15" t="str">
        <f t="shared" si="52"/>
        <v/>
      </c>
      <c r="V122" s="15"/>
      <c r="W122" s="15"/>
      <c r="X122" s="17" t="str">
        <f t="shared" si="53"/>
        <v/>
      </c>
      <c r="Y122" s="17" t="str">
        <f t="shared" si="54"/>
        <v/>
      </c>
      <c r="Z122" s="15"/>
      <c r="AA122" s="15"/>
      <c r="AB122" s="16" t="str">
        <f t="shared" si="55"/>
        <v/>
      </c>
      <c r="AC122" s="15"/>
      <c r="AD122" s="15"/>
      <c r="AE122" s="15"/>
      <c r="AF122" s="15"/>
      <c r="AG122" s="15"/>
      <c r="AH122" s="15"/>
      <c r="AI122" s="15" t="str">
        <f t="shared" si="56"/>
        <v/>
      </c>
      <c r="AJ122" s="15">
        <f t="shared" si="57"/>
        <v>0</v>
      </c>
    </row>
    <row r="123" spans="1:36" hidden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19">
        <f t="shared" si="58"/>
        <v>0</v>
      </c>
      <c r="Q123" s="19">
        <f t="shared" si="59"/>
        <v>0</v>
      </c>
      <c r="R123" s="18"/>
      <c r="S123" s="15" t="str">
        <f t="shared" si="50"/>
        <v/>
      </c>
      <c r="T123" s="15" t="str">
        <f t="shared" si="51"/>
        <v/>
      </c>
      <c r="U123" s="15" t="str">
        <f t="shared" si="52"/>
        <v/>
      </c>
      <c r="V123" s="15"/>
      <c r="W123" s="15"/>
      <c r="X123" s="17" t="str">
        <f t="shared" si="53"/>
        <v/>
      </c>
      <c r="Y123" s="17" t="str">
        <f t="shared" si="54"/>
        <v/>
      </c>
      <c r="Z123" s="15"/>
      <c r="AA123" s="15"/>
      <c r="AB123" s="16" t="str">
        <f t="shared" si="55"/>
        <v/>
      </c>
      <c r="AC123" s="15"/>
      <c r="AD123" s="15"/>
      <c r="AE123" s="15"/>
      <c r="AF123" s="15"/>
      <c r="AG123" s="15"/>
      <c r="AH123" s="15"/>
      <c r="AI123" s="15" t="str">
        <f t="shared" si="56"/>
        <v/>
      </c>
      <c r="AJ123" s="15">
        <f t="shared" si="57"/>
        <v>0</v>
      </c>
    </row>
    <row r="124" spans="1:36" hidden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19">
        <f t="shared" si="58"/>
        <v>0</v>
      </c>
      <c r="Q124" s="19">
        <f t="shared" si="59"/>
        <v>0</v>
      </c>
      <c r="R124" s="18"/>
      <c r="S124" s="15" t="str">
        <f t="shared" si="50"/>
        <v/>
      </c>
      <c r="T124" s="15" t="str">
        <f t="shared" si="51"/>
        <v/>
      </c>
      <c r="U124" s="15" t="str">
        <f t="shared" si="52"/>
        <v/>
      </c>
      <c r="V124" s="15"/>
      <c r="W124" s="15"/>
      <c r="X124" s="17" t="str">
        <f t="shared" si="53"/>
        <v/>
      </c>
      <c r="Y124" s="17" t="str">
        <f t="shared" si="54"/>
        <v/>
      </c>
      <c r="Z124" s="15"/>
      <c r="AA124" s="15"/>
      <c r="AB124" s="16" t="str">
        <f t="shared" si="55"/>
        <v/>
      </c>
      <c r="AC124" s="15"/>
      <c r="AD124" s="15"/>
      <c r="AE124" s="15"/>
      <c r="AF124" s="15"/>
      <c r="AG124" s="15"/>
      <c r="AH124" s="15"/>
      <c r="AI124" s="15" t="str">
        <f t="shared" si="56"/>
        <v/>
      </c>
      <c r="AJ124" s="15">
        <f t="shared" si="57"/>
        <v>0</v>
      </c>
    </row>
    <row r="125" spans="1:36" hidden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19">
        <f t="shared" si="58"/>
        <v>0</v>
      </c>
      <c r="Q125" s="19">
        <f t="shared" si="59"/>
        <v>0</v>
      </c>
      <c r="R125" s="18"/>
      <c r="S125" s="15" t="str">
        <f t="shared" si="50"/>
        <v/>
      </c>
      <c r="T125" s="15" t="str">
        <f t="shared" si="51"/>
        <v/>
      </c>
      <c r="U125" s="15" t="str">
        <f t="shared" si="52"/>
        <v/>
      </c>
      <c r="V125" s="15"/>
      <c r="W125" s="15"/>
      <c r="X125" s="17" t="str">
        <f t="shared" si="53"/>
        <v/>
      </c>
      <c r="Y125" s="17" t="str">
        <f t="shared" si="54"/>
        <v/>
      </c>
      <c r="Z125" s="15"/>
      <c r="AA125" s="15"/>
      <c r="AB125" s="16" t="str">
        <f t="shared" si="55"/>
        <v/>
      </c>
      <c r="AC125" s="15"/>
      <c r="AD125" s="15"/>
      <c r="AE125" s="15"/>
      <c r="AF125" s="15"/>
      <c r="AG125" s="15"/>
      <c r="AH125" s="15"/>
      <c r="AI125" s="15" t="str">
        <f t="shared" si="56"/>
        <v/>
      </c>
      <c r="AJ125" s="15">
        <f t="shared" si="57"/>
        <v>0</v>
      </c>
    </row>
    <row r="126" spans="1:36" hidden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19">
        <f t="shared" si="58"/>
        <v>0</v>
      </c>
      <c r="Q126" s="19">
        <f t="shared" si="59"/>
        <v>0</v>
      </c>
      <c r="R126" s="18"/>
      <c r="S126" s="15" t="str">
        <f t="shared" si="50"/>
        <v/>
      </c>
      <c r="T126" s="15" t="str">
        <f t="shared" si="51"/>
        <v/>
      </c>
      <c r="U126" s="15" t="str">
        <f t="shared" si="52"/>
        <v/>
      </c>
      <c r="V126" s="15"/>
      <c r="W126" s="15"/>
      <c r="X126" s="17" t="str">
        <f t="shared" si="53"/>
        <v/>
      </c>
      <c r="Y126" s="17" t="str">
        <f t="shared" si="54"/>
        <v/>
      </c>
      <c r="Z126" s="15"/>
      <c r="AA126" s="15"/>
      <c r="AB126" s="16" t="str">
        <f t="shared" si="55"/>
        <v/>
      </c>
      <c r="AC126" s="15"/>
      <c r="AD126" s="15"/>
      <c r="AE126" s="15"/>
      <c r="AF126" s="15"/>
      <c r="AG126" s="15"/>
      <c r="AH126" s="15"/>
      <c r="AI126" s="15" t="str">
        <f t="shared" si="56"/>
        <v/>
      </c>
      <c r="AJ126" s="15">
        <f t="shared" si="57"/>
        <v>0</v>
      </c>
    </row>
    <row r="127" spans="1:36" hidden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19">
        <f t="shared" si="58"/>
        <v>0</v>
      </c>
      <c r="Q127" s="19">
        <f t="shared" si="59"/>
        <v>0</v>
      </c>
      <c r="R127" s="18"/>
      <c r="S127" s="15" t="str">
        <f t="shared" si="50"/>
        <v/>
      </c>
      <c r="T127" s="15" t="str">
        <f t="shared" si="51"/>
        <v/>
      </c>
      <c r="U127" s="15" t="str">
        <f t="shared" si="52"/>
        <v/>
      </c>
      <c r="V127" s="15"/>
      <c r="W127" s="15"/>
      <c r="X127" s="17" t="str">
        <f t="shared" si="53"/>
        <v/>
      </c>
      <c r="Y127" s="17" t="str">
        <f t="shared" si="54"/>
        <v/>
      </c>
      <c r="Z127" s="15"/>
      <c r="AA127" s="15"/>
      <c r="AB127" s="16" t="str">
        <f t="shared" si="55"/>
        <v/>
      </c>
      <c r="AC127" s="15"/>
      <c r="AD127" s="15"/>
      <c r="AE127" s="15"/>
      <c r="AF127" s="15"/>
      <c r="AG127" s="15"/>
      <c r="AH127" s="15"/>
      <c r="AI127" s="15" t="str">
        <f t="shared" si="56"/>
        <v/>
      </c>
      <c r="AJ127" s="15">
        <f t="shared" si="57"/>
        <v>0</v>
      </c>
    </row>
    <row r="128" spans="1:36" hidden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19">
        <f t="shared" si="58"/>
        <v>0</v>
      </c>
      <c r="Q128" s="19">
        <f t="shared" si="59"/>
        <v>0</v>
      </c>
      <c r="R128" s="18"/>
      <c r="S128" s="15" t="str">
        <f t="shared" si="50"/>
        <v/>
      </c>
      <c r="T128" s="15" t="str">
        <f t="shared" si="51"/>
        <v/>
      </c>
      <c r="U128" s="15" t="str">
        <f t="shared" si="52"/>
        <v/>
      </c>
      <c r="V128" s="15"/>
      <c r="W128" s="15"/>
      <c r="X128" s="17" t="str">
        <f t="shared" si="53"/>
        <v/>
      </c>
      <c r="Y128" s="17" t="str">
        <f t="shared" si="54"/>
        <v/>
      </c>
      <c r="Z128" s="15"/>
      <c r="AA128" s="15"/>
      <c r="AB128" s="16" t="str">
        <f t="shared" si="55"/>
        <v/>
      </c>
      <c r="AC128" s="15"/>
      <c r="AD128" s="15"/>
      <c r="AE128" s="15"/>
      <c r="AF128" s="15"/>
      <c r="AG128" s="15"/>
      <c r="AH128" s="15"/>
      <c r="AI128" s="15" t="str">
        <f t="shared" si="56"/>
        <v/>
      </c>
      <c r="AJ128" s="15">
        <f t="shared" si="57"/>
        <v>0</v>
      </c>
    </row>
    <row r="129" spans="1:36" hidden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19">
        <f t="shared" si="58"/>
        <v>0</v>
      </c>
      <c r="Q129" s="19">
        <f t="shared" si="59"/>
        <v>0</v>
      </c>
      <c r="R129" s="18"/>
      <c r="S129" s="15" t="str">
        <f t="shared" si="50"/>
        <v/>
      </c>
      <c r="T129" s="15" t="str">
        <f t="shared" si="51"/>
        <v/>
      </c>
      <c r="U129" s="15" t="str">
        <f t="shared" si="52"/>
        <v/>
      </c>
      <c r="V129" s="15"/>
      <c r="W129" s="15"/>
      <c r="X129" s="17" t="str">
        <f t="shared" si="53"/>
        <v/>
      </c>
      <c r="Y129" s="17" t="str">
        <f t="shared" si="54"/>
        <v/>
      </c>
      <c r="Z129" s="15"/>
      <c r="AA129" s="15"/>
      <c r="AB129" s="16" t="str">
        <f t="shared" si="55"/>
        <v/>
      </c>
      <c r="AC129" s="15"/>
      <c r="AD129" s="15"/>
      <c r="AE129" s="15"/>
      <c r="AF129" s="15"/>
      <c r="AG129" s="15"/>
      <c r="AH129" s="15"/>
      <c r="AI129" s="15" t="str">
        <f t="shared" si="56"/>
        <v/>
      </c>
      <c r="AJ129" s="15">
        <f t="shared" si="57"/>
        <v>0</v>
      </c>
    </row>
    <row r="130" spans="1:36" hidden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19">
        <f t="shared" si="58"/>
        <v>0</v>
      </c>
      <c r="Q130" s="19">
        <f t="shared" si="59"/>
        <v>0</v>
      </c>
      <c r="R130" s="18"/>
      <c r="S130" s="15" t="str">
        <f t="shared" si="50"/>
        <v/>
      </c>
      <c r="T130" s="15" t="str">
        <f t="shared" si="51"/>
        <v/>
      </c>
      <c r="U130" s="15" t="str">
        <f t="shared" si="52"/>
        <v/>
      </c>
      <c r="V130" s="15"/>
      <c r="W130" s="15"/>
      <c r="X130" s="17" t="str">
        <f t="shared" si="53"/>
        <v/>
      </c>
      <c r="Y130" s="17" t="str">
        <f t="shared" si="54"/>
        <v/>
      </c>
      <c r="Z130" s="15"/>
      <c r="AA130" s="15"/>
      <c r="AB130" s="16" t="str">
        <f t="shared" si="55"/>
        <v/>
      </c>
      <c r="AC130" s="15"/>
      <c r="AD130" s="15"/>
      <c r="AE130" s="15"/>
      <c r="AF130" s="15"/>
      <c r="AG130" s="15"/>
      <c r="AH130" s="15"/>
      <c r="AI130" s="15" t="str">
        <f t="shared" si="56"/>
        <v/>
      </c>
      <c r="AJ130" s="15">
        <f t="shared" si="57"/>
        <v>0</v>
      </c>
    </row>
    <row r="131" spans="1:36" hidden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19">
        <f t="shared" si="58"/>
        <v>0</v>
      </c>
      <c r="Q131" s="19">
        <f t="shared" si="59"/>
        <v>0</v>
      </c>
      <c r="R131" s="18"/>
      <c r="S131" s="15" t="str">
        <f t="shared" si="50"/>
        <v/>
      </c>
      <c r="T131" s="15" t="str">
        <f t="shared" si="51"/>
        <v/>
      </c>
      <c r="U131" s="15" t="str">
        <f t="shared" si="52"/>
        <v/>
      </c>
      <c r="V131" s="15"/>
      <c r="W131" s="15"/>
      <c r="X131" s="17" t="str">
        <f t="shared" si="53"/>
        <v/>
      </c>
      <c r="Y131" s="17" t="str">
        <f t="shared" si="54"/>
        <v/>
      </c>
      <c r="Z131" s="15"/>
      <c r="AA131" s="15"/>
      <c r="AB131" s="16" t="str">
        <f t="shared" si="55"/>
        <v/>
      </c>
      <c r="AC131" s="15"/>
      <c r="AD131" s="15"/>
      <c r="AE131" s="15"/>
      <c r="AF131" s="15"/>
      <c r="AG131" s="15"/>
      <c r="AH131" s="15"/>
      <c r="AI131" s="15" t="str">
        <f t="shared" si="56"/>
        <v/>
      </c>
      <c r="AJ131" s="15">
        <f t="shared" si="57"/>
        <v>0</v>
      </c>
    </row>
    <row r="132" spans="1:36" hidden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19">
        <f t="shared" si="58"/>
        <v>0</v>
      </c>
      <c r="Q132" s="19">
        <f t="shared" si="59"/>
        <v>0</v>
      </c>
      <c r="R132" s="18"/>
      <c r="S132" s="15" t="str">
        <f t="shared" si="50"/>
        <v/>
      </c>
      <c r="T132" s="15" t="str">
        <f t="shared" si="51"/>
        <v/>
      </c>
      <c r="U132" s="15" t="str">
        <f t="shared" si="52"/>
        <v/>
      </c>
      <c r="V132" s="15"/>
      <c r="W132" s="15"/>
      <c r="X132" s="17" t="str">
        <f t="shared" si="53"/>
        <v/>
      </c>
      <c r="Y132" s="17" t="str">
        <f t="shared" si="54"/>
        <v/>
      </c>
      <c r="Z132" s="15"/>
      <c r="AA132" s="15"/>
      <c r="AB132" s="16" t="str">
        <f t="shared" si="55"/>
        <v/>
      </c>
      <c r="AC132" s="15"/>
      <c r="AD132" s="15"/>
      <c r="AE132" s="15"/>
      <c r="AF132" s="15"/>
      <c r="AG132" s="15"/>
      <c r="AH132" s="15"/>
      <c r="AI132" s="15" t="str">
        <f t="shared" si="56"/>
        <v/>
      </c>
      <c r="AJ132" s="15">
        <f t="shared" si="57"/>
        <v>0</v>
      </c>
    </row>
    <row r="133" spans="1:36" hidden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19">
        <f t="shared" si="58"/>
        <v>0</v>
      </c>
      <c r="Q133" s="19">
        <f t="shared" si="59"/>
        <v>0</v>
      </c>
      <c r="R133" s="18"/>
      <c r="S133" s="15" t="str">
        <f t="shared" si="50"/>
        <v/>
      </c>
      <c r="T133" s="15" t="str">
        <f t="shared" si="51"/>
        <v/>
      </c>
      <c r="U133" s="15" t="str">
        <f t="shared" si="52"/>
        <v/>
      </c>
      <c r="V133" s="15"/>
      <c r="W133" s="15"/>
      <c r="X133" s="17" t="str">
        <f t="shared" si="53"/>
        <v/>
      </c>
      <c r="Y133" s="17" t="str">
        <f t="shared" si="54"/>
        <v/>
      </c>
      <c r="Z133" s="15"/>
      <c r="AA133" s="15"/>
      <c r="AB133" s="16" t="str">
        <f t="shared" si="55"/>
        <v/>
      </c>
      <c r="AC133" s="15"/>
      <c r="AD133" s="15"/>
      <c r="AE133" s="15"/>
      <c r="AF133" s="15"/>
      <c r="AG133" s="15"/>
      <c r="AH133" s="15"/>
      <c r="AI133" s="15" t="str">
        <f t="shared" si="56"/>
        <v/>
      </c>
      <c r="AJ133" s="15">
        <f t="shared" si="57"/>
        <v>0</v>
      </c>
    </row>
    <row r="134" spans="1:36" hidden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19">
        <f t="shared" si="58"/>
        <v>0</v>
      </c>
      <c r="Q134" s="19">
        <f t="shared" si="59"/>
        <v>0</v>
      </c>
      <c r="R134" s="18"/>
      <c r="S134" s="15" t="str">
        <f t="shared" si="50"/>
        <v/>
      </c>
      <c r="T134" s="15" t="str">
        <f t="shared" si="51"/>
        <v/>
      </c>
      <c r="U134" s="15" t="str">
        <f t="shared" si="52"/>
        <v/>
      </c>
      <c r="V134" s="15"/>
      <c r="W134" s="15"/>
      <c r="X134" s="17" t="str">
        <f t="shared" si="53"/>
        <v/>
      </c>
      <c r="Y134" s="17" t="str">
        <f t="shared" si="54"/>
        <v/>
      </c>
      <c r="Z134" s="15"/>
      <c r="AA134" s="15"/>
      <c r="AB134" s="16" t="str">
        <f t="shared" si="55"/>
        <v/>
      </c>
      <c r="AC134" s="15"/>
      <c r="AD134" s="15"/>
      <c r="AE134" s="15"/>
      <c r="AF134" s="15"/>
      <c r="AG134" s="15"/>
      <c r="AH134" s="15"/>
      <c r="AI134" s="15" t="str">
        <f t="shared" si="56"/>
        <v/>
      </c>
      <c r="AJ134" s="15">
        <f t="shared" si="57"/>
        <v>0</v>
      </c>
    </row>
    <row r="135" spans="1:36" hidden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19">
        <f t="shared" si="58"/>
        <v>0</v>
      </c>
      <c r="Q135" s="19">
        <f t="shared" si="59"/>
        <v>0</v>
      </c>
      <c r="R135" s="18"/>
      <c r="S135" s="15" t="str">
        <f t="shared" ref="S135:S143" si="60">IF(OR(J135="СПЗ",,J135="Лекции",),N135,"")</f>
        <v/>
      </c>
      <c r="T135" s="15" t="str">
        <f t="shared" ref="T135:T143" si="61">IF(OR(J135="СПЗ",,J135="Семинары ИПЗ",),N135,"")</f>
        <v/>
      </c>
      <c r="U135" s="15" t="str">
        <f t="shared" ref="U135:U143" si="62">IF(OR(J135="СПЗ",,J135="Консультации",),N135,"")</f>
        <v/>
      </c>
      <c r="V135" s="15"/>
      <c r="W135" s="15"/>
      <c r="X135" s="17" t="str">
        <f t="shared" ref="X135:X143" si="63">IF(OR(J135="Зачеты",,J135="Зачет с оценкой"),IF(R135&lt;11,R135*0.2,R135*0.05+3),"")</f>
        <v/>
      </c>
      <c r="Y135" s="17" t="str">
        <f t="shared" ref="Y135:Y143" si="64">IF(J135="Экзамены",IF(R135&lt;11,R135*0.3,R135*0.05+3),"")</f>
        <v/>
      </c>
      <c r="Z135" s="15"/>
      <c r="AA135" s="15"/>
      <c r="AB135" s="16" t="str">
        <f t="shared" ref="AB135:AB143" si="65">IF(J135="Курсовые работы",J135,"")</f>
        <v/>
      </c>
      <c r="AC135" s="15"/>
      <c r="AD135" s="15"/>
      <c r="AE135" s="15"/>
      <c r="AF135" s="15"/>
      <c r="AG135" s="15"/>
      <c r="AH135" s="15"/>
      <c r="AI135" s="15" t="str">
        <f t="shared" ref="AI135:AI143" si="66">IF(J135="Вебинар",N135,"")</f>
        <v/>
      </c>
      <c r="AJ135" s="15">
        <f t="shared" ref="AJ135:AJ143" si="67">SUM(S135:AI135)</f>
        <v>0</v>
      </c>
    </row>
    <row r="136" spans="1:36" hidden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19">
        <f t="shared" si="58"/>
        <v>0</v>
      </c>
      <c r="Q136" s="19">
        <f t="shared" si="59"/>
        <v>0</v>
      </c>
      <c r="R136" s="18"/>
      <c r="S136" s="15" t="str">
        <f t="shared" si="60"/>
        <v/>
      </c>
      <c r="T136" s="15" t="str">
        <f t="shared" si="61"/>
        <v/>
      </c>
      <c r="U136" s="15" t="str">
        <f t="shared" si="62"/>
        <v/>
      </c>
      <c r="V136" s="15"/>
      <c r="W136" s="15"/>
      <c r="X136" s="17" t="str">
        <f t="shared" si="63"/>
        <v/>
      </c>
      <c r="Y136" s="17" t="str">
        <f t="shared" si="64"/>
        <v/>
      </c>
      <c r="Z136" s="15"/>
      <c r="AA136" s="15"/>
      <c r="AB136" s="16" t="str">
        <f t="shared" si="65"/>
        <v/>
      </c>
      <c r="AC136" s="15"/>
      <c r="AD136" s="15"/>
      <c r="AE136" s="15"/>
      <c r="AF136" s="15"/>
      <c r="AG136" s="15"/>
      <c r="AH136" s="15"/>
      <c r="AI136" s="15" t="str">
        <f t="shared" si="66"/>
        <v/>
      </c>
      <c r="AJ136" s="15">
        <f t="shared" si="67"/>
        <v>0</v>
      </c>
    </row>
    <row r="137" spans="1:36" hidden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19">
        <f t="shared" si="58"/>
        <v>0</v>
      </c>
      <c r="Q137" s="19">
        <f t="shared" si="59"/>
        <v>0</v>
      </c>
      <c r="R137" s="18"/>
      <c r="S137" s="15" t="str">
        <f t="shared" si="60"/>
        <v/>
      </c>
      <c r="T137" s="15" t="str">
        <f t="shared" si="61"/>
        <v/>
      </c>
      <c r="U137" s="15" t="str">
        <f t="shared" si="62"/>
        <v/>
      </c>
      <c r="V137" s="15"/>
      <c r="W137" s="15"/>
      <c r="X137" s="17" t="str">
        <f t="shared" si="63"/>
        <v/>
      </c>
      <c r="Y137" s="17" t="str">
        <f t="shared" si="64"/>
        <v/>
      </c>
      <c r="Z137" s="15"/>
      <c r="AA137" s="15"/>
      <c r="AB137" s="16" t="str">
        <f t="shared" si="65"/>
        <v/>
      </c>
      <c r="AC137" s="15"/>
      <c r="AD137" s="15"/>
      <c r="AE137" s="15"/>
      <c r="AF137" s="15"/>
      <c r="AG137" s="15"/>
      <c r="AH137" s="15"/>
      <c r="AI137" s="15" t="str">
        <f t="shared" si="66"/>
        <v/>
      </c>
      <c r="AJ137" s="15">
        <f t="shared" si="67"/>
        <v>0</v>
      </c>
    </row>
    <row r="138" spans="1:36" hidden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19">
        <f t="shared" si="58"/>
        <v>0</v>
      </c>
      <c r="Q138" s="19">
        <f t="shared" si="59"/>
        <v>0</v>
      </c>
      <c r="R138" s="18"/>
      <c r="S138" s="15" t="str">
        <f t="shared" si="60"/>
        <v/>
      </c>
      <c r="T138" s="15" t="str">
        <f t="shared" si="61"/>
        <v/>
      </c>
      <c r="U138" s="15" t="str">
        <f t="shared" si="62"/>
        <v/>
      </c>
      <c r="V138" s="15"/>
      <c r="W138" s="15"/>
      <c r="X138" s="17" t="str">
        <f t="shared" si="63"/>
        <v/>
      </c>
      <c r="Y138" s="17" t="str">
        <f t="shared" si="64"/>
        <v/>
      </c>
      <c r="Z138" s="15"/>
      <c r="AA138" s="15"/>
      <c r="AB138" s="16" t="str">
        <f t="shared" si="65"/>
        <v/>
      </c>
      <c r="AC138" s="15"/>
      <c r="AD138" s="15"/>
      <c r="AE138" s="15"/>
      <c r="AF138" s="15"/>
      <c r="AG138" s="15"/>
      <c r="AH138" s="15"/>
      <c r="AI138" s="15" t="str">
        <f t="shared" si="66"/>
        <v/>
      </c>
      <c r="AJ138" s="15">
        <f t="shared" si="67"/>
        <v>0</v>
      </c>
    </row>
    <row r="139" spans="1:36" hidden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19">
        <f t="shared" si="58"/>
        <v>0</v>
      </c>
      <c r="Q139" s="19">
        <f t="shared" si="59"/>
        <v>0</v>
      </c>
      <c r="R139" s="18"/>
      <c r="S139" s="15" t="str">
        <f t="shared" si="60"/>
        <v/>
      </c>
      <c r="T139" s="15" t="str">
        <f t="shared" si="61"/>
        <v/>
      </c>
      <c r="U139" s="15" t="str">
        <f t="shared" si="62"/>
        <v/>
      </c>
      <c r="V139" s="15"/>
      <c r="W139" s="15"/>
      <c r="X139" s="17" t="str">
        <f t="shared" si="63"/>
        <v/>
      </c>
      <c r="Y139" s="17" t="str">
        <f t="shared" si="64"/>
        <v/>
      </c>
      <c r="Z139" s="15"/>
      <c r="AA139" s="15"/>
      <c r="AB139" s="16" t="str">
        <f t="shared" si="65"/>
        <v/>
      </c>
      <c r="AC139" s="15"/>
      <c r="AD139" s="15"/>
      <c r="AE139" s="15"/>
      <c r="AF139" s="15"/>
      <c r="AG139" s="15"/>
      <c r="AH139" s="15"/>
      <c r="AI139" s="15" t="str">
        <f t="shared" si="66"/>
        <v/>
      </c>
      <c r="AJ139" s="15">
        <f t="shared" si="67"/>
        <v>0</v>
      </c>
    </row>
    <row r="140" spans="1:36" hidden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19">
        <f t="shared" si="58"/>
        <v>0</v>
      </c>
      <c r="Q140" s="19">
        <f t="shared" si="59"/>
        <v>0</v>
      </c>
      <c r="R140" s="18"/>
      <c r="S140" s="15" t="str">
        <f t="shared" si="60"/>
        <v/>
      </c>
      <c r="T140" s="15" t="str">
        <f t="shared" si="61"/>
        <v/>
      </c>
      <c r="U140" s="15" t="str">
        <f t="shared" si="62"/>
        <v/>
      </c>
      <c r="V140" s="15"/>
      <c r="W140" s="15"/>
      <c r="X140" s="17" t="str">
        <f t="shared" si="63"/>
        <v/>
      </c>
      <c r="Y140" s="17" t="str">
        <f t="shared" si="64"/>
        <v/>
      </c>
      <c r="Z140" s="15"/>
      <c r="AA140" s="15"/>
      <c r="AB140" s="16" t="str">
        <f t="shared" si="65"/>
        <v/>
      </c>
      <c r="AC140" s="15"/>
      <c r="AD140" s="15"/>
      <c r="AE140" s="15"/>
      <c r="AF140" s="15"/>
      <c r="AG140" s="15"/>
      <c r="AH140" s="15"/>
      <c r="AI140" s="15" t="str">
        <f t="shared" si="66"/>
        <v/>
      </c>
      <c r="AJ140" s="15">
        <f t="shared" si="67"/>
        <v>0</v>
      </c>
    </row>
    <row r="141" spans="1:36" hidden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19">
        <f t="shared" si="58"/>
        <v>0</v>
      </c>
      <c r="Q141" s="19">
        <f t="shared" si="59"/>
        <v>0</v>
      </c>
      <c r="R141" s="18"/>
      <c r="S141" s="15" t="str">
        <f t="shared" si="60"/>
        <v/>
      </c>
      <c r="T141" s="15" t="str">
        <f t="shared" si="61"/>
        <v/>
      </c>
      <c r="U141" s="15" t="str">
        <f t="shared" si="62"/>
        <v/>
      </c>
      <c r="V141" s="15"/>
      <c r="W141" s="15"/>
      <c r="X141" s="17" t="str">
        <f t="shared" si="63"/>
        <v/>
      </c>
      <c r="Y141" s="17" t="str">
        <f t="shared" si="64"/>
        <v/>
      </c>
      <c r="Z141" s="15"/>
      <c r="AA141" s="15"/>
      <c r="AB141" s="16" t="str">
        <f t="shared" si="65"/>
        <v/>
      </c>
      <c r="AC141" s="15"/>
      <c r="AD141" s="15"/>
      <c r="AE141" s="15"/>
      <c r="AF141" s="15"/>
      <c r="AG141" s="15"/>
      <c r="AH141" s="15"/>
      <c r="AI141" s="15" t="str">
        <f t="shared" si="66"/>
        <v/>
      </c>
      <c r="AJ141" s="15">
        <f t="shared" si="67"/>
        <v>0</v>
      </c>
    </row>
    <row r="142" spans="1:36" hidden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19">
        <f t="shared" si="58"/>
        <v>0</v>
      </c>
      <c r="Q142" s="19">
        <f t="shared" si="59"/>
        <v>0</v>
      </c>
      <c r="R142" s="18"/>
      <c r="S142" s="15" t="str">
        <f t="shared" si="60"/>
        <v/>
      </c>
      <c r="T142" s="15" t="str">
        <f t="shared" si="61"/>
        <v/>
      </c>
      <c r="U142" s="15" t="str">
        <f t="shared" si="62"/>
        <v/>
      </c>
      <c r="V142" s="15"/>
      <c r="W142" s="15"/>
      <c r="X142" s="17" t="str">
        <f t="shared" si="63"/>
        <v/>
      </c>
      <c r="Y142" s="17" t="str">
        <f t="shared" si="64"/>
        <v/>
      </c>
      <c r="Z142" s="15"/>
      <c r="AA142" s="15"/>
      <c r="AB142" s="16" t="str">
        <f t="shared" si="65"/>
        <v/>
      </c>
      <c r="AC142" s="15"/>
      <c r="AD142" s="15"/>
      <c r="AE142" s="15"/>
      <c r="AF142" s="15"/>
      <c r="AG142" s="15"/>
      <c r="AH142" s="15"/>
      <c r="AI142" s="15" t="str">
        <f t="shared" si="66"/>
        <v/>
      </c>
      <c r="AJ142" s="15">
        <f t="shared" si="67"/>
        <v>0</v>
      </c>
    </row>
    <row r="143" spans="1:36" hidden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19">
        <f t="shared" si="58"/>
        <v>0</v>
      </c>
      <c r="Q143" s="19">
        <f t="shared" si="59"/>
        <v>0</v>
      </c>
      <c r="R143" s="18"/>
      <c r="S143" s="15" t="str">
        <f t="shared" si="60"/>
        <v/>
      </c>
      <c r="T143" s="15" t="str">
        <f t="shared" si="61"/>
        <v/>
      </c>
      <c r="U143" s="15" t="str">
        <f t="shared" si="62"/>
        <v/>
      </c>
      <c r="V143" s="15"/>
      <c r="W143" s="15"/>
      <c r="X143" s="17" t="str">
        <f t="shared" si="63"/>
        <v/>
      </c>
      <c r="Y143" s="17" t="str">
        <f t="shared" si="64"/>
        <v/>
      </c>
      <c r="Z143" s="15"/>
      <c r="AA143" s="15"/>
      <c r="AB143" s="16" t="str">
        <f t="shared" si="65"/>
        <v/>
      </c>
      <c r="AC143" s="15"/>
      <c r="AD143" s="15"/>
      <c r="AE143" s="15"/>
      <c r="AF143" s="15"/>
      <c r="AG143" s="15"/>
      <c r="AH143" s="15"/>
      <c r="AI143" s="15" t="str">
        <f t="shared" si="66"/>
        <v/>
      </c>
      <c r="AJ143" s="15">
        <f t="shared" si="67"/>
        <v>0</v>
      </c>
    </row>
    <row r="144" spans="1:36" x14ac:dyDescent="0.2">
      <c r="A144" s="14"/>
      <c r="B144" s="14"/>
      <c r="C144" s="14"/>
      <c r="D144" s="13" t="s">
        <v>5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1"/>
      <c r="S144" s="10">
        <f t="shared" ref="S144:AI144" si="68">SUM(S11:S143)</f>
        <v>6</v>
      </c>
      <c r="T144" s="10">
        <f t="shared" si="68"/>
        <v>12</v>
      </c>
      <c r="U144" s="10">
        <f t="shared" si="68"/>
        <v>0</v>
      </c>
      <c r="V144" s="10">
        <f t="shared" si="68"/>
        <v>0</v>
      </c>
      <c r="W144" s="10">
        <f t="shared" si="68"/>
        <v>0</v>
      </c>
      <c r="X144" s="10">
        <f t="shared" si="68"/>
        <v>0</v>
      </c>
      <c r="Y144" s="10">
        <f t="shared" si="68"/>
        <v>0</v>
      </c>
      <c r="Z144" s="10">
        <f t="shared" si="68"/>
        <v>0</v>
      </c>
      <c r="AA144" s="10">
        <f t="shared" si="68"/>
        <v>0</v>
      </c>
      <c r="AB144" s="10">
        <f t="shared" si="68"/>
        <v>0</v>
      </c>
      <c r="AC144" s="10">
        <f t="shared" si="68"/>
        <v>0</v>
      </c>
      <c r="AD144" s="10">
        <f t="shared" si="68"/>
        <v>0</v>
      </c>
      <c r="AE144" s="10">
        <f t="shared" si="68"/>
        <v>0</v>
      </c>
      <c r="AF144" s="10">
        <f t="shared" si="68"/>
        <v>0</v>
      </c>
      <c r="AG144" s="10">
        <f t="shared" si="68"/>
        <v>0</v>
      </c>
      <c r="AH144" s="10">
        <f t="shared" si="68"/>
        <v>0</v>
      </c>
      <c r="AI144" s="10">
        <f t="shared" si="68"/>
        <v>0</v>
      </c>
      <c r="AJ144" s="10">
        <f>SUM(AJ11:AJ143)</f>
        <v>18</v>
      </c>
    </row>
    <row r="145" spans="1:39" x14ac:dyDescent="0.25">
      <c r="A145" s="9"/>
      <c r="B145" s="9"/>
      <c r="C145" s="9"/>
      <c r="D145" s="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9" x14ac:dyDescent="0.25">
      <c r="A146" s="9"/>
      <c r="B146" s="9"/>
      <c r="C146" s="9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7" t="s">
        <v>4</v>
      </c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9" x14ac:dyDescent="0.25">
      <c r="A147" s="9"/>
      <c r="B147" s="9"/>
      <c r="C147" s="9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7" t="s">
        <v>3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9" x14ac:dyDescent="0.25">
      <c r="A148" s="9"/>
      <c r="B148" s="9"/>
      <c r="C148" s="9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7" t="s">
        <v>2</v>
      </c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9" x14ac:dyDescent="0.25">
      <c r="A149" s="9"/>
      <c r="B149" s="9"/>
      <c r="C149" s="9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7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9" x14ac:dyDescent="0.25">
      <c r="A150" s="9"/>
      <c r="B150" s="9"/>
      <c r="C150" s="9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7" t="s">
        <v>1</v>
      </c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9" x14ac:dyDescent="0.25">
      <c r="A151" s="5"/>
      <c r="B151" s="5"/>
      <c r="C151" s="5"/>
      <c r="D151" s="4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M151" s="1" t="s">
        <v>0</v>
      </c>
    </row>
  </sheetData>
  <autoFilter ref="D10:AJ144">
    <filterColumn colId="0">
      <customFilters>
        <customFilter operator="notEqual" val=" "/>
      </customFilters>
    </filterColumn>
  </autoFilter>
  <mergeCells count="35">
    <mergeCell ref="AC8:AD8"/>
    <mergeCell ref="AE8:AE9"/>
    <mergeCell ref="X6:X7"/>
    <mergeCell ref="Y6:Y7"/>
    <mergeCell ref="Z6:AB6"/>
    <mergeCell ref="AC6:AD7"/>
    <mergeCell ref="AE6:AE7"/>
    <mergeCell ref="AF8:AF9"/>
    <mergeCell ref="AG8:AG9"/>
    <mergeCell ref="AH8:AI8"/>
    <mergeCell ref="AG6:AG7"/>
    <mergeCell ref="AH6:AH7"/>
    <mergeCell ref="AI6:AI7"/>
    <mergeCell ref="S6:S7"/>
    <mergeCell ref="T6:T7"/>
    <mergeCell ref="U6:U7"/>
    <mergeCell ref="V6:V7"/>
    <mergeCell ref="AF6:AF7"/>
    <mergeCell ref="W6:W7"/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J6:AJ9"/>
    <mergeCell ref="S8:V8"/>
    <mergeCell ref="W8:W9"/>
    <mergeCell ref="X8:AA8"/>
    <mergeCell ref="AB8:AB9"/>
    <mergeCell ref="R6:R9"/>
  </mergeCells>
  <conditionalFormatting sqref="AE11:AH143 AJ11:AJ143">
    <cfRule type="containsText" dxfId="4" priority="1" operator="containsText" text="УКАЗАТЬ УРОВЕНЬ!!!">
      <formula>NOT(ISERROR(SEARCH("УКАЗАТЬ УРОВЕНЬ!!!",AE11)))</formula>
    </cfRule>
  </conditionalFormatting>
  <pageMargins left="0.7" right="0.7" top="0.75" bottom="0.75" header="0.3" footer="0.3"/>
  <pageSetup paperSize="9" scale="56" fitToHeight="0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M155"/>
  <sheetViews>
    <sheetView view="pageBreakPreview" topLeftCell="D43" zoomScale="85" zoomScaleNormal="100" zoomScaleSheetLayoutView="85" workbookViewId="0">
      <selection activeCell="AI47" sqref="AI47"/>
    </sheetView>
  </sheetViews>
  <sheetFormatPr defaultColWidth="9.140625" defaultRowHeight="15.75" x14ac:dyDescent="0.25"/>
  <cols>
    <col min="1" max="3" width="12.85546875" style="1" hidden="1" customWidth="1"/>
    <col min="4" max="4" width="12.85546875" style="2" customWidth="1"/>
    <col min="5" max="7" width="12.85546875" style="1" hidden="1" customWidth="1"/>
    <col min="8" max="8" width="37.140625" style="1" hidden="1" customWidth="1"/>
    <col min="9" max="13" width="9.42578125" style="1" hidden="1" customWidth="1"/>
    <col min="14" max="14" width="17.42578125" style="1" hidden="1" customWidth="1"/>
    <col min="15" max="15" width="9.5703125" style="1" hidden="1" customWidth="1"/>
    <col min="16" max="16" width="33.28515625" style="1" customWidth="1"/>
    <col min="17" max="17" width="19.5703125" style="1" customWidth="1"/>
    <col min="18" max="18" width="19.140625" style="1" customWidth="1"/>
    <col min="19" max="27" width="8.28515625" style="1" customWidth="1"/>
    <col min="28" max="28" width="5.42578125" style="1" customWidth="1"/>
    <col min="29" max="29" width="7.7109375" style="1" customWidth="1"/>
    <col min="30" max="30" width="8" style="1" customWidth="1"/>
    <col min="31" max="32" width="8.28515625" style="1" customWidth="1"/>
    <col min="33" max="197" width="9.140625" style="1" customWidth="1"/>
    <col min="198" max="16384" width="9.140625" style="1"/>
  </cols>
  <sheetData>
    <row r="1" spans="1:39" x14ac:dyDescent="0.25">
      <c r="A1" s="140" t="s">
        <v>146</v>
      </c>
      <c r="B1" s="141"/>
      <c r="C1" s="141"/>
      <c r="D1" s="142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</row>
    <row r="2" spans="1:39" x14ac:dyDescent="0.25">
      <c r="A2" s="140" t="s">
        <v>58</v>
      </c>
      <c r="B2" s="141"/>
      <c r="C2" s="141"/>
      <c r="D2" s="142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44"/>
      <c r="AL2" s="44"/>
      <c r="AM2" s="44"/>
    </row>
    <row r="3" spans="1:39" ht="15.75" customHeight="1" x14ac:dyDescent="0.25">
      <c r="A3" s="44"/>
      <c r="B3" s="44"/>
      <c r="C3" s="4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6"/>
      <c r="Q3" s="46"/>
      <c r="R3" s="46"/>
      <c r="S3" s="46"/>
      <c r="T3" s="143" t="str">
        <f>СВОДНЫЙ!A3</f>
        <v>за декабрь  2022</v>
      </c>
      <c r="U3" s="141"/>
      <c r="V3" s="141"/>
      <c r="W3" s="141"/>
      <c r="X3" s="141"/>
      <c r="Y3" s="141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 ht="18.75" customHeight="1" x14ac:dyDescent="0.25">
      <c r="A4" s="9"/>
      <c r="B4" s="9"/>
      <c r="C4" s="9"/>
      <c r="D4" s="4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9" ht="21" customHeight="1" x14ac:dyDescent="0.25">
      <c r="A5" s="144" t="s">
        <v>57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5"/>
    </row>
    <row r="6" spans="1:39" ht="15.75" customHeight="1" x14ac:dyDescent="0.2">
      <c r="A6" s="145"/>
      <c r="B6" s="145"/>
      <c r="C6" s="145"/>
      <c r="D6" s="146" t="s">
        <v>56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147" t="s">
        <v>55</v>
      </c>
      <c r="Q6" s="147" t="s">
        <v>54</v>
      </c>
      <c r="R6" s="147" t="s">
        <v>53</v>
      </c>
      <c r="S6" s="123" t="s">
        <v>52</v>
      </c>
      <c r="T6" s="123" t="s">
        <v>51</v>
      </c>
      <c r="U6" s="123" t="s">
        <v>27</v>
      </c>
      <c r="V6" s="123" t="s">
        <v>50</v>
      </c>
      <c r="W6" s="123" t="s">
        <v>35</v>
      </c>
      <c r="X6" s="123" t="s">
        <v>37</v>
      </c>
      <c r="Y6" s="123" t="s">
        <v>36</v>
      </c>
      <c r="Z6" s="134" t="s">
        <v>49</v>
      </c>
      <c r="AA6" s="114"/>
      <c r="AB6" s="115"/>
      <c r="AC6" s="123" t="s">
        <v>48</v>
      </c>
      <c r="AD6" s="124"/>
      <c r="AE6" s="123" t="s">
        <v>47</v>
      </c>
      <c r="AF6" s="123" t="s">
        <v>46</v>
      </c>
      <c r="AG6" s="123" t="s">
        <v>45</v>
      </c>
      <c r="AH6" s="123" t="s">
        <v>44</v>
      </c>
      <c r="AI6" s="123" t="s">
        <v>43</v>
      </c>
      <c r="AJ6" s="147" t="s">
        <v>42</v>
      </c>
    </row>
    <row r="7" spans="1:39" ht="98.25" customHeight="1" x14ac:dyDescent="0.25">
      <c r="A7" s="129"/>
      <c r="B7" s="129"/>
      <c r="C7" s="129"/>
      <c r="D7" s="129"/>
      <c r="E7" s="33"/>
      <c r="F7" s="33" t="s">
        <v>41</v>
      </c>
      <c r="G7" s="33" t="s">
        <v>40</v>
      </c>
      <c r="H7" s="33"/>
      <c r="I7" s="33"/>
      <c r="J7" s="33" t="s">
        <v>39</v>
      </c>
      <c r="K7" s="33"/>
      <c r="L7" s="33"/>
      <c r="M7" s="33"/>
      <c r="N7" s="33" t="s">
        <v>38</v>
      </c>
      <c r="O7" s="33"/>
      <c r="P7" s="129"/>
      <c r="Q7" s="129"/>
      <c r="R7" s="129"/>
      <c r="S7" s="117"/>
      <c r="T7" s="117"/>
      <c r="U7" s="117"/>
      <c r="V7" s="117"/>
      <c r="W7" s="117"/>
      <c r="X7" s="117"/>
      <c r="Y7" s="117"/>
      <c r="Z7" s="28" t="s">
        <v>37</v>
      </c>
      <c r="AA7" s="28" t="s">
        <v>36</v>
      </c>
      <c r="AB7" s="28" t="s">
        <v>35</v>
      </c>
      <c r="AC7" s="125"/>
      <c r="AD7" s="126"/>
      <c r="AE7" s="117"/>
      <c r="AF7" s="117"/>
      <c r="AG7" s="117"/>
      <c r="AH7" s="117"/>
      <c r="AI7" s="117"/>
      <c r="AJ7" s="129"/>
    </row>
    <row r="8" spans="1:39" x14ac:dyDescent="0.2">
      <c r="A8" s="129"/>
      <c r="B8" s="129"/>
      <c r="C8" s="129"/>
      <c r="D8" s="129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129"/>
      <c r="Q8" s="129"/>
      <c r="R8" s="129"/>
      <c r="S8" s="116" t="s">
        <v>33</v>
      </c>
      <c r="T8" s="114"/>
      <c r="U8" s="114"/>
      <c r="V8" s="115"/>
      <c r="W8" s="116" t="s">
        <v>34</v>
      </c>
      <c r="X8" s="116" t="s">
        <v>33</v>
      </c>
      <c r="Y8" s="114"/>
      <c r="Z8" s="114"/>
      <c r="AA8" s="115"/>
      <c r="AB8" s="116" t="s">
        <v>34</v>
      </c>
      <c r="AC8" s="116" t="s">
        <v>33</v>
      </c>
      <c r="AD8" s="115"/>
      <c r="AE8" s="116" t="s">
        <v>34</v>
      </c>
      <c r="AF8" s="116" t="s">
        <v>34</v>
      </c>
      <c r="AG8" s="116" t="s">
        <v>34</v>
      </c>
      <c r="AH8" s="116" t="s">
        <v>33</v>
      </c>
      <c r="AI8" s="115"/>
      <c r="AJ8" s="129"/>
    </row>
    <row r="9" spans="1:39" x14ac:dyDescent="0.25">
      <c r="A9" s="129"/>
      <c r="B9" s="129"/>
      <c r="C9" s="129"/>
      <c r="D9" s="129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129"/>
      <c r="Q9" s="129"/>
      <c r="R9" s="129"/>
      <c r="S9" s="35">
        <v>1</v>
      </c>
      <c r="T9" s="35">
        <v>1</v>
      </c>
      <c r="U9" s="35">
        <v>1</v>
      </c>
      <c r="V9" s="35">
        <v>0.2</v>
      </c>
      <c r="W9" s="117"/>
      <c r="X9" s="35">
        <v>0.2</v>
      </c>
      <c r="Y9" s="35">
        <v>0.3</v>
      </c>
      <c r="Z9" s="35">
        <v>0.2</v>
      </c>
      <c r="AA9" s="35">
        <v>0.3</v>
      </c>
      <c r="AB9" s="117"/>
      <c r="AC9" s="35">
        <v>0.5</v>
      </c>
      <c r="AD9" s="35">
        <v>0.8</v>
      </c>
      <c r="AE9" s="117"/>
      <c r="AF9" s="117"/>
      <c r="AG9" s="117"/>
      <c r="AH9" s="35">
        <v>0.5</v>
      </c>
      <c r="AI9" s="35">
        <v>1</v>
      </c>
      <c r="AJ9" s="129"/>
    </row>
    <row r="10" spans="1:39" x14ac:dyDescent="0.25">
      <c r="A10" s="33"/>
      <c r="B10" s="33"/>
      <c r="C10" s="33"/>
      <c r="D10" s="32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28"/>
      <c r="Q10" s="28"/>
      <c r="R10" s="28"/>
      <c r="S10" s="29"/>
      <c r="T10" s="29"/>
      <c r="U10" s="29"/>
      <c r="V10" s="29"/>
      <c r="W10" s="30"/>
      <c r="X10" s="29"/>
      <c r="Y10" s="29"/>
      <c r="Z10" s="29"/>
      <c r="AA10" s="29"/>
      <c r="AB10" s="30"/>
      <c r="AC10" s="29"/>
      <c r="AD10" s="29"/>
      <c r="AE10" s="30"/>
      <c r="AF10" s="30"/>
      <c r="AG10" s="30"/>
      <c r="AH10" s="29"/>
      <c r="AI10" s="29"/>
      <c r="AJ10" s="28"/>
    </row>
    <row r="11" spans="1:39" s="62" customFormat="1" ht="31.5" customHeight="1" x14ac:dyDescent="0.25">
      <c r="A11" s="27"/>
      <c r="B11" s="27"/>
      <c r="C11" s="27"/>
      <c r="D11" s="63" t="s">
        <v>85</v>
      </c>
      <c r="E11" s="54" t="s">
        <v>90</v>
      </c>
      <c r="F11" s="54" t="s">
        <v>136</v>
      </c>
      <c r="G11" s="54">
        <v>66082</v>
      </c>
      <c r="H11" s="54"/>
      <c r="I11" s="54"/>
      <c r="J11" s="54" t="s">
        <v>52</v>
      </c>
      <c r="K11" s="54"/>
      <c r="L11" s="54"/>
      <c r="M11" s="54"/>
      <c r="N11" s="54">
        <v>2</v>
      </c>
      <c r="O11" s="54"/>
      <c r="P11" s="54" t="s">
        <v>138</v>
      </c>
      <c r="Q11" s="54" t="s">
        <v>83</v>
      </c>
      <c r="R11" s="54">
        <v>22</v>
      </c>
      <c r="S11" s="54">
        <f t="shared" ref="S11:S42" si="0">IF(OR(J11="СПЗ",,J11="Лекции",),N11,"")</f>
        <v>2</v>
      </c>
      <c r="T11" s="54" t="str">
        <f t="shared" ref="T11:T42" si="1">IF(OR(J11="СПЗ",,J11="Семинары ИПЗ",),N11,"")</f>
        <v/>
      </c>
      <c r="U11" s="54" t="str">
        <f t="shared" ref="U11:U42" si="2">IF(OR(J11="СПЗ",,J11="Консультации",),N11,"")</f>
        <v/>
      </c>
      <c r="V11" s="54"/>
      <c r="W11" s="54"/>
      <c r="X11" s="60" t="str">
        <f t="shared" ref="X11:X42" si="3">IF(OR(J11="Зачеты",,J11="Зачет с оценкой"),IF(R11&lt;11,R11*0.2,R11*0.05+3),"")</f>
        <v/>
      </c>
      <c r="Y11" s="60" t="str">
        <f t="shared" ref="Y11:Y42" si="4">IF(J11="Экзамены",IF(R11&lt;11,R11*0.3,R11*0.05+3),"")</f>
        <v/>
      </c>
      <c r="Z11" s="54"/>
      <c r="AA11" s="54"/>
      <c r="AB11" s="61" t="str">
        <f t="shared" ref="AB11:AB42" si="5">IF(J11="Курсовые работы",J11,"")</f>
        <v/>
      </c>
      <c r="AC11" s="54"/>
      <c r="AD11" s="54"/>
      <c r="AE11" s="54"/>
      <c r="AF11" s="54"/>
      <c r="AG11" s="54"/>
      <c r="AH11" s="54"/>
      <c r="AI11" s="54" t="str">
        <f t="shared" ref="AI11:AI42" si="6">IF(J11="Вебинар",N11,"")</f>
        <v/>
      </c>
      <c r="AJ11" s="66">
        <f t="shared" ref="AJ11:AJ42" si="7">SUM(S11:AI11)</f>
        <v>2</v>
      </c>
    </row>
    <row r="12" spans="1:39" s="62" customFormat="1" ht="63" customHeight="1" x14ac:dyDescent="0.25">
      <c r="A12" s="27"/>
      <c r="B12" s="27"/>
      <c r="C12" s="27"/>
      <c r="D12" s="63" t="s">
        <v>85</v>
      </c>
      <c r="E12" s="54" t="s">
        <v>12</v>
      </c>
      <c r="F12" s="54" t="s">
        <v>136</v>
      </c>
      <c r="G12" s="54">
        <v>66082</v>
      </c>
      <c r="H12" s="54"/>
      <c r="I12" s="54"/>
      <c r="J12" s="54" t="s">
        <v>11</v>
      </c>
      <c r="K12" s="54"/>
      <c r="L12" s="54"/>
      <c r="M12" s="54"/>
      <c r="N12" s="54">
        <v>2</v>
      </c>
      <c r="O12" s="54"/>
      <c r="P12" s="54" t="s">
        <v>138</v>
      </c>
      <c r="Q12" s="54" t="s">
        <v>83</v>
      </c>
      <c r="R12" s="54">
        <v>22</v>
      </c>
      <c r="S12" s="54" t="str">
        <f t="shared" si="0"/>
        <v/>
      </c>
      <c r="T12" s="54">
        <f t="shared" si="1"/>
        <v>2</v>
      </c>
      <c r="U12" s="54" t="str">
        <f t="shared" si="2"/>
        <v/>
      </c>
      <c r="V12" s="54"/>
      <c r="W12" s="54"/>
      <c r="X12" s="60" t="str">
        <f t="shared" si="3"/>
        <v/>
      </c>
      <c r="Y12" s="60" t="str">
        <f t="shared" si="4"/>
        <v/>
      </c>
      <c r="Z12" s="54"/>
      <c r="AA12" s="54"/>
      <c r="AB12" s="61" t="str">
        <f t="shared" si="5"/>
        <v/>
      </c>
      <c r="AC12" s="54"/>
      <c r="AD12" s="54"/>
      <c r="AE12" s="54"/>
      <c r="AF12" s="54"/>
      <c r="AG12" s="54"/>
      <c r="AH12" s="54"/>
      <c r="AI12" s="54" t="str">
        <f t="shared" si="6"/>
        <v/>
      </c>
      <c r="AJ12" s="66">
        <f t="shared" si="7"/>
        <v>2</v>
      </c>
    </row>
    <row r="13" spans="1:39" s="62" customFormat="1" ht="63" customHeight="1" x14ac:dyDescent="0.25">
      <c r="A13" s="27"/>
      <c r="B13" s="27"/>
      <c r="C13" s="27"/>
      <c r="D13" s="63" t="s">
        <v>85</v>
      </c>
      <c r="E13" s="54" t="s">
        <v>16</v>
      </c>
      <c r="F13" s="54" t="s">
        <v>136</v>
      </c>
      <c r="G13" s="54">
        <v>66083</v>
      </c>
      <c r="H13" s="54"/>
      <c r="I13" s="54"/>
      <c r="J13" s="54" t="s">
        <v>52</v>
      </c>
      <c r="K13" s="54"/>
      <c r="L13" s="54"/>
      <c r="M13" s="54"/>
      <c r="N13" s="54">
        <v>2</v>
      </c>
      <c r="O13" s="54"/>
      <c r="P13" s="54" t="s">
        <v>135</v>
      </c>
      <c r="Q13" s="54" t="s">
        <v>83</v>
      </c>
      <c r="R13" s="54">
        <v>22</v>
      </c>
      <c r="S13" s="54">
        <f t="shared" si="0"/>
        <v>2</v>
      </c>
      <c r="T13" s="54" t="str">
        <f t="shared" si="1"/>
        <v/>
      </c>
      <c r="U13" s="54" t="str">
        <f t="shared" si="2"/>
        <v/>
      </c>
      <c r="V13" s="54"/>
      <c r="W13" s="54"/>
      <c r="X13" s="60" t="str">
        <f t="shared" si="3"/>
        <v/>
      </c>
      <c r="Y13" s="60" t="str">
        <f t="shared" si="4"/>
        <v/>
      </c>
      <c r="Z13" s="54"/>
      <c r="AA13" s="54"/>
      <c r="AB13" s="61" t="str">
        <f t="shared" si="5"/>
        <v/>
      </c>
      <c r="AC13" s="54"/>
      <c r="AD13" s="54"/>
      <c r="AE13" s="54"/>
      <c r="AF13" s="54"/>
      <c r="AG13" s="54"/>
      <c r="AH13" s="54"/>
      <c r="AI13" s="54" t="str">
        <f t="shared" si="6"/>
        <v/>
      </c>
      <c r="AJ13" s="66">
        <f t="shared" si="7"/>
        <v>2</v>
      </c>
    </row>
    <row r="14" spans="1:39" s="62" customFormat="1" ht="63" customHeight="1" x14ac:dyDescent="0.25">
      <c r="A14" s="27"/>
      <c r="B14" s="27"/>
      <c r="C14" s="27"/>
      <c r="D14" s="63" t="s">
        <v>85</v>
      </c>
      <c r="E14" s="54" t="s">
        <v>69</v>
      </c>
      <c r="F14" s="54" t="s">
        <v>136</v>
      </c>
      <c r="G14" s="54">
        <v>66083</v>
      </c>
      <c r="H14" s="54"/>
      <c r="I14" s="54"/>
      <c r="J14" s="54" t="s">
        <v>11</v>
      </c>
      <c r="K14" s="54"/>
      <c r="L14" s="54"/>
      <c r="M14" s="54"/>
      <c r="N14" s="54">
        <v>2</v>
      </c>
      <c r="O14" s="54"/>
      <c r="P14" s="54" t="s">
        <v>135</v>
      </c>
      <c r="Q14" s="54" t="s">
        <v>83</v>
      </c>
      <c r="R14" s="54">
        <v>22</v>
      </c>
      <c r="S14" s="54" t="str">
        <f t="shared" si="0"/>
        <v/>
      </c>
      <c r="T14" s="54">
        <f t="shared" si="1"/>
        <v>2</v>
      </c>
      <c r="U14" s="54" t="str">
        <f t="shared" si="2"/>
        <v/>
      </c>
      <c r="V14" s="54"/>
      <c r="W14" s="54"/>
      <c r="X14" s="60" t="str">
        <f t="shared" si="3"/>
        <v/>
      </c>
      <c r="Y14" s="60" t="str">
        <f t="shared" si="4"/>
        <v/>
      </c>
      <c r="Z14" s="54"/>
      <c r="AA14" s="54"/>
      <c r="AB14" s="61" t="str">
        <f t="shared" si="5"/>
        <v/>
      </c>
      <c r="AC14" s="54"/>
      <c r="AD14" s="54"/>
      <c r="AE14" s="54"/>
      <c r="AF14" s="54"/>
      <c r="AG14" s="54"/>
      <c r="AH14" s="54"/>
      <c r="AI14" s="54" t="str">
        <f t="shared" si="6"/>
        <v/>
      </c>
      <c r="AJ14" s="66">
        <f t="shared" si="7"/>
        <v>2</v>
      </c>
    </row>
    <row r="15" spans="1:39" s="62" customFormat="1" ht="31.5" customHeight="1" x14ac:dyDescent="0.25">
      <c r="A15" s="27"/>
      <c r="B15" s="27"/>
      <c r="C15" s="27"/>
      <c r="D15" s="63" t="s">
        <v>128</v>
      </c>
      <c r="E15" s="54" t="s">
        <v>63</v>
      </c>
      <c r="F15" s="54" t="s">
        <v>136</v>
      </c>
      <c r="G15" s="54">
        <v>66086</v>
      </c>
      <c r="H15" s="54"/>
      <c r="I15" s="54"/>
      <c r="J15" s="54" t="s">
        <v>11</v>
      </c>
      <c r="K15" s="54"/>
      <c r="L15" s="54"/>
      <c r="M15" s="54"/>
      <c r="N15" s="54">
        <v>4</v>
      </c>
      <c r="O15" s="54"/>
      <c r="P15" s="54" t="s">
        <v>145</v>
      </c>
      <c r="Q15" s="54" t="s">
        <v>143</v>
      </c>
      <c r="R15" s="54">
        <v>15</v>
      </c>
      <c r="S15" s="54" t="str">
        <f t="shared" si="0"/>
        <v/>
      </c>
      <c r="T15" s="54">
        <f t="shared" si="1"/>
        <v>4</v>
      </c>
      <c r="U15" s="54" t="str">
        <f t="shared" si="2"/>
        <v/>
      </c>
      <c r="V15" s="54"/>
      <c r="W15" s="54"/>
      <c r="X15" s="60" t="str">
        <f t="shared" si="3"/>
        <v/>
      </c>
      <c r="Y15" s="60" t="str">
        <f t="shared" si="4"/>
        <v/>
      </c>
      <c r="Z15" s="54"/>
      <c r="AA15" s="54"/>
      <c r="AB15" s="61" t="str">
        <f t="shared" si="5"/>
        <v/>
      </c>
      <c r="AC15" s="54"/>
      <c r="AD15" s="54"/>
      <c r="AE15" s="54"/>
      <c r="AF15" s="54"/>
      <c r="AG15" s="54"/>
      <c r="AH15" s="54"/>
      <c r="AI15" s="54" t="str">
        <f t="shared" si="6"/>
        <v/>
      </c>
      <c r="AJ15" s="66">
        <f t="shared" si="7"/>
        <v>4</v>
      </c>
    </row>
    <row r="16" spans="1:39" s="62" customFormat="1" ht="31.5" customHeight="1" x14ac:dyDescent="0.25">
      <c r="A16" s="27"/>
      <c r="B16" s="27"/>
      <c r="C16" s="27"/>
      <c r="D16" s="63" t="s">
        <v>128</v>
      </c>
      <c r="E16" s="54" t="s">
        <v>75</v>
      </c>
      <c r="F16" s="54" t="s">
        <v>136</v>
      </c>
      <c r="G16" s="54">
        <v>66087</v>
      </c>
      <c r="H16" s="54"/>
      <c r="I16" s="54"/>
      <c r="J16" s="54" t="s">
        <v>11</v>
      </c>
      <c r="K16" s="54"/>
      <c r="L16" s="54"/>
      <c r="M16" s="54"/>
      <c r="N16" s="54">
        <v>4</v>
      </c>
      <c r="O16" s="54"/>
      <c r="P16" s="54" t="s">
        <v>144</v>
      </c>
      <c r="Q16" s="54" t="s">
        <v>143</v>
      </c>
      <c r="R16" s="54">
        <v>15</v>
      </c>
      <c r="S16" s="54" t="str">
        <f t="shared" si="0"/>
        <v/>
      </c>
      <c r="T16" s="54">
        <f t="shared" si="1"/>
        <v>4</v>
      </c>
      <c r="U16" s="54" t="str">
        <f t="shared" si="2"/>
        <v/>
      </c>
      <c r="V16" s="54"/>
      <c r="W16" s="54"/>
      <c r="X16" s="60" t="str">
        <f t="shared" si="3"/>
        <v/>
      </c>
      <c r="Y16" s="60" t="str">
        <f t="shared" si="4"/>
        <v/>
      </c>
      <c r="Z16" s="54"/>
      <c r="AA16" s="54"/>
      <c r="AB16" s="61" t="str">
        <f t="shared" si="5"/>
        <v/>
      </c>
      <c r="AC16" s="54"/>
      <c r="AD16" s="54"/>
      <c r="AE16" s="54"/>
      <c r="AF16" s="54"/>
      <c r="AG16" s="54"/>
      <c r="AH16" s="54"/>
      <c r="AI16" s="54" t="str">
        <f t="shared" si="6"/>
        <v/>
      </c>
      <c r="AJ16" s="66">
        <f t="shared" si="7"/>
        <v>4</v>
      </c>
    </row>
    <row r="17" spans="1:38" s="62" customFormat="1" ht="31.5" customHeight="1" x14ac:dyDescent="0.25">
      <c r="A17" s="20"/>
      <c r="B17" s="20"/>
      <c r="C17" s="20"/>
      <c r="D17" s="63" t="s">
        <v>78</v>
      </c>
      <c r="E17" s="54" t="s">
        <v>92</v>
      </c>
      <c r="F17" s="54" t="s">
        <v>136</v>
      </c>
      <c r="G17" s="54">
        <v>66082</v>
      </c>
      <c r="H17" s="54"/>
      <c r="I17" s="54"/>
      <c r="J17" s="54" t="s">
        <v>11</v>
      </c>
      <c r="K17" s="54"/>
      <c r="L17" s="54"/>
      <c r="M17" s="54"/>
      <c r="N17" s="54">
        <v>2</v>
      </c>
      <c r="O17" s="54"/>
      <c r="P17" s="54" t="s">
        <v>138</v>
      </c>
      <c r="Q17" s="54" t="s">
        <v>83</v>
      </c>
      <c r="R17" s="54">
        <v>22</v>
      </c>
      <c r="S17" s="54" t="str">
        <f t="shared" si="0"/>
        <v/>
      </c>
      <c r="T17" s="54">
        <f t="shared" si="1"/>
        <v>2</v>
      </c>
      <c r="U17" s="54" t="str">
        <f t="shared" si="2"/>
        <v/>
      </c>
      <c r="V17" s="54"/>
      <c r="W17" s="54"/>
      <c r="X17" s="60" t="str">
        <f t="shared" si="3"/>
        <v/>
      </c>
      <c r="Y17" s="60" t="str">
        <f t="shared" si="4"/>
        <v/>
      </c>
      <c r="Z17" s="54"/>
      <c r="AA17" s="54"/>
      <c r="AB17" s="61" t="str">
        <f t="shared" si="5"/>
        <v/>
      </c>
      <c r="AC17" s="54"/>
      <c r="AD17" s="54"/>
      <c r="AE17" s="54"/>
      <c r="AF17" s="54"/>
      <c r="AG17" s="54"/>
      <c r="AH17" s="54"/>
      <c r="AI17" s="54" t="str">
        <f t="shared" si="6"/>
        <v/>
      </c>
      <c r="AJ17" s="66">
        <f t="shared" si="7"/>
        <v>2</v>
      </c>
    </row>
    <row r="18" spans="1:38" s="62" customFormat="1" ht="31.5" customHeight="1" x14ac:dyDescent="0.25">
      <c r="A18" s="20"/>
      <c r="B18" s="20"/>
      <c r="C18" s="20"/>
      <c r="D18" s="63" t="s">
        <v>78</v>
      </c>
      <c r="E18" s="54" t="s">
        <v>90</v>
      </c>
      <c r="F18" s="54" t="s">
        <v>136</v>
      </c>
      <c r="G18" s="54">
        <v>66083</v>
      </c>
      <c r="H18" s="54"/>
      <c r="I18" s="54"/>
      <c r="J18" s="54" t="s">
        <v>52</v>
      </c>
      <c r="K18" s="54"/>
      <c r="L18" s="54"/>
      <c r="M18" s="54"/>
      <c r="N18" s="54">
        <v>2</v>
      </c>
      <c r="O18" s="54"/>
      <c r="P18" s="54" t="s">
        <v>135</v>
      </c>
      <c r="Q18" s="54" t="s">
        <v>83</v>
      </c>
      <c r="R18" s="54">
        <v>22</v>
      </c>
      <c r="S18" s="54">
        <f t="shared" si="0"/>
        <v>2</v>
      </c>
      <c r="T18" s="54" t="str">
        <f t="shared" si="1"/>
        <v/>
      </c>
      <c r="U18" s="54" t="str">
        <f t="shared" si="2"/>
        <v/>
      </c>
      <c r="V18" s="54"/>
      <c r="W18" s="54"/>
      <c r="X18" s="60" t="str">
        <f t="shared" si="3"/>
        <v/>
      </c>
      <c r="Y18" s="60" t="str">
        <f t="shared" si="4"/>
        <v/>
      </c>
      <c r="Z18" s="54"/>
      <c r="AA18" s="54"/>
      <c r="AB18" s="61" t="str">
        <f t="shared" si="5"/>
        <v/>
      </c>
      <c r="AC18" s="54"/>
      <c r="AD18" s="54"/>
      <c r="AE18" s="54"/>
      <c r="AF18" s="54"/>
      <c r="AG18" s="54"/>
      <c r="AH18" s="54"/>
      <c r="AI18" s="54" t="str">
        <f t="shared" si="6"/>
        <v/>
      </c>
      <c r="AJ18" s="66">
        <f t="shared" si="7"/>
        <v>2</v>
      </c>
    </row>
    <row r="19" spans="1:38" s="62" customFormat="1" ht="31.5" x14ac:dyDescent="0.25">
      <c r="A19" s="20"/>
      <c r="B19" s="20"/>
      <c r="C19" s="20"/>
      <c r="D19" s="63" t="s">
        <v>78</v>
      </c>
      <c r="E19" s="58" t="s">
        <v>12</v>
      </c>
      <c r="F19" s="58" t="s">
        <v>136</v>
      </c>
      <c r="G19" s="58">
        <v>66083</v>
      </c>
      <c r="H19" s="58"/>
      <c r="I19" s="58"/>
      <c r="J19" s="58" t="s">
        <v>11</v>
      </c>
      <c r="K19" s="58"/>
      <c r="L19" s="58"/>
      <c r="M19" s="58"/>
      <c r="N19" s="58">
        <v>2</v>
      </c>
      <c r="O19" s="58"/>
      <c r="P19" s="54" t="s">
        <v>135</v>
      </c>
      <c r="Q19" s="54" t="s">
        <v>83</v>
      </c>
      <c r="R19" s="59">
        <v>22</v>
      </c>
      <c r="S19" s="54" t="str">
        <f t="shared" si="0"/>
        <v/>
      </c>
      <c r="T19" s="54">
        <f t="shared" si="1"/>
        <v>2</v>
      </c>
      <c r="U19" s="54" t="str">
        <f t="shared" si="2"/>
        <v/>
      </c>
      <c r="V19" s="54"/>
      <c r="W19" s="54"/>
      <c r="X19" s="60" t="str">
        <f t="shared" si="3"/>
        <v/>
      </c>
      <c r="Y19" s="60" t="str">
        <f t="shared" si="4"/>
        <v/>
      </c>
      <c r="Z19" s="54"/>
      <c r="AA19" s="54"/>
      <c r="AB19" s="61" t="str">
        <f t="shared" si="5"/>
        <v/>
      </c>
      <c r="AC19" s="54"/>
      <c r="AD19" s="54"/>
      <c r="AE19" s="54"/>
      <c r="AF19" s="54"/>
      <c r="AG19" s="54"/>
      <c r="AH19" s="54"/>
      <c r="AI19" s="54" t="str">
        <f t="shared" si="6"/>
        <v/>
      </c>
      <c r="AJ19" s="66">
        <f t="shared" si="7"/>
        <v>2</v>
      </c>
      <c r="AL19" s="64"/>
    </row>
    <row r="20" spans="1:38" s="62" customFormat="1" ht="31.5" x14ac:dyDescent="0.25">
      <c r="A20" s="20"/>
      <c r="B20" s="20"/>
      <c r="C20" s="20"/>
      <c r="D20" s="63" t="s">
        <v>78</v>
      </c>
      <c r="E20" s="58" t="s">
        <v>16</v>
      </c>
      <c r="F20" s="58" t="s">
        <v>136</v>
      </c>
      <c r="G20" s="58">
        <v>66082</v>
      </c>
      <c r="H20" s="58"/>
      <c r="I20" s="58"/>
      <c r="J20" s="58" t="s">
        <v>11</v>
      </c>
      <c r="K20" s="58"/>
      <c r="L20" s="58"/>
      <c r="M20" s="58"/>
      <c r="N20" s="58">
        <v>2</v>
      </c>
      <c r="O20" s="58"/>
      <c r="P20" s="54" t="s">
        <v>138</v>
      </c>
      <c r="Q20" s="54" t="s">
        <v>104</v>
      </c>
      <c r="R20" s="59">
        <v>50</v>
      </c>
      <c r="S20" s="54" t="str">
        <f t="shared" si="0"/>
        <v/>
      </c>
      <c r="T20" s="54">
        <f t="shared" si="1"/>
        <v>2</v>
      </c>
      <c r="U20" s="54" t="str">
        <f t="shared" si="2"/>
        <v/>
      </c>
      <c r="V20" s="54"/>
      <c r="W20" s="54"/>
      <c r="X20" s="60" t="str">
        <f t="shared" si="3"/>
        <v/>
      </c>
      <c r="Y20" s="60" t="str">
        <f t="shared" si="4"/>
        <v/>
      </c>
      <c r="Z20" s="54"/>
      <c r="AA20" s="54"/>
      <c r="AB20" s="61" t="str">
        <f t="shared" si="5"/>
        <v/>
      </c>
      <c r="AC20" s="54"/>
      <c r="AD20" s="54"/>
      <c r="AE20" s="54"/>
      <c r="AF20" s="54"/>
      <c r="AG20" s="54"/>
      <c r="AH20" s="54"/>
      <c r="AI20" s="54" t="str">
        <f t="shared" si="6"/>
        <v/>
      </c>
      <c r="AJ20" s="66">
        <f t="shared" si="7"/>
        <v>2</v>
      </c>
      <c r="AL20" s="64"/>
    </row>
    <row r="21" spans="1:38" s="62" customFormat="1" ht="31.5" x14ac:dyDescent="0.25">
      <c r="A21" s="20"/>
      <c r="B21" s="20"/>
      <c r="C21" s="20"/>
      <c r="D21" s="57" t="s">
        <v>78</v>
      </c>
      <c r="E21" s="58" t="s">
        <v>69</v>
      </c>
      <c r="F21" s="58" t="s">
        <v>136</v>
      </c>
      <c r="G21" s="58">
        <v>66082</v>
      </c>
      <c r="H21" s="58"/>
      <c r="I21" s="58"/>
      <c r="J21" s="58" t="s">
        <v>11</v>
      </c>
      <c r="K21" s="58"/>
      <c r="L21" s="58"/>
      <c r="M21" s="58"/>
      <c r="N21" s="58">
        <v>2</v>
      </c>
      <c r="O21" s="58"/>
      <c r="P21" s="54" t="s">
        <v>138</v>
      </c>
      <c r="Q21" s="54" t="s">
        <v>104</v>
      </c>
      <c r="R21" s="59">
        <v>25</v>
      </c>
      <c r="S21" s="54" t="str">
        <f t="shared" si="0"/>
        <v/>
      </c>
      <c r="T21" s="54">
        <f t="shared" si="1"/>
        <v>2</v>
      </c>
      <c r="U21" s="54" t="str">
        <f t="shared" si="2"/>
        <v/>
      </c>
      <c r="V21" s="54"/>
      <c r="W21" s="54"/>
      <c r="X21" s="60" t="str">
        <f t="shared" si="3"/>
        <v/>
      </c>
      <c r="Y21" s="60" t="str">
        <f t="shared" si="4"/>
        <v/>
      </c>
      <c r="Z21" s="54"/>
      <c r="AA21" s="54"/>
      <c r="AB21" s="61" t="str">
        <f t="shared" si="5"/>
        <v/>
      </c>
      <c r="AC21" s="54"/>
      <c r="AD21" s="54"/>
      <c r="AE21" s="54"/>
      <c r="AF21" s="54"/>
      <c r="AG21" s="54"/>
      <c r="AH21" s="54"/>
      <c r="AI21" s="54" t="str">
        <f t="shared" si="6"/>
        <v/>
      </c>
      <c r="AJ21" s="66">
        <f t="shared" si="7"/>
        <v>2</v>
      </c>
      <c r="AL21" s="64"/>
    </row>
    <row r="22" spans="1:38" s="62" customFormat="1" ht="31.5" x14ac:dyDescent="0.25">
      <c r="A22" s="20"/>
      <c r="B22" s="20"/>
      <c r="C22" s="20"/>
      <c r="D22" s="57" t="s">
        <v>77</v>
      </c>
      <c r="E22" s="58" t="s">
        <v>90</v>
      </c>
      <c r="F22" s="58" t="s">
        <v>136</v>
      </c>
      <c r="G22" s="58">
        <v>66082</v>
      </c>
      <c r="H22" s="58"/>
      <c r="I22" s="58"/>
      <c r="J22" s="58" t="s">
        <v>11</v>
      </c>
      <c r="K22" s="58"/>
      <c r="L22" s="58"/>
      <c r="M22" s="58"/>
      <c r="N22" s="58">
        <v>2</v>
      </c>
      <c r="O22" s="58"/>
      <c r="P22" s="54" t="s">
        <v>138</v>
      </c>
      <c r="Q22" s="54" t="s">
        <v>100</v>
      </c>
      <c r="R22" s="59">
        <v>12</v>
      </c>
      <c r="S22" s="54" t="str">
        <f t="shared" si="0"/>
        <v/>
      </c>
      <c r="T22" s="54">
        <f t="shared" si="1"/>
        <v>2</v>
      </c>
      <c r="U22" s="54" t="str">
        <f t="shared" si="2"/>
        <v/>
      </c>
      <c r="V22" s="54"/>
      <c r="W22" s="54"/>
      <c r="X22" s="60" t="str">
        <f t="shared" si="3"/>
        <v/>
      </c>
      <c r="Y22" s="60" t="str">
        <f t="shared" si="4"/>
        <v/>
      </c>
      <c r="Z22" s="54"/>
      <c r="AA22" s="54"/>
      <c r="AB22" s="61" t="str">
        <f t="shared" si="5"/>
        <v/>
      </c>
      <c r="AC22" s="54"/>
      <c r="AD22" s="54"/>
      <c r="AE22" s="54"/>
      <c r="AF22" s="54"/>
      <c r="AG22" s="54"/>
      <c r="AH22" s="54"/>
      <c r="AI22" s="54" t="str">
        <f t="shared" si="6"/>
        <v/>
      </c>
      <c r="AJ22" s="66">
        <f t="shared" si="7"/>
        <v>2</v>
      </c>
      <c r="AL22" s="64"/>
    </row>
    <row r="23" spans="1:38" s="62" customFormat="1" ht="31.5" x14ac:dyDescent="0.25">
      <c r="A23" s="20"/>
      <c r="B23" s="20"/>
      <c r="C23" s="20"/>
      <c r="D23" s="65" t="s">
        <v>126</v>
      </c>
      <c r="E23" s="58" t="s">
        <v>63</v>
      </c>
      <c r="F23" s="58" t="s">
        <v>136</v>
      </c>
      <c r="G23" s="58">
        <v>66086</v>
      </c>
      <c r="H23" s="58"/>
      <c r="I23" s="58"/>
      <c r="J23" s="58" t="s">
        <v>11</v>
      </c>
      <c r="K23" s="58"/>
      <c r="L23" s="58"/>
      <c r="M23" s="58"/>
      <c r="N23" s="58">
        <v>4</v>
      </c>
      <c r="O23" s="58"/>
      <c r="P23" s="54" t="s">
        <v>145</v>
      </c>
      <c r="Q23" s="54" t="s">
        <v>143</v>
      </c>
      <c r="R23" s="59">
        <v>15</v>
      </c>
      <c r="S23" s="54" t="str">
        <f t="shared" si="0"/>
        <v/>
      </c>
      <c r="T23" s="54">
        <f t="shared" si="1"/>
        <v>4</v>
      </c>
      <c r="U23" s="54" t="str">
        <f t="shared" si="2"/>
        <v/>
      </c>
      <c r="V23" s="54"/>
      <c r="W23" s="54"/>
      <c r="X23" s="60" t="str">
        <f t="shared" si="3"/>
        <v/>
      </c>
      <c r="Y23" s="60" t="str">
        <f t="shared" si="4"/>
        <v/>
      </c>
      <c r="Z23" s="54"/>
      <c r="AA23" s="54"/>
      <c r="AB23" s="61" t="str">
        <f t="shared" si="5"/>
        <v/>
      </c>
      <c r="AC23" s="54"/>
      <c r="AD23" s="54"/>
      <c r="AE23" s="54"/>
      <c r="AF23" s="54"/>
      <c r="AG23" s="54"/>
      <c r="AH23" s="54"/>
      <c r="AI23" s="54" t="str">
        <f t="shared" si="6"/>
        <v/>
      </c>
      <c r="AJ23" s="66">
        <f t="shared" si="7"/>
        <v>4</v>
      </c>
    </row>
    <row r="24" spans="1:38" s="62" customFormat="1" ht="63" x14ac:dyDescent="0.25">
      <c r="A24" s="20"/>
      <c r="B24" s="20"/>
      <c r="C24" s="20"/>
      <c r="D24" s="65" t="s">
        <v>126</v>
      </c>
      <c r="E24" s="58" t="s">
        <v>75</v>
      </c>
      <c r="F24" s="58" t="s">
        <v>136</v>
      </c>
      <c r="G24" s="58">
        <v>66087</v>
      </c>
      <c r="H24" s="58"/>
      <c r="I24" s="58"/>
      <c r="J24" s="58" t="s">
        <v>11</v>
      </c>
      <c r="K24" s="58"/>
      <c r="L24" s="58"/>
      <c r="M24" s="58"/>
      <c r="N24" s="58">
        <v>4</v>
      </c>
      <c r="O24" s="58"/>
      <c r="P24" s="54" t="s">
        <v>144</v>
      </c>
      <c r="Q24" s="54" t="s">
        <v>143</v>
      </c>
      <c r="R24" s="59">
        <v>15</v>
      </c>
      <c r="S24" s="54" t="str">
        <f t="shared" si="0"/>
        <v/>
      </c>
      <c r="T24" s="54">
        <f t="shared" si="1"/>
        <v>4</v>
      </c>
      <c r="U24" s="54" t="str">
        <f t="shared" si="2"/>
        <v/>
      </c>
      <c r="V24" s="54"/>
      <c r="W24" s="54"/>
      <c r="X24" s="60" t="str">
        <f t="shared" si="3"/>
        <v/>
      </c>
      <c r="Y24" s="60" t="str">
        <f t="shared" si="4"/>
        <v/>
      </c>
      <c r="Z24" s="54"/>
      <c r="AA24" s="54"/>
      <c r="AB24" s="61" t="str">
        <f t="shared" si="5"/>
        <v/>
      </c>
      <c r="AC24" s="54"/>
      <c r="AD24" s="54"/>
      <c r="AE24" s="54"/>
      <c r="AF24" s="54"/>
      <c r="AG24" s="54"/>
      <c r="AH24" s="54"/>
      <c r="AI24" s="54" t="str">
        <f t="shared" si="6"/>
        <v/>
      </c>
      <c r="AJ24" s="66">
        <f t="shared" si="7"/>
        <v>4</v>
      </c>
    </row>
    <row r="25" spans="1:38" s="62" customFormat="1" ht="31.5" x14ac:dyDescent="0.25">
      <c r="A25" s="20"/>
      <c r="B25" s="20"/>
      <c r="C25" s="20"/>
      <c r="D25" s="65" t="s">
        <v>17</v>
      </c>
      <c r="E25" s="58" t="s">
        <v>90</v>
      </c>
      <c r="F25" s="58" t="s">
        <v>136</v>
      </c>
      <c r="G25" s="58">
        <v>66082</v>
      </c>
      <c r="H25" s="58"/>
      <c r="I25" s="58"/>
      <c r="J25" s="58" t="s">
        <v>52</v>
      </c>
      <c r="K25" s="58"/>
      <c r="L25" s="58"/>
      <c r="M25" s="58"/>
      <c r="N25" s="58">
        <v>2</v>
      </c>
      <c r="O25" s="58"/>
      <c r="P25" s="54" t="s">
        <v>138</v>
      </c>
      <c r="Q25" s="54" t="s">
        <v>83</v>
      </c>
      <c r="R25" s="59">
        <v>22</v>
      </c>
      <c r="S25" s="54">
        <f t="shared" si="0"/>
        <v>2</v>
      </c>
      <c r="T25" s="54" t="str">
        <f t="shared" si="1"/>
        <v/>
      </c>
      <c r="U25" s="54" t="str">
        <f t="shared" si="2"/>
        <v/>
      </c>
      <c r="V25" s="54"/>
      <c r="W25" s="54"/>
      <c r="X25" s="60" t="str">
        <f t="shared" si="3"/>
        <v/>
      </c>
      <c r="Y25" s="60" t="str">
        <f t="shared" si="4"/>
        <v/>
      </c>
      <c r="Z25" s="54"/>
      <c r="AA25" s="54"/>
      <c r="AB25" s="61" t="str">
        <f t="shared" si="5"/>
        <v/>
      </c>
      <c r="AC25" s="54"/>
      <c r="AD25" s="54"/>
      <c r="AE25" s="54"/>
      <c r="AF25" s="54"/>
      <c r="AG25" s="54"/>
      <c r="AH25" s="54"/>
      <c r="AI25" s="54" t="str">
        <f t="shared" si="6"/>
        <v/>
      </c>
      <c r="AJ25" s="66">
        <f t="shared" si="7"/>
        <v>2</v>
      </c>
    </row>
    <row r="26" spans="1:38" s="62" customFormat="1" ht="31.5" x14ac:dyDescent="0.25">
      <c r="A26" s="20"/>
      <c r="B26" s="20"/>
      <c r="C26" s="20"/>
      <c r="D26" s="65" t="s">
        <v>17</v>
      </c>
      <c r="E26" s="58" t="s">
        <v>12</v>
      </c>
      <c r="F26" s="58" t="s">
        <v>136</v>
      </c>
      <c r="G26" s="58">
        <v>66082</v>
      </c>
      <c r="H26" s="58"/>
      <c r="I26" s="58"/>
      <c r="J26" s="58" t="s">
        <v>11</v>
      </c>
      <c r="K26" s="58"/>
      <c r="L26" s="58"/>
      <c r="M26" s="58"/>
      <c r="N26" s="58">
        <v>2</v>
      </c>
      <c r="O26" s="58"/>
      <c r="P26" s="54" t="s">
        <v>138</v>
      </c>
      <c r="Q26" s="54" t="s">
        <v>83</v>
      </c>
      <c r="R26" s="59">
        <v>22</v>
      </c>
      <c r="S26" s="54" t="str">
        <f t="shared" si="0"/>
        <v/>
      </c>
      <c r="T26" s="54">
        <f t="shared" si="1"/>
        <v>2</v>
      </c>
      <c r="U26" s="54" t="str">
        <f t="shared" si="2"/>
        <v/>
      </c>
      <c r="V26" s="54"/>
      <c r="W26" s="54"/>
      <c r="X26" s="60" t="str">
        <f t="shared" si="3"/>
        <v/>
      </c>
      <c r="Y26" s="60" t="str">
        <f t="shared" si="4"/>
        <v/>
      </c>
      <c r="Z26" s="54"/>
      <c r="AA26" s="54"/>
      <c r="AB26" s="61" t="str">
        <f t="shared" si="5"/>
        <v/>
      </c>
      <c r="AC26" s="54"/>
      <c r="AD26" s="54"/>
      <c r="AE26" s="54"/>
      <c r="AF26" s="54"/>
      <c r="AG26" s="54"/>
      <c r="AH26" s="54"/>
      <c r="AI26" s="54" t="str">
        <f t="shared" si="6"/>
        <v/>
      </c>
      <c r="AJ26" s="66">
        <f t="shared" si="7"/>
        <v>2</v>
      </c>
    </row>
    <row r="27" spans="1:38" s="62" customFormat="1" ht="31.5" x14ac:dyDescent="0.25">
      <c r="A27" s="20"/>
      <c r="B27" s="20"/>
      <c r="C27" s="20"/>
      <c r="D27" s="65" t="s">
        <v>17</v>
      </c>
      <c r="E27" s="58" t="s">
        <v>16</v>
      </c>
      <c r="F27" s="58" t="s">
        <v>136</v>
      </c>
      <c r="G27" s="58">
        <v>66083</v>
      </c>
      <c r="H27" s="58"/>
      <c r="I27" s="58"/>
      <c r="J27" s="58" t="s">
        <v>52</v>
      </c>
      <c r="K27" s="58"/>
      <c r="L27" s="58"/>
      <c r="M27" s="58"/>
      <c r="N27" s="58">
        <v>2</v>
      </c>
      <c r="O27" s="58"/>
      <c r="P27" s="54" t="s">
        <v>135</v>
      </c>
      <c r="Q27" s="54" t="s">
        <v>83</v>
      </c>
      <c r="R27" s="59">
        <v>22</v>
      </c>
      <c r="S27" s="54">
        <f t="shared" si="0"/>
        <v>2</v>
      </c>
      <c r="T27" s="54" t="str">
        <f t="shared" si="1"/>
        <v/>
      </c>
      <c r="U27" s="54" t="str">
        <f t="shared" si="2"/>
        <v/>
      </c>
      <c r="V27" s="54"/>
      <c r="W27" s="54"/>
      <c r="X27" s="60" t="str">
        <f t="shared" si="3"/>
        <v/>
      </c>
      <c r="Y27" s="60" t="str">
        <f t="shared" si="4"/>
        <v/>
      </c>
      <c r="Z27" s="54"/>
      <c r="AA27" s="54"/>
      <c r="AB27" s="61" t="str">
        <f t="shared" si="5"/>
        <v/>
      </c>
      <c r="AC27" s="54"/>
      <c r="AD27" s="54"/>
      <c r="AE27" s="54"/>
      <c r="AF27" s="54"/>
      <c r="AG27" s="54"/>
      <c r="AH27" s="54"/>
      <c r="AI27" s="54" t="str">
        <f t="shared" si="6"/>
        <v/>
      </c>
      <c r="AJ27" s="66">
        <f t="shared" si="7"/>
        <v>2</v>
      </c>
    </row>
    <row r="28" spans="1:38" s="62" customFormat="1" ht="31.5" x14ac:dyDescent="0.25">
      <c r="A28" s="20"/>
      <c r="B28" s="20"/>
      <c r="C28" s="20"/>
      <c r="D28" s="65" t="s">
        <v>17</v>
      </c>
      <c r="E28" s="58" t="s">
        <v>69</v>
      </c>
      <c r="F28" s="58" t="s">
        <v>136</v>
      </c>
      <c r="G28" s="58">
        <v>66083</v>
      </c>
      <c r="H28" s="58"/>
      <c r="I28" s="58"/>
      <c r="J28" s="58" t="s">
        <v>11</v>
      </c>
      <c r="K28" s="58"/>
      <c r="L28" s="58"/>
      <c r="M28" s="58"/>
      <c r="N28" s="58">
        <v>2</v>
      </c>
      <c r="O28" s="58"/>
      <c r="P28" s="54" t="s">
        <v>135</v>
      </c>
      <c r="Q28" s="54" t="s">
        <v>83</v>
      </c>
      <c r="R28" s="59">
        <v>22</v>
      </c>
      <c r="S28" s="54" t="str">
        <f t="shared" si="0"/>
        <v/>
      </c>
      <c r="T28" s="54">
        <f t="shared" si="1"/>
        <v>2</v>
      </c>
      <c r="U28" s="54" t="str">
        <f t="shared" si="2"/>
        <v/>
      </c>
      <c r="V28" s="54"/>
      <c r="W28" s="54"/>
      <c r="X28" s="60" t="str">
        <f t="shared" si="3"/>
        <v/>
      </c>
      <c r="Y28" s="60" t="str">
        <f t="shared" si="4"/>
        <v/>
      </c>
      <c r="Z28" s="54"/>
      <c r="AA28" s="54"/>
      <c r="AB28" s="61" t="str">
        <f t="shared" si="5"/>
        <v/>
      </c>
      <c r="AC28" s="54"/>
      <c r="AD28" s="54"/>
      <c r="AE28" s="54"/>
      <c r="AF28" s="54"/>
      <c r="AG28" s="54"/>
      <c r="AH28" s="54"/>
      <c r="AI28" s="54" t="str">
        <f t="shared" si="6"/>
        <v/>
      </c>
      <c r="AJ28" s="66">
        <f t="shared" si="7"/>
        <v>2</v>
      </c>
    </row>
    <row r="29" spans="1:38" s="62" customFormat="1" ht="47.25" x14ac:dyDescent="0.25">
      <c r="A29" s="20"/>
      <c r="B29" s="20"/>
      <c r="C29" s="20"/>
      <c r="D29" s="57" t="s">
        <v>73</v>
      </c>
      <c r="E29" s="58" t="s">
        <v>12</v>
      </c>
      <c r="F29" s="58" t="s">
        <v>136</v>
      </c>
      <c r="G29" s="58">
        <v>69742</v>
      </c>
      <c r="H29" s="58"/>
      <c r="I29" s="58"/>
      <c r="J29" s="58" t="s">
        <v>52</v>
      </c>
      <c r="K29" s="58"/>
      <c r="L29" s="58"/>
      <c r="M29" s="58"/>
      <c r="N29" s="58">
        <v>2</v>
      </c>
      <c r="O29" s="58"/>
      <c r="P29" s="54" t="s">
        <v>142</v>
      </c>
      <c r="Q29" s="54" t="s">
        <v>112</v>
      </c>
      <c r="R29" s="59">
        <v>37</v>
      </c>
      <c r="S29" s="54">
        <f t="shared" si="0"/>
        <v>2</v>
      </c>
      <c r="T29" s="54" t="str">
        <f t="shared" si="1"/>
        <v/>
      </c>
      <c r="U29" s="54" t="str">
        <f t="shared" si="2"/>
        <v/>
      </c>
      <c r="V29" s="54"/>
      <c r="W29" s="54"/>
      <c r="X29" s="60" t="str">
        <f t="shared" si="3"/>
        <v/>
      </c>
      <c r="Y29" s="60" t="str">
        <f t="shared" si="4"/>
        <v/>
      </c>
      <c r="Z29" s="54"/>
      <c r="AA29" s="54"/>
      <c r="AB29" s="61" t="str">
        <f t="shared" si="5"/>
        <v/>
      </c>
      <c r="AC29" s="54"/>
      <c r="AD29" s="54"/>
      <c r="AE29" s="54"/>
      <c r="AF29" s="54"/>
      <c r="AG29" s="54"/>
      <c r="AH29" s="54"/>
      <c r="AI29" s="54" t="str">
        <f t="shared" si="6"/>
        <v/>
      </c>
      <c r="AJ29" s="66">
        <f t="shared" si="7"/>
        <v>2</v>
      </c>
    </row>
    <row r="30" spans="1:38" s="62" customFormat="1" ht="47.25" x14ac:dyDescent="0.25">
      <c r="A30" s="20"/>
      <c r="B30" s="20"/>
      <c r="C30" s="20"/>
      <c r="D30" s="57" t="s">
        <v>73</v>
      </c>
      <c r="E30" s="58" t="s">
        <v>16</v>
      </c>
      <c r="F30" s="58" t="s">
        <v>136</v>
      </c>
      <c r="G30" s="58">
        <v>69742</v>
      </c>
      <c r="H30" s="58"/>
      <c r="I30" s="58"/>
      <c r="J30" s="58" t="s">
        <v>52</v>
      </c>
      <c r="K30" s="58"/>
      <c r="L30" s="58"/>
      <c r="M30" s="58"/>
      <c r="N30" s="58">
        <v>2</v>
      </c>
      <c r="O30" s="58"/>
      <c r="P30" s="54" t="s">
        <v>142</v>
      </c>
      <c r="Q30" s="54" t="s">
        <v>112</v>
      </c>
      <c r="R30" s="59">
        <v>37</v>
      </c>
      <c r="S30" s="54">
        <f t="shared" si="0"/>
        <v>2</v>
      </c>
      <c r="T30" s="54" t="str">
        <f t="shared" si="1"/>
        <v/>
      </c>
      <c r="U30" s="54" t="str">
        <f t="shared" si="2"/>
        <v/>
      </c>
      <c r="V30" s="54"/>
      <c r="W30" s="54"/>
      <c r="X30" s="60" t="str">
        <f t="shared" si="3"/>
        <v/>
      </c>
      <c r="Y30" s="60" t="str">
        <f t="shared" si="4"/>
        <v/>
      </c>
      <c r="Z30" s="54"/>
      <c r="AA30" s="54"/>
      <c r="AB30" s="61" t="str">
        <f t="shared" si="5"/>
        <v/>
      </c>
      <c r="AC30" s="54"/>
      <c r="AD30" s="54"/>
      <c r="AE30" s="54"/>
      <c r="AF30" s="54"/>
      <c r="AG30" s="54"/>
      <c r="AH30" s="54"/>
      <c r="AI30" s="54" t="str">
        <f t="shared" si="6"/>
        <v/>
      </c>
      <c r="AJ30" s="66">
        <f t="shared" si="7"/>
        <v>2</v>
      </c>
    </row>
    <row r="31" spans="1:38" s="62" customFormat="1" ht="63" x14ac:dyDescent="0.25">
      <c r="A31" s="20"/>
      <c r="B31" s="20"/>
      <c r="C31" s="20"/>
      <c r="D31" s="57" t="s">
        <v>73</v>
      </c>
      <c r="E31" s="58" t="s">
        <v>69</v>
      </c>
      <c r="F31" s="58" t="s">
        <v>136</v>
      </c>
      <c r="G31" s="58">
        <v>48672</v>
      </c>
      <c r="H31" s="58"/>
      <c r="I31" s="58"/>
      <c r="J31" s="58" t="s">
        <v>11</v>
      </c>
      <c r="K31" s="58"/>
      <c r="L31" s="58"/>
      <c r="M31" s="58"/>
      <c r="N31" s="58">
        <v>2</v>
      </c>
      <c r="O31" s="58"/>
      <c r="P31" s="54" t="s">
        <v>141</v>
      </c>
      <c r="Q31" s="54" t="s">
        <v>140</v>
      </c>
      <c r="R31" s="59">
        <v>35</v>
      </c>
      <c r="S31" s="54" t="str">
        <f t="shared" si="0"/>
        <v/>
      </c>
      <c r="T31" s="54">
        <f t="shared" si="1"/>
        <v>2</v>
      </c>
      <c r="U31" s="54" t="str">
        <f t="shared" si="2"/>
        <v/>
      </c>
      <c r="V31" s="54"/>
      <c r="W31" s="54"/>
      <c r="X31" s="60" t="str">
        <f t="shared" si="3"/>
        <v/>
      </c>
      <c r="Y31" s="60" t="str">
        <f t="shared" si="4"/>
        <v/>
      </c>
      <c r="Z31" s="54"/>
      <c r="AA31" s="54"/>
      <c r="AB31" s="61" t="str">
        <f t="shared" si="5"/>
        <v/>
      </c>
      <c r="AC31" s="54"/>
      <c r="AD31" s="54"/>
      <c r="AE31" s="54"/>
      <c r="AF31" s="54"/>
      <c r="AG31" s="54"/>
      <c r="AH31" s="54"/>
      <c r="AI31" s="54" t="str">
        <f t="shared" si="6"/>
        <v/>
      </c>
      <c r="AJ31" s="66">
        <f t="shared" si="7"/>
        <v>2</v>
      </c>
    </row>
    <row r="32" spans="1:38" s="62" customFormat="1" ht="63" x14ac:dyDescent="0.25">
      <c r="A32" s="20"/>
      <c r="B32" s="20"/>
      <c r="C32" s="20"/>
      <c r="D32" s="57" t="s">
        <v>73</v>
      </c>
      <c r="E32" s="58" t="s">
        <v>69</v>
      </c>
      <c r="F32" s="58" t="s">
        <v>136</v>
      </c>
      <c r="G32" s="58">
        <v>48915</v>
      </c>
      <c r="H32" s="58"/>
      <c r="I32" s="58"/>
      <c r="J32" s="58" t="s">
        <v>11</v>
      </c>
      <c r="K32" s="58"/>
      <c r="L32" s="58"/>
      <c r="M32" s="58"/>
      <c r="N32" s="58">
        <v>2</v>
      </c>
      <c r="O32" s="58"/>
      <c r="P32" s="54" t="s">
        <v>141</v>
      </c>
      <c r="Q32" s="54" t="s">
        <v>140</v>
      </c>
      <c r="R32" s="59">
        <v>35</v>
      </c>
      <c r="S32" s="54" t="str">
        <f t="shared" si="0"/>
        <v/>
      </c>
      <c r="T32" s="54">
        <f t="shared" si="1"/>
        <v>2</v>
      </c>
      <c r="U32" s="54" t="str">
        <f t="shared" si="2"/>
        <v/>
      </c>
      <c r="V32" s="54"/>
      <c r="W32" s="54"/>
      <c r="X32" s="60" t="str">
        <f t="shared" si="3"/>
        <v/>
      </c>
      <c r="Y32" s="60" t="str">
        <f t="shared" si="4"/>
        <v/>
      </c>
      <c r="Z32" s="54"/>
      <c r="AA32" s="54"/>
      <c r="AB32" s="61" t="str">
        <f t="shared" si="5"/>
        <v/>
      </c>
      <c r="AC32" s="54"/>
      <c r="AD32" s="54"/>
      <c r="AE32" s="54"/>
      <c r="AF32" s="54"/>
      <c r="AG32" s="54"/>
      <c r="AH32" s="54"/>
      <c r="AI32" s="54" t="str">
        <f t="shared" si="6"/>
        <v/>
      </c>
      <c r="AJ32" s="66">
        <f t="shared" si="7"/>
        <v>2</v>
      </c>
    </row>
    <row r="33" spans="1:37" s="62" customFormat="1" ht="63" x14ac:dyDescent="0.25">
      <c r="A33" s="20"/>
      <c r="B33" s="20"/>
      <c r="C33" s="20"/>
      <c r="D33" s="65" t="s">
        <v>73</v>
      </c>
      <c r="E33" s="58" t="s">
        <v>96</v>
      </c>
      <c r="F33" s="58" t="s">
        <v>136</v>
      </c>
      <c r="G33" s="58">
        <v>48672</v>
      </c>
      <c r="H33" s="58"/>
      <c r="I33" s="58"/>
      <c r="J33" s="58" t="s">
        <v>11</v>
      </c>
      <c r="K33" s="58"/>
      <c r="L33" s="58"/>
      <c r="M33" s="58"/>
      <c r="N33" s="58">
        <v>2</v>
      </c>
      <c r="O33" s="58"/>
      <c r="P33" s="54" t="s">
        <v>141</v>
      </c>
      <c r="Q33" s="54" t="s">
        <v>140</v>
      </c>
      <c r="R33" s="59">
        <v>35</v>
      </c>
      <c r="S33" s="54" t="str">
        <f t="shared" si="0"/>
        <v/>
      </c>
      <c r="T33" s="54">
        <f t="shared" si="1"/>
        <v>2</v>
      </c>
      <c r="U33" s="54" t="str">
        <f t="shared" si="2"/>
        <v/>
      </c>
      <c r="V33" s="54"/>
      <c r="W33" s="54"/>
      <c r="X33" s="60" t="str">
        <f t="shared" si="3"/>
        <v/>
      </c>
      <c r="Y33" s="60" t="str">
        <f t="shared" si="4"/>
        <v/>
      </c>
      <c r="Z33" s="54"/>
      <c r="AA33" s="54"/>
      <c r="AB33" s="61" t="str">
        <f t="shared" si="5"/>
        <v/>
      </c>
      <c r="AC33" s="54"/>
      <c r="AD33" s="54"/>
      <c r="AE33" s="54"/>
      <c r="AF33" s="54"/>
      <c r="AG33" s="54"/>
      <c r="AH33" s="54"/>
      <c r="AI33" s="54" t="str">
        <f t="shared" si="6"/>
        <v/>
      </c>
      <c r="AJ33" s="66">
        <f t="shared" si="7"/>
        <v>2</v>
      </c>
    </row>
    <row r="34" spans="1:37" s="62" customFormat="1" ht="63" x14ac:dyDescent="0.25">
      <c r="A34" s="20"/>
      <c r="B34" s="20"/>
      <c r="C34" s="20"/>
      <c r="D34" s="65" t="s">
        <v>73</v>
      </c>
      <c r="E34" s="58" t="s">
        <v>96</v>
      </c>
      <c r="F34" s="58" t="s">
        <v>136</v>
      </c>
      <c r="G34" s="58">
        <v>48915</v>
      </c>
      <c r="H34" s="58"/>
      <c r="I34" s="58"/>
      <c r="J34" s="58" t="s">
        <v>11</v>
      </c>
      <c r="K34" s="58"/>
      <c r="L34" s="58"/>
      <c r="M34" s="58"/>
      <c r="N34" s="58">
        <v>2</v>
      </c>
      <c r="O34" s="58"/>
      <c r="P34" s="54" t="s">
        <v>141</v>
      </c>
      <c r="Q34" s="54" t="s">
        <v>140</v>
      </c>
      <c r="R34" s="59">
        <v>35</v>
      </c>
      <c r="S34" s="54" t="str">
        <f t="shared" si="0"/>
        <v/>
      </c>
      <c r="T34" s="54">
        <f t="shared" si="1"/>
        <v>2</v>
      </c>
      <c r="U34" s="54" t="str">
        <f t="shared" si="2"/>
        <v/>
      </c>
      <c r="V34" s="54"/>
      <c r="W34" s="54"/>
      <c r="X34" s="60" t="str">
        <f t="shared" si="3"/>
        <v/>
      </c>
      <c r="Y34" s="60" t="str">
        <f t="shared" si="4"/>
        <v/>
      </c>
      <c r="Z34" s="54"/>
      <c r="AA34" s="54"/>
      <c r="AB34" s="61" t="str">
        <f t="shared" si="5"/>
        <v/>
      </c>
      <c r="AC34" s="54"/>
      <c r="AD34" s="54"/>
      <c r="AE34" s="54"/>
      <c r="AF34" s="54"/>
      <c r="AG34" s="54"/>
      <c r="AH34" s="54"/>
      <c r="AI34" s="54" t="str">
        <f t="shared" si="6"/>
        <v/>
      </c>
      <c r="AJ34" s="66">
        <f t="shared" si="7"/>
        <v>2</v>
      </c>
    </row>
    <row r="35" spans="1:37" s="62" customFormat="1" ht="31.5" customHeight="1" x14ac:dyDescent="0.25">
      <c r="A35" s="20"/>
      <c r="B35" s="20"/>
      <c r="C35" s="20"/>
      <c r="D35" s="65" t="s">
        <v>139</v>
      </c>
      <c r="E35" s="58" t="s">
        <v>63</v>
      </c>
      <c r="F35" s="58" t="s">
        <v>136</v>
      </c>
      <c r="G35" s="58">
        <v>66083</v>
      </c>
      <c r="H35" s="58"/>
      <c r="I35" s="58"/>
      <c r="J35" s="58" t="s">
        <v>11</v>
      </c>
      <c r="K35" s="58"/>
      <c r="L35" s="58"/>
      <c r="M35" s="58"/>
      <c r="N35" s="58">
        <v>4</v>
      </c>
      <c r="O35" s="58"/>
      <c r="P35" s="54" t="s">
        <v>135</v>
      </c>
      <c r="Q35" s="54" t="s">
        <v>60</v>
      </c>
      <c r="R35" s="59">
        <v>33</v>
      </c>
      <c r="S35" s="54" t="str">
        <f t="shared" si="0"/>
        <v/>
      </c>
      <c r="T35" s="54">
        <f t="shared" si="1"/>
        <v>4</v>
      </c>
      <c r="U35" s="54" t="str">
        <f t="shared" si="2"/>
        <v/>
      </c>
      <c r="V35" s="54"/>
      <c r="W35" s="54"/>
      <c r="X35" s="60" t="str">
        <f t="shared" si="3"/>
        <v/>
      </c>
      <c r="Y35" s="60" t="str">
        <f t="shared" si="4"/>
        <v/>
      </c>
      <c r="Z35" s="54"/>
      <c r="AA35" s="54"/>
      <c r="AB35" s="61" t="str">
        <f t="shared" si="5"/>
        <v/>
      </c>
      <c r="AC35" s="54"/>
      <c r="AD35" s="54"/>
      <c r="AE35" s="54"/>
      <c r="AF35" s="54"/>
      <c r="AG35" s="54"/>
      <c r="AH35" s="54"/>
      <c r="AI35" s="54" t="str">
        <f t="shared" si="6"/>
        <v/>
      </c>
      <c r="AJ35" s="66">
        <f t="shared" si="7"/>
        <v>4</v>
      </c>
    </row>
    <row r="36" spans="1:37" s="62" customFormat="1" ht="31.5" customHeight="1" x14ac:dyDescent="0.25">
      <c r="A36" s="20"/>
      <c r="B36" s="20"/>
      <c r="C36" s="20"/>
      <c r="D36" s="65" t="s">
        <v>139</v>
      </c>
      <c r="E36" s="58" t="s">
        <v>75</v>
      </c>
      <c r="F36" s="58" t="s">
        <v>136</v>
      </c>
      <c r="G36" s="58">
        <v>66083</v>
      </c>
      <c r="H36" s="58"/>
      <c r="I36" s="58"/>
      <c r="J36" s="58" t="s">
        <v>11</v>
      </c>
      <c r="K36" s="58"/>
      <c r="L36" s="58"/>
      <c r="M36" s="58"/>
      <c r="N36" s="58">
        <v>4</v>
      </c>
      <c r="O36" s="58"/>
      <c r="P36" s="54" t="s">
        <v>135</v>
      </c>
      <c r="Q36" s="54" t="s">
        <v>115</v>
      </c>
      <c r="R36" s="59">
        <v>8</v>
      </c>
      <c r="S36" s="54" t="str">
        <f t="shared" si="0"/>
        <v/>
      </c>
      <c r="T36" s="54">
        <f t="shared" si="1"/>
        <v>4</v>
      </c>
      <c r="U36" s="54" t="str">
        <f t="shared" si="2"/>
        <v/>
      </c>
      <c r="V36" s="54"/>
      <c r="W36" s="54"/>
      <c r="X36" s="60" t="str">
        <f t="shared" si="3"/>
        <v/>
      </c>
      <c r="Y36" s="60" t="str">
        <f t="shared" si="4"/>
        <v/>
      </c>
      <c r="Z36" s="54"/>
      <c r="AA36" s="54"/>
      <c r="AB36" s="61" t="str">
        <f t="shared" si="5"/>
        <v/>
      </c>
      <c r="AC36" s="54"/>
      <c r="AD36" s="54"/>
      <c r="AE36" s="54"/>
      <c r="AF36" s="54"/>
      <c r="AG36" s="54"/>
      <c r="AH36" s="54"/>
      <c r="AI36" s="54" t="str">
        <f t="shared" si="6"/>
        <v/>
      </c>
      <c r="AJ36" s="66">
        <f t="shared" si="7"/>
        <v>4</v>
      </c>
    </row>
    <row r="37" spans="1:37" s="62" customFormat="1" ht="78.75" customHeight="1" x14ac:dyDescent="0.25">
      <c r="A37" s="20"/>
      <c r="B37" s="20"/>
      <c r="C37" s="20"/>
      <c r="D37" s="65" t="s">
        <v>70</v>
      </c>
      <c r="E37" s="58" t="s">
        <v>92</v>
      </c>
      <c r="F37" s="58" t="s">
        <v>136</v>
      </c>
      <c r="G37" s="58">
        <v>66082</v>
      </c>
      <c r="H37" s="58"/>
      <c r="I37" s="58"/>
      <c r="J37" s="58" t="s">
        <v>11</v>
      </c>
      <c r="K37" s="58"/>
      <c r="L37" s="58"/>
      <c r="M37" s="58"/>
      <c r="N37" s="58">
        <v>2</v>
      </c>
      <c r="O37" s="58"/>
      <c r="P37" s="54" t="s">
        <v>138</v>
      </c>
      <c r="Q37" s="54" t="s">
        <v>83</v>
      </c>
      <c r="R37" s="59">
        <v>22</v>
      </c>
      <c r="S37" s="54" t="str">
        <f t="shared" si="0"/>
        <v/>
      </c>
      <c r="T37" s="54">
        <f t="shared" si="1"/>
        <v>2</v>
      </c>
      <c r="U37" s="54" t="str">
        <f t="shared" si="2"/>
        <v/>
      </c>
      <c r="V37" s="54"/>
      <c r="W37" s="54"/>
      <c r="X37" s="60" t="str">
        <f t="shared" si="3"/>
        <v/>
      </c>
      <c r="Y37" s="60" t="str">
        <f t="shared" si="4"/>
        <v/>
      </c>
      <c r="Z37" s="54"/>
      <c r="AA37" s="54"/>
      <c r="AB37" s="61" t="str">
        <f t="shared" si="5"/>
        <v/>
      </c>
      <c r="AC37" s="54"/>
      <c r="AD37" s="54"/>
      <c r="AE37" s="54"/>
      <c r="AF37" s="54"/>
      <c r="AG37" s="54"/>
      <c r="AH37" s="54"/>
      <c r="AI37" s="54" t="str">
        <f t="shared" si="6"/>
        <v/>
      </c>
      <c r="AJ37" s="66">
        <f t="shared" si="7"/>
        <v>2</v>
      </c>
    </row>
    <row r="38" spans="1:37" s="62" customFormat="1" ht="78.75" customHeight="1" x14ac:dyDescent="0.25">
      <c r="A38" s="20"/>
      <c r="B38" s="20"/>
      <c r="C38" s="20"/>
      <c r="D38" s="65" t="s">
        <v>70</v>
      </c>
      <c r="E38" s="58" t="s">
        <v>90</v>
      </c>
      <c r="F38" s="58" t="s">
        <v>136</v>
      </c>
      <c r="G38" s="58">
        <v>66083</v>
      </c>
      <c r="H38" s="58"/>
      <c r="I38" s="58"/>
      <c r="J38" s="58" t="s">
        <v>52</v>
      </c>
      <c r="K38" s="58"/>
      <c r="L38" s="58"/>
      <c r="M38" s="58"/>
      <c r="N38" s="58">
        <v>2</v>
      </c>
      <c r="O38" s="58"/>
      <c r="P38" s="54" t="s">
        <v>135</v>
      </c>
      <c r="Q38" s="54" t="s">
        <v>83</v>
      </c>
      <c r="R38" s="59">
        <v>22</v>
      </c>
      <c r="S38" s="54">
        <f t="shared" si="0"/>
        <v>2</v>
      </c>
      <c r="T38" s="54" t="str">
        <f t="shared" si="1"/>
        <v/>
      </c>
      <c r="U38" s="54" t="str">
        <f t="shared" si="2"/>
        <v/>
      </c>
      <c r="V38" s="54"/>
      <c r="W38" s="54"/>
      <c r="X38" s="60" t="str">
        <f t="shared" si="3"/>
        <v/>
      </c>
      <c r="Y38" s="60" t="str">
        <f t="shared" si="4"/>
        <v/>
      </c>
      <c r="Z38" s="54"/>
      <c r="AA38" s="54"/>
      <c r="AB38" s="61" t="str">
        <f t="shared" si="5"/>
        <v/>
      </c>
      <c r="AC38" s="54"/>
      <c r="AD38" s="54"/>
      <c r="AE38" s="54"/>
      <c r="AF38" s="54"/>
      <c r="AG38" s="54"/>
      <c r="AH38" s="54"/>
      <c r="AI38" s="54" t="str">
        <f t="shared" si="6"/>
        <v/>
      </c>
      <c r="AJ38" s="66">
        <f t="shared" si="7"/>
        <v>2</v>
      </c>
    </row>
    <row r="39" spans="1:37" s="62" customFormat="1" ht="33.75" customHeight="1" x14ac:dyDescent="0.25">
      <c r="A39" s="20"/>
      <c r="B39" s="20"/>
      <c r="C39" s="20"/>
      <c r="D39" s="57" t="s">
        <v>70</v>
      </c>
      <c r="E39" s="58" t="s">
        <v>12</v>
      </c>
      <c r="F39" s="58" t="s">
        <v>136</v>
      </c>
      <c r="G39" s="58">
        <v>66083</v>
      </c>
      <c r="H39" s="58"/>
      <c r="I39" s="58"/>
      <c r="J39" s="58" t="s">
        <v>11</v>
      </c>
      <c r="K39" s="58"/>
      <c r="L39" s="58"/>
      <c r="M39" s="58"/>
      <c r="N39" s="58">
        <v>2</v>
      </c>
      <c r="O39" s="58"/>
      <c r="P39" s="54" t="s">
        <v>135</v>
      </c>
      <c r="Q39" s="54" t="s">
        <v>83</v>
      </c>
      <c r="R39" s="59">
        <v>22</v>
      </c>
      <c r="S39" s="54" t="str">
        <f t="shared" si="0"/>
        <v/>
      </c>
      <c r="T39" s="54">
        <f t="shared" si="1"/>
        <v>2</v>
      </c>
      <c r="U39" s="54" t="str">
        <f t="shared" si="2"/>
        <v/>
      </c>
      <c r="V39" s="54"/>
      <c r="W39" s="54"/>
      <c r="X39" s="60" t="str">
        <f t="shared" si="3"/>
        <v/>
      </c>
      <c r="Y39" s="60" t="str">
        <f t="shared" si="4"/>
        <v/>
      </c>
      <c r="Z39" s="54"/>
      <c r="AA39" s="54"/>
      <c r="AB39" s="61" t="str">
        <f t="shared" si="5"/>
        <v/>
      </c>
      <c r="AC39" s="54"/>
      <c r="AD39" s="54"/>
      <c r="AE39" s="54"/>
      <c r="AF39" s="54"/>
      <c r="AG39" s="54"/>
      <c r="AH39" s="54"/>
      <c r="AI39" s="54" t="str">
        <f t="shared" si="6"/>
        <v/>
      </c>
      <c r="AJ39" s="66">
        <f t="shared" si="7"/>
        <v>2</v>
      </c>
    </row>
    <row r="40" spans="1:37" s="62" customFormat="1" ht="31.5" customHeight="1" x14ac:dyDescent="0.25">
      <c r="A40" s="20"/>
      <c r="B40" s="20"/>
      <c r="C40" s="20"/>
      <c r="D40" s="57" t="s">
        <v>70</v>
      </c>
      <c r="E40" s="58" t="s">
        <v>16</v>
      </c>
      <c r="F40" s="58" t="s">
        <v>136</v>
      </c>
      <c r="G40" s="58">
        <v>66082</v>
      </c>
      <c r="H40" s="58"/>
      <c r="I40" s="58"/>
      <c r="J40" s="58" t="s">
        <v>11</v>
      </c>
      <c r="K40" s="58"/>
      <c r="L40" s="58"/>
      <c r="M40" s="58"/>
      <c r="N40" s="58">
        <v>2</v>
      </c>
      <c r="O40" s="58"/>
      <c r="P40" s="54" t="s">
        <v>138</v>
      </c>
      <c r="Q40" s="54" t="s">
        <v>104</v>
      </c>
      <c r="R40" s="59">
        <v>50</v>
      </c>
      <c r="S40" s="54" t="str">
        <f t="shared" si="0"/>
        <v/>
      </c>
      <c r="T40" s="54">
        <f t="shared" si="1"/>
        <v>2</v>
      </c>
      <c r="U40" s="54" t="str">
        <f t="shared" si="2"/>
        <v/>
      </c>
      <c r="V40" s="54"/>
      <c r="W40" s="54"/>
      <c r="X40" s="60" t="str">
        <f t="shared" si="3"/>
        <v/>
      </c>
      <c r="Y40" s="60" t="str">
        <f t="shared" si="4"/>
        <v/>
      </c>
      <c r="Z40" s="54"/>
      <c r="AA40" s="54"/>
      <c r="AB40" s="61" t="str">
        <f t="shared" si="5"/>
        <v/>
      </c>
      <c r="AC40" s="54"/>
      <c r="AD40" s="54"/>
      <c r="AE40" s="54"/>
      <c r="AF40" s="54"/>
      <c r="AG40" s="54"/>
      <c r="AH40" s="54"/>
      <c r="AI40" s="54" t="str">
        <f t="shared" si="6"/>
        <v/>
      </c>
      <c r="AJ40" s="66">
        <f t="shared" si="7"/>
        <v>2</v>
      </c>
    </row>
    <row r="41" spans="1:37" s="62" customFormat="1" ht="45" customHeight="1" x14ac:dyDescent="0.25">
      <c r="A41" s="20"/>
      <c r="B41" s="20"/>
      <c r="C41" s="20"/>
      <c r="D41" s="57" t="s">
        <v>70</v>
      </c>
      <c r="E41" s="58" t="s">
        <v>69</v>
      </c>
      <c r="F41" s="58" t="s">
        <v>136</v>
      </c>
      <c r="G41" s="58">
        <v>66082</v>
      </c>
      <c r="H41" s="58"/>
      <c r="I41" s="58"/>
      <c r="J41" s="58" t="s">
        <v>11</v>
      </c>
      <c r="K41" s="58"/>
      <c r="L41" s="58"/>
      <c r="M41" s="58"/>
      <c r="N41" s="58">
        <v>2</v>
      </c>
      <c r="O41" s="58"/>
      <c r="P41" s="54" t="s">
        <v>138</v>
      </c>
      <c r="Q41" s="54" t="s">
        <v>104</v>
      </c>
      <c r="R41" s="59">
        <v>50</v>
      </c>
      <c r="S41" s="54" t="str">
        <f t="shared" si="0"/>
        <v/>
      </c>
      <c r="T41" s="54">
        <f t="shared" si="1"/>
        <v>2</v>
      </c>
      <c r="U41" s="54" t="str">
        <f t="shared" si="2"/>
        <v/>
      </c>
      <c r="V41" s="54"/>
      <c r="W41" s="54"/>
      <c r="X41" s="60" t="str">
        <f t="shared" si="3"/>
        <v/>
      </c>
      <c r="Y41" s="60" t="str">
        <f t="shared" si="4"/>
        <v/>
      </c>
      <c r="Z41" s="54"/>
      <c r="AA41" s="54"/>
      <c r="AB41" s="61" t="str">
        <f t="shared" si="5"/>
        <v/>
      </c>
      <c r="AC41" s="54"/>
      <c r="AD41" s="54"/>
      <c r="AE41" s="54"/>
      <c r="AF41" s="54"/>
      <c r="AG41" s="54"/>
      <c r="AH41" s="54"/>
      <c r="AI41" s="54" t="str">
        <f t="shared" si="6"/>
        <v/>
      </c>
      <c r="AJ41" s="66">
        <f t="shared" si="7"/>
        <v>2</v>
      </c>
    </row>
    <row r="42" spans="1:37" s="62" customFormat="1" ht="31.5" customHeight="1" x14ac:dyDescent="0.25">
      <c r="A42" s="20"/>
      <c r="B42" s="20"/>
      <c r="C42" s="20"/>
      <c r="D42" s="57" t="s">
        <v>67</v>
      </c>
      <c r="E42" s="58" t="s">
        <v>90</v>
      </c>
      <c r="F42" s="58" t="s">
        <v>136</v>
      </c>
      <c r="G42" s="58">
        <v>66082</v>
      </c>
      <c r="H42" s="58"/>
      <c r="I42" s="58"/>
      <c r="J42" s="58" t="s">
        <v>11</v>
      </c>
      <c r="K42" s="58"/>
      <c r="L42" s="58"/>
      <c r="M42" s="58"/>
      <c r="N42" s="58">
        <v>2</v>
      </c>
      <c r="O42" s="58"/>
      <c r="P42" s="54" t="s">
        <v>138</v>
      </c>
      <c r="Q42" s="54" t="s">
        <v>100</v>
      </c>
      <c r="R42" s="59">
        <v>12</v>
      </c>
      <c r="S42" s="54" t="str">
        <f t="shared" si="0"/>
        <v/>
      </c>
      <c r="T42" s="54">
        <f t="shared" si="1"/>
        <v>2</v>
      </c>
      <c r="U42" s="54" t="str">
        <f t="shared" si="2"/>
        <v/>
      </c>
      <c r="V42" s="54"/>
      <c r="W42" s="54"/>
      <c r="X42" s="60" t="str">
        <f t="shared" si="3"/>
        <v/>
      </c>
      <c r="Y42" s="60" t="str">
        <f t="shared" si="4"/>
        <v/>
      </c>
      <c r="Z42" s="54"/>
      <c r="AA42" s="54"/>
      <c r="AB42" s="61" t="str">
        <f t="shared" si="5"/>
        <v/>
      </c>
      <c r="AC42" s="54"/>
      <c r="AD42" s="54"/>
      <c r="AE42" s="54"/>
      <c r="AF42" s="54"/>
      <c r="AG42" s="54"/>
      <c r="AH42" s="54"/>
      <c r="AI42" s="54" t="str">
        <f t="shared" si="6"/>
        <v/>
      </c>
      <c r="AJ42" s="66">
        <f t="shared" si="7"/>
        <v>2</v>
      </c>
    </row>
    <row r="43" spans="1:37" s="62" customFormat="1" ht="31.5" customHeight="1" x14ac:dyDescent="0.25">
      <c r="A43" s="20"/>
      <c r="B43" s="20"/>
      <c r="C43" s="20"/>
      <c r="D43" s="57" t="s">
        <v>94</v>
      </c>
      <c r="E43" s="58" t="s">
        <v>90</v>
      </c>
      <c r="F43" s="58" t="s">
        <v>136</v>
      </c>
      <c r="G43" s="58">
        <v>66089</v>
      </c>
      <c r="H43" s="58"/>
      <c r="I43" s="58"/>
      <c r="J43" s="58" t="s">
        <v>52</v>
      </c>
      <c r="K43" s="58"/>
      <c r="L43" s="58"/>
      <c r="M43" s="58"/>
      <c r="N43" s="58">
        <v>2</v>
      </c>
      <c r="O43" s="58"/>
      <c r="P43" s="54" t="s">
        <v>23</v>
      </c>
      <c r="Q43" s="54" t="s">
        <v>83</v>
      </c>
      <c r="R43" s="59">
        <v>22</v>
      </c>
      <c r="S43" s="54">
        <f t="shared" ref="S43:S74" si="8">IF(OR(J43="СПЗ",,J43="Лекции",),N43,"")</f>
        <v>2</v>
      </c>
      <c r="T43" s="54" t="str">
        <f t="shared" ref="T43:T74" si="9">IF(OR(J43="СПЗ",,J43="Семинары ИПЗ",),N43,"")</f>
        <v/>
      </c>
      <c r="U43" s="54" t="str">
        <f t="shared" ref="U43:U74" si="10">IF(OR(J43="СПЗ",,J43="Консультации",),N43,"")</f>
        <v/>
      </c>
      <c r="V43" s="54"/>
      <c r="W43" s="54"/>
      <c r="X43" s="60" t="str">
        <f t="shared" ref="X43:X74" si="11">IF(OR(J43="Зачеты",,J43="Зачет с оценкой"),IF(R43&lt;11,R43*0.2,R43*0.05+3),"")</f>
        <v/>
      </c>
      <c r="Y43" s="60" t="str">
        <f t="shared" ref="Y43:Y74" si="12">IF(J43="Экзамены",IF(R43&lt;11,R43*0.3,R43*0.05+3),"")</f>
        <v/>
      </c>
      <c r="Z43" s="54"/>
      <c r="AA43" s="54"/>
      <c r="AB43" s="61" t="str">
        <f t="shared" ref="AB43:AB74" si="13">IF(J43="Курсовые работы",J43,"")</f>
        <v/>
      </c>
      <c r="AC43" s="54"/>
      <c r="AD43" s="54"/>
      <c r="AE43" s="54"/>
      <c r="AF43" s="54"/>
      <c r="AG43" s="54"/>
      <c r="AH43" s="54"/>
      <c r="AI43" s="54" t="str">
        <f t="shared" ref="AI43:AI74" si="14">IF(J43="Вебинар",N43,"")</f>
        <v/>
      </c>
      <c r="AJ43" s="66">
        <f t="shared" ref="AJ43:AJ74" si="15">SUM(S43:AI43)</f>
        <v>2</v>
      </c>
      <c r="AK43" s="62" t="s">
        <v>211</v>
      </c>
    </row>
    <row r="44" spans="1:37" s="62" customFormat="1" ht="31.5" customHeight="1" x14ac:dyDescent="0.25">
      <c r="A44" s="20"/>
      <c r="B44" s="20"/>
      <c r="C44" s="20"/>
      <c r="D44" s="57" t="s">
        <v>94</v>
      </c>
      <c r="E44" s="58" t="s">
        <v>12</v>
      </c>
      <c r="F44" s="58" t="s">
        <v>136</v>
      </c>
      <c r="G44" s="58">
        <v>66089</v>
      </c>
      <c r="H44" s="58"/>
      <c r="I44" s="58"/>
      <c r="J44" s="58" t="s">
        <v>11</v>
      </c>
      <c r="K44" s="58"/>
      <c r="L44" s="58"/>
      <c r="M44" s="58"/>
      <c r="N44" s="58">
        <v>2</v>
      </c>
      <c r="O44" s="58"/>
      <c r="P44" s="54" t="s">
        <v>23</v>
      </c>
      <c r="Q44" s="54" t="s">
        <v>83</v>
      </c>
      <c r="R44" s="59">
        <v>22</v>
      </c>
      <c r="S44" s="54" t="str">
        <f t="shared" si="8"/>
        <v/>
      </c>
      <c r="T44" s="54">
        <f t="shared" si="9"/>
        <v>2</v>
      </c>
      <c r="U44" s="54" t="str">
        <f t="shared" si="10"/>
        <v/>
      </c>
      <c r="V44" s="54"/>
      <c r="W44" s="54"/>
      <c r="X44" s="60" t="str">
        <f t="shared" si="11"/>
        <v/>
      </c>
      <c r="Y44" s="60" t="str">
        <f t="shared" si="12"/>
        <v/>
      </c>
      <c r="Z44" s="54"/>
      <c r="AA44" s="54"/>
      <c r="AB44" s="61" t="str">
        <f t="shared" si="13"/>
        <v/>
      </c>
      <c r="AC44" s="54"/>
      <c r="AD44" s="54"/>
      <c r="AE44" s="54"/>
      <c r="AF44" s="54"/>
      <c r="AG44" s="54"/>
      <c r="AH44" s="54"/>
      <c r="AI44" s="54" t="str">
        <f t="shared" si="14"/>
        <v/>
      </c>
      <c r="AJ44" s="66">
        <f t="shared" si="15"/>
        <v>2</v>
      </c>
      <c r="AK44" s="62" t="s">
        <v>211</v>
      </c>
    </row>
    <row r="45" spans="1:37" s="62" customFormat="1" ht="47.25" x14ac:dyDescent="0.25">
      <c r="A45" s="20"/>
      <c r="B45" s="20"/>
      <c r="C45" s="20"/>
      <c r="D45" s="57" t="s">
        <v>64</v>
      </c>
      <c r="E45" s="58" t="s">
        <v>90</v>
      </c>
      <c r="F45" s="58" t="s">
        <v>136</v>
      </c>
      <c r="G45" s="58">
        <v>47862</v>
      </c>
      <c r="H45" s="58"/>
      <c r="I45" s="58"/>
      <c r="J45" s="58" t="s">
        <v>121</v>
      </c>
      <c r="K45" s="58"/>
      <c r="L45" s="58"/>
      <c r="M45" s="58"/>
      <c r="N45" s="58">
        <v>2</v>
      </c>
      <c r="O45" s="58"/>
      <c r="P45" s="54" t="s">
        <v>120</v>
      </c>
      <c r="Q45" s="54" t="s">
        <v>255</v>
      </c>
      <c r="R45" s="59">
        <v>31</v>
      </c>
      <c r="S45" s="54" t="str">
        <f t="shared" si="8"/>
        <v/>
      </c>
      <c r="T45" s="54" t="str">
        <f t="shared" si="9"/>
        <v/>
      </c>
      <c r="U45" s="54"/>
      <c r="V45" s="54"/>
      <c r="W45" s="54"/>
      <c r="X45" s="66">
        <f t="shared" si="11"/>
        <v>4.55</v>
      </c>
      <c r="Y45" s="60" t="str">
        <f t="shared" si="12"/>
        <v/>
      </c>
      <c r="Z45" s="54"/>
      <c r="AA45" s="54"/>
      <c r="AB45" s="61" t="str">
        <f t="shared" si="13"/>
        <v/>
      </c>
      <c r="AC45" s="54"/>
      <c r="AD45" s="54"/>
      <c r="AE45" s="54"/>
      <c r="AF45" s="54"/>
      <c r="AG45" s="54"/>
      <c r="AH45" s="54"/>
      <c r="AI45" s="54" t="str">
        <f t="shared" si="14"/>
        <v/>
      </c>
      <c r="AJ45" s="66">
        <f t="shared" si="15"/>
        <v>4.55</v>
      </c>
      <c r="AK45" s="62" t="s">
        <v>211</v>
      </c>
    </row>
    <row r="46" spans="1:37" s="62" customFormat="1" ht="31.5" x14ac:dyDescent="0.25">
      <c r="A46" s="20"/>
      <c r="B46" s="20"/>
      <c r="C46" s="20"/>
      <c r="D46" s="57" t="s">
        <v>64</v>
      </c>
      <c r="E46" s="58" t="s">
        <v>12</v>
      </c>
      <c r="F46" s="58" t="s">
        <v>136</v>
      </c>
      <c r="G46" s="58">
        <v>47862</v>
      </c>
      <c r="H46" s="58"/>
      <c r="I46" s="58"/>
      <c r="J46" s="58" t="s">
        <v>121</v>
      </c>
      <c r="K46" s="58"/>
      <c r="L46" s="58"/>
      <c r="M46" s="58"/>
      <c r="N46" s="58">
        <v>2</v>
      </c>
      <c r="O46" s="58"/>
      <c r="P46" s="54" t="s">
        <v>120</v>
      </c>
      <c r="Q46" s="54" t="s">
        <v>212</v>
      </c>
      <c r="R46" s="59">
        <v>33</v>
      </c>
      <c r="S46" s="54" t="str">
        <f t="shared" si="8"/>
        <v/>
      </c>
      <c r="T46" s="54" t="str">
        <f t="shared" si="9"/>
        <v/>
      </c>
      <c r="U46" s="54" t="str">
        <f t="shared" si="10"/>
        <v/>
      </c>
      <c r="V46" s="54"/>
      <c r="W46" s="54"/>
      <c r="X46" s="66">
        <f t="shared" si="11"/>
        <v>4.6500000000000004</v>
      </c>
      <c r="Y46" s="60" t="str">
        <f t="shared" si="12"/>
        <v/>
      </c>
      <c r="Z46" s="54"/>
      <c r="AA46" s="54"/>
      <c r="AB46" s="61" t="str">
        <f t="shared" si="13"/>
        <v/>
      </c>
      <c r="AC46" s="54"/>
      <c r="AD46" s="54"/>
      <c r="AE46" s="54"/>
      <c r="AF46" s="54"/>
      <c r="AG46" s="54"/>
      <c r="AH46" s="54"/>
      <c r="AI46" s="54" t="str">
        <f t="shared" si="14"/>
        <v/>
      </c>
      <c r="AJ46" s="66">
        <f t="shared" si="15"/>
        <v>4.6500000000000004</v>
      </c>
      <c r="AK46" s="62" t="s">
        <v>211</v>
      </c>
    </row>
    <row r="47" spans="1:37" s="62" customFormat="1" ht="94.5" x14ac:dyDescent="0.25">
      <c r="A47" s="20"/>
      <c r="B47" s="20"/>
      <c r="C47" s="20"/>
      <c r="D47" s="57" t="s">
        <v>64</v>
      </c>
      <c r="E47" s="58" t="s">
        <v>123</v>
      </c>
      <c r="F47" s="58" t="s">
        <v>136</v>
      </c>
      <c r="G47" s="58">
        <v>47862</v>
      </c>
      <c r="H47" s="58"/>
      <c r="I47" s="58"/>
      <c r="J47" s="58" t="s">
        <v>121</v>
      </c>
      <c r="K47" s="58"/>
      <c r="L47" s="58"/>
      <c r="M47" s="58"/>
      <c r="N47" s="58">
        <v>2</v>
      </c>
      <c r="O47" s="58"/>
      <c r="P47" s="54" t="s">
        <v>120</v>
      </c>
      <c r="Q47" s="54" t="s">
        <v>213</v>
      </c>
      <c r="R47" s="59">
        <f>9+22+15</f>
        <v>46</v>
      </c>
      <c r="S47" s="54" t="str">
        <f t="shared" si="8"/>
        <v/>
      </c>
      <c r="T47" s="54" t="str">
        <f t="shared" si="9"/>
        <v/>
      </c>
      <c r="U47" s="54" t="str">
        <f t="shared" si="10"/>
        <v/>
      </c>
      <c r="V47" s="54"/>
      <c r="W47" s="54"/>
      <c r="X47" s="66">
        <f t="shared" si="11"/>
        <v>5.3000000000000007</v>
      </c>
      <c r="Y47" s="60" t="str">
        <f t="shared" si="12"/>
        <v/>
      </c>
      <c r="Z47" s="54"/>
      <c r="AA47" s="54"/>
      <c r="AB47" s="61" t="str">
        <f t="shared" si="13"/>
        <v/>
      </c>
      <c r="AC47" s="54"/>
      <c r="AD47" s="54"/>
      <c r="AE47" s="54"/>
      <c r="AF47" s="54"/>
      <c r="AG47" s="54"/>
      <c r="AH47" s="54"/>
      <c r="AI47" s="54" t="str">
        <f t="shared" si="14"/>
        <v/>
      </c>
      <c r="AJ47" s="66">
        <f t="shared" si="15"/>
        <v>5.3000000000000007</v>
      </c>
      <c r="AK47" s="62" t="s">
        <v>211</v>
      </c>
    </row>
    <row r="48" spans="1:37" s="62" customFormat="1" ht="67.5" customHeight="1" x14ac:dyDescent="0.25">
      <c r="A48" s="20"/>
      <c r="B48" s="20"/>
      <c r="C48" s="20"/>
      <c r="D48" s="57" t="s">
        <v>137</v>
      </c>
      <c r="E48" s="58" t="s">
        <v>63</v>
      </c>
      <c r="F48" s="58" t="s">
        <v>136</v>
      </c>
      <c r="G48" s="58">
        <v>66083</v>
      </c>
      <c r="H48" s="58"/>
      <c r="I48" s="58"/>
      <c r="J48" s="58" t="s">
        <v>11</v>
      </c>
      <c r="K48" s="58"/>
      <c r="L48" s="58"/>
      <c r="M48" s="58"/>
      <c r="N48" s="58">
        <v>4</v>
      </c>
      <c r="O48" s="58"/>
      <c r="P48" s="54" t="s">
        <v>135</v>
      </c>
      <c r="Q48" s="54" t="s">
        <v>60</v>
      </c>
      <c r="R48" s="59">
        <v>33</v>
      </c>
      <c r="S48" s="54" t="str">
        <f t="shared" si="8"/>
        <v/>
      </c>
      <c r="T48" s="54">
        <f t="shared" si="9"/>
        <v>4</v>
      </c>
      <c r="U48" s="54" t="str">
        <f t="shared" si="10"/>
        <v/>
      </c>
      <c r="V48" s="54"/>
      <c r="W48" s="54"/>
      <c r="X48" s="60" t="str">
        <f t="shared" si="11"/>
        <v/>
      </c>
      <c r="Y48" s="60" t="str">
        <f t="shared" si="12"/>
        <v/>
      </c>
      <c r="Z48" s="54"/>
      <c r="AA48" s="54"/>
      <c r="AB48" s="61" t="str">
        <f t="shared" si="13"/>
        <v/>
      </c>
      <c r="AC48" s="54"/>
      <c r="AD48" s="54"/>
      <c r="AE48" s="54"/>
      <c r="AF48" s="54"/>
      <c r="AG48" s="54"/>
      <c r="AH48" s="54"/>
      <c r="AI48" s="54" t="str">
        <f t="shared" si="14"/>
        <v/>
      </c>
      <c r="AJ48" s="66">
        <f t="shared" si="15"/>
        <v>4</v>
      </c>
    </row>
    <row r="49" spans="1:36" ht="56.25" hidden="1" customHeight="1" x14ac:dyDescent="0.25">
      <c r="A49" s="20"/>
      <c r="B49" s="20"/>
      <c r="C49" s="20"/>
      <c r="D49" s="22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15"/>
      <c r="Q49" s="23"/>
      <c r="R49" s="18"/>
      <c r="S49" s="15" t="str">
        <f t="shared" si="8"/>
        <v/>
      </c>
      <c r="T49" s="15" t="str">
        <f t="shared" si="9"/>
        <v/>
      </c>
      <c r="U49" s="15" t="str">
        <f t="shared" si="10"/>
        <v/>
      </c>
      <c r="V49" s="15"/>
      <c r="W49" s="15"/>
      <c r="X49" s="17" t="str">
        <f t="shared" si="11"/>
        <v/>
      </c>
      <c r="Y49" s="17" t="str">
        <f t="shared" si="12"/>
        <v/>
      </c>
      <c r="Z49" s="15"/>
      <c r="AA49" s="15"/>
      <c r="AB49" s="16" t="str">
        <f t="shared" si="13"/>
        <v/>
      </c>
      <c r="AC49" s="15"/>
      <c r="AD49" s="15"/>
      <c r="AE49" s="15"/>
      <c r="AF49" s="15"/>
      <c r="AG49" s="15"/>
      <c r="AH49" s="15"/>
      <c r="AI49" s="15" t="str">
        <f t="shared" si="14"/>
        <v/>
      </c>
      <c r="AJ49" s="15">
        <f t="shared" si="15"/>
        <v>0</v>
      </c>
    </row>
    <row r="50" spans="1:36" ht="78.75" hidden="1" customHeight="1" x14ac:dyDescent="0.25">
      <c r="A50" s="20"/>
      <c r="B50" s="20"/>
      <c r="C50" s="20"/>
      <c r="D50" s="22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15"/>
      <c r="Q50" s="23"/>
      <c r="R50" s="18"/>
      <c r="S50" s="15" t="str">
        <f t="shared" si="8"/>
        <v/>
      </c>
      <c r="T50" s="15" t="str">
        <f t="shared" si="9"/>
        <v/>
      </c>
      <c r="U50" s="15" t="str">
        <f t="shared" si="10"/>
        <v/>
      </c>
      <c r="V50" s="15"/>
      <c r="W50" s="15"/>
      <c r="X50" s="17" t="str">
        <f t="shared" si="11"/>
        <v/>
      </c>
      <c r="Y50" s="17" t="str">
        <f t="shared" si="12"/>
        <v/>
      </c>
      <c r="Z50" s="15"/>
      <c r="AA50" s="15"/>
      <c r="AB50" s="16" t="str">
        <f t="shared" si="13"/>
        <v/>
      </c>
      <c r="AC50" s="15"/>
      <c r="AD50" s="15"/>
      <c r="AE50" s="15"/>
      <c r="AF50" s="15"/>
      <c r="AG50" s="15"/>
      <c r="AH50" s="15"/>
      <c r="AI50" s="15" t="str">
        <f t="shared" si="14"/>
        <v/>
      </c>
      <c r="AJ50" s="15">
        <f t="shared" si="15"/>
        <v>0</v>
      </c>
    </row>
    <row r="51" spans="1:36" hidden="1" x14ac:dyDescent="0.25">
      <c r="A51" s="20"/>
      <c r="B51" s="20"/>
      <c r="C51" s="20"/>
      <c r="D51" s="22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15"/>
      <c r="Q51" s="19"/>
      <c r="R51" s="18"/>
      <c r="S51" s="15" t="str">
        <f t="shared" si="8"/>
        <v/>
      </c>
      <c r="T51" s="15" t="str">
        <f t="shared" si="9"/>
        <v/>
      </c>
      <c r="U51" s="15" t="str">
        <f t="shared" si="10"/>
        <v/>
      </c>
      <c r="V51" s="15"/>
      <c r="W51" s="15"/>
      <c r="X51" s="17" t="str">
        <f t="shared" si="11"/>
        <v/>
      </c>
      <c r="Y51" s="17" t="str">
        <f t="shared" si="12"/>
        <v/>
      </c>
      <c r="Z51" s="15"/>
      <c r="AA51" s="15"/>
      <c r="AB51" s="16" t="str">
        <f t="shared" si="13"/>
        <v/>
      </c>
      <c r="AC51" s="15"/>
      <c r="AD51" s="15"/>
      <c r="AE51" s="15"/>
      <c r="AF51" s="15"/>
      <c r="AG51" s="15"/>
      <c r="AH51" s="15"/>
      <c r="AI51" s="15" t="str">
        <f t="shared" si="14"/>
        <v/>
      </c>
      <c r="AJ51" s="15">
        <f t="shared" si="15"/>
        <v>0</v>
      </c>
    </row>
    <row r="52" spans="1:36" hidden="1" x14ac:dyDescent="0.25">
      <c r="A52" s="20"/>
      <c r="B52" s="20"/>
      <c r="C52" s="20"/>
      <c r="D52" s="22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15"/>
      <c r="Q52" s="19"/>
      <c r="R52" s="18"/>
      <c r="S52" s="15" t="str">
        <f t="shared" si="8"/>
        <v/>
      </c>
      <c r="T52" s="15" t="str">
        <f t="shared" si="9"/>
        <v/>
      </c>
      <c r="U52" s="15" t="str">
        <f t="shared" si="10"/>
        <v/>
      </c>
      <c r="V52" s="15"/>
      <c r="W52" s="15"/>
      <c r="X52" s="17" t="str">
        <f t="shared" si="11"/>
        <v/>
      </c>
      <c r="Y52" s="17" t="str">
        <f t="shared" si="12"/>
        <v/>
      </c>
      <c r="Z52" s="15"/>
      <c r="AA52" s="15"/>
      <c r="AB52" s="16" t="str">
        <f t="shared" si="13"/>
        <v/>
      </c>
      <c r="AC52" s="15"/>
      <c r="AD52" s="15"/>
      <c r="AE52" s="15"/>
      <c r="AF52" s="15"/>
      <c r="AG52" s="15"/>
      <c r="AH52" s="15"/>
      <c r="AI52" s="15" t="str">
        <f t="shared" si="14"/>
        <v/>
      </c>
      <c r="AJ52" s="15">
        <f t="shared" si="15"/>
        <v>0</v>
      </c>
    </row>
    <row r="53" spans="1:36" hidden="1" x14ac:dyDescent="0.25">
      <c r="A53" s="20"/>
      <c r="B53" s="20"/>
      <c r="C53" s="20"/>
      <c r="D53" s="22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15"/>
      <c r="Q53" s="19"/>
      <c r="R53" s="18"/>
      <c r="S53" s="15" t="str">
        <f t="shared" si="8"/>
        <v/>
      </c>
      <c r="T53" s="15" t="str">
        <f t="shared" si="9"/>
        <v/>
      </c>
      <c r="U53" s="15" t="str">
        <f t="shared" si="10"/>
        <v/>
      </c>
      <c r="V53" s="15"/>
      <c r="W53" s="15"/>
      <c r="X53" s="17" t="str">
        <f t="shared" si="11"/>
        <v/>
      </c>
      <c r="Y53" s="17" t="str">
        <f t="shared" si="12"/>
        <v/>
      </c>
      <c r="Z53" s="15"/>
      <c r="AA53" s="15"/>
      <c r="AB53" s="16" t="str">
        <f t="shared" si="13"/>
        <v/>
      </c>
      <c r="AC53" s="15"/>
      <c r="AD53" s="15"/>
      <c r="AE53" s="15"/>
      <c r="AF53" s="15"/>
      <c r="AG53" s="15"/>
      <c r="AH53" s="15"/>
      <c r="AI53" s="15" t="str">
        <f t="shared" si="14"/>
        <v/>
      </c>
      <c r="AJ53" s="15">
        <f t="shared" si="15"/>
        <v>0</v>
      </c>
    </row>
    <row r="54" spans="1:36" hidden="1" x14ac:dyDescent="0.25">
      <c r="A54" s="20"/>
      <c r="B54" s="20"/>
      <c r="C54" s="20"/>
      <c r="D54" s="22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15"/>
      <c r="Q54" s="19"/>
      <c r="R54" s="18"/>
      <c r="S54" s="15" t="str">
        <f t="shared" si="8"/>
        <v/>
      </c>
      <c r="T54" s="15" t="str">
        <f t="shared" si="9"/>
        <v/>
      </c>
      <c r="U54" s="15" t="str">
        <f t="shared" si="10"/>
        <v/>
      </c>
      <c r="V54" s="15"/>
      <c r="W54" s="15"/>
      <c r="X54" s="17" t="str">
        <f t="shared" si="11"/>
        <v/>
      </c>
      <c r="Y54" s="17" t="str">
        <f t="shared" si="12"/>
        <v/>
      </c>
      <c r="Z54" s="15"/>
      <c r="AA54" s="15"/>
      <c r="AB54" s="16" t="str">
        <f t="shared" si="13"/>
        <v/>
      </c>
      <c r="AC54" s="15"/>
      <c r="AD54" s="15"/>
      <c r="AE54" s="15"/>
      <c r="AF54" s="15"/>
      <c r="AG54" s="15"/>
      <c r="AH54" s="15"/>
      <c r="AI54" s="15" t="str">
        <f t="shared" si="14"/>
        <v/>
      </c>
      <c r="AJ54" s="15">
        <f t="shared" si="15"/>
        <v>0</v>
      </c>
    </row>
    <row r="55" spans="1:36" hidden="1" x14ac:dyDescent="0.25">
      <c r="A55" s="20"/>
      <c r="B55" s="20"/>
      <c r="C55" s="20"/>
      <c r="D55" s="22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15"/>
      <c r="Q55" s="19"/>
      <c r="R55" s="18"/>
      <c r="S55" s="15" t="str">
        <f t="shared" si="8"/>
        <v/>
      </c>
      <c r="T55" s="15" t="str">
        <f t="shared" si="9"/>
        <v/>
      </c>
      <c r="U55" s="15" t="str">
        <f t="shared" si="10"/>
        <v/>
      </c>
      <c r="V55" s="15"/>
      <c r="W55" s="15"/>
      <c r="X55" s="17" t="str">
        <f t="shared" si="11"/>
        <v/>
      </c>
      <c r="Y55" s="17" t="str">
        <f t="shared" si="12"/>
        <v/>
      </c>
      <c r="Z55" s="15"/>
      <c r="AA55" s="15"/>
      <c r="AB55" s="16" t="str">
        <f t="shared" si="13"/>
        <v/>
      </c>
      <c r="AC55" s="15"/>
      <c r="AD55" s="15"/>
      <c r="AE55" s="15"/>
      <c r="AF55" s="15"/>
      <c r="AG55" s="15"/>
      <c r="AH55" s="15"/>
      <c r="AI55" s="15" t="str">
        <f t="shared" si="14"/>
        <v/>
      </c>
      <c r="AJ55" s="15">
        <f t="shared" si="15"/>
        <v>0</v>
      </c>
    </row>
    <row r="56" spans="1:36" hidden="1" x14ac:dyDescent="0.25">
      <c r="A56" s="20"/>
      <c r="B56" s="20"/>
      <c r="C56" s="20"/>
      <c r="D56" s="22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15"/>
      <c r="Q56" s="19"/>
      <c r="R56" s="18"/>
      <c r="S56" s="15" t="str">
        <f t="shared" si="8"/>
        <v/>
      </c>
      <c r="T56" s="15" t="str">
        <f t="shared" si="9"/>
        <v/>
      </c>
      <c r="U56" s="15" t="str">
        <f t="shared" si="10"/>
        <v/>
      </c>
      <c r="V56" s="15"/>
      <c r="W56" s="15"/>
      <c r="X56" s="17" t="str">
        <f t="shared" si="11"/>
        <v/>
      </c>
      <c r="Y56" s="17" t="str">
        <f t="shared" si="12"/>
        <v/>
      </c>
      <c r="Z56" s="15"/>
      <c r="AA56" s="15"/>
      <c r="AB56" s="16" t="str">
        <f t="shared" si="13"/>
        <v/>
      </c>
      <c r="AC56" s="15"/>
      <c r="AD56" s="15"/>
      <c r="AE56" s="15"/>
      <c r="AF56" s="15"/>
      <c r="AG56" s="15"/>
      <c r="AH56" s="15"/>
      <c r="AI56" s="15" t="str">
        <f t="shared" si="14"/>
        <v/>
      </c>
      <c r="AJ56" s="15">
        <f t="shared" si="15"/>
        <v>0</v>
      </c>
    </row>
    <row r="57" spans="1:36" hidden="1" x14ac:dyDescent="0.25">
      <c r="A57" s="20"/>
      <c r="B57" s="20"/>
      <c r="C57" s="20"/>
      <c r="D57" s="22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15"/>
      <c r="Q57" s="19"/>
      <c r="R57" s="18"/>
      <c r="S57" s="15" t="str">
        <f t="shared" si="8"/>
        <v/>
      </c>
      <c r="T57" s="15" t="str">
        <f t="shared" si="9"/>
        <v/>
      </c>
      <c r="U57" s="15" t="str">
        <f t="shared" si="10"/>
        <v/>
      </c>
      <c r="V57" s="15"/>
      <c r="W57" s="15"/>
      <c r="X57" s="17" t="str">
        <f t="shared" si="11"/>
        <v/>
      </c>
      <c r="Y57" s="17" t="str">
        <f t="shared" si="12"/>
        <v/>
      </c>
      <c r="Z57" s="15"/>
      <c r="AA57" s="15"/>
      <c r="AB57" s="16" t="str">
        <f t="shared" si="13"/>
        <v/>
      </c>
      <c r="AC57" s="15"/>
      <c r="AD57" s="15"/>
      <c r="AE57" s="15"/>
      <c r="AF57" s="15"/>
      <c r="AG57" s="15"/>
      <c r="AH57" s="15"/>
      <c r="AI57" s="15" t="str">
        <f t="shared" si="14"/>
        <v/>
      </c>
      <c r="AJ57" s="15">
        <f t="shared" si="15"/>
        <v>0</v>
      </c>
    </row>
    <row r="58" spans="1:36" hidden="1" x14ac:dyDescent="0.25">
      <c r="A58" s="20"/>
      <c r="B58" s="20"/>
      <c r="C58" s="20"/>
      <c r="D58" s="22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15"/>
      <c r="Q58" s="19"/>
      <c r="R58" s="18"/>
      <c r="S58" s="15" t="str">
        <f t="shared" si="8"/>
        <v/>
      </c>
      <c r="T58" s="15" t="str">
        <f t="shared" si="9"/>
        <v/>
      </c>
      <c r="U58" s="15" t="str">
        <f t="shared" si="10"/>
        <v/>
      </c>
      <c r="V58" s="15"/>
      <c r="W58" s="15"/>
      <c r="X58" s="17" t="str">
        <f t="shared" si="11"/>
        <v/>
      </c>
      <c r="Y58" s="17" t="str">
        <f t="shared" si="12"/>
        <v/>
      </c>
      <c r="Z58" s="15"/>
      <c r="AA58" s="15"/>
      <c r="AB58" s="16" t="str">
        <f t="shared" si="13"/>
        <v/>
      </c>
      <c r="AC58" s="15"/>
      <c r="AD58" s="15"/>
      <c r="AE58" s="15"/>
      <c r="AF58" s="15"/>
      <c r="AG58" s="15"/>
      <c r="AH58" s="15"/>
      <c r="AI58" s="15" t="str">
        <f t="shared" si="14"/>
        <v/>
      </c>
      <c r="AJ58" s="15">
        <f t="shared" si="15"/>
        <v>0</v>
      </c>
    </row>
    <row r="59" spans="1:36" hidden="1" x14ac:dyDescent="0.25">
      <c r="A59" s="20"/>
      <c r="B59" s="20"/>
      <c r="C59" s="20"/>
      <c r="D59" s="2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15"/>
      <c r="Q59" s="19"/>
      <c r="R59" s="18"/>
      <c r="S59" s="15" t="str">
        <f t="shared" si="8"/>
        <v/>
      </c>
      <c r="T59" s="15" t="str">
        <f t="shared" si="9"/>
        <v/>
      </c>
      <c r="U59" s="15" t="str">
        <f t="shared" si="10"/>
        <v/>
      </c>
      <c r="V59" s="15"/>
      <c r="W59" s="15"/>
      <c r="X59" s="17" t="str">
        <f t="shared" si="11"/>
        <v/>
      </c>
      <c r="Y59" s="17" t="str">
        <f t="shared" si="12"/>
        <v/>
      </c>
      <c r="Z59" s="15"/>
      <c r="AA59" s="15"/>
      <c r="AB59" s="16" t="str">
        <f t="shared" si="13"/>
        <v/>
      </c>
      <c r="AC59" s="15"/>
      <c r="AD59" s="15"/>
      <c r="AE59" s="15"/>
      <c r="AF59" s="15"/>
      <c r="AG59" s="15"/>
      <c r="AH59" s="15"/>
      <c r="AI59" s="15" t="str">
        <f t="shared" si="14"/>
        <v/>
      </c>
      <c r="AJ59" s="15">
        <f t="shared" si="15"/>
        <v>0</v>
      </c>
    </row>
    <row r="60" spans="1:36" hidden="1" x14ac:dyDescent="0.25">
      <c r="A60" s="20"/>
      <c r="B60" s="20"/>
      <c r="C60" s="20"/>
      <c r="D60" s="22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15"/>
      <c r="Q60" s="19"/>
      <c r="R60" s="18"/>
      <c r="S60" s="15" t="str">
        <f t="shared" si="8"/>
        <v/>
      </c>
      <c r="T60" s="15" t="str">
        <f t="shared" si="9"/>
        <v/>
      </c>
      <c r="U60" s="15" t="str">
        <f t="shared" si="10"/>
        <v/>
      </c>
      <c r="V60" s="15"/>
      <c r="W60" s="15"/>
      <c r="X60" s="17" t="str">
        <f t="shared" si="11"/>
        <v/>
      </c>
      <c r="Y60" s="17" t="str">
        <f t="shared" si="12"/>
        <v/>
      </c>
      <c r="Z60" s="15"/>
      <c r="AA60" s="15"/>
      <c r="AB60" s="16" t="str">
        <f t="shared" si="13"/>
        <v/>
      </c>
      <c r="AC60" s="15"/>
      <c r="AD60" s="15"/>
      <c r="AE60" s="15"/>
      <c r="AF60" s="15"/>
      <c r="AG60" s="15"/>
      <c r="AH60" s="15"/>
      <c r="AI60" s="15" t="str">
        <f t="shared" si="14"/>
        <v/>
      </c>
      <c r="AJ60" s="15">
        <f t="shared" si="15"/>
        <v>0</v>
      </c>
    </row>
    <row r="61" spans="1:36" hidden="1" x14ac:dyDescent="0.25">
      <c r="A61" s="20"/>
      <c r="B61" s="20"/>
      <c r="C61" s="20"/>
      <c r="D61" s="22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15"/>
      <c r="Q61" s="19"/>
      <c r="R61" s="18"/>
      <c r="S61" s="15" t="str">
        <f t="shared" si="8"/>
        <v/>
      </c>
      <c r="T61" s="15" t="str">
        <f t="shared" si="9"/>
        <v/>
      </c>
      <c r="U61" s="15" t="str">
        <f t="shared" si="10"/>
        <v/>
      </c>
      <c r="V61" s="15"/>
      <c r="W61" s="15"/>
      <c r="X61" s="17" t="str">
        <f t="shared" si="11"/>
        <v/>
      </c>
      <c r="Y61" s="17" t="str">
        <f t="shared" si="12"/>
        <v/>
      </c>
      <c r="Z61" s="15"/>
      <c r="AA61" s="15"/>
      <c r="AB61" s="16" t="str">
        <f t="shared" si="13"/>
        <v/>
      </c>
      <c r="AC61" s="15"/>
      <c r="AD61" s="15"/>
      <c r="AE61" s="15"/>
      <c r="AF61" s="15"/>
      <c r="AG61" s="15"/>
      <c r="AH61" s="15"/>
      <c r="AI61" s="15" t="str">
        <f t="shared" si="14"/>
        <v/>
      </c>
      <c r="AJ61" s="15">
        <f t="shared" si="15"/>
        <v>0</v>
      </c>
    </row>
    <row r="62" spans="1:36" hidden="1" x14ac:dyDescent="0.25">
      <c r="A62" s="20"/>
      <c r="B62" s="20"/>
      <c r="C62" s="20"/>
      <c r="D62" s="22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15"/>
      <c r="Q62" s="19"/>
      <c r="R62" s="18"/>
      <c r="S62" s="15" t="str">
        <f t="shared" si="8"/>
        <v/>
      </c>
      <c r="T62" s="15" t="str">
        <f t="shared" si="9"/>
        <v/>
      </c>
      <c r="U62" s="15" t="str">
        <f t="shared" si="10"/>
        <v/>
      </c>
      <c r="V62" s="15"/>
      <c r="W62" s="15"/>
      <c r="X62" s="17" t="str">
        <f t="shared" si="11"/>
        <v/>
      </c>
      <c r="Y62" s="17" t="str">
        <f t="shared" si="12"/>
        <v/>
      </c>
      <c r="Z62" s="15"/>
      <c r="AA62" s="15"/>
      <c r="AB62" s="16" t="str">
        <f t="shared" si="13"/>
        <v/>
      </c>
      <c r="AC62" s="15"/>
      <c r="AD62" s="15"/>
      <c r="AE62" s="15"/>
      <c r="AF62" s="15"/>
      <c r="AG62" s="15"/>
      <c r="AH62" s="15"/>
      <c r="AI62" s="15" t="str">
        <f t="shared" si="14"/>
        <v/>
      </c>
      <c r="AJ62" s="15">
        <f t="shared" si="15"/>
        <v>0</v>
      </c>
    </row>
    <row r="63" spans="1:36" hidden="1" x14ac:dyDescent="0.25">
      <c r="A63" s="20"/>
      <c r="B63" s="20"/>
      <c r="C63" s="20"/>
      <c r="D63" s="22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15"/>
      <c r="Q63" s="19"/>
      <c r="R63" s="18"/>
      <c r="S63" s="15" t="str">
        <f t="shared" si="8"/>
        <v/>
      </c>
      <c r="T63" s="15" t="str">
        <f t="shared" si="9"/>
        <v/>
      </c>
      <c r="U63" s="15" t="str">
        <f t="shared" si="10"/>
        <v/>
      </c>
      <c r="V63" s="15"/>
      <c r="W63" s="15"/>
      <c r="X63" s="17" t="str">
        <f t="shared" si="11"/>
        <v/>
      </c>
      <c r="Y63" s="17" t="str">
        <f t="shared" si="12"/>
        <v/>
      </c>
      <c r="Z63" s="15"/>
      <c r="AA63" s="15"/>
      <c r="AB63" s="16" t="str">
        <f t="shared" si="13"/>
        <v/>
      </c>
      <c r="AC63" s="15"/>
      <c r="AD63" s="15"/>
      <c r="AE63" s="15"/>
      <c r="AF63" s="15"/>
      <c r="AG63" s="15"/>
      <c r="AH63" s="15"/>
      <c r="AI63" s="15" t="str">
        <f t="shared" si="14"/>
        <v/>
      </c>
      <c r="AJ63" s="15">
        <f t="shared" si="15"/>
        <v>0</v>
      </c>
    </row>
    <row r="64" spans="1:36" hidden="1" x14ac:dyDescent="0.25">
      <c r="A64" s="20"/>
      <c r="B64" s="20"/>
      <c r="C64" s="20"/>
      <c r="D64" s="22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19"/>
      <c r="Q64" s="19"/>
      <c r="R64" s="18"/>
      <c r="S64" s="15" t="str">
        <f t="shared" si="8"/>
        <v/>
      </c>
      <c r="T64" s="15" t="str">
        <f t="shared" si="9"/>
        <v/>
      </c>
      <c r="U64" s="15" t="str">
        <f t="shared" si="10"/>
        <v/>
      </c>
      <c r="V64" s="15"/>
      <c r="W64" s="15"/>
      <c r="X64" s="17" t="str">
        <f t="shared" si="11"/>
        <v/>
      </c>
      <c r="Y64" s="17" t="str">
        <f t="shared" si="12"/>
        <v/>
      </c>
      <c r="Z64" s="15"/>
      <c r="AA64" s="15"/>
      <c r="AB64" s="16" t="str">
        <f t="shared" si="13"/>
        <v/>
      </c>
      <c r="AC64" s="15"/>
      <c r="AD64" s="15"/>
      <c r="AE64" s="15"/>
      <c r="AF64" s="15"/>
      <c r="AG64" s="15"/>
      <c r="AH64" s="15"/>
      <c r="AI64" s="15" t="str">
        <f t="shared" si="14"/>
        <v/>
      </c>
      <c r="AJ64" s="15">
        <f t="shared" si="15"/>
        <v>0</v>
      </c>
    </row>
    <row r="65" spans="1:36" hidden="1" x14ac:dyDescent="0.25">
      <c r="A65" s="20"/>
      <c r="B65" s="20"/>
      <c r="C65" s="20"/>
      <c r="D65" s="22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19"/>
      <c r="Q65" s="19"/>
      <c r="R65" s="18"/>
      <c r="S65" s="15" t="str">
        <f t="shared" si="8"/>
        <v/>
      </c>
      <c r="T65" s="15" t="str">
        <f t="shared" si="9"/>
        <v/>
      </c>
      <c r="U65" s="15" t="str">
        <f t="shared" si="10"/>
        <v/>
      </c>
      <c r="V65" s="15"/>
      <c r="W65" s="15"/>
      <c r="X65" s="17" t="str">
        <f t="shared" si="11"/>
        <v/>
      </c>
      <c r="Y65" s="17" t="str">
        <f t="shared" si="12"/>
        <v/>
      </c>
      <c r="Z65" s="15"/>
      <c r="AA65" s="15"/>
      <c r="AB65" s="16" t="str">
        <f t="shared" si="13"/>
        <v/>
      </c>
      <c r="AC65" s="15"/>
      <c r="AD65" s="15"/>
      <c r="AE65" s="15"/>
      <c r="AF65" s="15"/>
      <c r="AG65" s="15"/>
      <c r="AH65" s="15"/>
      <c r="AI65" s="15" t="str">
        <f t="shared" si="14"/>
        <v/>
      </c>
      <c r="AJ65" s="15">
        <f t="shared" si="15"/>
        <v>0</v>
      </c>
    </row>
    <row r="66" spans="1:36" hidden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19"/>
      <c r="Q66" s="19"/>
      <c r="R66" s="18"/>
      <c r="S66" s="15" t="str">
        <f t="shared" si="8"/>
        <v/>
      </c>
      <c r="T66" s="15" t="str">
        <f t="shared" si="9"/>
        <v/>
      </c>
      <c r="U66" s="15" t="str">
        <f t="shared" si="10"/>
        <v/>
      </c>
      <c r="V66" s="15"/>
      <c r="W66" s="15"/>
      <c r="X66" s="17" t="str">
        <f t="shared" si="11"/>
        <v/>
      </c>
      <c r="Y66" s="17" t="str">
        <f t="shared" si="12"/>
        <v/>
      </c>
      <c r="Z66" s="15"/>
      <c r="AA66" s="15"/>
      <c r="AB66" s="16" t="str">
        <f t="shared" si="13"/>
        <v/>
      </c>
      <c r="AC66" s="15"/>
      <c r="AD66" s="15"/>
      <c r="AE66" s="15"/>
      <c r="AF66" s="15"/>
      <c r="AG66" s="15"/>
      <c r="AH66" s="15"/>
      <c r="AI66" s="15" t="str">
        <f t="shared" si="14"/>
        <v/>
      </c>
      <c r="AJ66" s="15">
        <f t="shared" si="15"/>
        <v>0</v>
      </c>
    </row>
    <row r="67" spans="1:36" hidden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19"/>
      <c r="Q67" s="19"/>
      <c r="R67" s="18"/>
      <c r="S67" s="15" t="str">
        <f t="shared" si="8"/>
        <v/>
      </c>
      <c r="T67" s="15" t="str">
        <f t="shared" si="9"/>
        <v/>
      </c>
      <c r="U67" s="15" t="str">
        <f t="shared" si="10"/>
        <v/>
      </c>
      <c r="V67" s="15"/>
      <c r="W67" s="15"/>
      <c r="X67" s="17" t="str">
        <f t="shared" si="11"/>
        <v/>
      </c>
      <c r="Y67" s="17" t="str">
        <f t="shared" si="12"/>
        <v/>
      </c>
      <c r="Z67" s="15"/>
      <c r="AA67" s="15"/>
      <c r="AB67" s="16" t="str">
        <f t="shared" si="13"/>
        <v/>
      </c>
      <c r="AC67" s="15"/>
      <c r="AD67" s="15"/>
      <c r="AE67" s="15"/>
      <c r="AF67" s="15"/>
      <c r="AG67" s="15"/>
      <c r="AH67" s="15"/>
      <c r="AI67" s="15" t="str">
        <f t="shared" si="14"/>
        <v/>
      </c>
      <c r="AJ67" s="15">
        <f t="shared" si="15"/>
        <v>0</v>
      </c>
    </row>
    <row r="68" spans="1:36" hidden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19"/>
      <c r="Q68" s="19"/>
      <c r="R68" s="18"/>
      <c r="S68" s="15" t="str">
        <f t="shared" si="8"/>
        <v/>
      </c>
      <c r="T68" s="15" t="str">
        <f t="shared" si="9"/>
        <v/>
      </c>
      <c r="U68" s="15" t="str">
        <f t="shared" si="10"/>
        <v/>
      </c>
      <c r="V68" s="15"/>
      <c r="W68" s="15"/>
      <c r="X68" s="17" t="str">
        <f t="shared" si="11"/>
        <v/>
      </c>
      <c r="Y68" s="17" t="str">
        <f t="shared" si="12"/>
        <v/>
      </c>
      <c r="Z68" s="15"/>
      <c r="AA68" s="15"/>
      <c r="AB68" s="16" t="str">
        <f t="shared" si="13"/>
        <v/>
      </c>
      <c r="AC68" s="15"/>
      <c r="AD68" s="15"/>
      <c r="AE68" s="15"/>
      <c r="AF68" s="15"/>
      <c r="AG68" s="15"/>
      <c r="AH68" s="15"/>
      <c r="AI68" s="15" t="str">
        <f t="shared" si="14"/>
        <v/>
      </c>
      <c r="AJ68" s="15">
        <f t="shared" si="15"/>
        <v>0</v>
      </c>
    </row>
    <row r="69" spans="1:36" hidden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19"/>
      <c r="Q69" s="19"/>
      <c r="R69" s="18"/>
      <c r="S69" s="15" t="str">
        <f t="shared" si="8"/>
        <v/>
      </c>
      <c r="T69" s="15" t="str">
        <f t="shared" si="9"/>
        <v/>
      </c>
      <c r="U69" s="15" t="str">
        <f t="shared" si="10"/>
        <v/>
      </c>
      <c r="V69" s="15"/>
      <c r="W69" s="15"/>
      <c r="X69" s="17" t="str">
        <f t="shared" si="11"/>
        <v/>
      </c>
      <c r="Y69" s="17" t="str">
        <f t="shared" si="12"/>
        <v/>
      </c>
      <c r="Z69" s="15"/>
      <c r="AA69" s="15"/>
      <c r="AB69" s="16" t="str">
        <f t="shared" si="13"/>
        <v/>
      </c>
      <c r="AC69" s="15"/>
      <c r="AD69" s="15"/>
      <c r="AE69" s="15"/>
      <c r="AF69" s="15"/>
      <c r="AG69" s="15"/>
      <c r="AH69" s="15"/>
      <c r="AI69" s="15" t="str">
        <f t="shared" si="14"/>
        <v/>
      </c>
      <c r="AJ69" s="15">
        <f t="shared" si="15"/>
        <v>0</v>
      </c>
    </row>
    <row r="70" spans="1:36" hidden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19"/>
      <c r="Q70" s="19"/>
      <c r="R70" s="18"/>
      <c r="S70" s="15" t="str">
        <f t="shared" si="8"/>
        <v/>
      </c>
      <c r="T70" s="15" t="str">
        <f t="shared" si="9"/>
        <v/>
      </c>
      <c r="U70" s="15" t="str">
        <f t="shared" si="10"/>
        <v/>
      </c>
      <c r="V70" s="15"/>
      <c r="W70" s="15"/>
      <c r="X70" s="17" t="str">
        <f t="shared" si="11"/>
        <v/>
      </c>
      <c r="Y70" s="17" t="str">
        <f t="shared" si="12"/>
        <v/>
      </c>
      <c r="Z70" s="15"/>
      <c r="AA70" s="15"/>
      <c r="AB70" s="16" t="str">
        <f t="shared" si="13"/>
        <v/>
      </c>
      <c r="AC70" s="15"/>
      <c r="AD70" s="15"/>
      <c r="AE70" s="15"/>
      <c r="AF70" s="15"/>
      <c r="AG70" s="15"/>
      <c r="AH70" s="15"/>
      <c r="AI70" s="15" t="str">
        <f t="shared" si="14"/>
        <v/>
      </c>
      <c r="AJ70" s="15">
        <f t="shared" si="15"/>
        <v>0</v>
      </c>
    </row>
    <row r="71" spans="1:36" hidden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19"/>
      <c r="Q71" s="19"/>
      <c r="R71" s="18"/>
      <c r="S71" s="15" t="str">
        <f t="shared" si="8"/>
        <v/>
      </c>
      <c r="T71" s="15" t="str">
        <f t="shared" si="9"/>
        <v/>
      </c>
      <c r="U71" s="15" t="str">
        <f t="shared" si="10"/>
        <v/>
      </c>
      <c r="V71" s="15"/>
      <c r="W71" s="15"/>
      <c r="X71" s="17" t="str">
        <f t="shared" si="11"/>
        <v/>
      </c>
      <c r="Y71" s="17" t="str">
        <f t="shared" si="12"/>
        <v/>
      </c>
      <c r="Z71" s="15"/>
      <c r="AA71" s="15"/>
      <c r="AB71" s="16" t="str">
        <f t="shared" si="13"/>
        <v/>
      </c>
      <c r="AC71" s="15"/>
      <c r="AD71" s="15"/>
      <c r="AE71" s="15"/>
      <c r="AF71" s="15"/>
      <c r="AG71" s="15"/>
      <c r="AH71" s="15"/>
      <c r="AI71" s="15" t="str">
        <f t="shared" si="14"/>
        <v/>
      </c>
      <c r="AJ71" s="15">
        <f t="shared" si="15"/>
        <v>0</v>
      </c>
    </row>
    <row r="72" spans="1:36" hidden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19"/>
      <c r="Q72" s="19"/>
      <c r="R72" s="18"/>
      <c r="S72" s="15" t="str">
        <f t="shared" si="8"/>
        <v/>
      </c>
      <c r="T72" s="15" t="str">
        <f t="shared" si="9"/>
        <v/>
      </c>
      <c r="U72" s="15" t="str">
        <f t="shared" si="10"/>
        <v/>
      </c>
      <c r="V72" s="15"/>
      <c r="W72" s="15"/>
      <c r="X72" s="17" t="str">
        <f t="shared" si="11"/>
        <v/>
      </c>
      <c r="Y72" s="17" t="str">
        <f t="shared" si="12"/>
        <v/>
      </c>
      <c r="Z72" s="15"/>
      <c r="AA72" s="15"/>
      <c r="AB72" s="16" t="str">
        <f t="shared" si="13"/>
        <v/>
      </c>
      <c r="AC72" s="15"/>
      <c r="AD72" s="15"/>
      <c r="AE72" s="15"/>
      <c r="AF72" s="15"/>
      <c r="AG72" s="15"/>
      <c r="AH72" s="15"/>
      <c r="AI72" s="15" t="str">
        <f t="shared" si="14"/>
        <v/>
      </c>
      <c r="AJ72" s="15">
        <f t="shared" si="15"/>
        <v>0</v>
      </c>
    </row>
    <row r="73" spans="1:36" hidden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19"/>
      <c r="Q73" s="19"/>
      <c r="R73" s="18"/>
      <c r="S73" s="15" t="str">
        <f t="shared" si="8"/>
        <v/>
      </c>
      <c r="T73" s="15" t="str">
        <f t="shared" si="9"/>
        <v/>
      </c>
      <c r="U73" s="15" t="str">
        <f t="shared" si="10"/>
        <v/>
      </c>
      <c r="V73" s="15"/>
      <c r="W73" s="15"/>
      <c r="X73" s="17" t="str">
        <f t="shared" si="11"/>
        <v/>
      </c>
      <c r="Y73" s="17" t="str">
        <f t="shared" si="12"/>
        <v/>
      </c>
      <c r="Z73" s="15"/>
      <c r="AA73" s="15"/>
      <c r="AB73" s="16" t="str">
        <f t="shared" si="13"/>
        <v/>
      </c>
      <c r="AC73" s="15"/>
      <c r="AD73" s="15"/>
      <c r="AE73" s="15"/>
      <c r="AF73" s="15"/>
      <c r="AG73" s="15"/>
      <c r="AH73" s="15"/>
      <c r="AI73" s="15" t="str">
        <f t="shared" si="14"/>
        <v/>
      </c>
      <c r="AJ73" s="15">
        <f t="shared" si="15"/>
        <v>0</v>
      </c>
    </row>
    <row r="74" spans="1:36" hidden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19"/>
      <c r="Q74" s="19"/>
      <c r="R74" s="18"/>
      <c r="S74" s="15" t="str">
        <f t="shared" si="8"/>
        <v/>
      </c>
      <c r="T74" s="15" t="str">
        <f t="shared" si="9"/>
        <v/>
      </c>
      <c r="U74" s="15" t="str">
        <f t="shared" si="10"/>
        <v/>
      </c>
      <c r="V74" s="15"/>
      <c r="W74" s="15"/>
      <c r="X74" s="17" t="str">
        <f t="shared" si="11"/>
        <v/>
      </c>
      <c r="Y74" s="17" t="str">
        <f t="shared" si="12"/>
        <v/>
      </c>
      <c r="Z74" s="15"/>
      <c r="AA74" s="15"/>
      <c r="AB74" s="16" t="str">
        <f t="shared" si="13"/>
        <v/>
      </c>
      <c r="AC74" s="15"/>
      <c r="AD74" s="15"/>
      <c r="AE74" s="15"/>
      <c r="AF74" s="15"/>
      <c r="AG74" s="15"/>
      <c r="AH74" s="15"/>
      <c r="AI74" s="15" t="str">
        <f t="shared" si="14"/>
        <v/>
      </c>
      <c r="AJ74" s="15">
        <f t="shared" si="15"/>
        <v>0</v>
      </c>
    </row>
    <row r="75" spans="1:36" hidden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19"/>
      <c r="Q75" s="19"/>
      <c r="R75" s="18"/>
      <c r="S75" s="15" t="str">
        <f t="shared" ref="S75:S106" si="16">IF(OR(J75="СПЗ",,J75="Лекции",),N75,"")</f>
        <v/>
      </c>
      <c r="T75" s="15" t="str">
        <f t="shared" ref="T75:T106" si="17">IF(OR(J75="СПЗ",,J75="Семинары ИПЗ",),N75,"")</f>
        <v/>
      </c>
      <c r="U75" s="15" t="str">
        <f t="shared" ref="U75:U106" si="18">IF(OR(J75="СПЗ",,J75="Консультации",),N75,"")</f>
        <v/>
      </c>
      <c r="V75" s="15"/>
      <c r="W75" s="15"/>
      <c r="X75" s="17" t="str">
        <f t="shared" ref="X75:X106" si="19">IF(OR(J75="Зачеты",,J75="Зачет с оценкой"),IF(R75&lt;11,R75*0.2,R75*0.05+3),"")</f>
        <v/>
      </c>
      <c r="Y75" s="17" t="str">
        <f t="shared" ref="Y75:Y106" si="20">IF(J75="Экзамены",IF(R75&lt;11,R75*0.3,R75*0.05+3),"")</f>
        <v/>
      </c>
      <c r="Z75" s="15"/>
      <c r="AA75" s="15"/>
      <c r="AB75" s="16" t="str">
        <f t="shared" ref="AB75:AB106" si="21">IF(J75="Курсовые работы",J75,"")</f>
        <v/>
      </c>
      <c r="AC75" s="15"/>
      <c r="AD75" s="15"/>
      <c r="AE75" s="15"/>
      <c r="AF75" s="15"/>
      <c r="AG75" s="15"/>
      <c r="AH75" s="15"/>
      <c r="AI75" s="15" t="str">
        <f t="shared" ref="AI75:AI106" si="22">IF(J75="Вебинар",N75,"")</f>
        <v/>
      </c>
      <c r="AJ75" s="15">
        <f t="shared" ref="AJ75:AJ106" si="23">SUM(S75:AI75)</f>
        <v>0</v>
      </c>
    </row>
    <row r="76" spans="1:36" hidden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19"/>
      <c r="Q76" s="19"/>
      <c r="R76" s="18"/>
      <c r="S76" s="15" t="str">
        <f t="shared" si="16"/>
        <v/>
      </c>
      <c r="T76" s="15" t="str">
        <f t="shared" si="17"/>
        <v/>
      </c>
      <c r="U76" s="15" t="str">
        <f t="shared" si="18"/>
        <v/>
      </c>
      <c r="V76" s="15"/>
      <c r="W76" s="15"/>
      <c r="X76" s="17" t="str">
        <f t="shared" si="19"/>
        <v/>
      </c>
      <c r="Y76" s="17" t="str">
        <f t="shared" si="20"/>
        <v/>
      </c>
      <c r="Z76" s="15"/>
      <c r="AA76" s="15"/>
      <c r="AB76" s="16" t="str">
        <f t="shared" si="21"/>
        <v/>
      </c>
      <c r="AC76" s="15"/>
      <c r="AD76" s="15"/>
      <c r="AE76" s="15"/>
      <c r="AF76" s="15"/>
      <c r="AG76" s="15"/>
      <c r="AH76" s="15"/>
      <c r="AI76" s="15" t="str">
        <f t="shared" si="22"/>
        <v/>
      </c>
      <c r="AJ76" s="15">
        <f t="shared" si="23"/>
        <v>0</v>
      </c>
    </row>
    <row r="77" spans="1:36" hidden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19"/>
      <c r="Q77" s="19"/>
      <c r="R77" s="18"/>
      <c r="S77" s="15" t="str">
        <f t="shared" si="16"/>
        <v/>
      </c>
      <c r="T77" s="15" t="str">
        <f t="shared" si="17"/>
        <v/>
      </c>
      <c r="U77" s="15" t="str">
        <f t="shared" si="18"/>
        <v/>
      </c>
      <c r="V77" s="15"/>
      <c r="W77" s="15"/>
      <c r="X77" s="17" t="str">
        <f t="shared" si="19"/>
        <v/>
      </c>
      <c r="Y77" s="17" t="str">
        <f t="shared" si="20"/>
        <v/>
      </c>
      <c r="Z77" s="15"/>
      <c r="AA77" s="15"/>
      <c r="AB77" s="16" t="str">
        <f t="shared" si="21"/>
        <v/>
      </c>
      <c r="AC77" s="15"/>
      <c r="AD77" s="15"/>
      <c r="AE77" s="15"/>
      <c r="AF77" s="15"/>
      <c r="AG77" s="15"/>
      <c r="AH77" s="15"/>
      <c r="AI77" s="15" t="str">
        <f t="shared" si="22"/>
        <v/>
      </c>
      <c r="AJ77" s="15">
        <f t="shared" si="23"/>
        <v>0</v>
      </c>
    </row>
    <row r="78" spans="1:36" hidden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19"/>
      <c r="Q78" s="19"/>
      <c r="R78" s="18"/>
      <c r="S78" s="15" t="str">
        <f t="shared" si="16"/>
        <v/>
      </c>
      <c r="T78" s="15" t="str">
        <f t="shared" si="17"/>
        <v/>
      </c>
      <c r="U78" s="15" t="str">
        <f t="shared" si="18"/>
        <v/>
      </c>
      <c r="V78" s="15"/>
      <c r="W78" s="15"/>
      <c r="X78" s="17" t="str">
        <f t="shared" si="19"/>
        <v/>
      </c>
      <c r="Y78" s="17" t="str">
        <f t="shared" si="20"/>
        <v/>
      </c>
      <c r="Z78" s="15"/>
      <c r="AA78" s="15"/>
      <c r="AB78" s="16" t="str">
        <f t="shared" si="21"/>
        <v/>
      </c>
      <c r="AC78" s="15"/>
      <c r="AD78" s="15"/>
      <c r="AE78" s="15"/>
      <c r="AF78" s="15"/>
      <c r="AG78" s="15"/>
      <c r="AH78" s="15"/>
      <c r="AI78" s="15" t="str">
        <f t="shared" si="22"/>
        <v/>
      </c>
      <c r="AJ78" s="15">
        <f t="shared" si="23"/>
        <v>0</v>
      </c>
    </row>
    <row r="79" spans="1:36" hidden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19"/>
      <c r="Q79" s="19"/>
      <c r="R79" s="18"/>
      <c r="S79" s="15" t="str">
        <f t="shared" si="16"/>
        <v/>
      </c>
      <c r="T79" s="15" t="str">
        <f t="shared" si="17"/>
        <v/>
      </c>
      <c r="U79" s="15" t="str">
        <f t="shared" si="18"/>
        <v/>
      </c>
      <c r="V79" s="15"/>
      <c r="W79" s="15"/>
      <c r="X79" s="17" t="str">
        <f t="shared" si="19"/>
        <v/>
      </c>
      <c r="Y79" s="17" t="str">
        <f t="shared" si="20"/>
        <v/>
      </c>
      <c r="Z79" s="15"/>
      <c r="AA79" s="15"/>
      <c r="AB79" s="16" t="str">
        <f t="shared" si="21"/>
        <v/>
      </c>
      <c r="AC79" s="15"/>
      <c r="AD79" s="15"/>
      <c r="AE79" s="15"/>
      <c r="AF79" s="15"/>
      <c r="AG79" s="15"/>
      <c r="AH79" s="15"/>
      <c r="AI79" s="15" t="str">
        <f t="shared" si="22"/>
        <v/>
      </c>
      <c r="AJ79" s="15">
        <f t="shared" si="23"/>
        <v>0</v>
      </c>
    </row>
    <row r="80" spans="1:36" hidden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19"/>
      <c r="Q80" s="19"/>
      <c r="R80" s="18"/>
      <c r="S80" s="15" t="str">
        <f t="shared" si="16"/>
        <v/>
      </c>
      <c r="T80" s="15" t="str">
        <f t="shared" si="17"/>
        <v/>
      </c>
      <c r="U80" s="15" t="str">
        <f t="shared" si="18"/>
        <v/>
      </c>
      <c r="V80" s="15"/>
      <c r="W80" s="15"/>
      <c r="X80" s="17" t="str">
        <f t="shared" si="19"/>
        <v/>
      </c>
      <c r="Y80" s="17" t="str">
        <f t="shared" si="20"/>
        <v/>
      </c>
      <c r="Z80" s="15"/>
      <c r="AA80" s="15"/>
      <c r="AB80" s="16" t="str">
        <f t="shared" si="21"/>
        <v/>
      </c>
      <c r="AC80" s="15"/>
      <c r="AD80" s="15"/>
      <c r="AE80" s="15"/>
      <c r="AF80" s="15"/>
      <c r="AG80" s="15"/>
      <c r="AH80" s="15"/>
      <c r="AI80" s="15" t="str">
        <f t="shared" si="22"/>
        <v/>
      </c>
      <c r="AJ80" s="15">
        <f t="shared" si="23"/>
        <v>0</v>
      </c>
    </row>
    <row r="81" spans="1:36" hidden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19"/>
      <c r="Q81" s="19"/>
      <c r="R81" s="18"/>
      <c r="S81" s="15" t="str">
        <f t="shared" si="16"/>
        <v/>
      </c>
      <c r="T81" s="15" t="str">
        <f t="shared" si="17"/>
        <v/>
      </c>
      <c r="U81" s="15" t="str">
        <f t="shared" si="18"/>
        <v/>
      </c>
      <c r="V81" s="15"/>
      <c r="W81" s="15"/>
      <c r="X81" s="17" t="str">
        <f t="shared" si="19"/>
        <v/>
      </c>
      <c r="Y81" s="17" t="str">
        <f t="shared" si="20"/>
        <v/>
      </c>
      <c r="Z81" s="15"/>
      <c r="AA81" s="15"/>
      <c r="AB81" s="16" t="str">
        <f t="shared" si="21"/>
        <v/>
      </c>
      <c r="AC81" s="15"/>
      <c r="AD81" s="15"/>
      <c r="AE81" s="15"/>
      <c r="AF81" s="15"/>
      <c r="AG81" s="15"/>
      <c r="AH81" s="15"/>
      <c r="AI81" s="15" t="str">
        <f t="shared" si="22"/>
        <v/>
      </c>
      <c r="AJ81" s="15">
        <f t="shared" si="23"/>
        <v>0</v>
      </c>
    </row>
    <row r="82" spans="1:36" hidden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19"/>
      <c r="Q82" s="19"/>
      <c r="R82" s="18"/>
      <c r="S82" s="15" t="str">
        <f t="shared" si="16"/>
        <v/>
      </c>
      <c r="T82" s="15" t="str">
        <f t="shared" si="17"/>
        <v/>
      </c>
      <c r="U82" s="15" t="str">
        <f t="shared" si="18"/>
        <v/>
      </c>
      <c r="V82" s="15"/>
      <c r="W82" s="15"/>
      <c r="X82" s="17" t="str">
        <f t="shared" si="19"/>
        <v/>
      </c>
      <c r="Y82" s="17" t="str">
        <f t="shared" si="20"/>
        <v/>
      </c>
      <c r="Z82" s="15"/>
      <c r="AA82" s="15"/>
      <c r="AB82" s="16" t="str">
        <f t="shared" si="21"/>
        <v/>
      </c>
      <c r="AC82" s="15"/>
      <c r="AD82" s="15"/>
      <c r="AE82" s="15"/>
      <c r="AF82" s="15"/>
      <c r="AG82" s="15"/>
      <c r="AH82" s="15"/>
      <c r="AI82" s="15" t="str">
        <f t="shared" si="22"/>
        <v/>
      </c>
      <c r="AJ82" s="15">
        <f t="shared" si="23"/>
        <v>0</v>
      </c>
    </row>
    <row r="83" spans="1:36" hidden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19"/>
      <c r="Q83" s="19"/>
      <c r="R83" s="18"/>
      <c r="S83" s="15" t="str">
        <f t="shared" si="16"/>
        <v/>
      </c>
      <c r="T83" s="15" t="str">
        <f t="shared" si="17"/>
        <v/>
      </c>
      <c r="U83" s="15" t="str">
        <f t="shared" si="18"/>
        <v/>
      </c>
      <c r="V83" s="15"/>
      <c r="W83" s="15"/>
      <c r="X83" s="17" t="str">
        <f t="shared" si="19"/>
        <v/>
      </c>
      <c r="Y83" s="17" t="str">
        <f t="shared" si="20"/>
        <v/>
      </c>
      <c r="Z83" s="15"/>
      <c r="AA83" s="15"/>
      <c r="AB83" s="16" t="str">
        <f t="shared" si="21"/>
        <v/>
      </c>
      <c r="AC83" s="15"/>
      <c r="AD83" s="15"/>
      <c r="AE83" s="15"/>
      <c r="AF83" s="15"/>
      <c r="AG83" s="15"/>
      <c r="AH83" s="15"/>
      <c r="AI83" s="15" t="str">
        <f t="shared" si="22"/>
        <v/>
      </c>
      <c r="AJ83" s="15">
        <f t="shared" si="23"/>
        <v>0</v>
      </c>
    </row>
    <row r="84" spans="1:36" hidden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19"/>
      <c r="Q84" s="19"/>
      <c r="R84" s="18"/>
      <c r="S84" s="15" t="str">
        <f t="shared" si="16"/>
        <v/>
      </c>
      <c r="T84" s="15" t="str">
        <f t="shared" si="17"/>
        <v/>
      </c>
      <c r="U84" s="15" t="str">
        <f t="shared" si="18"/>
        <v/>
      </c>
      <c r="V84" s="15"/>
      <c r="W84" s="15"/>
      <c r="X84" s="17" t="str">
        <f t="shared" si="19"/>
        <v/>
      </c>
      <c r="Y84" s="17" t="str">
        <f t="shared" si="20"/>
        <v/>
      </c>
      <c r="Z84" s="15"/>
      <c r="AA84" s="15"/>
      <c r="AB84" s="16" t="str">
        <f t="shared" si="21"/>
        <v/>
      </c>
      <c r="AC84" s="15"/>
      <c r="AD84" s="15"/>
      <c r="AE84" s="15"/>
      <c r="AF84" s="15"/>
      <c r="AG84" s="15"/>
      <c r="AH84" s="15"/>
      <c r="AI84" s="15" t="str">
        <f t="shared" si="22"/>
        <v/>
      </c>
      <c r="AJ84" s="15">
        <f t="shared" si="23"/>
        <v>0</v>
      </c>
    </row>
    <row r="85" spans="1:36" hidden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19"/>
      <c r="Q85" s="19"/>
      <c r="R85" s="18"/>
      <c r="S85" s="15" t="str">
        <f t="shared" si="16"/>
        <v/>
      </c>
      <c r="T85" s="15" t="str">
        <f t="shared" si="17"/>
        <v/>
      </c>
      <c r="U85" s="15" t="str">
        <f t="shared" si="18"/>
        <v/>
      </c>
      <c r="V85" s="15"/>
      <c r="W85" s="15"/>
      <c r="X85" s="17" t="str">
        <f t="shared" si="19"/>
        <v/>
      </c>
      <c r="Y85" s="17" t="str">
        <f t="shared" si="20"/>
        <v/>
      </c>
      <c r="Z85" s="15"/>
      <c r="AA85" s="15"/>
      <c r="AB85" s="16" t="str">
        <f t="shared" si="21"/>
        <v/>
      </c>
      <c r="AC85" s="15"/>
      <c r="AD85" s="15"/>
      <c r="AE85" s="15"/>
      <c r="AF85" s="15"/>
      <c r="AG85" s="15"/>
      <c r="AH85" s="15"/>
      <c r="AI85" s="15" t="str">
        <f t="shared" si="22"/>
        <v/>
      </c>
      <c r="AJ85" s="15">
        <f t="shared" si="23"/>
        <v>0</v>
      </c>
    </row>
    <row r="86" spans="1:36" hidden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19">
        <f t="shared" ref="P86:P117" si="24">G86</f>
        <v>0</v>
      </c>
      <c r="Q86" s="19">
        <f t="shared" ref="Q86:Q117" si="25">I86</f>
        <v>0</v>
      </c>
      <c r="R86" s="18"/>
      <c r="S86" s="15" t="str">
        <f t="shared" si="16"/>
        <v/>
      </c>
      <c r="T86" s="15" t="str">
        <f t="shared" si="17"/>
        <v/>
      </c>
      <c r="U86" s="15" t="str">
        <f t="shared" si="18"/>
        <v/>
      </c>
      <c r="V86" s="15"/>
      <c r="W86" s="15"/>
      <c r="X86" s="17" t="str">
        <f t="shared" si="19"/>
        <v/>
      </c>
      <c r="Y86" s="17" t="str">
        <f t="shared" si="20"/>
        <v/>
      </c>
      <c r="Z86" s="15"/>
      <c r="AA86" s="15"/>
      <c r="AB86" s="16" t="str">
        <f t="shared" si="21"/>
        <v/>
      </c>
      <c r="AC86" s="15"/>
      <c r="AD86" s="15"/>
      <c r="AE86" s="15"/>
      <c r="AF86" s="15"/>
      <c r="AG86" s="15"/>
      <c r="AH86" s="15"/>
      <c r="AI86" s="15" t="str">
        <f t="shared" si="22"/>
        <v/>
      </c>
      <c r="AJ86" s="15">
        <f t="shared" si="23"/>
        <v>0</v>
      </c>
    </row>
    <row r="87" spans="1:36" hidden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19">
        <f t="shared" si="24"/>
        <v>0</v>
      </c>
      <c r="Q87" s="19">
        <f t="shared" si="25"/>
        <v>0</v>
      </c>
      <c r="R87" s="18"/>
      <c r="S87" s="15" t="str">
        <f t="shared" si="16"/>
        <v/>
      </c>
      <c r="T87" s="15" t="str">
        <f t="shared" si="17"/>
        <v/>
      </c>
      <c r="U87" s="15" t="str">
        <f t="shared" si="18"/>
        <v/>
      </c>
      <c r="V87" s="15"/>
      <c r="W87" s="15"/>
      <c r="X87" s="17" t="str">
        <f t="shared" si="19"/>
        <v/>
      </c>
      <c r="Y87" s="17" t="str">
        <f t="shared" si="20"/>
        <v/>
      </c>
      <c r="Z87" s="15"/>
      <c r="AA87" s="15"/>
      <c r="AB87" s="16" t="str">
        <f t="shared" si="21"/>
        <v/>
      </c>
      <c r="AC87" s="15"/>
      <c r="AD87" s="15"/>
      <c r="AE87" s="15"/>
      <c r="AF87" s="15"/>
      <c r="AG87" s="15"/>
      <c r="AH87" s="15"/>
      <c r="AI87" s="15" t="str">
        <f t="shared" si="22"/>
        <v/>
      </c>
      <c r="AJ87" s="15">
        <f t="shared" si="23"/>
        <v>0</v>
      </c>
    </row>
    <row r="88" spans="1:36" hidden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19">
        <f t="shared" si="24"/>
        <v>0</v>
      </c>
      <c r="Q88" s="19">
        <f t="shared" si="25"/>
        <v>0</v>
      </c>
      <c r="R88" s="18"/>
      <c r="S88" s="15" t="str">
        <f t="shared" si="16"/>
        <v/>
      </c>
      <c r="T88" s="15" t="str">
        <f t="shared" si="17"/>
        <v/>
      </c>
      <c r="U88" s="15" t="str">
        <f t="shared" si="18"/>
        <v/>
      </c>
      <c r="V88" s="15"/>
      <c r="W88" s="15"/>
      <c r="X88" s="17" t="str">
        <f t="shared" si="19"/>
        <v/>
      </c>
      <c r="Y88" s="17" t="str">
        <f t="shared" si="20"/>
        <v/>
      </c>
      <c r="Z88" s="15"/>
      <c r="AA88" s="15"/>
      <c r="AB88" s="16" t="str">
        <f t="shared" si="21"/>
        <v/>
      </c>
      <c r="AC88" s="15"/>
      <c r="AD88" s="15"/>
      <c r="AE88" s="15"/>
      <c r="AF88" s="15"/>
      <c r="AG88" s="15"/>
      <c r="AH88" s="15"/>
      <c r="AI88" s="15" t="str">
        <f t="shared" si="22"/>
        <v/>
      </c>
      <c r="AJ88" s="15">
        <f t="shared" si="23"/>
        <v>0</v>
      </c>
    </row>
    <row r="89" spans="1:36" hidden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19">
        <f t="shared" si="24"/>
        <v>0</v>
      </c>
      <c r="Q89" s="19">
        <f t="shared" si="25"/>
        <v>0</v>
      </c>
      <c r="R89" s="18"/>
      <c r="S89" s="15" t="str">
        <f t="shared" si="16"/>
        <v/>
      </c>
      <c r="T89" s="15" t="str">
        <f t="shared" si="17"/>
        <v/>
      </c>
      <c r="U89" s="15" t="str">
        <f t="shared" si="18"/>
        <v/>
      </c>
      <c r="V89" s="15"/>
      <c r="W89" s="15"/>
      <c r="X89" s="17" t="str">
        <f t="shared" si="19"/>
        <v/>
      </c>
      <c r="Y89" s="17" t="str">
        <f t="shared" si="20"/>
        <v/>
      </c>
      <c r="Z89" s="15"/>
      <c r="AA89" s="15"/>
      <c r="AB89" s="16" t="str">
        <f t="shared" si="21"/>
        <v/>
      </c>
      <c r="AC89" s="15"/>
      <c r="AD89" s="15"/>
      <c r="AE89" s="15"/>
      <c r="AF89" s="15"/>
      <c r="AG89" s="15"/>
      <c r="AH89" s="15"/>
      <c r="AI89" s="15" t="str">
        <f t="shared" si="22"/>
        <v/>
      </c>
      <c r="AJ89" s="15">
        <f t="shared" si="23"/>
        <v>0</v>
      </c>
    </row>
    <row r="90" spans="1:36" hidden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19">
        <f t="shared" si="24"/>
        <v>0</v>
      </c>
      <c r="Q90" s="19">
        <f t="shared" si="25"/>
        <v>0</v>
      </c>
      <c r="R90" s="18"/>
      <c r="S90" s="15" t="str">
        <f t="shared" si="16"/>
        <v/>
      </c>
      <c r="T90" s="15" t="str">
        <f t="shared" si="17"/>
        <v/>
      </c>
      <c r="U90" s="15" t="str">
        <f t="shared" si="18"/>
        <v/>
      </c>
      <c r="V90" s="15"/>
      <c r="W90" s="15"/>
      <c r="X90" s="17" t="str">
        <f t="shared" si="19"/>
        <v/>
      </c>
      <c r="Y90" s="17" t="str">
        <f t="shared" si="20"/>
        <v/>
      </c>
      <c r="Z90" s="15"/>
      <c r="AA90" s="15"/>
      <c r="AB90" s="16" t="str">
        <f t="shared" si="21"/>
        <v/>
      </c>
      <c r="AC90" s="15"/>
      <c r="AD90" s="15"/>
      <c r="AE90" s="15"/>
      <c r="AF90" s="15"/>
      <c r="AG90" s="15"/>
      <c r="AH90" s="15"/>
      <c r="AI90" s="15" t="str">
        <f t="shared" si="22"/>
        <v/>
      </c>
      <c r="AJ90" s="15">
        <f t="shared" si="23"/>
        <v>0</v>
      </c>
    </row>
    <row r="91" spans="1:36" hidden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19">
        <f t="shared" si="24"/>
        <v>0</v>
      </c>
      <c r="Q91" s="19">
        <f t="shared" si="25"/>
        <v>0</v>
      </c>
      <c r="R91" s="18"/>
      <c r="S91" s="15" t="str">
        <f t="shared" si="16"/>
        <v/>
      </c>
      <c r="T91" s="15" t="str">
        <f t="shared" si="17"/>
        <v/>
      </c>
      <c r="U91" s="15" t="str">
        <f t="shared" si="18"/>
        <v/>
      </c>
      <c r="V91" s="15"/>
      <c r="W91" s="15"/>
      <c r="X91" s="17" t="str">
        <f t="shared" si="19"/>
        <v/>
      </c>
      <c r="Y91" s="17" t="str">
        <f t="shared" si="20"/>
        <v/>
      </c>
      <c r="Z91" s="15"/>
      <c r="AA91" s="15"/>
      <c r="AB91" s="16" t="str">
        <f t="shared" si="21"/>
        <v/>
      </c>
      <c r="AC91" s="15"/>
      <c r="AD91" s="15"/>
      <c r="AE91" s="15"/>
      <c r="AF91" s="15"/>
      <c r="AG91" s="15"/>
      <c r="AH91" s="15"/>
      <c r="AI91" s="15" t="str">
        <f t="shared" si="22"/>
        <v/>
      </c>
      <c r="AJ91" s="15">
        <f t="shared" si="23"/>
        <v>0</v>
      </c>
    </row>
    <row r="92" spans="1:36" hidden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19">
        <f t="shared" si="24"/>
        <v>0</v>
      </c>
      <c r="Q92" s="19">
        <f t="shared" si="25"/>
        <v>0</v>
      </c>
      <c r="R92" s="18"/>
      <c r="S92" s="15" t="str">
        <f t="shared" si="16"/>
        <v/>
      </c>
      <c r="T92" s="15" t="str">
        <f t="shared" si="17"/>
        <v/>
      </c>
      <c r="U92" s="15" t="str">
        <f t="shared" si="18"/>
        <v/>
      </c>
      <c r="V92" s="15"/>
      <c r="W92" s="15"/>
      <c r="X92" s="17" t="str">
        <f t="shared" si="19"/>
        <v/>
      </c>
      <c r="Y92" s="17" t="str">
        <f t="shared" si="20"/>
        <v/>
      </c>
      <c r="Z92" s="15"/>
      <c r="AA92" s="15"/>
      <c r="AB92" s="16" t="str">
        <f t="shared" si="21"/>
        <v/>
      </c>
      <c r="AC92" s="15"/>
      <c r="AD92" s="15"/>
      <c r="AE92" s="15"/>
      <c r="AF92" s="15"/>
      <c r="AG92" s="15"/>
      <c r="AH92" s="15"/>
      <c r="AI92" s="15" t="str">
        <f t="shared" si="22"/>
        <v/>
      </c>
      <c r="AJ92" s="15">
        <f t="shared" si="23"/>
        <v>0</v>
      </c>
    </row>
    <row r="93" spans="1:36" hidden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19">
        <f t="shared" si="24"/>
        <v>0</v>
      </c>
      <c r="Q93" s="19">
        <f t="shared" si="25"/>
        <v>0</v>
      </c>
      <c r="R93" s="18"/>
      <c r="S93" s="15" t="str">
        <f t="shared" si="16"/>
        <v/>
      </c>
      <c r="T93" s="15" t="str">
        <f t="shared" si="17"/>
        <v/>
      </c>
      <c r="U93" s="15" t="str">
        <f t="shared" si="18"/>
        <v/>
      </c>
      <c r="V93" s="15"/>
      <c r="W93" s="15"/>
      <c r="X93" s="17" t="str">
        <f t="shared" si="19"/>
        <v/>
      </c>
      <c r="Y93" s="17" t="str">
        <f t="shared" si="20"/>
        <v/>
      </c>
      <c r="Z93" s="15"/>
      <c r="AA93" s="15"/>
      <c r="AB93" s="16" t="str">
        <f t="shared" si="21"/>
        <v/>
      </c>
      <c r="AC93" s="15"/>
      <c r="AD93" s="15"/>
      <c r="AE93" s="15"/>
      <c r="AF93" s="15"/>
      <c r="AG93" s="15"/>
      <c r="AH93" s="15"/>
      <c r="AI93" s="15" t="str">
        <f t="shared" si="22"/>
        <v/>
      </c>
      <c r="AJ93" s="15">
        <f t="shared" si="23"/>
        <v>0</v>
      </c>
    </row>
    <row r="94" spans="1:36" hidden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9">
        <f t="shared" si="24"/>
        <v>0</v>
      </c>
      <c r="Q94" s="19">
        <f t="shared" si="25"/>
        <v>0</v>
      </c>
      <c r="R94" s="18"/>
      <c r="S94" s="15" t="str">
        <f t="shared" si="16"/>
        <v/>
      </c>
      <c r="T94" s="15" t="str">
        <f t="shared" si="17"/>
        <v/>
      </c>
      <c r="U94" s="15" t="str">
        <f t="shared" si="18"/>
        <v/>
      </c>
      <c r="V94" s="15"/>
      <c r="W94" s="15"/>
      <c r="X94" s="17" t="str">
        <f t="shared" si="19"/>
        <v/>
      </c>
      <c r="Y94" s="17" t="str">
        <f t="shared" si="20"/>
        <v/>
      </c>
      <c r="Z94" s="15"/>
      <c r="AA94" s="15"/>
      <c r="AB94" s="16" t="str">
        <f t="shared" si="21"/>
        <v/>
      </c>
      <c r="AC94" s="15"/>
      <c r="AD94" s="15"/>
      <c r="AE94" s="15"/>
      <c r="AF94" s="15"/>
      <c r="AG94" s="15"/>
      <c r="AH94" s="15"/>
      <c r="AI94" s="15" t="str">
        <f t="shared" si="22"/>
        <v/>
      </c>
      <c r="AJ94" s="15">
        <f t="shared" si="23"/>
        <v>0</v>
      </c>
    </row>
    <row r="95" spans="1:36" hidden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9">
        <f t="shared" si="24"/>
        <v>0</v>
      </c>
      <c r="Q95" s="19">
        <f t="shared" si="25"/>
        <v>0</v>
      </c>
      <c r="R95" s="18"/>
      <c r="S95" s="15" t="str">
        <f t="shared" si="16"/>
        <v/>
      </c>
      <c r="T95" s="15" t="str">
        <f t="shared" si="17"/>
        <v/>
      </c>
      <c r="U95" s="15" t="str">
        <f t="shared" si="18"/>
        <v/>
      </c>
      <c r="V95" s="15"/>
      <c r="W95" s="15"/>
      <c r="X95" s="17" t="str">
        <f t="shared" si="19"/>
        <v/>
      </c>
      <c r="Y95" s="17" t="str">
        <f t="shared" si="20"/>
        <v/>
      </c>
      <c r="Z95" s="15"/>
      <c r="AA95" s="15"/>
      <c r="AB95" s="16" t="str">
        <f t="shared" si="21"/>
        <v/>
      </c>
      <c r="AC95" s="15"/>
      <c r="AD95" s="15"/>
      <c r="AE95" s="15"/>
      <c r="AF95" s="15"/>
      <c r="AG95" s="15"/>
      <c r="AH95" s="15"/>
      <c r="AI95" s="15" t="str">
        <f t="shared" si="22"/>
        <v/>
      </c>
      <c r="AJ95" s="15">
        <f t="shared" si="23"/>
        <v>0</v>
      </c>
    </row>
    <row r="96" spans="1:36" hidden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19">
        <f t="shared" si="24"/>
        <v>0</v>
      </c>
      <c r="Q96" s="19">
        <f t="shared" si="25"/>
        <v>0</v>
      </c>
      <c r="R96" s="18"/>
      <c r="S96" s="15" t="str">
        <f t="shared" si="16"/>
        <v/>
      </c>
      <c r="T96" s="15" t="str">
        <f t="shared" si="17"/>
        <v/>
      </c>
      <c r="U96" s="15" t="str">
        <f t="shared" si="18"/>
        <v/>
      </c>
      <c r="V96" s="15"/>
      <c r="W96" s="15"/>
      <c r="X96" s="17" t="str">
        <f t="shared" si="19"/>
        <v/>
      </c>
      <c r="Y96" s="17" t="str">
        <f t="shared" si="20"/>
        <v/>
      </c>
      <c r="Z96" s="15"/>
      <c r="AA96" s="15"/>
      <c r="AB96" s="16" t="str">
        <f t="shared" si="21"/>
        <v/>
      </c>
      <c r="AC96" s="15"/>
      <c r="AD96" s="15"/>
      <c r="AE96" s="15"/>
      <c r="AF96" s="15"/>
      <c r="AG96" s="15"/>
      <c r="AH96" s="15"/>
      <c r="AI96" s="15" t="str">
        <f t="shared" si="22"/>
        <v/>
      </c>
      <c r="AJ96" s="15">
        <f t="shared" si="23"/>
        <v>0</v>
      </c>
    </row>
    <row r="97" spans="1:36" hidden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19">
        <f t="shared" si="24"/>
        <v>0</v>
      </c>
      <c r="Q97" s="19">
        <f t="shared" si="25"/>
        <v>0</v>
      </c>
      <c r="R97" s="18"/>
      <c r="S97" s="15" t="str">
        <f t="shared" si="16"/>
        <v/>
      </c>
      <c r="T97" s="15" t="str">
        <f t="shared" si="17"/>
        <v/>
      </c>
      <c r="U97" s="15" t="str">
        <f t="shared" si="18"/>
        <v/>
      </c>
      <c r="V97" s="15"/>
      <c r="W97" s="15"/>
      <c r="X97" s="17" t="str">
        <f t="shared" si="19"/>
        <v/>
      </c>
      <c r="Y97" s="17" t="str">
        <f t="shared" si="20"/>
        <v/>
      </c>
      <c r="Z97" s="15"/>
      <c r="AA97" s="15"/>
      <c r="AB97" s="16" t="str">
        <f t="shared" si="21"/>
        <v/>
      </c>
      <c r="AC97" s="15"/>
      <c r="AD97" s="15"/>
      <c r="AE97" s="15"/>
      <c r="AF97" s="15"/>
      <c r="AG97" s="15"/>
      <c r="AH97" s="15"/>
      <c r="AI97" s="15" t="str">
        <f t="shared" si="22"/>
        <v/>
      </c>
      <c r="AJ97" s="15">
        <f t="shared" si="23"/>
        <v>0</v>
      </c>
    </row>
    <row r="98" spans="1:36" hidden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19">
        <f t="shared" si="24"/>
        <v>0</v>
      </c>
      <c r="Q98" s="19">
        <f t="shared" si="25"/>
        <v>0</v>
      </c>
      <c r="R98" s="18"/>
      <c r="S98" s="15" t="str">
        <f t="shared" si="16"/>
        <v/>
      </c>
      <c r="T98" s="15" t="str">
        <f t="shared" si="17"/>
        <v/>
      </c>
      <c r="U98" s="15" t="str">
        <f t="shared" si="18"/>
        <v/>
      </c>
      <c r="V98" s="15"/>
      <c r="W98" s="15"/>
      <c r="X98" s="17" t="str">
        <f t="shared" si="19"/>
        <v/>
      </c>
      <c r="Y98" s="17" t="str">
        <f t="shared" si="20"/>
        <v/>
      </c>
      <c r="Z98" s="15"/>
      <c r="AA98" s="15"/>
      <c r="AB98" s="16" t="str">
        <f t="shared" si="21"/>
        <v/>
      </c>
      <c r="AC98" s="15"/>
      <c r="AD98" s="15"/>
      <c r="AE98" s="15"/>
      <c r="AF98" s="15"/>
      <c r="AG98" s="15"/>
      <c r="AH98" s="15"/>
      <c r="AI98" s="15" t="str">
        <f t="shared" si="22"/>
        <v/>
      </c>
      <c r="AJ98" s="15">
        <f t="shared" si="23"/>
        <v>0</v>
      </c>
    </row>
    <row r="99" spans="1:36" hidden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19">
        <f t="shared" si="24"/>
        <v>0</v>
      </c>
      <c r="Q99" s="19">
        <f t="shared" si="25"/>
        <v>0</v>
      </c>
      <c r="R99" s="18"/>
      <c r="S99" s="15" t="str">
        <f t="shared" si="16"/>
        <v/>
      </c>
      <c r="T99" s="15" t="str">
        <f t="shared" si="17"/>
        <v/>
      </c>
      <c r="U99" s="15" t="str">
        <f t="shared" si="18"/>
        <v/>
      </c>
      <c r="V99" s="15"/>
      <c r="W99" s="15"/>
      <c r="X99" s="17" t="str">
        <f t="shared" si="19"/>
        <v/>
      </c>
      <c r="Y99" s="17" t="str">
        <f t="shared" si="20"/>
        <v/>
      </c>
      <c r="Z99" s="15"/>
      <c r="AA99" s="15"/>
      <c r="AB99" s="16" t="str">
        <f t="shared" si="21"/>
        <v/>
      </c>
      <c r="AC99" s="15"/>
      <c r="AD99" s="15"/>
      <c r="AE99" s="15"/>
      <c r="AF99" s="15"/>
      <c r="AG99" s="15"/>
      <c r="AH99" s="15"/>
      <c r="AI99" s="15" t="str">
        <f t="shared" si="22"/>
        <v/>
      </c>
      <c r="AJ99" s="15">
        <f t="shared" si="23"/>
        <v>0</v>
      </c>
    </row>
    <row r="100" spans="1:36" hidden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19">
        <f t="shared" si="24"/>
        <v>0</v>
      </c>
      <c r="Q100" s="19">
        <f t="shared" si="25"/>
        <v>0</v>
      </c>
      <c r="R100" s="18"/>
      <c r="S100" s="15" t="str">
        <f t="shared" si="16"/>
        <v/>
      </c>
      <c r="T100" s="15" t="str">
        <f t="shared" si="17"/>
        <v/>
      </c>
      <c r="U100" s="15" t="str">
        <f t="shared" si="18"/>
        <v/>
      </c>
      <c r="V100" s="15"/>
      <c r="W100" s="15"/>
      <c r="X100" s="17" t="str">
        <f t="shared" si="19"/>
        <v/>
      </c>
      <c r="Y100" s="17" t="str">
        <f t="shared" si="20"/>
        <v/>
      </c>
      <c r="Z100" s="15"/>
      <c r="AA100" s="15"/>
      <c r="AB100" s="16" t="str">
        <f t="shared" si="21"/>
        <v/>
      </c>
      <c r="AC100" s="15"/>
      <c r="AD100" s="15"/>
      <c r="AE100" s="15"/>
      <c r="AF100" s="15"/>
      <c r="AG100" s="15"/>
      <c r="AH100" s="15"/>
      <c r="AI100" s="15" t="str">
        <f t="shared" si="22"/>
        <v/>
      </c>
      <c r="AJ100" s="15">
        <f t="shared" si="23"/>
        <v>0</v>
      </c>
    </row>
    <row r="101" spans="1:36" hidden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19">
        <f t="shared" si="24"/>
        <v>0</v>
      </c>
      <c r="Q101" s="19">
        <f t="shared" si="25"/>
        <v>0</v>
      </c>
      <c r="R101" s="18"/>
      <c r="S101" s="15" t="str">
        <f t="shared" si="16"/>
        <v/>
      </c>
      <c r="T101" s="15" t="str">
        <f t="shared" si="17"/>
        <v/>
      </c>
      <c r="U101" s="15" t="str">
        <f t="shared" si="18"/>
        <v/>
      </c>
      <c r="V101" s="15"/>
      <c r="W101" s="15"/>
      <c r="X101" s="17" t="str">
        <f t="shared" si="19"/>
        <v/>
      </c>
      <c r="Y101" s="17" t="str">
        <f t="shared" si="20"/>
        <v/>
      </c>
      <c r="Z101" s="15"/>
      <c r="AA101" s="15"/>
      <c r="AB101" s="16" t="str">
        <f t="shared" si="21"/>
        <v/>
      </c>
      <c r="AC101" s="15"/>
      <c r="AD101" s="15"/>
      <c r="AE101" s="15"/>
      <c r="AF101" s="15"/>
      <c r="AG101" s="15"/>
      <c r="AH101" s="15"/>
      <c r="AI101" s="15" t="str">
        <f t="shared" si="22"/>
        <v/>
      </c>
      <c r="AJ101" s="15">
        <f t="shared" si="23"/>
        <v>0</v>
      </c>
    </row>
    <row r="102" spans="1:36" hidden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19">
        <f t="shared" si="24"/>
        <v>0</v>
      </c>
      <c r="Q102" s="19">
        <f t="shared" si="25"/>
        <v>0</v>
      </c>
      <c r="R102" s="18"/>
      <c r="S102" s="15" t="str">
        <f t="shared" si="16"/>
        <v/>
      </c>
      <c r="T102" s="15" t="str">
        <f t="shared" si="17"/>
        <v/>
      </c>
      <c r="U102" s="15" t="str">
        <f t="shared" si="18"/>
        <v/>
      </c>
      <c r="V102" s="15"/>
      <c r="W102" s="15"/>
      <c r="X102" s="17" t="str">
        <f t="shared" si="19"/>
        <v/>
      </c>
      <c r="Y102" s="17" t="str">
        <f t="shared" si="20"/>
        <v/>
      </c>
      <c r="Z102" s="15"/>
      <c r="AA102" s="15"/>
      <c r="AB102" s="16" t="str">
        <f t="shared" si="21"/>
        <v/>
      </c>
      <c r="AC102" s="15"/>
      <c r="AD102" s="15"/>
      <c r="AE102" s="15"/>
      <c r="AF102" s="15"/>
      <c r="AG102" s="15"/>
      <c r="AH102" s="15"/>
      <c r="AI102" s="15" t="str">
        <f t="shared" si="22"/>
        <v/>
      </c>
      <c r="AJ102" s="15">
        <f t="shared" si="23"/>
        <v>0</v>
      </c>
    </row>
    <row r="103" spans="1:36" hidden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19">
        <f t="shared" si="24"/>
        <v>0</v>
      </c>
      <c r="Q103" s="19">
        <f t="shared" si="25"/>
        <v>0</v>
      </c>
      <c r="R103" s="18"/>
      <c r="S103" s="15" t="str">
        <f t="shared" si="16"/>
        <v/>
      </c>
      <c r="T103" s="15" t="str">
        <f t="shared" si="17"/>
        <v/>
      </c>
      <c r="U103" s="15" t="str">
        <f t="shared" si="18"/>
        <v/>
      </c>
      <c r="V103" s="15"/>
      <c r="W103" s="15"/>
      <c r="X103" s="17" t="str">
        <f t="shared" si="19"/>
        <v/>
      </c>
      <c r="Y103" s="17" t="str">
        <f t="shared" si="20"/>
        <v/>
      </c>
      <c r="Z103" s="15"/>
      <c r="AA103" s="15"/>
      <c r="AB103" s="16" t="str">
        <f t="shared" si="21"/>
        <v/>
      </c>
      <c r="AC103" s="15"/>
      <c r="AD103" s="15"/>
      <c r="AE103" s="15"/>
      <c r="AF103" s="15"/>
      <c r="AG103" s="15"/>
      <c r="AH103" s="15"/>
      <c r="AI103" s="15" t="str">
        <f t="shared" si="22"/>
        <v/>
      </c>
      <c r="AJ103" s="15">
        <f t="shared" si="23"/>
        <v>0</v>
      </c>
    </row>
    <row r="104" spans="1:36" hidden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19">
        <f t="shared" si="24"/>
        <v>0</v>
      </c>
      <c r="Q104" s="19">
        <f t="shared" si="25"/>
        <v>0</v>
      </c>
      <c r="R104" s="18"/>
      <c r="S104" s="15" t="str">
        <f t="shared" si="16"/>
        <v/>
      </c>
      <c r="T104" s="15" t="str">
        <f t="shared" si="17"/>
        <v/>
      </c>
      <c r="U104" s="15" t="str">
        <f t="shared" si="18"/>
        <v/>
      </c>
      <c r="V104" s="15"/>
      <c r="W104" s="15"/>
      <c r="X104" s="17" t="str">
        <f t="shared" si="19"/>
        <v/>
      </c>
      <c r="Y104" s="17" t="str">
        <f t="shared" si="20"/>
        <v/>
      </c>
      <c r="Z104" s="15"/>
      <c r="AA104" s="15"/>
      <c r="AB104" s="16" t="str">
        <f t="shared" si="21"/>
        <v/>
      </c>
      <c r="AC104" s="15"/>
      <c r="AD104" s="15"/>
      <c r="AE104" s="15"/>
      <c r="AF104" s="15"/>
      <c r="AG104" s="15"/>
      <c r="AH104" s="15"/>
      <c r="AI104" s="15" t="str">
        <f t="shared" si="22"/>
        <v/>
      </c>
      <c r="AJ104" s="15">
        <f t="shared" si="23"/>
        <v>0</v>
      </c>
    </row>
    <row r="105" spans="1:36" hidden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19">
        <f t="shared" si="24"/>
        <v>0</v>
      </c>
      <c r="Q105" s="19">
        <f t="shared" si="25"/>
        <v>0</v>
      </c>
      <c r="R105" s="18"/>
      <c r="S105" s="15" t="str">
        <f t="shared" si="16"/>
        <v/>
      </c>
      <c r="T105" s="15" t="str">
        <f t="shared" si="17"/>
        <v/>
      </c>
      <c r="U105" s="15" t="str">
        <f t="shared" si="18"/>
        <v/>
      </c>
      <c r="V105" s="15"/>
      <c r="W105" s="15"/>
      <c r="X105" s="17" t="str">
        <f t="shared" si="19"/>
        <v/>
      </c>
      <c r="Y105" s="17" t="str">
        <f t="shared" si="20"/>
        <v/>
      </c>
      <c r="Z105" s="15"/>
      <c r="AA105" s="15"/>
      <c r="AB105" s="16" t="str">
        <f t="shared" si="21"/>
        <v/>
      </c>
      <c r="AC105" s="15"/>
      <c r="AD105" s="15"/>
      <c r="AE105" s="15"/>
      <c r="AF105" s="15"/>
      <c r="AG105" s="15"/>
      <c r="AH105" s="15"/>
      <c r="AI105" s="15" t="str">
        <f t="shared" si="22"/>
        <v/>
      </c>
      <c r="AJ105" s="15">
        <f t="shared" si="23"/>
        <v>0</v>
      </c>
    </row>
    <row r="106" spans="1:36" hidden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19">
        <f t="shared" si="24"/>
        <v>0</v>
      </c>
      <c r="Q106" s="19">
        <f t="shared" si="25"/>
        <v>0</v>
      </c>
      <c r="R106" s="18"/>
      <c r="S106" s="15" t="str">
        <f t="shared" si="16"/>
        <v/>
      </c>
      <c r="T106" s="15" t="str">
        <f t="shared" si="17"/>
        <v/>
      </c>
      <c r="U106" s="15" t="str">
        <f t="shared" si="18"/>
        <v/>
      </c>
      <c r="V106" s="15"/>
      <c r="W106" s="15"/>
      <c r="X106" s="17" t="str">
        <f t="shared" si="19"/>
        <v/>
      </c>
      <c r="Y106" s="17" t="str">
        <f t="shared" si="20"/>
        <v/>
      </c>
      <c r="Z106" s="15"/>
      <c r="AA106" s="15"/>
      <c r="AB106" s="16" t="str">
        <f t="shared" si="21"/>
        <v/>
      </c>
      <c r="AC106" s="15"/>
      <c r="AD106" s="15"/>
      <c r="AE106" s="15"/>
      <c r="AF106" s="15"/>
      <c r="AG106" s="15"/>
      <c r="AH106" s="15"/>
      <c r="AI106" s="15" t="str">
        <f t="shared" si="22"/>
        <v/>
      </c>
      <c r="AJ106" s="15">
        <f t="shared" si="23"/>
        <v>0</v>
      </c>
    </row>
    <row r="107" spans="1:36" hidden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19">
        <f t="shared" si="24"/>
        <v>0</v>
      </c>
      <c r="Q107" s="19">
        <f t="shared" si="25"/>
        <v>0</v>
      </c>
      <c r="R107" s="18"/>
      <c r="S107" s="15" t="str">
        <f t="shared" ref="S107:S138" si="26">IF(OR(J107="СПЗ",,J107="Лекции",),N107,"")</f>
        <v/>
      </c>
      <c r="T107" s="15" t="str">
        <f t="shared" ref="T107:T138" si="27">IF(OR(J107="СПЗ",,J107="Семинары ИПЗ",),N107,"")</f>
        <v/>
      </c>
      <c r="U107" s="15" t="str">
        <f t="shared" ref="U107:U138" si="28">IF(OR(J107="СПЗ",,J107="Консультации",),N107,"")</f>
        <v/>
      </c>
      <c r="V107" s="15"/>
      <c r="W107" s="15"/>
      <c r="X107" s="17" t="str">
        <f t="shared" ref="X107:X138" si="29">IF(OR(J107="Зачеты",,J107="Зачет с оценкой"),IF(R107&lt;11,R107*0.2,R107*0.05+3),"")</f>
        <v/>
      </c>
      <c r="Y107" s="17" t="str">
        <f t="shared" ref="Y107:Y138" si="30">IF(J107="Экзамены",IF(R107&lt;11,R107*0.3,R107*0.05+3),"")</f>
        <v/>
      </c>
      <c r="Z107" s="15"/>
      <c r="AA107" s="15"/>
      <c r="AB107" s="16" t="str">
        <f t="shared" ref="AB107:AB138" si="31">IF(J107="Курсовые работы",J107,"")</f>
        <v/>
      </c>
      <c r="AC107" s="15"/>
      <c r="AD107" s="15"/>
      <c r="AE107" s="15"/>
      <c r="AF107" s="15"/>
      <c r="AG107" s="15"/>
      <c r="AH107" s="15"/>
      <c r="AI107" s="15" t="str">
        <f t="shared" ref="AI107:AI138" si="32">IF(J107="Вебинар",N107,"")</f>
        <v/>
      </c>
      <c r="AJ107" s="15">
        <f t="shared" ref="AJ107:AJ138" si="33">SUM(S107:AI107)</f>
        <v>0</v>
      </c>
    </row>
    <row r="108" spans="1:36" hidden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19">
        <f t="shared" si="24"/>
        <v>0</v>
      </c>
      <c r="Q108" s="19">
        <f t="shared" si="25"/>
        <v>0</v>
      </c>
      <c r="R108" s="18"/>
      <c r="S108" s="15" t="str">
        <f t="shared" si="26"/>
        <v/>
      </c>
      <c r="T108" s="15" t="str">
        <f t="shared" si="27"/>
        <v/>
      </c>
      <c r="U108" s="15" t="str">
        <f t="shared" si="28"/>
        <v/>
      </c>
      <c r="V108" s="15"/>
      <c r="W108" s="15"/>
      <c r="X108" s="17" t="str">
        <f t="shared" si="29"/>
        <v/>
      </c>
      <c r="Y108" s="17" t="str">
        <f t="shared" si="30"/>
        <v/>
      </c>
      <c r="Z108" s="15"/>
      <c r="AA108" s="15"/>
      <c r="AB108" s="16" t="str">
        <f t="shared" si="31"/>
        <v/>
      </c>
      <c r="AC108" s="15"/>
      <c r="AD108" s="15"/>
      <c r="AE108" s="15"/>
      <c r="AF108" s="15"/>
      <c r="AG108" s="15"/>
      <c r="AH108" s="15"/>
      <c r="AI108" s="15" t="str">
        <f t="shared" si="32"/>
        <v/>
      </c>
      <c r="AJ108" s="15">
        <f t="shared" si="33"/>
        <v>0</v>
      </c>
    </row>
    <row r="109" spans="1:36" hidden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19">
        <f t="shared" si="24"/>
        <v>0</v>
      </c>
      <c r="Q109" s="19">
        <f t="shared" si="25"/>
        <v>0</v>
      </c>
      <c r="R109" s="18"/>
      <c r="S109" s="15" t="str">
        <f t="shared" si="26"/>
        <v/>
      </c>
      <c r="T109" s="15" t="str">
        <f t="shared" si="27"/>
        <v/>
      </c>
      <c r="U109" s="15" t="str">
        <f t="shared" si="28"/>
        <v/>
      </c>
      <c r="V109" s="15"/>
      <c r="W109" s="15"/>
      <c r="X109" s="17" t="str">
        <f t="shared" si="29"/>
        <v/>
      </c>
      <c r="Y109" s="17" t="str">
        <f t="shared" si="30"/>
        <v/>
      </c>
      <c r="Z109" s="15"/>
      <c r="AA109" s="15"/>
      <c r="AB109" s="16" t="str">
        <f t="shared" si="31"/>
        <v/>
      </c>
      <c r="AC109" s="15"/>
      <c r="AD109" s="15"/>
      <c r="AE109" s="15"/>
      <c r="AF109" s="15"/>
      <c r="AG109" s="15"/>
      <c r="AH109" s="15"/>
      <c r="AI109" s="15" t="str">
        <f t="shared" si="32"/>
        <v/>
      </c>
      <c r="AJ109" s="15">
        <f t="shared" si="33"/>
        <v>0</v>
      </c>
    </row>
    <row r="110" spans="1:36" hidden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19">
        <f t="shared" si="24"/>
        <v>0</v>
      </c>
      <c r="Q110" s="19">
        <f t="shared" si="25"/>
        <v>0</v>
      </c>
      <c r="R110" s="18"/>
      <c r="S110" s="15" t="str">
        <f t="shared" si="26"/>
        <v/>
      </c>
      <c r="T110" s="15" t="str">
        <f t="shared" si="27"/>
        <v/>
      </c>
      <c r="U110" s="15" t="str">
        <f t="shared" si="28"/>
        <v/>
      </c>
      <c r="V110" s="15"/>
      <c r="W110" s="15"/>
      <c r="X110" s="17" t="str">
        <f t="shared" si="29"/>
        <v/>
      </c>
      <c r="Y110" s="17" t="str">
        <f t="shared" si="30"/>
        <v/>
      </c>
      <c r="Z110" s="15"/>
      <c r="AA110" s="15"/>
      <c r="AB110" s="16" t="str">
        <f t="shared" si="31"/>
        <v/>
      </c>
      <c r="AC110" s="15"/>
      <c r="AD110" s="15"/>
      <c r="AE110" s="15"/>
      <c r="AF110" s="15"/>
      <c r="AG110" s="15"/>
      <c r="AH110" s="15"/>
      <c r="AI110" s="15" t="str">
        <f t="shared" si="32"/>
        <v/>
      </c>
      <c r="AJ110" s="15">
        <f t="shared" si="33"/>
        <v>0</v>
      </c>
    </row>
    <row r="111" spans="1:36" hidden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19">
        <f t="shared" si="24"/>
        <v>0</v>
      </c>
      <c r="Q111" s="19">
        <f t="shared" si="25"/>
        <v>0</v>
      </c>
      <c r="R111" s="18"/>
      <c r="S111" s="15" t="str">
        <f t="shared" si="26"/>
        <v/>
      </c>
      <c r="T111" s="15" t="str">
        <f t="shared" si="27"/>
        <v/>
      </c>
      <c r="U111" s="15" t="str">
        <f t="shared" si="28"/>
        <v/>
      </c>
      <c r="V111" s="15"/>
      <c r="W111" s="15"/>
      <c r="X111" s="17" t="str">
        <f t="shared" si="29"/>
        <v/>
      </c>
      <c r="Y111" s="17" t="str">
        <f t="shared" si="30"/>
        <v/>
      </c>
      <c r="Z111" s="15"/>
      <c r="AA111" s="15"/>
      <c r="AB111" s="16" t="str">
        <f t="shared" si="31"/>
        <v/>
      </c>
      <c r="AC111" s="15"/>
      <c r="AD111" s="15"/>
      <c r="AE111" s="15"/>
      <c r="AF111" s="15"/>
      <c r="AG111" s="15"/>
      <c r="AH111" s="15"/>
      <c r="AI111" s="15" t="str">
        <f t="shared" si="32"/>
        <v/>
      </c>
      <c r="AJ111" s="15">
        <f t="shared" si="33"/>
        <v>0</v>
      </c>
    </row>
    <row r="112" spans="1:36" hidden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19">
        <f t="shared" si="24"/>
        <v>0</v>
      </c>
      <c r="Q112" s="19">
        <f t="shared" si="25"/>
        <v>0</v>
      </c>
      <c r="R112" s="18"/>
      <c r="S112" s="15" t="str">
        <f t="shared" si="26"/>
        <v/>
      </c>
      <c r="T112" s="15" t="str">
        <f t="shared" si="27"/>
        <v/>
      </c>
      <c r="U112" s="15" t="str">
        <f t="shared" si="28"/>
        <v/>
      </c>
      <c r="V112" s="15"/>
      <c r="W112" s="15"/>
      <c r="X112" s="17" t="str">
        <f t="shared" si="29"/>
        <v/>
      </c>
      <c r="Y112" s="17" t="str">
        <f t="shared" si="30"/>
        <v/>
      </c>
      <c r="Z112" s="15"/>
      <c r="AA112" s="15"/>
      <c r="AB112" s="16" t="str">
        <f t="shared" si="31"/>
        <v/>
      </c>
      <c r="AC112" s="15"/>
      <c r="AD112" s="15"/>
      <c r="AE112" s="15"/>
      <c r="AF112" s="15"/>
      <c r="AG112" s="15"/>
      <c r="AH112" s="15"/>
      <c r="AI112" s="15" t="str">
        <f t="shared" si="32"/>
        <v/>
      </c>
      <c r="AJ112" s="15">
        <f t="shared" si="33"/>
        <v>0</v>
      </c>
    </row>
    <row r="113" spans="1:36" hidden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19">
        <f t="shared" si="24"/>
        <v>0</v>
      </c>
      <c r="Q113" s="19">
        <f t="shared" si="25"/>
        <v>0</v>
      </c>
      <c r="R113" s="18"/>
      <c r="S113" s="15" t="str">
        <f t="shared" si="26"/>
        <v/>
      </c>
      <c r="T113" s="15" t="str">
        <f t="shared" si="27"/>
        <v/>
      </c>
      <c r="U113" s="15" t="str">
        <f t="shared" si="28"/>
        <v/>
      </c>
      <c r="V113" s="15"/>
      <c r="W113" s="15"/>
      <c r="X113" s="17" t="str">
        <f t="shared" si="29"/>
        <v/>
      </c>
      <c r="Y113" s="17" t="str">
        <f t="shared" si="30"/>
        <v/>
      </c>
      <c r="Z113" s="15"/>
      <c r="AA113" s="15"/>
      <c r="AB113" s="16" t="str">
        <f t="shared" si="31"/>
        <v/>
      </c>
      <c r="AC113" s="15"/>
      <c r="AD113" s="15"/>
      <c r="AE113" s="15"/>
      <c r="AF113" s="15"/>
      <c r="AG113" s="15"/>
      <c r="AH113" s="15"/>
      <c r="AI113" s="15" t="str">
        <f t="shared" si="32"/>
        <v/>
      </c>
      <c r="AJ113" s="15">
        <f t="shared" si="33"/>
        <v>0</v>
      </c>
    </row>
    <row r="114" spans="1:36" hidden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19">
        <f t="shared" si="24"/>
        <v>0</v>
      </c>
      <c r="Q114" s="19">
        <f t="shared" si="25"/>
        <v>0</v>
      </c>
      <c r="R114" s="18"/>
      <c r="S114" s="15" t="str">
        <f t="shared" si="26"/>
        <v/>
      </c>
      <c r="T114" s="15" t="str">
        <f t="shared" si="27"/>
        <v/>
      </c>
      <c r="U114" s="15" t="str">
        <f t="shared" si="28"/>
        <v/>
      </c>
      <c r="V114" s="15"/>
      <c r="W114" s="15"/>
      <c r="X114" s="17" t="str">
        <f t="shared" si="29"/>
        <v/>
      </c>
      <c r="Y114" s="17" t="str">
        <f t="shared" si="30"/>
        <v/>
      </c>
      <c r="Z114" s="15"/>
      <c r="AA114" s="15"/>
      <c r="AB114" s="16" t="str">
        <f t="shared" si="31"/>
        <v/>
      </c>
      <c r="AC114" s="15"/>
      <c r="AD114" s="15"/>
      <c r="AE114" s="15"/>
      <c r="AF114" s="15"/>
      <c r="AG114" s="15"/>
      <c r="AH114" s="15"/>
      <c r="AI114" s="15" t="str">
        <f t="shared" si="32"/>
        <v/>
      </c>
      <c r="AJ114" s="15">
        <f t="shared" si="33"/>
        <v>0</v>
      </c>
    </row>
    <row r="115" spans="1:36" hidden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9">
        <f t="shared" si="24"/>
        <v>0</v>
      </c>
      <c r="Q115" s="19">
        <f t="shared" si="25"/>
        <v>0</v>
      </c>
      <c r="R115" s="18"/>
      <c r="S115" s="15" t="str">
        <f t="shared" si="26"/>
        <v/>
      </c>
      <c r="T115" s="15" t="str">
        <f t="shared" si="27"/>
        <v/>
      </c>
      <c r="U115" s="15" t="str">
        <f t="shared" si="28"/>
        <v/>
      </c>
      <c r="V115" s="15"/>
      <c r="W115" s="15"/>
      <c r="X115" s="17" t="str">
        <f t="shared" si="29"/>
        <v/>
      </c>
      <c r="Y115" s="17" t="str">
        <f t="shared" si="30"/>
        <v/>
      </c>
      <c r="Z115" s="15"/>
      <c r="AA115" s="15"/>
      <c r="AB115" s="16" t="str">
        <f t="shared" si="31"/>
        <v/>
      </c>
      <c r="AC115" s="15"/>
      <c r="AD115" s="15"/>
      <c r="AE115" s="15"/>
      <c r="AF115" s="15"/>
      <c r="AG115" s="15"/>
      <c r="AH115" s="15"/>
      <c r="AI115" s="15" t="str">
        <f t="shared" si="32"/>
        <v/>
      </c>
      <c r="AJ115" s="15">
        <f t="shared" si="33"/>
        <v>0</v>
      </c>
    </row>
    <row r="116" spans="1:36" hidden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9">
        <f t="shared" si="24"/>
        <v>0</v>
      </c>
      <c r="Q116" s="19">
        <f t="shared" si="25"/>
        <v>0</v>
      </c>
      <c r="R116" s="18"/>
      <c r="S116" s="15" t="str">
        <f t="shared" si="26"/>
        <v/>
      </c>
      <c r="T116" s="15" t="str">
        <f t="shared" si="27"/>
        <v/>
      </c>
      <c r="U116" s="15" t="str">
        <f t="shared" si="28"/>
        <v/>
      </c>
      <c r="V116" s="15"/>
      <c r="W116" s="15"/>
      <c r="X116" s="17" t="str">
        <f t="shared" si="29"/>
        <v/>
      </c>
      <c r="Y116" s="17" t="str">
        <f t="shared" si="30"/>
        <v/>
      </c>
      <c r="Z116" s="15"/>
      <c r="AA116" s="15"/>
      <c r="AB116" s="16" t="str">
        <f t="shared" si="31"/>
        <v/>
      </c>
      <c r="AC116" s="15"/>
      <c r="AD116" s="15"/>
      <c r="AE116" s="15"/>
      <c r="AF116" s="15"/>
      <c r="AG116" s="15"/>
      <c r="AH116" s="15"/>
      <c r="AI116" s="15" t="str">
        <f t="shared" si="32"/>
        <v/>
      </c>
      <c r="AJ116" s="15">
        <f t="shared" si="33"/>
        <v>0</v>
      </c>
    </row>
    <row r="117" spans="1:36" hidden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19">
        <f t="shared" si="24"/>
        <v>0</v>
      </c>
      <c r="Q117" s="19">
        <f t="shared" si="25"/>
        <v>0</v>
      </c>
      <c r="R117" s="18"/>
      <c r="S117" s="15" t="str">
        <f t="shared" si="26"/>
        <v/>
      </c>
      <c r="T117" s="15" t="str">
        <f t="shared" si="27"/>
        <v/>
      </c>
      <c r="U117" s="15" t="str">
        <f t="shared" si="28"/>
        <v/>
      </c>
      <c r="V117" s="15"/>
      <c r="W117" s="15"/>
      <c r="X117" s="17" t="str">
        <f t="shared" si="29"/>
        <v/>
      </c>
      <c r="Y117" s="17" t="str">
        <f t="shared" si="30"/>
        <v/>
      </c>
      <c r="Z117" s="15"/>
      <c r="AA117" s="15"/>
      <c r="AB117" s="16" t="str">
        <f t="shared" si="31"/>
        <v/>
      </c>
      <c r="AC117" s="15"/>
      <c r="AD117" s="15"/>
      <c r="AE117" s="15"/>
      <c r="AF117" s="15"/>
      <c r="AG117" s="15"/>
      <c r="AH117" s="15"/>
      <c r="AI117" s="15" t="str">
        <f t="shared" si="32"/>
        <v/>
      </c>
      <c r="AJ117" s="15">
        <f t="shared" si="33"/>
        <v>0</v>
      </c>
    </row>
    <row r="118" spans="1:36" hidden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19">
        <f t="shared" ref="P118:P147" si="34">G118</f>
        <v>0</v>
      </c>
      <c r="Q118" s="19">
        <f t="shared" ref="Q118:Q147" si="35">I118</f>
        <v>0</v>
      </c>
      <c r="R118" s="18"/>
      <c r="S118" s="15" t="str">
        <f t="shared" si="26"/>
        <v/>
      </c>
      <c r="T118" s="15" t="str">
        <f t="shared" si="27"/>
        <v/>
      </c>
      <c r="U118" s="15" t="str">
        <f t="shared" si="28"/>
        <v/>
      </c>
      <c r="V118" s="15"/>
      <c r="W118" s="15"/>
      <c r="X118" s="17" t="str">
        <f t="shared" si="29"/>
        <v/>
      </c>
      <c r="Y118" s="17" t="str">
        <f t="shared" si="30"/>
        <v/>
      </c>
      <c r="Z118" s="15"/>
      <c r="AA118" s="15"/>
      <c r="AB118" s="16" t="str">
        <f t="shared" si="31"/>
        <v/>
      </c>
      <c r="AC118" s="15"/>
      <c r="AD118" s="15"/>
      <c r="AE118" s="15"/>
      <c r="AF118" s="15"/>
      <c r="AG118" s="15"/>
      <c r="AH118" s="15"/>
      <c r="AI118" s="15" t="str">
        <f t="shared" si="32"/>
        <v/>
      </c>
      <c r="AJ118" s="15">
        <f t="shared" si="33"/>
        <v>0</v>
      </c>
    </row>
    <row r="119" spans="1:36" hidden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19">
        <f t="shared" si="34"/>
        <v>0</v>
      </c>
      <c r="Q119" s="19">
        <f t="shared" si="35"/>
        <v>0</v>
      </c>
      <c r="R119" s="18"/>
      <c r="S119" s="15" t="str">
        <f t="shared" si="26"/>
        <v/>
      </c>
      <c r="T119" s="15" t="str">
        <f t="shared" si="27"/>
        <v/>
      </c>
      <c r="U119" s="15" t="str">
        <f t="shared" si="28"/>
        <v/>
      </c>
      <c r="V119" s="15"/>
      <c r="W119" s="15"/>
      <c r="X119" s="17" t="str">
        <f t="shared" si="29"/>
        <v/>
      </c>
      <c r="Y119" s="17" t="str">
        <f t="shared" si="30"/>
        <v/>
      </c>
      <c r="Z119" s="15"/>
      <c r="AA119" s="15"/>
      <c r="AB119" s="16" t="str">
        <f t="shared" si="31"/>
        <v/>
      </c>
      <c r="AC119" s="15"/>
      <c r="AD119" s="15"/>
      <c r="AE119" s="15"/>
      <c r="AF119" s="15"/>
      <c r="AG119" s="15"/>
      <c r="AH119" s="15"/>
      <c r="AI119" s="15" t="str">
        <f t="shared" si="32"/>
        <v/>
      </c>
      <c r="AJ119" s="15">
        <f t="shared" si="33"/>
        <v>0</v>
      </c>
    </row>
    <row r="120" spans="1:36" hidden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19">
        <f t="shared" si="34"/>
        <v>0</v>
      </c>
      <c r="Q120" s="19">
        <f t="shared" si="35"/>
        <v>0</v>
      </c>
      <c r="R120" s="18"/>
      <c r="S120" s="15" t="str">
        <f t="shared" si="26"/>
        <v/>
      </c>
      <c r="T120" s="15" t="str">
        <f t="shared" si="27"/>
        <v/>
      </c>
      <c r="U120" s="15" t="str">
        <f t="shared" si="28"/>
        <v/>
      </c>
      <c r="V120" s="15"/>
      <c r="W120" s="15"/>
      <c r="X120" s="17" t="str">
        <f t="shared" si="29"/>
        <v/>
      </c>
      <c r="Y120" s="17" t="str">
        <f t="shared" si="30"/>
        <v/>
      </c>
      <c r="Z120" s="15"/>
      <c r="AA120" s="15"/>
      <c r="AB120" s="16" t="str">
        <f t="shared" si="31"/>
        <v/>
      </c>
      <c r="AC120" s="15"/>
      <c r="AD120" s="15"/>
      <c r="AE120" s="15"/>
      <c r="AF120" s="15"/>
      <c r="AG120" s="15"/>
      <c r="AH120" s="15"/>
      <c r="AI120" s="15" t="str">
        <f t="shared" si="32"/>
        <v/>
      </c>
      <c r="AJ120" s="15">
        <f t="shared" si="33"/>
        <v>0</v>
      </c>
    </row>
    <row r="121" spans="1:36" hidden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19">
        <f t="shared" si="34"/>
        <v>0</v>
      </c>
      <c r="Q121" s="19">
        <f t="shared" si="35"/>
        <v>0</v>
      </c>
      <c r="R121" s="18"/>
      <c r="S121" s="15" t="str">
        <f t="shared" si="26"/>
        <v/>
      </c>
      <c r="T121" s="15" t="str">
        <f t="shared" si="27"/>
        <v/>
      </c>
      <c r="U121" s="15" t="str">
        <f t="shared" si="28"/>
        <v/>
      </c>
      <c r="V121" s="15"/>
      <c r="W121" s="15"/>
      <c r="X121" s="17" t="str">
        <f t="shared" si="29"/>
        <v/>
      </c>
      <c r="Y121" s="17" t="str">
        <f t="shared" si="30"/>
        <v/>
      </c>
      <c r="Z121" s="15"/>
      <c r="AA121" s="15"/>
      <c r="AB121" s="16" t="str">
        <f t="shared" si="31"/>
        <v/>
      </c>
      <c r="AC121" s="15"/>
      <c r="AD121" s="15"/>
      <c r="AE121" s="15"/>
      <c r="AF121" s="15"/>
      <c r="AG121" s="15"/>
      <c r="AH121" s="15"/>
      <c r="AI121" s="15" t="str">
        <f t="shared" si="32"/>
        <v/>
      </c>
      <c r="AJ121" s="15">
        <f t="shared" si="33"/>
        <v>0</v>
      </c>
    </row>
    <row r="122" spans="1:36" hidden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19">
        <f t="shared" si="34"/>
        <v>0</v>
      </c>
      <c r="Q122" s="19">
        <f t="shared" si="35"/>
        <v>0</v>
      </c>
      <c r="R122" s="18"/>
      <c r="S122" s="15" t="str">
        <f t="shared" si="26"/>
        <v/>
      </c>
      <c r="T122" s="15" t="str">
        <f t="shared" si="27"/>
        <v/>
      </c>
      <c r="U122" s="15" t="str">
        <f t="shared" si="28"/>
        <v/>
      </c>
      <c r="V122" s="15"/>
      <c r="W122" s="15"/>
      <c r="X122" s="17" t="str">
        <f t="shared" si="29"/>
        <v/>
      </c>
      <c r="Y122" s="17" t="str">
        <f t="shared" si="30"/>
        <v/>
      </c>
      <c r="Z122" s="15"/>
      <c r="AA122" s="15"/>
      <c r="AB122" s="16" t="str">
        <f t="shared" si="31"/>
        <v/>
      </c>
      <c r="AC122" s="15"/>
      <c r="AD122" s="15"/>
      <c r="AE122" s="15"/>
      <c r="AF122" s="15"/>
      <c r="AG122" s="15"/>
      <c r="AH122" s="15"/>
      <c r="AI122" s="15" t="str">
        <f t="shared" si="32"/>
        <v/>
      </c>
      <c r="AJ122" s="15">
        <f t="shared" si="33"/>
        <v>0</v>
      </c>
    </row>
    <row r="123" spans="1:36" hidden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19">
        <f t="shared" si="34"/>
        <v>0</v>
      </c>
      <c r="Q123" s="19">
        <f t="shared" si="35"/>
        <v>0</v>
      </c>
      <c r="R123" s="18"/>
      <c r="S123" s="15" t="str">
        <f t="shared" si="26"/>
        <v/>
      </c>
      <c r="T123" s="15" t="str">
        <f t="shared" si="27"/>
        <v/>
      </c>
      <c r="U123" s="15" t="str">
        <f t="shared" si="28"/>
        <v/>
      </c>
      <c r="V123" s="15"/>
      <c r="W123" s="15"/>
      <c r="X123" s="17" t="str">
        <f t="shared" si="29"/>
        <v/>
      </c>
      <c r="Y123" s="17" t="str">
        <f t="shared" si="30"/>
        <v/>
      </c>
      <c r="Z123" s="15"/>
      <c r="AA123" s="15"/>
      <c r="AB123" s="16" t="str">
        <f t="shared" si="31"/>
        <v/>
      </c>
      <c r="AC123" s="15"/>
      <c r="AD123" s="15"/>
      <c r="AE123" s="15"/>
      <c r="AF123" s="15"/>
      <c r="AG123" s="15"/>
      <c r="AH123" s="15"/>
      <c r="AI123" s="15" t="str">
        <f t="shared" si="32"/>
        <v/>
      </c>
      <c r="AJ123" s="15">
        <f t="shared" si="33"/>
        <v>0</v>
      </c>
    </row>
    <row r="124" spans="1:36" hidden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19">
        <f t="shared" si="34"/>
        <v>0</v>
      </c>
      <c r="Q124" s="19">
        <f t="shared" si="35"/>
        <v>0</v>
      </c>
      <c r="R124" s="18"/>
      <c r="S124" s="15" t="str">
        <f t="shared" si="26"/>
        <v/>
      </c>
      <c r="T124" s="15" t="str">
        <f t="shared" si="27"/>
        <v/>
      </c>
      <c r="U124" s="15" t="str">
        <f t="shared" si="28"/>
        <v/>
      </c>
      <c r="V124" s="15"/>
      <c r="W124" s="15"/>
      <c r="X124" s="17" t="str">
        <f t="shared" si="29"/>
        <v/>
      </c>
      <c r="Y124" s="17" t="str">
        <f t="shared" si="30"/>
        <v/>
      </c>
      <c r="Z124" s="15"/>
      <c r="AA124" s="15"/>
      <c r="AB124" s="16" t="str">
        <f t="shared" si="31"/>
        <v/>
      </c>
      <c r="AC124" s="15"/>
      <c r="AD124" s="15"/>
      <c r="AE124" s="15"/>
      <c r="AF124" s="15"/>
      <c r="AG124" s="15"/>
      <c r="AH124" s="15"/>
      <c r="AI124" s="15" t="str">
        <f t="shared" si="32"/>
        <v/>
      </c>
      <c r="AJ124" s="15">
        <f t="shared" si="33"/>
        <v>0</v>
      </c>
    </row>
    <row r="125" spans="1:36" hidden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19">
        <f t="shared" si="34"/>
        <v>0</v>
      </c>
      <c r="Q125" s="19">
        <f t="shared" si="35"/>
        <v>0</v>
      </c>
      <c r="R125" s="18"/>
      <c r="S125" s="15" t="str">
        <f t="shared" si="26"/>
        <v/>
      </c>
      <c r="T125" s="15" t="str">
        <f t="shared" si="27"/>
        <v/>
      </c>
      <c r="U125" s="15" t="str">
        <f t="shared" si="28"/>
        <v/>
      </c>
      <c r="V125" s="15"/>
      <c r="W125" s="15"/>
      <c r="X125" s="17" t="str">
        <f t="shared" si="29"/>
        <v/>
      </c>
      <c r="Y125" s="17" t="str">
        <f t="shared" si="30"/>
        <v/>
      </c>
      <c r="Z125" s="15"/>
      <c r="AA125" s="15"/>
      <c r="AB125" s="16" t="str">
        <f t="shared" si="31"/>
        <v/>
      </c>
      <c r="AC125" s="15"/>
      <c r="AD125" s="15"/>
      <c r="AE125" s="15"/>
      <c r="AF125" s="15"/>
      <c r="AG125" s="15"/>
      <c r="AH125" s="15"/>
      <c r="AI125" s="15" t="str">
        <f t="shared" si="32"/>
        <v/>
      </c>
      <c r="AJ125" s="15">
        <f t="shared" si="33"/>
        <v>0</v>
      </c>
    </row>
    <row r="126" spans="1:36" hidden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19">
        <f t="shared" si="34"/>
        <v>0</v>
      </c>
      <c r="Q126" s="19">
        <f t="shared" si="35"/>
        <v>0</v>
      </c>
      <c r="R126" s="18"/>
      <c r="S126" s="15" t="str">
        <f t="shared" si="26"/>
        <v/>
      </c>
      <c r="T126" s="15" t="str">
        <f t="shared" si="27"/>
        <v/>
      </c>
      <c r="U126" s="15" t="str">
        <f t="shared" si="28"/>
        <v/>
      </c>
      <c r="V126" s="15"/>
      <c r="W126" s="15"/>
      <c r="X126" s="17" t="str">
        <f t="shared" si="29"/>
        <v/>
      </c>
      <c r="Y126" s="17" t="str">
        <f t="shared" si="30"/>
        <v/>
      </c>
      <c r="Z126" s="15"/>
      <c r="AA126" s="15"/>
      <c r="AB126" s="16" t="str">
        <f t="shared" si="31"/>
        <v/>
      </c>
      <c r="AC126" s="15"/>
      <c r="AD126" s="15"/>
      <c r="AE126" s="15"/>
      <c r="AF126" s="15"/>
      <c r="AG126" s="15"/>
      <c r="AH126" s="15"/>
      <c r="AI126" s="15" t="str">
        <f t="shared" si="32"/>
        <v/>
      </c>
      <c r="AJ126" s="15">
        <f t="shared" si="33"/>
        <v>0</v>
      </c>
    </row>
    <row r="127" spans="1:36" hidden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19">
        <f t="shared" si="34"/>
        <v>0</v>
      </c>
      <c r="Q127" s="19">
        <f t="shared" si="35"/>
        <v>0</v>
      </c>
      <c r="R127" s="18"/>
      <c r="S127" s="15" t="str">
        <f t="shared" si="26"/>
        <v/>
      </c>
      <c r="T127" s="15" t="str">
        <f t="shared" si="27"/>
        <v/>
      </c>
      <c r="U127" s="15" t="str">
        <f t="shared" si="28"/>
        <v/>
      </c>
      <c r="V127" s="15"/>
      <c r="W127" s="15"/>
      <c r="X127" s="17" t="str">
        <f t="shared" si="29"/>
        <v/>
      </c>
      <c r="Y127" s="17" t="str">
        <f t="shared" si="30"/>
        <v/>
      </c>
      <c r="Z127" s="15"/>
      <c r="AA127" s="15"/>
      <c r="AB127" s="16" t="str">
        <f t="shared" si="31"/>
        <v/>
      </c>
      <c r="AC127" s="15"/>
      <c r="AD127" s="15"/>
      <c r="AE127" s="15"/>
      <c r="AF127" s="15"/>
      <c r="AG127" s="15"/>
      <c r="AH127" s="15"/>
      <c r="AI127" s="15" t="str">
        <f t="shared" si="32"/>
        <v/>
      </c>
      <c r="AJ127" s="15">
        <f t="shared" si="33"/>
        <v>0</v>
      </c>
    </row>
    <row r="128" spans="1:36" hidden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19">
        <f t="shared" si="34"/>
        <v>0</v>
      </c>
      <c r="Q128" s="19">
        <f t="shared" si="35"/>
        <v>0</v>
      </c>
      <c r="R128" s="18"/>
      <c r="S128" s="15" t="str">
        <f t="shared" si="26"/>
        <v/>
      </c>
      <c r="T128" s="15" t="str">
        <f t="shared" si="27"/>
        <v/>
      </c>
      <c r="U128" s="15" t="str">
        <f t="shared" si="28"/>
        <v/>
      </c>
      <c r="V128" s="15"/>
      <c r="W128" s="15"/>
      <c r="X128" s="17" t="str">
        <f t="shared" si="29"/>
        <v/>
      </c>
      <c r="Y128" s="17" t="str">
        <f t="shared" si="30"/>
        <v/>
      </c>
      <c r="Z128" s="15"/>
      <c r="AA128" s="15"/>
      <c r="AB128" s="16" t="str">
        <f t="shared" si="31"/>
        <v/>
      </c>
      <c r="AC128" s="15"/>
      <c r="AD128" s="15"/>
      <c r="AE128" s="15"/>
      <c r="AF128" s="15"/>
      <c r="AG128" s="15"/>
      <c r="AH128" s="15"/>
      <c r="AI128" s="15" t="str">
        <f t="shared" si="32"/>
        <v/>
      </c>
      <c r="AJ128" s="15">
        <f t="shared" si="33"/>
        <v>0</v>
      </c>
    </row>
    <row r="129" spans="1:36" hidden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19">
        <f t="shared" si="34"/>
        <v>0</v>
      </c>
      <c r="Q129" s="19">
        <f t="shared" si="35"/>
        <v>0</v>
      </c>
      <c r="R129" s="18"/>
      <c r="S129" s="15" t="str">
        <f t="shared" si="26"/>
        <v/>
      </c>
      <c r="T129" s="15" t="str">
        <f t="shared" si="27"/>
        <v/>
      </c>
      <c r="U129" s="15" t="str">
        <f t="shared" si="28"/>
        <v/>
      </c>
      <c r="V129" s="15"/>
      <c r="W129" s="15"/>
      <c r="X129" s="17" t="str">
        <f t="shared" si="29"/>
        <v/>
      </c>
      <c r="Y129" s="17" t="str">
        <f t="shared" si="30"/>
        <v/>
      </c>
      <c r="Z129" s="15"/>
      <c r="AA129" s="15"/>
      <c r="AB129" s="16" t="str">
        <f t="shared" si="31"/>
        <v/>
      </c>
      <c r="AC129" s="15"/>
      <c r="AD129" s="15"/>
      <c r="AE129" s="15"/>
      <c r="AF129" s="15"/>
      <c r="AG129" s="15"/>
      <c r="AH129" s="15"/>
      <c r="AI129" s="15" t="str">
        <f t="shared" si="32"/>
        <v/>
      </c>
      <c r="AJ129" s="15">
        <f t="shared" si="33"/>
        <v>0</v>
      </c>
    </row>
    <row r="130" spans="1:36" hidden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19">
        <f t="shared" si="34"/>
        <v>0</v>
      </c>
      <c r="Q130" s="19">
        <f t="shared" si="35"/>
        <v>0</v>
      </c>
      <c r="R130" s="18"/>
      <c r="S130" s="15" t="str">
        <f t="shared" si="26"/>
        <v/>
      </c>
      <c r="T130" s="15" t="str">
        <f t="shared" si="27"/>
        <v/>
      </c>
      <c r="U130" s="15" t="str">
        <f t="shared" si="28"/>
        <v/>
      </c>
      <c r="V130" s="15"/>
      <c r="W130" s="15"/>
      <c r="X130" s="17" t="str">
        <f t="shared" si="29"/>
        <v/>
      </c>
      <c r="Y130" s="17" t="str">
        <f t="shared" si="30"/>
        <v/>
      </c>
      <c r="Z130" s="15"/>
      <c r="AA130" s="15"/>
      <c r="AB130" s="16" t="str">
        <f t="shared" si="31"/>
        <v/>
      </c>
      <c r="AC130" s="15"/>
      <c r="AD130" s="15"/>
      <c r="AE130" s="15"/>
      <c r="AF130" s="15"/>
      <c r="AG130" s="15"/>
      <c r="AH130" s="15"/>
      <c r="AI130" s="15" t="str">
        <f t="shared" si="32"/>
        <v/>
      </c>
      <c r="AJ130" s="15">
        <f t="shared" si="33"/>
        <v>0</v>
      </c>
    </row>
    <row r="131" spans="1:36" hidden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19">
        <f t="shared" si="34"/>
        <v>0</v>
      </c>
      <c r="Q131" s="19">
        <f t="shared" si="35"/>
        <v>0</v>
      </c>
      <c r="R131" s="18"/>
      <c r="S131" s="15" t="str">
        <f t="shared" si="26"/>
        <v/>
      </c>
      <c r="T131" s="15" t="str">
        <f t="shared" si="27"/>
        <v/>
      </c>
      <c r="U131" s="15" t="str">
        <f t="shared" si="28"/>
        <v/>
      </c>
      <c r="V131" s="15"/>
      <c r="W131" s="15"/>
      <c r="X131" s="17" t="str">
        <f t="shared" si="29"/>
        <v/>
      </c>
      <c r="Y131" s="17" t="str">
        <f t="shared" si="30"/>
        <v/>
      </c>
      <c r="Z131" s="15"/>
      <c r="AA131" s="15"/>
      <c r="AB131" s="16" t="str">
        <f t="shared" si="31"/>
        <v/>
      </c>
      <c r="AC131" s="15"/>
      <c r="AD131" s="15"/>
      <c r="AE131" s="15"/>
      <c r="AF131" s="15"/>
      <c r="AG131" s="15"/>
      <c r="AH131" s="15"/>
      <c r="AI131" s="15" t="str">
        <f t="shared" si="32"/>
        <v/>
      </c>
      <c r="AJ131" s="15">
        <f t="shared" si="33"/>
        <v>0</v>
      </c>
    </row>
    <row r="132" spans="1:36" hidden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19">
        <f t="shared" si="34"/>
        <v>0</v>
      </c>
      <c r="Q132" s="19">
        <f t="shared" si="35"/>
        <v>0</v>
      </c>
      <c r="R132" s="18"/>
      <c r="S132" s="15" t="str">
        <f t="shared" si="26"/>
        <v/>
      </c>
      <c r="T132" s="15" t="str">
        <f t="shared" si="27"/>
        <v/>
      </c>
      <c r="U132" s="15" t="str">
        <f t="shared" si="28"/>
        <v/>
      </c>
      <c r="V132" s="15"/>
      <c r="W132" s="15"/>
      <c r="X132" s="17" t="str">
        <f t="shared" si="29"/>
        <v/>
      </c>
      <c r="Y132" s="17" t="str">
        <f t="shared" si="30"/>
        <v/>
      </c>
      <c r="Z132" s="15"/>
      <c r="AA132" s="15"/>
      <c r="AB132" s="16" t="str">
        <f t="shared" si="31"/>
        <v/>
      </c>
      <c r="AC132" s="15"/>
      <c r="AD132" s="15"/>
      <c r="AE132" s="15"/>
      <c r="AF132" s="15"/>
      <c r="AG132" s="15"/>
      <c r="AH132" s="15"/>
      <c r="AI132" s="15" t="str">
        <f t="shared" si="32"/>
        <v/>
      </c>
      <c r="AJ132" s="15">
        <f t="shared" si="33"/>
        <v>0</v>
      </c>
    </row>
    <row r="133" spans="1:36" hidden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19">
        <f t="shared" si="34"/>
        <v>0</v>
      </c>
      <c r="Q133" s="19">
        <f t="shared" si="35"/>
        <v>0</v>
      </c>
      <c r="R133" s="18"/>
      <c r="S133" s="15" t="str">
        <f t="shared" si="26"/>
        <v/>
      </c>
      <c r="T133" s="15" t="str">
        <f t="shared" si="27"/>
        <v/>
      </c>
      <c r="U133" s="15" t="str">
        <f t="shared" si="28"/>
        <v/>
      </c>
      <c r="V133" s="15"/>
      <c r="W133" s="15"/>
      <c r="X133" s="17" t="str">
        <f t="shared" si="29"/>
        <v/>
      </c>
      <c r="Y133" s="17" t="str">
        <f t="shared" si="30"/>
        <v/>
      </c>
      <c r="Z133" s="15"/>
      <c r="AA133" s="15"/>
      <c r="AB133" s="16" t="str">
        <f t="shared" si="31"/>
        <v/>
      </c>
      <c r="AC133" s="15"/>
      <c r="AD133" s="15"/>
      <c r="AE133" s="15"/>
      <c r="AF133" s="15"/>
      <c r="AG133" s="15"/>
      <c r="AH133" s="15"/>
      <c r="AI133" s="15" t="str">
        <f t="shared" si="32"/>
        <v/>
      </c>
      <c r="AJ133" s="15">
        <f t="shared" si="33"/>
        <v>0</v>
      </c>
    </row>
    <row r="134" spans="1:36" hidden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19">
        <f t="shared" si="34"/>
        <v>0</v>
      </c>
      <c r="Q134" s="19">
        <f t="shared" si="35"/>
        <v>0</v>
      </c>
      <c r="R134" s="18"/>
      <c r="S134" s="15" t="str">
        <f t="shared" si="26"/>
        <v/>
      </c>
      <c r="T134" s="15" t="str">
        <f t="shared" si="27"/>
        <v/>
      </c>
      <c r="U134" s="15" t="str">
        <f t="shared" si="28"/>
        <v/>
      </c>
      <c r="V134" s="15"/>
      <c r="W134" s="15"/>
      <c r="X134" s="17" t="str">
        <f t="shared" si="29"/>
        <v/>
      </c>
      <c r="Y134" s="17" t="str">
        <f t="shared" si="30"/>
        <v/>
      </c>
      <c r="Z134" s="15"/>
      <c r="AA134" s="15"/>
      <c r="AB134" s="16" t="str">
        <f t="shared" si="31"/>
        <v/>
      </c>
      <c r="AC134" s="15"/>
      <c r="AD134" s="15"/>
      <c r="AE134" s="15"/>
      <c r="AF134" s="15"/>
      <c r="AG134" s="15"/>
      <c r="AH134" s="15"/>
      <c r="AI134" s="15" t="str">
        <f t="shared" si="32"/>
        <v/>
      </c>
      <c r="AJ134" s="15">
        <f t="shared" si="33"/>
        <v>0</v>
      </c>
    </row>
    <row r="135" spans="1:36" hidden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19">
        <f t="shared" si="34"/>
        <v>0</v>
      </c>
      <c r="Q135" s="19">
        <f t="shared" si="35"/>
        <v>0</v>
      </c>
      <c r="R135" s="18"/>
      <c r="S135" s="15" t="str">
        <f t="shared" si="26"/>
        <v/>
      </c>
      <c r="T135" s="15" t="str">
        <f t="shared" si="27"/>
        <v/>
      </c>
      <c r="U135" s="15" t="str">
        <f t="shared" si="28"/>
        <v/>
      </c>
      <c r="V135" s="15"/>
      <c r="W135" s="15"/>
      <c r="X135" s="17" t="str">
        <f t="shared" si="29"/>
        <v/>
      </c>
      <c r="Y135" s="17" t="str">
        <f t="shared" si="30"/>
        <v/>
      </c>
      <c r="Z135" s="15"/>
      <c r="AA135" s="15"/>
      <c r="AB135" s="16" t="str">
        <f t="shared" si="31"/>
        <v/>
      </c>
      <c r="AC135" s="15"/>
      <c r="AD135" s="15"/>
      <c r="AE135" s="15"/>
      <c r="AF135" s="15"/>
      <c r="AG135" s="15"/>
      <c r="AH135" s="15"/>
      <c r="AI135" s="15" t="str">
        <f t="shared" si="32"/>
        <v/>
      </c>
      <c r="AJ135" s="15">
        <f t="shared" si="33"/>
        <v>0</v>
      </c>
    </row>
    <row r="136" spans="1:36" hidden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19">
        <f t="shared" si="34"/>
        <v>0</v>
      </c>
      <c r="Q136" s="19">
        <f t="shared" si="35"/>
        <v>0</v>
      </c>
      <c r="R136" s="18"/>
      <c r="S136" s="15" t="str">
        <f t="shared" si="26"/>
        <v/>
      </c>
      <c r="T136" s="15" t="str">
        <f t="shared" si="27"/>
        <v/>
      </c>
      <c r="U136" s="15" t="str">
        <f t="shared" si="28"/>
        <v/>
      </c>
      <c r="V136" s="15"/>
      <c r="W136" s="15"/>
      <c r="X136" s="17" t="str">
        <f t="shared" si="29"/>
        <v/>
      </c>
      <c r="Y136" s="17" t="str">
        <f t="shared" si="30"/>
        <v/>
      </c>
      <c r="Z136" s="15"/>
      <c r="AA136" s="15"/>
      <c r="AB136" s="16" t="str">
        <f t="shared" si="31"/>
        <v/>
      </c>
      <c r="AC136" s="15"/>
      <c r="AD136" s="15"/>
      <c r="AE136" s="15"/>
      <c r="AF136" s="15"/>
      <c r="AG136" s="15"/>
      <c r="AH136" s="15"/>
      <c r="AI136" s="15" t="str">
        <f t="shared" si="32"/>
        <v/>
      </c>
      <c r="AJ136" s="15">
        <f t="shared" si="33"/>
        <v>0</v>
      </c>
    </row>
    <row r="137" spans="1:36" hidden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19">
        <f t="shared" si="34"/>
        <v>0</v>
      </c>
      <c r="Q137" s="19">
        <f t="shared" si="35"/>
        <v>0</v>
      </c>
      <c r="R137" s="18"/>
      <c r="S137" s="15" t="str">
        <f t="shared" si="26"/>
        <v/>
      </c>
      <c r="T137" s="15" t="str">
        <f t="shared" si="27"/>
        <v/>
      </c>
      <c r="U137" s="15" t="str">
        <f t="shared" si="28"/>
        <v/>
      </c>
      <c r="V137" s="15"/>
      <c r="W137" s="15"/>
      <c r="X137" s="17" t="str">
        <f t="shared" si="29"/>
        <v/>
      </c>
      <c r="Y137" s="17" t="str">
        <f t="shared" si="30"/>
        <v/>
      </c>
      <c r="Z137" s="15"/>
      <c r="AA137" s="15"/>
      <c r="AB137" s="16" t="str">
        <f t="shared" si="31"/>
        <v/>
      </c>
      <c r="AC137" s="15"/>
      <c r="AD137" s="15"/>
      <c r="AE137" s="15"/>
      <c r="AF137" s="15"/>
      <c r="AG137" s="15"/>
      <c r="AH137" s="15"/>
      <c r="AI137" s="15" t="str">
        <f t="shared" si="32"/>
        <v/>
      </c>
      <c r="AJ137" s="15">
        <f t="shared" si="33"/>
        <v>0</v>
      </c>
    </row>
    <row r="138" spans="1:36" hidden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19">
        <f t="shared" si="34"/>
        <v>0</v>
      </c>
      <c r="Q138" s="19">
        <f t="shared" si="35"/>
        <v>0</v>
      </c>
      <c r="R138" s="18"/>
      <c r="S138" s="15" t="str">
        <f t="shared" si="26"/>
        <v/>
      </c>
      <c r="T138" s="15" t="str">
        <f t="shared" si="27"/>
        <v/>
      </c>
      <c r="U138" s="15" t="str">
        <f t="shared" si="28"/>
        <v/>
      </c>
      <c r="V138" s="15"/>
      <c r="W138" s="15"/>
      <c r="X138" s="17" t="str">
        <f t="shared" si="29"/>
        <v/>
      </c>
      <c r="Y138" s="17" t="str">
        <f t="shared" si="30"/>
        <v/>
      </c>
      <c r="Z138" s="15"/>
      <c r="AA138" s="15"/>
      <c r="AB138" s="16" t="str">
        <f t="shared" si="31"/>
        <v/>
      </c>
      <c r="AC138" s="15"/>
      <c r="AD138" s="15"/>
      <c r="AE138" s="15"/>
      <c r="AF138" s="15"/>
      <c r="AG138" s="15"/>
      <c r="AH138" s="15"/>
      <c r="AI138" s="15" t="str">
        <f t="shared" si="32"/>
        <v/>
      </c>
      <c r="AJ138" s="15">
        <f t="shared" si="33"/>
        <v>0</v>
      </c>
    </row>
    <row r="139" spans="1:36" hidden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19">
        <f t="shared" si="34"/>
        <v>0</v>
      </c>
      <c r="Q139" s="19">
        <f t="shared" si="35"/>
        <v>0</v>
      </c>
      <c r="R139" s="18"/>
      <c r="S139" s="15" t="str">
        <f t="shared" ref="S139:S147" si="36">IF(OR(J139="СПЗ",,J139="Лекции",),N139,"")</f>
        <v/>
      </c>
      <c r="T139" s="15" t="str">
        <f t="shared" ref="T139:T147" si="37">IF(OR(J139="СПЗ",,J139="Семинары ИПЗ",),N139,"")</f>
        <v/>
      </c>
      <c r="U139" s="15" t="str">
        <f t="shared" ref="U139:U147" si="38">IF(OR(J139="СПЗ",,J139="Консультации",),N139,"")</f>
        <v/>
      </c>
      <c r="V139" s="15"/>
      <c r="W139" s="15"/>
      <c r="X139" s="17" t="str">
        <f t="shared" ref="X139:X147" si="39">IF(OR(J139="Зачеты",,J139="Зачет с оценкой"),IF(R139&lt;11,R139*0.2,R139*0.05+3),"")</f>
        <v/>
      </c>
      <c r="Y139" s="17" t="str">
        <f t="shared" ref="Y139:Y147" si="40">IF(J139="Экзамены",IF(R139&lt;11,R139*0.3,R139*0.05+3),"")</f>
        <v/>
      </c>
      <c r="Z139" s="15"/>
      <c r="AA139" s="15"/>
      <c r="AB139" s="16" t="str">
        <f t="shared" ref="AB139:AB147" si="41">IF(J139="Курсовые работы",J139,"")</f>
        <v/>
      </c>
      <c r="AC139" s="15"/>
      <c r="AD139" s="15"/>
      <c r="AE139" s="15"/>
      <c r="AF139" s="15"/>
      <c r="AG139" s="15"/>
      <c r="AH139" s="15"/>
      <c r="AI139" s="15" t="str">
        <f t="shared" ref="AI139:AI147" si="42">IF(J139="Вебинар",N139,"")</f>
        <v/>
      </c>
      <c r="AJ139" s="15">
        <f t="shared" ref="AJ139:AJ147" si="43">SUM(S139:AI139)</f>
        <v>0</v>
      </c>
    </row>
    <row r="140" spans="1:36" hidden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19">
        <f t="shared" si="34"/>
        <v>0</v>
      </c>
      <c r="Q140" s="19">
        <f t="shared" si="35"/>
        <v>0</v>
      </c>
      <c r="R140" s="18"/>
      <c r="S140" s="15" t="str">
        <f t="shared" si="36"/>
        <v/>
      </c>
      <c r="T140" s="15" t="str">
        <f t="shared" si="37"/>
        <v/>
      </c>
      <c r="U140" s="15" t="str">
        <f t="shared" si="38"/>
        <v/>
      </c>
      <c r="V140" s="15"/>
      <c r="W140" s="15"/>
      <c r="X140" s="17" t="str">
        <f t="shared" si="39"/>
        <v/>
      </c>
      <c r="Y140" s="17" t="str">
        <f t="shared" si="40"/>
        <v/>
      </c>
      <c r="Z140" s="15"/>
      <c r="AA140" s="15"/>
      <c r="AB140" s="16" t="str">
        <f t="shared" si="41"/>
        <v/>
      </c>
      <c r="AC140" s="15"/>
      <c r="AD140" s="15"/>
      <c r="AE140" s="15"/>
      <c r="AF140" s="15"/>
      <c r="AG140" s="15"/>
      <c r="AH140" s="15"/>
      <c r="AI140" s="15" t="str">
        <f t="shared" si="42"/>
        <v/>
      </c>
      <c r="AJ140" s="15">
        <f t="shared" si="43"/>
        <v>0</v>
      </c>
    </row>
    <row r="141" spans="1:36" hidden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19">
        <f t="shared" si="34"/>
        <v>0</v>
      </c>
      <c r="Q141" s="19">
        <f t="shared" si="35"/>
        <v>0</v>
      </c>
      <c r="R141" s="18"/>
      <c r="S141" s="15" t="str">
        <f t="shared" si="36"/>
        <v/>
      </c>
      <c r="T141" s="15" t="str">
        <f t="shared" si="37"/>
        <v/>
      </c>
      <c r="U141" s="15" t="str">
        <f t="shared" si="38"/>
        <v/>
      </c>
      <c r="V141" s="15"/>
      <c r="W141" s="15"/>
      <c r="X141" s="17" t="str">
        <f t="shared" si="39"/>
        <v/>
      </c>
      <c r="Y141" s="17" t="str">
        <f t="shared" si="40"/>
        <v/>
      </c>
      <c r="Z141" s="15"/>
      <c r="AA141" s="15"/>
      <c r="AB141" s="16" t="str">
        <f t="shared" si="41"/>
        <v/>
      </c>
      <c r="AC141" s="15"/>
      <c r="AD141" s="15"/>
      <c r="AE141" s="15"/>
      <c r="AF141" s="15"/>
      <c r="AG141" s="15"/>
      <c r="AH141" s="15"/>
      <c r="AI141" s="15" t="str">
        <f t="shared" si="42"/>
        <v/>
      </c>
      <c r="AJ141" s="15">
        <f t="shared" si="43"/>
        <v>0</v>
      </c>
    </row>
    <row r="142" spans="1:36" hidden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19">
        <f t="shared" si="34"/>
        <v>0</v>
      </c>
      <c r="Q142" s="19">
        <f t="shared" si="35"/>
        <v>0</v>
      </c>
      <c r="R142" s="18"/>
      <c r="S142" s="15" t="str">
        <f t="shared" si="36"/>
        <v/>
      </c>
      <c r="T142" s="15" t="str">
        <f t="shared" si="37"/>
        <v/>
      </c>
      <c r="U142" s="15" t="str">
        <f t="shared" si="38"/>
        <v/>
      </c>
      <c r="V142" s="15"/>
      <c r="W142" s="15"/>
      <c r="X142" s="17" t="str">
        <f t="shared" si="39"/>
        <v/>
      </c>
      <c r="Y142" s="17" t="str">
        <f t="shared" si="40"/>
        <v/>
      </c>
      <c r="Z142" s="15"/>
      <c r="AA142" s="15"/>
      <c r="AB142" s="16" t="str">
        <f t="shared" si="41"/>
        <v/>
      </c>
      <c r="AC142" s="15"/>
      <c r="AD142" s="15"/>
      <c r="AE142" s="15"/>
      <c r="AF142" s="15"/>
      <c r="AG142" s="15"/>
      <c r="AH142" s="15"/>
      <c r="AI142" s="15" t="str">
        <f t="shared" si="42"/>
        <v/>
      </c>
      <c r="AJ142" s="15">
        <f t="shared" si="43"/>
        <v>0</v>
      </c>
    </row>
    <row r="143" spans="1:36" hidden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19">
        <f t="shared" si="34"/>
        <v>0</v>
      </c>
      <c r="Q143" s="19">
        <f t="shared" si="35"/>
        <v>0</v>
      </c>
      <c r="R143" s="18"/>
      <c r="S143" s="15" t="str">
        <f t="shared" si="36"/>
        <v/>
      </c>
      <c r="T143" s="15" t="str">
        <f t="shared" si="37"/>
        <v/>
      </c>
      <c r="U143" s="15" t="str">
        <f t="shared" si="38"/>
        <v/>
      </c>
      <c r="V143" s="15"/>
      <c r="W143" s="15"/>
      <c r="X143" s="17" t="str">
        <f t="shared" si="39"/>
        <v/>
      </c>
      <c r="Y143" s="17" t="str">
        <f t="shared" si="40"/>
        <v/>
      </c>
      <c r="Z143" s="15"/>
      <c r="AA143" s="15"/>
      <c r="AB143" s="16" t="str">
        <f t="shared" si="41"/>
        <v/>
      </c>
      <c r="AC143" s="15"/>
      <c r="AD143" s="15"/>
      <c r="AE143" s="15"/>
      <c r="AF143" s="15"/>
      <c r="AG143" s="15"/>
      <c r="AH143" s="15"/>
      <c r="AI143" s="15" t="str">
        <f t="shared" si="42"/>
        <v/>
      </c>
      <c r="AJ143" s="15">
        <f t="shared" si="43"/>
        <v>0</v>
      </c>
    </row>
    <row r="144" spans="1:36" hidden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19">
        <f t="shared" si="34"/>
        <v>0</v>
      </c>
      <c r="Q144" s="19">
        <f t="shared" si="35"/>
        <v>0</v>
      </c>
      <c r="R144" s="18"/>
      <c r="S144" s="15" t="str">
        <f t="shared" si="36"/>
        <v/>
      </c>
      <c r="T144" s="15" t="str">
        <f t="shared" si="37"/>
        <v/>
      </c>
      <c r="U144" s="15" t="str">
        <f t="shared" si="38"/>
        <v/>
      </c>
      <c r="V144" s="15"/>
      <c r="W144" s="15"/>
      <c r="X144" s="17" t="str">
        <f t="shared" si="39"/>
        <v/>
      </c>
      <c r="Y144" s="17" t="str">
        <f t="shared" si="40"/>
        <v/>
      </c>
      <c r="Z144" s="15"/>
      <c r="AA144" s="15"/>
      <c r="AB144" s="16" t="str">
        <f t="shared" si="41"/>
        <v/>
      </c>
      <c r="AC144" s="15"/>
      <c r="AD144" s="15"/>
      <c r="AE144" s="15"/>
      <c r="AF144" s="15"/>
      <c r="AG144" s="15"/>
      <c r="AH144" s="15"/>
      <c r="AI144" s="15" t="str">
        <f t="shared" si="42"/>
        <v/>
      </c>
      <c r="AJ144" s="15">
        <f t="shared" si="43"/>
        <v>0</v>
      </c>
    </row>
    <row r="145" spans="1:39" hidden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19">
        <f t="shared" si="34"/>
        <v>0</v>
      </c>
      <c r="Q145" s="19">
        <f t="shared" si="35"/>
        <v>0</v>
      </c>
      <c r="R145" s="18"/>
      <c r="S145" s="15" t="str">
        <f t="shared" si="36"/>
        <v/>
      </c>
      <c r="T145" s="15" t="str">
        <f t="shared" si="37"/>
        <v/>
      </c>
      <c r="U145" s="15" t="str">
        <f t="shared" si="38"/>
        <v/>
      </c>
      <c r="V145" s="15"/>
      <c r="W145" s="15"/>
      <c r="X145" s="17" t="str">
        <f t="shared" si="39"/>
        <v/>
      </c>
      <c r="Y145" s="17" t="str">
        <f t="shared" si="40"/>
        <v/>
      </c>
      <c r="Z145" s="15"/>
      <c r="AA145" s="15"/>
      <c r="AB145" s="16" t="str">
        <f t="shared" si="41"/>
        <v/>
      </c>
      <c r="AC145" s="15"/>
      <c r="AD145" s="15"/>
      <c r="AE145" s="15"/>
      <c r="AF145" s="15"/>
      <c r="AG145" s="15"/>
      <c r="AH145" s="15"/>
      <c r="AI145" s="15" t="str">
        <f t="shared" si="42"/>
        <v/>
      </c>
      <c r="AJ145" s="15">
        <f t="shared" si="43"/>
        <v>0</v>
      </c>
    </row>
    <row r="146" spans="1:39" hidden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19">
        <f t="shared" si="34"/>
        <v>0</v>
      </c>
      <c r="Q146" s="19">
        <f t="shared" si="35"/>
        <v>0</v>
      </c>
      <c r="R146" s="18"/>
      <c r="S146" s="15" t="str">
        <f t="shared" si="36"/>
        <v/>
      </c>
      <c r="T146" s="15" t="str">
        <f t="shared" si="37"/>
        <v/>
      </c>
      <c r="U146" s="15" t="str">
        <f t="shared" si="38"/>
        <v/>
      </c>
      <c r="V146" s="15"/>
      <c r="W146" s="15"/>
      <c r="X146" s="17" t="str">
        <f t="shared" si="39"/>
        <v/>
      </c>
      <c r="Y146" s="17" t="str">
        <f t="shared" si="40"/>
        <v/>
      </c>
      <c r="Z146" s="15"/>
      <c r="AA146" s="15"/>
      <c r="AB146" s="16" t="str">
        <f t="shared" si="41"/>
        <v/>
      </c>
      <c r="AC146" s="15"/>
      <c r="AD146" s="15"/>
      <c r="AE146" s="15"/>
      <c r="AF146" s="15"/>
      <c r="AG146" s="15"/>
      <c r="AH146" s="15"/>
      <c r="AI146" s="15" t="str">
        <f t="shared" si="42"/>
        <v/>
      </c>
      <c r="AJ146" s="15">
        <f t="shared" si="43"/>
        <v>0</v>
      </c>
    </row>
    <row r="147" spans="1:39" hidden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19">
        <f t="shared" si="34"/>
        <v>0</v>
      </c>
      <c r="Q147" s="19">
        <f t="shared" si="35"/>
        <v>0</v>
      </c>
      <c r="R147" s="18"/>
      <c r="S147" s="15" t="str">
        <f t="shared" si="36"/>
        <v/>
      </c>
      <c r="T147" s="15" t="str">
        <f t="shared" si="37"/>
        <v/>
      </c>
      <c r="U147" s="15" t="str">
        <f t="shared" si="38"/>
        <v/>
      </c>
      <c r="V147" s="15"/>
      <c r="W147" s="15"/>
      <c r="X147" s="17" t="str">
        <f t="shared" si="39"/>
        <v/>
      </c>
      <c r="Y147" s="17" t="str">
        <f t="shared" si="40"/>
        <v/>
      </c>
      <c r="Z147" s="15"/>
      <c r="AA147" s="15"/>
      <c r="AB147" s="16" t="str">
        <f t="shared" si="41"/>
        <v/>
      </c>
      <c r="AC147" s="15"/>
      <c r="AD147" s="15"/>
      <c r="AE147" s="15"/>
      <c r="AF147" s="15"/>
      <c r="AG147" s="15"/>
      <c r="AH147" s="15"/>
      <c r="AI147" s="15" t="str">
        <f t="shared" si="42"/>
        <v/>
      </c>
      <c r="AJ147" s="15">
        <f t="shared" si="43"/>
        <v>0</v>
      </c>
    </row>
    <row r="148" spans="1:39" x14ac:dyDescent="0.2">
      <c r="A148" s="14"/>
      <c r="B148" s="14"/>
      <c r="C148" s="14"/>
      <c r="D148" s="13" t="s">
        <v>5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1"/>
      <c r="S148" s="10">
        <f t="shared" ref="S148:AJ148" si="44">SUM(S11:S147)</f>
        <v>18</v>
      </c>
      <c r="T148" s="10">
        <f t="shared" si="44"/>
        <v>66</v>
      </c>
      <c r="U148" s="10">
        <f t="shared" si="44"/>
        <v>0</v>
      </c>
      <c r="V148" s="10">
        <f t="shared" si="44"/>
        <v>0</v>
      </c>
      <c r="W148" s="10">
        <f t="shared" si="44"/>
        <v>0</v>
      </c>
      <c r="X148" s="10">
        <f t="shared" si="44"/>
        <v>14.5</v>
      </c>
      <c r="Y148" s="10">
        <f t="shared" si="44"/>
        <v>0</v>
      </c>
      <c r="Z148" s="10">
        <f t="shared" si="44"/>
        <v>0</v>
      </c>
      <c r="AA148" s="10">
        <f t="shared" si="44"/>
        <v>0</v>
      </c>
      <c r="AB148" s="10">
        <f t="shared" si="44"/>
        <v>0</v>
      </c>
      <c r="AC148" s="10">
        <f t="shared" si="44"/>
        <v>0</v>
      </c>
      <c r="AD148" s="10">
        <f t="shared" si="44"/>
        <v>0</v>
      </c>
      <c r="AE148" s="10">
        <f t="shared" si="44"/>
        <v>0</v>
      </c>
      <c r="AF148" s="10">
        <f t="shared" si="44"/>
        <v>0</v>
      </c>
      <c r="AG148" s="10">
        <f t="shared" si="44"/>
        <v>0</v>
      </c>
      <c r="AH148" s="10">
        <f t="shared" si="44"/>
        <v>0</v>
      </c>
      <c r="AI148" s="10">
        <f t="shared" si="44"/>
        <v>0</v>
      </c>
      <c r="AJ148" s="10">
        <f t="shared" si="44"/>
        <v>98.5</v>
      </c>
    </row>
    <row r="149" spans="1:39" x14ac:dyDescent="0.25">
      <c r="A149" s="9"/>
      <c r="B149" s="9"/>
      <c r="C149" s="9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9" x14ac:dyDescent="0.25">
      <c r="A150" s="9"/>
      <c r="B150" s="9"/>
      <c r="C150" s="9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7" t="s">
        <v>4</v>
      </c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9" x14ac:dyDescent="0.25">
      <c r="A151" s="9"/>
      <c r="B151" s="9"/>
      <c r="C151" s="9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7" t="s">
        <v>3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9" x14ac:dyDescent="0.25">
      <c r="A152" s="9"/>
      <c r="B152" s="9"/>
      <c r="C152" s="9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7" t="s">
        <v>2</v>
      </c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9" x14ac:dyDescent="0.25">
      <c r="A153" s="9"/>
      <c r="B153" s="9"/>
      <c r="C153" s="9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7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9" x14ac:dyDescent="0.25">
      <c r="A154" s="9"/>
      <c r="B154" s="9"/>
      <c r="C154" s="9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7" t="s">
        <v>1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9" x14ac:dyDescent="0.25">
      <c r="A155" s="5"/>
      <c r="B155" s="5"/>
      <c r="C155" s="5"/>
      <c r="D155" s="4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M155" s="1" t="s">
        <v>0</v>
      </c>
    </row>
  </sheetData>
  <autoFilter ref="D10:AJ148">
    <filterColumn colId="0">
      <customFilters>
        <customFilter operator="notEqual" val=" "/>
      </customFilters>
    </filterColumn>
  </autoFilter>
  <mergeCells count="35">
    <mergeCell ref="AC8:AD8"/>
    <mergeCell ref="AE8:AE9"/>
    <mergeCell ref="X6:X7"/>
    <mergeCell ref="Y6:Y7"/>
    <mergeCell ref="Z6:AB6"/>
    <mergeCell ref="AC6:AD7"/>
    <mergeCell ref="AE6:AE7"/>
    <mergeCell ref="AF8:AF9"/>
    <mergeCell ref="AG8:AG9"/>
    <mergeCell ref="AH8:AI8"/>
    <mergeCell ref="AG6:AG7"/>
    <mergeCell ref="AH6:AH7"/>
    <mergeCell ref="AI6:AI7"/>
    <mergeCell ref="S6:S7"/>
    <mergeCell ref="T6:T7"/>
    <mergeCell ref="U6:U7"/>
    <mergeCell ref="V6:V7"/>
    <mergeCell ref="AF6:AF7"/>
    <mergeCell ref="W6:W7"/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J6:AJ9"/>
    <mergeCell ref="S8:V8"/>
    <mergeCell ref="W8:W9"/>
    <mergeCell ref="X8:AA8"/>
    <mergeCell ref="AB8:AB9"/>
    <mergeCell ref="R6:R9"/>
  </mergeCells>
  <conditionalFormatting sqref="AE11:AH147 AJ11:AJ147">
    <cfRule type="containsText" dxfId="3" priority="1" operator="containsText" text="УКАЗАТЬ УРОВЕНЬ!!!">
      <formula>NOT(ISERROR(SEARCH("УКАЗАТЬ УРОВЕНЬ!!!",AE11)))</formula>
    </cfRule>
  </conditionalFormatting>
  <pageMargins left="0.7" right="0.7" top="0.75" bottom="0.75" header="0.3" footer="0.3"/>
  <pageSetup paperSize="9" scale="56" fitToHeight="0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N155"/>
  <sheetViews>
    <sheetView tabSelected="1" view="pageBreakPreview" topLeftCell="D1" zoomScale="85" zoomScaleNormal="100" zoomScaleSheetLayoutView="85" workbookViewId="0">
      <selection activeCell="AM154" sqref="AM154"/>
    </sheetView>
  </sheetViews>
  <sheetFormatPr defaultColWidth="9.140625" defaultRowHeight="15.75" x14ac:dyDescent="0.25"/>
  <cols>
    <col min="1" max="3" width="12.85546875" style="110" hidden="1" customWidth="1"/>
    <col min="4" max="4" width="12.85546875" style="111" customWidth="1"/>
    <col min="5" max="7" width="12.85546875" style="110" hidden="1" customWidth="1"/>
    <col min="8" max="8" width="37.140625" style="110" hidden="1" customWidth="1"/>
    <col min="9" max="13" width="9.42578125" style="110" hidden="1" customWidth="1"/>
    <col min="14" max="14" width="17.42578125" style="110" hidden="1" customWidth="1"/>
    <col min="15" max="15" width="9.5703125" style="110" hidden="1" customWidth="1"/>
    <col min="16" max="16" width="33.28515625" style="110" customWidth="1"/>
    <col min="17" max="17" width="19.5703125" style="110" customWidth="1"/>
    <col min="18" max="18" width="19.140625" style="110" customWidth="1"/>
    <col min="19" max="27" width="8.28515625" style="110" customWidth="1"/>
    <col min="28" max="28" width="5.42578125" style="110" customWidth="1"/>
    <col min="29" max="29" width="7.7109375" style="110" customWidth="1"/>
    <col min="30" max="30" width="8" style="110" customWidth="1"/>
    <col min="31" max="32" width="8.28515625" style="110" customWidth="1"/>
    <col min="33" max="199" width="9.140625" style="110" customWidth="1"/>
    <col min="200" max="16384" width="9.140625" style="110"/>
  </cols>
  <sheetData>
    <row r="1" spans="1:40" s="110" customFormat="1" x14ac:dyDescent="0.25">
      <c r="A1" s="140" t="s">
        <v>152</v>
      </c>
      <c r="B1" s="141"/>
      <c r="C1" s="141"/>
      <c r="D1" s="142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</row>
    <row r="2" spans="1:40" s="110" customFormat="1" x14ac:dyDescent="0.25">
      <c r="A2" s="140" t="s">
        <v>58</v>
      </c>
      <c r="B2" s="141"/>
      <c r="C2" s="141"/>
      <c r="D2" s="142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44"/>
      <c r="AL2" s="44"/>
      <c r="AM2" s="44"/>
    </row>
    <row r="3" spans="1:40" s="110" customFormat="1" ht="15.75" customHeight="1" x14ac:dyDescent="0.25">
      <c r="A3" s="44"/>
      <c r="B3" s="44"/>
      <c r="C3" s="44"/>
      <c r="D3" s="111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8"/>
      <c r="Q3" s="108"/>
      <c r="R3" s="108"/>
      <c r="S3" s="108"/>
      <c r="T3" s="143" t="str">
        <f>СВОДНЫЙ!A3</f>
        <v>за декабрь  2022</v>
      </c>
      <c r="U3" s="141"/>
      <c r="V3" s="141"/>
      <c r="W3" s="141"/>
      <c r="X3" s="141"/>
      <c r="Y3" s="141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40" s="110" customFormat="1" ht="18.75" customHeight="1" x14ac:dyDescent="0.25">
      <c r="A4" s="9"/>
      <c r="B4" s="9"/>
      <c r="C4" s="9"/>
      <c r="D4" s="4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40" s="110" customFormat="1" ht="21" customHeight="1" x14ac:dyDescent="0.25">
      <c r="A5" s="144" t="s">
        <v>57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5"/>
    </row>
    <row r="6" spans="1:40" s="110" customFormat="1" ht="15.75" customHeight="1" x14ac:dyDescent="0.2">
      <c r="A6" s="145"/>
      <c r="B6" s="145"/>
      <c r="C6" s="145"/>
      <c r="D6" s="146" t="s">
        <v>56</v>
      </c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47" t="s">
        <v>55</v>
      </c>
      <c r="Q6" s="147" t="s">
        <v>54</v>
      </c>
      <c r="R6" s="147" t="s">
        <v>53</v>
      </c>
      <c r="S6" s="123" t="s">
        <v>52</v>
      </c>
      <c r="T6" s="123" t="s">
        <v>51</v>
      </c>
      <c r="U6" s="123" t="s">
        <v>27</v>
      </c>
      <c r="V6" s="123" t="s">
        <v>50</v>
      </c>
      <c r="W6" s="123" t="s">
        <v>35</v>
      </c>
      <c r="X6" s="123" t="s">
        <v>37</v>
      </c>
      <c r="Y6" s="123" t="s">
        <v>36</v>
      </c>
      <c r="Z6" s="134" t="s">
        <v>49</v>
      </c>
      <c r="AA6" s="114"/>
      <c r="AB6" s="115"/>
      <c r="AC6" s="123" t="s">
        <v>48</v>
      </c>
      <c r="AD6" s="124"/>
      <c r="AE6" s="123" t="s">
        <v>47</v>
      </c>
      <c r="AF6" s="123" t="s">
        <v>46</v>
      </c>
      <c r="AG6" s="123" t="s">
        <v>45</v>
      </c>
      <c r="AH6" s="123" t="s">
        <v>44</v>
      </c>
      <c r="AI6" s="123" t="s">
        <v>43</v>
      </c>
      <c r="AJ6" s="147" t="s">
        <v>42</v>
      </c>
    </row>
    <row r="7" spans="1:40" s="110" customFormat="1" ht="98.25" customHeight="1" x14ac:dyDescent="0.25">
      <c r="A7" s="129"/>
      <c r="B7" s="129"/>
      <c r="C7" s="129"/>
      <c r="D7" s="129"/>
      <c r="E7" s="33"/>
      <c r="F7" s="33" t="s">
        <v>41</v>
      </c>
      <c r="G7" s="33" t="s">
        <v>40</v>
      </c>
      <c r="H7" s="33"/>
      <c r="I7" s="33"/>
      <c r="J7" s="33" t="s">
        <v>39</v>
      </c>
      <c r="K7" s="33"/>
      <c r="L7" s="33"/>
      <c r="M7" s="33"/>
      <c r="N7" s="33" t="s">
        <v>38</v>
      </c>
      <c r="O7" s="33"/>
      <c r="P7" s="129"/>
      <c r="Q7" s="129"/>
      <c r="R7" s="129"/>
      <c r="S7" s="117"/>
      <c r="T7" s="117"/>
      <c r="U7" s="117"/>
      <c r="V7" s="117"/>
      <c r="W7" s="117"/>
      <c r="X7" s="117"/>
      <c r="Y7" s="117"/>
      <c r="Z7" s="107" t="s">
        <v>37</v>
      </c>
      <c r="AA7" s="107" t="s">
        <v>36</v>
      </c>
      <c r="AB7" s="107" t="s">
        <v>35</v>
      </c>
      <c r="AC7" s="125"/>
      <c r="AD7" s="126"/>
      <c r="AE7" s="117"/>
      <c r="AF7" s="117"/>
      <c r="AG7" s="117"/>
      <c r="AH7" s="117"/>
      <c r="AI7" s="117"/>
      <c r="AJ7" s="129"/>
    </row>
    <row r="8" spans="1:40" s="110" customFormat="1" x14ac:dyDescent="0.2">
      <c r="A8" s="129"/>
      <c r="B8" s="129"/>
      <c r="C8" s="129"/>
      <c r="D8" s="129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129"/>
      <c r="Q8" s="129"/>
      <c r="R8" s="129"/>
      <c r="S8" s="116" t="s">
        <v>33</v>
      </c>
      <c r="T8" s="114"/>
      <c r="U8" s="114"/>
      <c r="V8" s="115"/>
      <c r="W8" s="116" t="s">
        <v>34</v>
      </c>
      <c r="X8" s="116" t="s">
        <v>33</v>
      </c>
      <c r="Y8" s="114"/>
      <c r="Z8" s="114"/>
      <c r="AA8" s="115"/>
      <c r="AB8" s="116" t="s">
        <v>34</v>
      </c>
      <c r="AC8" s="116" t="s">
        <v>33</v>
      </c>
      <c r="AD8" s="115"/>
      <c r="AE8" s="116" t="s">
        <v>34</v>
      </c>
      <c r="AF8" s="116" t="s">
        <v>34</v>
      </c>
      <c r="AG8" s="116" t="s">
        <v>34</v>
      </c>
      <c r="AH8" s="116" t="s">
        <v>33</v>
      </c>
      <c r="AI8" s="115"/>
      <c r="AJ8" s="129"/>
    </row>
    <row r="9" spans="1:40" s="110" customFormat="1" x14ac:dyDescent="0.25">
      <c r="A9" s="129"/>
      <c r="B9" s="129"/>
      <c r="C9" s="129"/>
      <c r="D9" s="129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129"/>
      <c r="Q9" s="129"/>
      <c r="R9" s="129"/>
      <c r="S9" s="35">
        <v>1</v>
      </c>
      <c r="T9" s="35">
        <v>1</v>
      </c>
      <c r="U9" s="35">
        <v>1</v>
      </c>
      <c r="V9" s="35">
        <v>0.2</v>
      </c>
      <c r="W9" s="117"/>
      <c r="X9" s="35">
        <v>0.2</v>
      </c>
      <c r="Y9" s="35">
        <v>0.3</v>
      </c>
      <c r="Z9" s="35">
        <v>0.2</v>
      </c>
      <c r="AA9" s="35">
        <v>0.3</v>
      </c>
      <c r="AB9" s="117"/>
      <c r="AC9" s="35">
        <v>0.5</v>
      </c>
      <c r="AD9" s="35">
        <v>0.8</v>
      </c>
      <c r="AE9" s="117"/>
      <c r="AF9" s="117"/>
      <c r="AG9" s="117"/>
      <c r="AH9" s="35">
        <v>0.5</v>
      </c>
      <c r="AI9" s="35">
        <v>1</v>
      </c>
      <c r="AJ9" s="129"/>
    </row>
    <row r="10" spans="1:40" s="110" customFormat="1" x14ac:dyDescent="0.25">
      <c r="A10" s="33"/>
      <c r="B10" s="33"/>
      <c r="C10" s="33"/>
      <c r="D10" s="32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107"/>
      <c r="Q10" s="107"/>
      <c r="R10" s="107"/>
      <c r="S10" s="29"/>
      <c r="T10" s="29"/>
      <c r="U10" s="29"/>
      <c r="V10" s="29"/>
      <c r="W10" s="109"/>
      <c r="X10" s="29"/>
      <c r="Y10" s="29"/>
      <c r="Z10" s="29"/>
      <c r="AA10" s="29"/>
      <c r="AB10" s="109"/>
      <c r="AC10" s="29"/>
      <c r="AD10" s="29"/>
      <c r="AE10" s="109"/>
      <c r="AF10" s="109"/>
      <c r="AG10" s="109"/>
      <c r="AH10" s="29"/>
      <c r="AI10" s="29"/>
      <c r="AJ10" s="107"/>
    </row>
    <row r="11" spans="1:40" s="110" customFormat="1" ht="31.5" customHeight="1" x14ac:dyDescent="0.25">
      <c r="A11" s="27"/>
      <c r="B11" s="27"/>
      <c r="C11" s="27"/>
      <c r="D11" s="26" t="s">
        <v>84</v>
      </c>
      <c r="E11" s="15" t="s">
        <v>12</v>
      </c>
      <c r="F11" s="15" t="s">
        <v>151</v>
      </c>
      <c r="G11" s="15">
        <v>48924</v>
      </c>
      <c r="H11" s="15"/>
      <c r="I11" s="15"/>
      <c r="J11" s="15" t="s">
        <v>52</v>
      </c>
      <c r="K11" s="15"/>
      <c r="L11" s="15"/>
      <c r="M11" s="15"/>
      <c r="N11" s="15">
        <v>2</v>
      </c>
      <c r="O11" s="15"/>
      <c r="P11" s="15" t="s">
        <v>150</v>
      </c>
      <c r="Q11" s="15" t="s">
        <v>149</v>
      </c>
      <c r="R11" s="15">
        <v>25</v>
      </c>
      <c r="S11" s="15">
        <f>IF(OR(J11="СПЗ",,J11="Лекции",),N11,"")</f>
        <v>2</v>
      </c>
      <c r="T11" s="15" t="str">
        <f>IF(OR(J11="СПЗ",,J11="Семинары ИПЗ",),N11,"")</f>
        <v/>
      </c>
      <c r="U11" s="15" t="str">
        <f>IF(OR(J11="СПЗ",,J11="Консультации",),N11,"")</f>
        <v/>
      </c>
      <c r="V11" s="15"/>
      <c r="W11" s="15"/>
      <c r="X11" s="17" t="str">
        <f>IF(OR(J11="Зачеты",,J11="Зачет с оценкой"),IF(R11&lt;11,R11*0.2,R11*0.05+3),"")</f>
        <v/>
      </c>
      <c r="Y11" s="17" t="str">
        <f>IF(J11="Экзамены",IF(R11&lt;11,R11*0.3,R11*0.05+3),"")</f>
        <v/>
      </c>
      <c r="Z11" s="15"/>
      <c r="AA11" s="15"/>
      <c r="AB11" s="16" t="str">
        <f>IF(J11="Курсовые работы",J11,"")</f>
        <v/>
      </c>
      <c r="AC11" s="15"/>
      <c r="AD11" s="15"/>
      <c r="AE11" s="15"/>
      <c r="AF11" s="15"/>
      <c r="AG11" s="15"/>
      <c r="AH11" s="15"/>
      <c r="AI11" s="15" t="str">
        <f>IF(J11="Вебинар",N11,"")</f>
        <v/>
      </c>
      <c r="AJ11" s="15">
        <f>SUM(S11:AI11)</f>
        <v>2</v>
      </c>
    </row>
    <row r="12" spans="1:40" s="110" customFormat="1" ht="63" customHeight="1" x14ac:dyDescent="0.25">
      <c r="A12" s="27"/>
      <c r="B12" s="27"/>
      <c r="C12" s="27"/>
      <c r="D12" s="26" t="s">
        <v>84</v>
      </c>
      <c r="E12" s="15" t="s">
        <v>16</v>
      </c>
      <c r="F12" s="15" t="s">
        <v>151</v>
      </c>
      <c r="G12" s="15">
        <v>48924</v>
      </c>
      <c r="H12" s="15"/>
      <c r="I12" s="15"/>
      <c r="J12" s="15" t="s">
        <v>11</v>
      </c>
      <c r="K12" s="15"/>
      <c r="L12" s="15"/>
      <c r="M12" s="15"/>
      <c r="N12" s="15">
        <v>2</v>
      </c>
      <c r="O12" s="15"/>
      <c r="P12" s="15" t="s">
        <v>150</v>
      </c>
      <c r="Q12" s="15" t="s">
        <v>149</v>
      </c>
      <c r="R12" s="15">
        <v>25</v>
      </c>
      <c r="S12" s="15" t="str">
        <f>IF(OR(J12="СПЗ",,J12="Лекции",),N12,"")</f>
        <v/>
      </c>
      <c r="T12" s="15">
        <f>IF(OR(J12="СПЗ",,J12="Семинары ИПЗ",),N12,"")</f>
        <v>2</v>
      </c>
      <c r="U12" s="15" t="str">
        <f>IF(OR(J12="СПЗ",,J12="Консультации",),N12,"")</f>
        <v/>
      </c>
      <c r="V12" s="15"/>
      <c r="W12" s="15"/>
      <c r="X12" s="17" t="str">
        <f>IF(OR(J12="Зачеты",,J12="Зачет с оценкой"),IF(R12&lt;11,R12*0.2,R12*0.05+3),"")</f>
        <v/>
      </c>
      <c r="Y12" s="17" t="str">
        <f>IF(J12="Экзамены",IF(R12&lt;11,R12*0.3,R12*0.05+3),"")</f>
        <v/>
      </c>
      <c r="Z12" s="15"/>
      <c r="AA12" s="15"/>
      <c r="AB12" s="16" t="str">
        <f>IF(J12="Курсовые работы",J12,"")</f>
        <v/>
      </c>
      <c r="AC12" s="15"/>
      <c r="AD12" s="15"/>
      <c r="AE12" s="15"/>
      <c r="AF12" s="15"/>
      <c r="AG12" s="15"/>
      <c r="AH12" s="15"/>
      <c r="AI12" s="15" t="str">
        <f>IF(J12="Вебинар",N12,"")</f>
        <v/>
      </c>
      <c r="AJ12" s="15">
        <f>SUM(S12:AI12)</f>
        <v>2</v>
      </c>
    </row>
    <row r="13" spans="1:40" s="110" customFormat="1" ht="63" customHeight="1" x14ac:dyDescent="0.25">
      <c r="A13" s="27"/>
      <c r="B13" s="27"/>
      <c r="C13" s="27"/>
      <c r="D13" s="26" t="s">
        <v>73</v>
      </c>
      <c r="E13" s="15" t="s">
        <v>12</v>
      </c>
      <c r="F13" s="15" t="s">
        <v>151</v>
      </c>
      <c r="G13" s="15">
        <v>48924</v>
      </c>
      <c r="H13" s="15"/>
      <c r="I13" s="15"/>
      <c r="J13" s="15" t="s">
        <v>52</v>
      </c>
      <c r="K13" s="15"/>
      <c r="L13" s="15"/>
      <c r="M13" s="15"/>
      <c r="N13" s="15">
        <v>2</v>
      </c>
      <c r="O13" s="15"/>
      <c r="P13" s="15" t="s">
        <v>150</v>
      </c>
      <c r="Q13" s="15" t="s">
        <v>149</v>
      </c>
      <c r="R13" s="15">
        <v>25</v>
      </c>
      <c r="S13" s="15">
        <f>IF(OR(J13="СПЗ",,J13="Лекции",),N13,"")</f>
        <v>2</v>
      </c>
      <c r="T13" s="15" t="str">
        <f>IF(OR(J13="СПЗ",,J13="Семинары ИПЗ",),N13,"")</f>
        <v/>
      </c>
      <c r="U13" s="15" t="str">
        <f>IF(OR(J13="СПЗ",,J13="Консультации",),N13,"")</f>
        <v/>
      </c>
      <c r="V13" s="15"/>
      <c r="W13" s="15"/>
      <c r="X13" s="17" t="str">
        <f>IF(OR(J13="Зачеты",,J13="Зачет с оценкой"),IF(R13&lt;11,R13*0.2,R13*0.05+3),"")</f>
        <v/>
      </c>
      <c r="Y13" s="17" t="str">
        <f>IF(J13="Экзамены",IF(R13&lt;11,R13*0.3,R13*0.05+3),"")</f>
        <v/>
      </c>
      <c r="Z13" s="15"/>
      <c r="AA13" s="15"/>
      <c r="AB13" s="16" t="str">
        <f>IF(J13="Курсовые работы",J13,"")</f>
        <v/>
      </c>
      <c r="AC13" s="15"/>
      <c r="AD13" s="15"/>
      <c r="AE13" s="15"/>
      <c r="AF13" s="15"/>
      <c r="AG13" s="15"/>
      <c r="AH13" s="15"/>
      <c r="AI13" s="15" t="str">
        <f>IF(J13="Вебинар",N13,"")</f>
        <v/>
      </c>
      <c r="AJ13" s="15">
        <f>SUM(S13:AI13)</f>
        <v>2</v>
      </c>
    </row>
    <row r="14" spans="1:40" s="110" customFormat="1" ht="63" customHeight="1" x14ac:dyDescent="0.25">
      <c r="A14" s="27"/>
      <c r="B14" s="27"/>
      <c r="C14" s="27"/>
      <c r="D14" s="26" t="s">
        <v>73</v>
      </c>
      <c r="E14" s="15" t="s">
        <v>16</v>
      </c>
      <c r="F14" s="15" t="s">
        <v>151</v>
      </c>
      <c r="G14" s="15">
        <v>48924</v>
      </c>
      <c r="H14" s="15"/>
      <c r="I14" s="15"/>
      <c r="J14" s="15" t="s">
        <v>11</v>
      </c>
      <c r="K14" s="15"/>
      <c r="L14" s="15"/>
      <c r="M14" s="15"/>
      <c r="N14" s="15">
        <v>2</v>
      </c>
      <c r="O14" s="15"/>
      <c r="P14" s="15" t="s">
        <v>150</v>
      </c>
      <c r="Q14" s="15" t="s">
        <v>149</v>
      </c>
      <c r="R14" s="15">
        <v>25</v>
      </c>
      <c r="S14" s="15" t="str">
        <f>IF(OR(J14="СПЗ",,J14="Лекции",),N14,"")</f>
        <v/>
      </c>
      <c r="T14" s="15">
        <f>IF(OR(J14="СПЗ",,J14="Семинары ИПЗ",),N14,"")</f>
        <v>2</v>
      </c>
      <c r="U14" s="15" t="str">
        <f>IF(OR(J14="СПЗ",,J14="Консультации",),N14,"")</f>
        <v/>
      </c>
      <c r="V14" s="15"/>
      <c r="W14" s="15"/>
      <c r="X14" s="17" t="str">
        <f>IF(OR(J14="Зачеты",,J14="Зачет с оценкой"),IF(R14&lt;11,R14*0.2,R14*0.05+3),"")</f>
        <v/>
      </c>
      <c r="Y14" s="17" t="str">
        <f>IF(J14="Экзамены",IF(R14&lt;11,R14*0.3,R14*0.05+3),"")</f>
        <v/>
      </c>
      <c r="Z14" s="15"/>
      <c r="AA14" s="15"/>
      <c r="AB14" s="16" t="str">
        <f>IF(J14="Курсовые работы",J14,"")</f>
        <v/>
      </c>
      <c r="AC14" s="15"/>
      <c r="AD14" s="15"/>
      <c r="AE14" s="15"/>
      <c r="AF14" s="15"/>
      <c r="AG14" s="15"/>
      <c r="AH14" s="15"/>
      <c r="AI14" s="15" t="str">
        <f>IF(J14="Вебинар",N14,"")</f>
        <v/>
      </c>
      <c r="AJ14" s="15">
        <f>SUM(S14:AI14)</f>
        <v>2</v>
      </c>
      <c r="AN14" s="110" t="s">
        <v>258</v>
      </c>
    </row>
    <row r="15" spans="1:40" s="110" customFormat="1" ht="31.5" customHeight="1" x14ac:dyDescent="0.25">
      <c r="A15" s="27"/>
      <c r="B15" s="27"/>
      <c r="C15" s="27"/>
      <c r="D15" s="26">
        <v>44875</v>
      </c>
      <c r="E15" s="15"/>
      <c r="F15" s="15" t="s">
        <v>151</v>
      </c>
      <c r="G15" s="15">
        <v>48924</v>
      </c>
      <c r="H15" s="15"/>
      <c r="I15" s="15"/>
      <c r="J15" s="15" t="s">
        <v>52</v>
      </c>
      <c r="K15" s="15"/>
      <c r="L15" s="15"/>
      <c r="M15" s="15"/>
      <c r="N15" s="15">
        <v>2</v>
      </c>
      <c r="O15" s="15"/>
      <c r="P15" s="15" t="s">
        <v>150</v>
      </c>
      <c r="Q15" s="15" t="s">
        <v>149</v>
      </c>
      <c r="R15" s="15">
        <v>25</v>
      </c>
      <c r="S15" s="15">
        <f>IF(OR(J15="СПЗ",,J15="Лекции",),N15,"")</f>
        <v>2</v>
      </c>
      <c r="T15" s="15" t="str">
        <f>IF(OR(J15="СПЗ",,J15="Семинары ИПЗ",),N15,"")</f>
        <v/>
      </c>
      <c r="U15" s="15" t="str">
        <f>IF(OR(J15="СПЗ",,J15="Консультации",),N15,"")</f>
        <v/>
      </c>
      <c r="V15" s="15"/>
      <c r="W15" s="15"/>
      <c r="X15" s="17" t="str">
        <f>IF(OR(J15="Зачеты",,J15="Зачет с оценкой"),IF(R15&lt;11,R15*0.2,R15*0.05+3),"")</f>
        <v/>
      </c>
      <c r="Y15" s="17" t="str">
        <f>IF(J15="Экзамены",IF(R15&lt;11,R15*0.3,R15*0.05+3),"")</f>
        <v/>
      </c>
      <c r="Z15" s="15"/>
      <c r="AA15" s="15"/>
      <c r="AB15" s="16" t="str">
        <f>IF(J15="Курсовые работы",J15,"")</f>
        <v/>
      </c>
      <c r="AC15" s="15"/>
      <c r="AD15" s="15"/>
      <c r="AE15" s="15"/>
      <c r="AF15" s="15"/>
      <c r="AG15" s="15"/>
      <c r="AH15" s="15"/>
      <c r="AI15" s="15" t="str">
        <f>IF(J15="Вебинар",N15,"")</f>
        <v/>
      </c>
      <c r="AJ15" s="15">
        <f>SUM(S15:AI15)</f>
        <v>2</v>
      </c>
      <c r="AK15" s="110" t="s">
        <v>210</v>
      </c>
    </row>
    <row r="16" spans="1:40" s="110" customFormat="1" ht="31.5" customHeight="1" x14ac:dyDescent="0.25">
      <c r="A16" s="27"/>
      <c r="B16" s="27"/>
      <c r="C16" s="27"/>
      <c r="D16" s="26">
        <v>44917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 t="s">
        <v>150</v>
      </c>
      <c r="Q16" s="15" t="s">
        <v>149</v>
      </c>
      <c r="R16" s="15">
        <v>24</v>
      </c>
      <c r="S16" s="15">
        <v>2</v>
      </c>
      <c r="T16" s="15"/>
      <c r="U16" s="15"/>
      <c r="V16" s="15"/>
      <c r="W16" s="15"/>
      <c r="X16" s="17"/>
      <c r="Y16" s="17"/>
      <c r="Z16" s="15"/>
      <c r="AA16" s="15"/>
      <c r="AB16" s="16"/>
      <c r="AC16" s="15"/>
      <c r="AD16" s="15"/>
      <c r="AE16" s="15"/>
      <c r="AF16" s="15"/>
      <c r="AG16" s="15"/>
      <c r="AH16" s="15"/>
      <c r="AI16" s="15"/>
      <c r="AJ16" s="15">
        <v>2</v>
      </c>
    </row>
    <row r="17" spans="1:38" s="110" customFormat="1" ht="31.5" customHeight="1" x14ac:dyDescent="0.25">
      <c r="A17" s="20"/>
      <c r="B17" s="20"/>
      <c r="C17" s="20"/>
      <c r="D17" s="26">
        <v>44917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 t="s">
        <v>150</v>
      </c>
      <c r="Q17" s="15" t="s">
        <v>149</v>
      </c>
      <c r="R17" s="15">
        <v>24</v>
      </c>
      <c r="S17" s="15"/>
      <c r="T17" s="15">
        <v>2</v>
      </c>
      <c r="U17" s="15"/>
      <c r="V17" s="15"/>
      <c r="W17" s="15"/>
      <c r="X17" s="17"/>
      <c r="Y17" s="17"/>
      <c r="Z17" s="15"/>
      <c r="AA17" s="15"/>
      <c r="AB17" s="16"/>
      <c r="AC17" s="15"/>
      <c r="AD17" s="15"/>
      <c r="AE17" s="15"/>
      <c r="AF17" s="15"/>
      <c r="AG17" s="15"/>
      <c r="AH17" s="15"/>
      <c r="AI17" s="15"/>
      <c r="AJ17" s="15">
        <v>2</v>
      </c>
    </row>
    <row r="18" spans="1:38" s="110" customFormat="1" ht="31.5" hidden="1" customHeight="1" x14ac:dyDescent="0.25">
      <c r="A18" s="20"/>
      <c r="B18" s="20"/>
      <c r="C18" s="20"/>
      <c r="D18" s="26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 t="str">
        <f>IF(OR(J18="СПЗ",,J18="Лекции",),N18,"")</f>
        <v/>
      </c>
      <c r="T18" s="15" t="str">
        <f>IF(OR(J18="СПЗ",,J18="Семинары ИПЗ",),N18,"")</f>
        <v/>
      </c>
      <c r="U18" s="15" t="str">
        <f>IF(OR(J18="СПЗ",,J18="Консультации",),N18,"")</f>
        <v/>
      </c>
      <c r="V18" s="15"/>
      <c r="W18" s="15"/>
      <c r="X18" s="17" t="str">
        <f>IF(OR(J18="Зачеты",,J18="Зачет с оценкой"),IF(R18&lt;11,R18*0.2,R18*0.05+3),"")</f>
        <v/>
      </c>
      <c r="Y18" s="17" t="str">
        <f>IF(J18="Экзамены",IF(R18&lt;11,R18*0.3,R18*0.05+3),"")</f>
        <v/>
      </c>
      <c r="Z18" s="15"/>
      <c r="AA18" s="15"/>
      <c r="AB18" s="16" t="str">
        <f>IF(J18="Курсовые работы",J18,"")</f>
        <v/>
      </c>
      <c r="AC18" s="15"/>
      <c r="AD18" s="15"/>
      <c r="AE18" s="15"/>
      <c r="AF18" s="15"/>
      <c r="AG18" s="15"/>
      <c r="AH18" s="15"/>
      <c r="AI18" s="15" t="str">
        <f>IF(J18="Вебинар",N18,"")</f>
        <v/>
      </c>
      <c r="AJ18" s="15">
        <f>SUM(S18:AI18)</f>
        <v>0</v>
      </c>
    </row>
    <row r="19" spans="1:38" s="110" customFormat="1" hidden="1" x14ac:dyDescent="0.25">
      <c r="A19" s="20"/>
      <c r="B19" s="20"/>
      <c r="C19" s="20"/>
      <c r="D19" s="26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15"/>
      <c r="Q19" s="15"/>
      <c r="R19" s="18"/>
      <c r="S19" s="15" t="str">
        <f>IF(OR(J19="СПЗ",,J19="Лекции",),N19,"")</f>
        <v/>
      </c>
      <c r="T19" s="15" t="str">
        <f>IF(OR(J19="СПЗ",,J19="Семинары ИПЗ",),N19,"")</f>
        <v/>
      </c>
      <c r="U19" s="15" t="str">
        <f>IF(OR(J19="СПЗ",,J19="Консультации",),N19,"")</f>
        <v/>
      </c>
      <c r="V19" s="15"/>
      <c r="W19" s="15"/>
      <c r="X19" s="17" t="str">
        <f>IF(OR(J19="Зачеты",,J19="Зачет с оценкой"),IF(R19&lt;11,R19*0.2,R19*0.05+3),"")</f>
        <v/>
      </c>
      <c r="Y19" s="17" t="str">
        <f>IF(J19="Экзамены",IF(R19&lt;11,R19*0.3,R19*0.05+3),"")</f>
        <v/>
      </c>
      <c r="Z19" s="15"/>
      <c r="AA19" s="15"/>
      <c r="AB19" s="16" t="str">
        <f>IF(J19="Курсовые работы",J19,"")</f>
        <v/>
      </c>
      <c r="AC19" s="15"/>
      <c r="AD19" s="15"/>
      <c r="AE19" s="15"/>
      <c r="AF19" s="15"/>
      <c r="AG19" s="15"/>
      <c r="AH19" s="15"/>
      <c r="AI19" s="15" t="str">
        <f>IF(J19="Вебинар",N19,"")</f>
        <v/>
      </c>
      <c r="AJ19" s="15">
        <f>SUM(S19:AI19)</f>
        <v>0</v>
      </c>
      <c r="AL19" s="25"/>
    </row>
    <row r="20" spans="1:38" s="110" customFormat="1" hidden="1" x14ac:dyDescent="0.25">
      <c r="A20" s="20"/>
      <c r="B20" s="20"/>
      <c r="C20" s="20"/>
      <c r="D20" s="26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15"/>
      <c r="Q20" s="15"/>
      <c r="R20" s="18"/>
      <c r="S20" s="15" t="str">
        <f>IF(OR(J20="СПЗ",,J20="Лекции",),N20,"")</f>
        <v/>
      </c>
      <c r="T20" s="15" t="str">
        <f>IF(OR(J20="СПЗ",,J20="Семинары ИПЗ",),N20,"")</f>
        <v/>
      </c>
      <c r="U20" s="15" t="str">
        <f>IF(OR(J20="СПЗ",,J20="Консультации",),N20,"")</f>
        <v/>
      </c>
      <c r="V20" s="15"/>
      <c r="W20" s="15"/>
      <c r="X20" s="17" t="str">
        <f>IF(OR(J20="Зачеты",,J20="Зачет с оценкой"),IF(R20&lt;11,R20*0.2,R20*0.05+3),"")</f>
        <v/>
      </c>
      <c r="Y20" s="17" t="str">
        <f>IF(J20="Экзамены",IF(R20&lt;11,R20*0.3,R20*0.05+3),"")</f>
        <v/>
      </c>
      <c r="Z20" s="15"/>
      <c r="AA20" s="15"/>
      <c r="AB20" s="16" t="str">
        <f>IF(J20="Курсовые работы",J20,"")</f>
        <v/>
      </c>
      <c r="AC20" s="15"/>
      <c r="AD20" s="15"/>
      <c r="AE20" s="15"/>
      <c r="AF20" s="15"/>
      <c r="AG20" s="15"/>
      <c r="AH20" s="15"/>
      <c r="AI20" s="15" t="str">
        <f>IF(J20="Вебинар",N20,"")</f>
        <v/>
      </c>
      <c r="AJ20" s="15">
        <f>SUM(S20:AI20)</f>
        <v>0</v>
      </c>
      <c r="AL20" s="25"/>
    </row>
    <row r="21" spans="1:38" s="110" customFormat="1" hidden="1" x14ac:dyDescent="0.25">
      <c r="A21" s="20"/>
      <c r="B21" s="20"/>
      <c r="C21" s="20"/>
      <c r="D21" s="22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15"/>
      <c r="Q21" s="15"/>
      <c r="R21" s="18"/>
      <c r="S21" s="15" t="str">
        <f>IF(OR(J21="СПЗ",,J21="Лекции",),N21,"")</f>
        <v/>
      </c>
      <c r="T21" s="15" t="str">
        <f>IF(OR(J21="СПЗ",,J21="Семинары ИПЗ",),N21,"")</f>
        <v/>
      </c>
      <c r="U21" s="15" t="str">
        <f>IF(OR(J21="СПЗ",,J21="Консультации",),N21,"")</f>
        <v/>
      </c>
      <c r="V21" s="15"/>
      <c r="W21" s="15"/>
      <c r="X21" s="17" t="str">
        <f>IF(OR(J21="Зачеты",,J21="Зачет с оценкой"),IF(R21&lt;11,R21*0.2,R21*0.05+3),"")</f>
        <v/>
      </c>
      <c r="Y21" s="17" t="str">
        <f>IF(J21="Экзамены",IF(R21&lt;11,R21*0.3,R21*0.05+3),"")</f>
        <v/>
      </c>
      <c r="Z21" s="15"/>
      <c r="AA21" s="15"/>
      <c r="AB21" s="16" t="str">
        <f>IF(J21="Курсовые работы",J21,"")</f>
        <v/>
      </c>
      <c r="AC21" s="15"/>
      <c r="AD21" s="15"/>
      <c r="AE21" s="15"/>
      <c r="AF21" s="15"/>
      <c r="AG21" s="15"/>
      <c r="AH21" s="15"/>
      <c r="AI21" s="15" t="str">
        <f>IF(J21="Вебинар",N21,"")</f>
        <v/>
      </c>
      <c r="AJ21" s="15">
        <f>SUM(S21:AI21)</f>
        <v>0</v>
      </c>
      <c r="AL21" s="25"/>
    </row>
    <row r="22" spans="1:38" s="110" customFormat="1" hidden="1" x14ac:dyDescent="0.25">
      <c r="A22" s="20"/>
      <c r="B22" s="20"/>
      <c r="C22" s="20"/>
      <c r="D22" s="22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15"/>
      <c r="Q22" s="15"/>
      <c r="R22" s="18"/>
      <c r="S22" s="15" t="str">
        <f>IF(OR(J22="СПЗ",,J22="Лекции",),N22,"")</f>
        <v/>
      </c>
      <c r="T22" s="15" t="str">
        <f>IF(OR(J22="СПЗ",,J22="Семинары ИПЗ",),N22,"")</f>
        <v/>
      </c>
      <c r="U22" s="15" t="str">
        <f>IF(OR(J22="СПЗ",,J22="Консультации",),N22,"")</f>
        <v/>
      </c>
      <c r="V22" s="15"/>
      <c r="W22" s="15"/>
      <c r="X22" s="17" t="str">
        <f>IF(OR(J22="Зачеты",,J22="Зачет с оценкой"),IF(R22&lt;11,R22*0.2,R22*0.05+3),"")</f>
        <v/>
      </c>
      <c r="Y22" s="17" t="str">
        <f>IF(J22="Экзамены",IF(R22&lt;11,R22*0.3,R22*0.05+3),"")</f>
        <v/>
      </c>
      <c r="Z22" s="15"/>
      <c r="AA22" s="15"/>
      <c r="AB22" s="16" t="str">
        <f>IF(J22="Курсовые работы",J22,"")</f>
        <v/>
      </c>
      <c r="AC22" s="15"/>
      <c r="AD22" s="15"/>
      <c r="AE22" s="15"/>
      <c r="AF22" s="15"/>
      <c r="AG22" s="15"/>
      <c r="AH22" s="15"/>
      <c r="AI22" s="15" t="str">
        <f>IF(J22="Вебинар",N22,"")</f>
        <v/>
      </c>
      <c r="AJ22" s="15">
        <f>SUM(S22:AI22)</f>
        <v>0</v>
      </c>
      <c r="AL22" s="25"/>
    </row>
    <row r="23" spans="1:38" s="110" customFormat="1" hidden="1" x14ac:dyDescent="0.25">
      <c r="A23" s="20"/>
      <c r="B23" s="20"/>
      <c r="C23" s="20"/>
      <c r="D23" s="24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15"/>
      <c r="Q23" s="15"/>
      <c r="R23" s="18"/>
      <c r="S23" s="15" t="str">
        <f>IF(OR(J23="СПЗ",,J23="Лекции",),N23,"")</f>
        <v/>
      </c>
      <c r="T23" s="15" t="str">
        <f>IF(OR(J23="СПЗ",,J23="Семинары ИПЗ",),N23,"")</f>
        <v/>
      </c>
      <c r="U23" s="15" t="str">
        <f>IF(OR(J23="СПЗ",,J23="Консультации",),N23,"")</f>
        <v/>
      </c>
      <c r="V23" s="15"/>
      <c r="W23" s="15"/>
      <c r="X23" s="17" t="str">
        <f>IF(OR(J23="Зачеты",,J23="Зачет с оценкой"),IF(R23&lt;11,R23*0.2,R23*0.05+3),"")</f>
        <v/>
      </c>
      <c r="Y23" s="17" t="str">
        <f>IF(J23="Экзамены",IF(R23&lt;11,R23*0.3,R23*0.05+3),"")</f>
        <v/>
      </c>
      <c r="Z23" s="15"/>
      <c r="AA23" s="15"/>
      <c r="AB23" s="16" t="str">
        <f>IF(J23="Курсовые работы",J23,"")</f>
        <v/>
      </c>
      <c r="AC23" s="15"/>
      <c r="AD23" s="15"/>
      <c r="AE23" s="15"/>
      <c r="AF23" s="15"/>
      <c r="AG23" s="15"/>
      <c r="AH23" s="15"/>
      <c r="AI23" s="15" t="str">
        <f>IF(J23="Вебинар",N23,"")</f>
        <v/>
      </c>
      <c r="AJ23" s="15">
        <f>SUM(S23:AI23)</f>
        <v>0</v>
      </c>
    </row>
    <row r="24" spans="1:38" s="110" customFormat="1" hidden="1" x14ac:dyDescent="0.25">
      <c r="A24" s="20"/>
      <c r="B24" s="20"/>
      <c r="C24" s="20"/>
      <c r="D24" s="24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15"/>
      <c r="Q24" s="15"/>
      <c r="R24" s="18"/>
      <c r="S24" s="15" t="str">
        <f>IF(OR(J24="СПЗ",,J24="Лекции",),N24,"")</f>
        <v/>
      </c>
      <c r="T24" s="15" t="str">
        <f>IF(OR(J24="СПЗ",,J24="Семинары ИПЗ",),N24,"")</f>
        <v/>
      </c>
      <c r="U24" s="15" t="str">
        <f>IF(OR(J24="СПЗ",,J24="Консультации",),N24,"")</f>
        <v/>
      </c>
      <c r="V24" s="15"/>
      <c r="W24" s="15"/>
      <c r="X24" s="17" t="str">
        <f>IF(OR(J24="Зачеты",,J24="Зачет с оценкой"),IF(R24&lt;11,R24*0.2,R24*0.05+3),"")</f>
        <v/>
      </c>
      <c r="Y24" s="17" t="str">
        <f>IF(J24="Экзамены",IF(R24&lt;11,R24*0.3,R24*0.05+3),"")</f>
        <v/>
      </c>
      <c r="Z24" s="15"/>
      <c r="AA24" s="15"/>
      <c r="AB24" s="16" t="str">
        <f>IF(J24="Курсовые работы",J24,"")</f>
        <v/>
      </c>
      <c r="AC24" s="15"/>
      <c r="AD24" s="15"/>
      <c r="AE24" s="15"/>
      <c r="AF24" s="15"/>
      <c r="AG24" s="15"/>
      <c r="AH24" s="15"/>
      <c r="AI24" s="15" t="str">
        <f>IF(J24="Вебинар",N24,"")</f>
        <v/>
      </c>
      <c r="AJ24" s="15">
        <f>SUM(S24:AI24)</f>
        <v>0</v>
      </c>
    </row>
    <row r="25" spans="1:38" s="110" customFormat="1" hidden="1" x14ac:dyDescent="0.25">
      <c r="A25" s="20"/>
      <c r="B25" s="20"/>
      <c r="C25" s="20"/>
      <c r="D25" s="24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15"/>
      <c r="Q25" s="15"/>
      <c r="R25" s="18"/>
      <c r="S25" s="15" t="str">
        <f>IF(OR(J25="СПЗ",,J25="Лекции",),N25,"")</f>
        <v/>
      </c>
      <c r="T25" s="15" t="str">
        <f>IF(OR(J25="СПЗ",,J25="Семинары ИПЗ",),N25,"")</f>
        <v/>
      </c>
      <c r="U25" s="15" t="str">
        <f>IF(OR(J25="СПЗ",,J25="Консультации",),N25,"")</f>
        <v/>
      </c>
      <c r="V25" s="15"/>
      <c r="W25" s="15"/>
      <c r="X25" s="17" t="str">
        <f>IF(OR(J25="Зачеты",,J25="Зачет с оценкой"),IF(R25&lt;11,R25*0.2,R25*0.05+3),"")</f>
        <v/>
      </c>
      <c r="Y25" s="17" t="str">
        <f>IF(J25="Экзамены",IF(R25&lt;11,R25*0.3,R25*0.05+3),"")</f>
        <v/>
      </c>
      <c r="Z25" s="15"/>
      <c r="AA25" s="15"/>
      <c r="AB25" s="16" t="str">
        <f>IF(J25="Курсовые работы",J25,"")</f>
        <v/>
      </c>
      <c r="AC25" s="15"/>
      <c r="AD25" s="15"/>
      <c r="AE25" s="15"/>
      <c r="AF25" s="15"/>
      <c r="AG25" s="15"/>
      <c r="AH25" s="15"/>
      <c r="AI25" s="15" t="str">
        <f>IF(J25="Вебинар",N25,"")</f>
        <v/>
      </c>
      <c r="AJ25" s="15">
        <f>SUM(S25:AI25)</f>
        <v>0</v>
      </c>
    </row>
    <row r="26" spans="1:38" s="110" customFormat="1" hidden="1" x14ac:dyDescent="0.25">
      <c r="A26" s="20"/>
      <c r="B26" s="20"/>
      <c r="C26" s="20"/>
      <c r="D26" s="24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15"/>
      <c r="Q26" s="15"/>
      <c r="R26" s="18"/>
      <c r="S26" s="15" t="str">
        <f>IF(OR(J26="СПЗ",,J26="Лекции",),N26,"")</f>
        <v/>
      </c>
      <c r="T26" s="15" t="str">
        <f>IF(OR(J26="СПЗ",,J26="Семинары ИПЗ",),N26,"")</f>
        <v/>
      </c>
      <c r="U26" s="15" t="str">
        <f>IF(OR(J26="СПЗ",,J26="Консультации",),N26,"")</f>
        <v/>
      </c>
      <c r="V26" s="15"/>
      <c r="W26" s="15"/>
      <c r="X26" s="17" t="str">
        <f>IF(OR(J26="Зачеты",,J26="Зачет с оценкой"),IF(R26&lt;11,R26*0.2,R26*0.05+3),"")</f>
        <v/>
      </c>
      <c r="Y26" s="17" t="str">
        <f>IF(J26="Экзамены",IF(R26&lt;11,R26*0.3,R26*0.05+3),"")</f>
        <v/>
      </c>
      <c r="Z26" s="15"/>
      <c r="AA26" s="15"/>
      <c r="AB26" s="16" t="str">
        <f>IF(J26="Курсовые работы",J26,"")</f>
        <v/>
      </c>
      <c r="AC26" s="15"/>
      <c r="AD26" s="15"/>
      <c r="AE26" s="15"/>
      <c r="AF26" s="15"/>
      <c r="AG26" s="15"/>
      <c r="AH26" s="15"/>
      <c r="AI26" s="15" t="str">
        <f>IF(J26="Вебинар",N26,"")</f>
        <v/>
      </c>
      <c r="AJ26" s="15">
        <f>SUM(S26:AI26)</f>
        <v>0</v>
      </c>
    </row>
    <row r="27" spans="1:38" s="110" customFormat="1" hidden="1" x14ac:dyDescent="0.25">
      <c r="A27" s="20"/>
      <c r="B27" s="20"/>
      <c r="C27" s="20"/>
      <c r="D27" s="24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15"/>
      <c r="Q27" s="15"/>
      <c r="R27" s="18"/>
      <c r="S27" s="15" t="str">
        <f>IF(OR(J27="СПЗ",,J27="Лекции",),N27,"")</f>
        <v/>
      </c>
      <c r="T27" s="15" t="str">
        <f>IF(OR(J27="СПЗ",,J27="Семинары ИПЗ",),N27,"")</f>
        <v/>
      </c>
      <c r="U27" s="15" t="str">
        <f>IF(OR(J27="СПЗ",,J27="Консультации",),N27,"")</f>
        <v/>
      </c>
      <c r="V27" s="15"/>
      <c r="W27" s="15"/>
      <c r="X27" s="17" t="str">
        <f>IF(OR(J27="Зачеты",,J27="Зачет с оценкой"),IF(R27&lt;11,R27*0.2,R27*0.05+3),"")</f>
        <v/>
      </c>
      <c r="Y27" s="17" t="str">
        <f>IF(J27="Экзамены",IF(R27&lt;11,R27*0.3,R27*0.05+3),"")</f>
        <v/>
      </c>
      <c r="Z27" s="15"/>
      <c r="AA27" s="15"/>
      <c r="AB27" s="16" t="str">
        <f>IF(J27="Курсовые работы",J27,"")</f>
        <v/>
      </c>
      <c r="AC27" s="15"/>
      <c r="AD27" s="15"/>
      <c r="AE27" s="15"/>
      <c r="AF27" s="15"/>
      <c r="AG27" s="15"/>
      <c r="AH27" s="15"/>
      <c r="AI27" s="15" t="str">
        <f>IF(J27="Вебинар",N27,"")</f>
        <v/>
      </c>
      <c r="AJ27" s="15">
        <f>SUM(S27:AI27)</f>
        <v>0</v>
      </c>
    </row>
    <row r="28" spans="1:38" s="110" customFormat="1" hidden="1" x14ac:dyDescent="0.25">
      <c r="A28" s="20"/>
      <c r="B28" s="20"/>
      <c r="C28" s="20"/>
      <c r="D28" s="24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15"/>
      <c r="Q28" s="15"/>
      <c r="R28" s="18"/>
      <c r="S28" s="15" t="str">
        <f>IF(OR(J28="СПЗ",,J28="Лекции",),N28,"")</f>
        <v/>
      </c>
      <c r="T28" s="15" t="str">
        <f>IF(OR(J28="СПЗ",,J28="Семинары ИПЗ",),N28,"")</f>
        <v/>
      </c>
      <c r="U28" s="15" t="str">
        <f>IF(OR(J28="СПЗ",,J28="Консультации",),N28,"")</f>
        <v/>
      </c>
      <c r="V28" s="15"/>
      <c r="W28" s="15"/>
      <c r="X28" s="17" t="str">
        <f>IF(OR(J28="Зачеты",,J28="Зачет с оценкой"),IF(R28&lt;11,R28*0.2,R28*0.05+3),"")</f>
        <v/>
      </c>
      <c r="Y28" s="17" t="str">
        <f>IF(J28="Экзамены",IF(R28&lt;11,R28*0.3,R28*0.05+3),"")</f>
        <v/>
      </c>
      <c r="Z28" s="15"/>
      <c r="AA28" s="15"/>
      <c r="AB28" s="16" t="str">
        <f>IF(J28="Курсовые работы",J28,"")</f>
        <v/>
      </c>
      <c r="AC28" s="15"/>
      <c r="AD28" s="15"/>
      <c r="AE28" s="15"/>
      <c r="AF28" s="15"/>
      <c r="AG28" s="15"/>
      <c r="AH28" s="15"/>
      <c r="AI28" s="15" t="str">
        <f>IF(J28="Вебинар",N28,"")</f>
        <v/>
      </c>
      <c r="AJ28" s="15">
        <f>SUM(S28:AI28)</f>
        <v>0</v>
      </c>
    </row>
    <row r="29" spans="1:38" s="110" customFormat="1" hidden="1" x14ac:dyDescent="0.25">
      <c r="A29" s="20"/>
      <c r="B29" s="20"/>
      <c r="C29" s="20"/>
      <c r="D29" s="22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15"/>
      <c r="Q29" s="15"/>
      <c r="R29" s="18"/>
      <c r="S29" s="15" t="str">
        <f>IF(OR(J29="СПЗ",,J29="Лекции",),N29,"")</f>
        <v/>
      </c>
      <c r="T29" s="15" t="str">
        <f>IF(OR(J29="СПЗ",,J29="Семинары ИПЗ",),N29,"")</f>
        <v/>
      </c>
      <c r="U29" s="15" t="str">
        <f>IF(OR(J29="СПЗ",,J29="Консультации",),N29,"")</f>
        <v/>
      </c>
      <c r="V29" s="15"/>
      <c r="W29" s="15"/>
      <c r="X29" s="17" t="str">
        <f>IF(OR(J29="Зачеты",,J29="Зачет с оценкой"),IF(R29&lt;11,R29*0.2,R29*0.05+3),"")</f>
        <v/>
      </c>
      <c r="Y29" s="17" t="str">
        <f>IF(J29="Экзамены",IF(R29&lt;11,R29*0.3,R29*0.05+3),"")</f>
        <v/>
      </c>
      <c r="Z29" s="15"/>
      <c r="AA29" s="15"/>
      <c r="AB29" s="16" t="str">
        <f>IF(J29="Курсовые работы",J29,"")</f>
        <v/>
      </c>
      <c r="AC29" s="15"/>
      <c r="AD29" s="15"/>
      <c r="AE29" s="15"/>
      <c r="AF29" s="15"/>
      <c r="AG29" s="15"/>
      <c r="AH29" s="15"/>
      <c r="AI29" s="15" t="str">
        <f>IF(J29="Вебинар",N29,"")</f>
        <v/>
      </c>
      <c r="AJ29" s="15">
        <f>SUM(S29:AI29)</f>
        <v>0</v>
      </c>
    </row>
    <row r="30" spans="1:38" s="110" customFormat="1" hidden="1" x14ac:dyDescent="0.25">
      <c r="A30" s="20"/>
      <c r="B30" s="20"/>
      <c r="C30" s="20"/>
      <c r="D30" s="22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15"/>
      <c r="Q30" s="15"/>
      <c r="R30" s="18"/>
      <c r="S30" s="15" t="str">
        <f>IF(OR(J30="СПЗ",,J30="Лекции",),N30,"")</f>
        <v/>
      </c>
      <c r="T30" s="15" t="str">
        <f>IF(OR(J30="СПЗ",,J30="Семинары ИПЗ",),N30,"")</f>
        <v/>
      </c>
      <c r="U30" s="15" t="str">
        <f>IF(OR(J30="СПЗ",,J30="Консультации",),N30,"")</f>
        <v/>
      </c>
      <c r="V30" s="15"/>
      <c r="W30" s="15"/>
      <c r="X30" s="17" t="str">
        <f>IF(OR(J30="Зачеты",,J30="Зачет с оценкой"),IF(R30&lt;11,R30*0.2,R30*0.05+3),"")</f>
        <v/>
      </c>
      <c r="Y30" s="17" t="str">
        <f>IF(J30="Экзамены",IF(R30&lt;11,R30*0.3,R30*0.05+3),"")</f>
        <v/>
      </c>
      <c r="Z30" s="15"/>
      <c r="AA30" s="15"/>
      <c r="AB30" s="16" t="str">
        <f>IF(J30="Курсовые работы",J30,"")</f>
        <v/>
      </c>
      <c r="AC30" s="15"/>
      <c r="AD30" s="15"/>
      <c r="AE30" s="15"/>
      <c r="AF30" s="15"/>
      <c r="AG30" s="15"/>
      <c r="AH30" s="15"/>
      <c r="AI30" s="15" t="str">
        <f>IF(J30="Вебинар",N30,"")</f>
        <v/>
      </c>
      <c r="AJ30" s="15">
        <f>SUM(S30:AI30)</f>
        <v>0</v>
      </c>
    </row>
    <row r="31" spans="1:38" s="110" customFormat="1" hidden="1" x14ac:dyDescent="0.25">
      <c r="A31" s="20"/>
      <c r="B31" s="20"/>
      <c r="C31" s="20"/>
      <c r="D31" s="22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15"/>
      <c r="Q31" s="15"/>
      <c r="R31" s="18"/>
      <c r="S31" s="15" t="str">
        <f>IF(OR(J31="СПЗ",,J31="Лекции",),N31,"")</f>
        <v/>
      </c>
      <c r="T31" s="15" t="str">
        <f>IF(OR(J31="СПЗ",,J31="Семинары ИПЗ",),N31,"")</f>
        <v/>
      </c>
      <c r="U31" s="15" t="str">
        <f>IF(OR(J31="СПЗ",,J31="Консультации",),N31,"")</f>
        <v/>
      </c>
      <c r="V31" s="15"/>
      <c r="W31" s="15"/>
      <c r="X31" s="17" t="str">
        <f>IF(OR(J31="Зачеты",,J31="Зачет с оценкой"),IF(R31&lt;11,R31*0.2,R31*0.05+3),"")</f>
        <v/>
      </c>
      <c r="Y31" s="17" t="str">
        <f>IF(J31="Экзамены",IF(R31&lt;11,R31*0.3,R31*0.05+3),"")</f>
        <v/>
      </c>
      <c r="Z31" s="15"/>
      <c r="AA31" s="15"/>
      <c r="AB31" s="16" t="str">
        <f>IF(J31="Курсовые работы",J31,"")</f>
        <v/>
      </c>
      <c r="AC31" s="15"/>
      <c r="AD31" s="15"/>
      <c r="AE31" s="15"/>
      <c r="AF31" s="15"/>
      <c r="AG31" s="15"/>
      <c r="AH31" s="15"/>
      <c r="AI31" s="15" t="str">
        <f>IF(J31="Вебинар",N31,"")</f>
        <v/>
      </c>
      <c r="AJ31" s="15">
        <f>SUM(S31:AI31)</f>
        <v>0</v>
      </c>
    </row>
    <row r="32" spans="1:38" s="110" customFormat="1" hidden="1" x14ac:dyDescent="0.25">
      <c r="A32" s="20"/>
      <c r="B32" s="20"/>
      <c r="C32" s="20"/>
      <c r="D32" s="22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15"/>
      <c r="Q32" s="15"/>
      <c r="R32" s="18"/>
      <c r="S32" s="15" t="str">
        <f>IF(OR(J32="СПЗ",,J32="Лекции",),N32,"")</f>
        <v/>
      </c>
      <c r="T32" s="15" t="str">
        <f>IF(OR(J32="СПЗ",,J32="Семинары ИПЗ",),N32,"")</f>
        <v/>
      </c>
      <c r="U32" s="15" t="str">
        <f>IF(OR(J32="СПЗ",,J32="Консультации",),N32,"")</f>
        <v/>
      </c>
      <c r="V32" s="15"/>
      <c r="W32" s="15"/>
      <c r="X32" s="17" t="str">
        <f>IF(OR(J32="Зачеты",,J32="Зачет с оценкой"),IF(R32&lt;11,R32*0.2,R32*0.05+3),"")</f>
        <v/>
      </c>
      <c r="Y32" s="17" t="str">
        <f>IF(J32="Экзамены",IF(R32&lt;11,R32*0.3,R32*0.05+3),"")</f>
        <v/>
      </c>
      <c r="Z32" s="15"/>
      <c r="AA32" s="15"/>
      <c r="AB32" s="16" t="str">
        <f>IF(J32="Курсовые работы",J32,"")</f>
        <v/>
      </c>
      <c r="AC32" s="15"/>
      <c r="AD32" s="15"/>
      <c r="AE32" s="15"/>
      <c r="AF32" s="15"/>
      <c r="AG32" s="15"/>
      <c r="AH32" s="15"/>
      <c r="AI32" s="15" t="str">
        <f>IF(J32="Вебинар",N32,"")</f>
        <v/>
      </c>
      <c r="AJ32" s="15">
        <f>SUM(S32:AI32)</f>
        <v>0</v>
      </c>
    </row>
    <row r="33" spans="1:36" s="110" customFormat="1" hidden="1" x14ac:dyDescent="0.25">
      <c r="A33" s="20"/>
      <c r="B33" s="20"/>
      <c r="C33" s="20"/>
      <c r="D33" s="2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15"/>
      <c r="Q33" s="15"/>
      <c r="R33" s="18"/>
      <c r="S33" s="15" t="str">
        <f>IF(OR(J33="СПЗ",,J33="Лекции",),N33,"")</f>
        <v/>
      </c>
      <c r="T33" s="15" t="str">
        <f>IF(OR(J33="СПЗ",,J33="Семинары ИПЗ",),N33,"")</f>
        <v/>
      </c>
      <c r="U33" s="15" t="str">
        <f>IF(OR(J33="СПЗ",,J33="Консультации",),N33,"")</f>
        <v/>
      </c>
      <c r="V33" s="15"/>
      <c r="W33" s="15"/>
      <c r="X33" s="17" t="str">
        <f>IF(OR(J33="Зачеты",,J33="Зачет с оценкой"),IF(R33&lt;11,R33*0.2,R33*0.05+3),"")</f>
        <v/>
      </c>
      <c r="Y33" s="17" t="str">
        <f>IF(J33="Экзамены",IF(R33&lt;11,R33*0.3,R33*0.05+3),"")</f>
        <v/>
      </c>
      <c r="Z33" s="15"/>
      <c r="AA33" s="15"/>
      <c r="AB33" s="16" t="str">
        <f>IF(J33="Курсовые работы",J33,"")</f>
        <v/>
      </c>
      <c r="AC33" s="15"/>
      <c r="AD33" s="15"/>
      <c r="AE33" s="15"/>
      <c r="AF33" s="15"/>
      <c r="AG33" s="15"/>
      <c r="AH33" s="15"/>
      <c r="AI33" s="15" t="str">
        <f>IF(J33="Вебинар",N33,"")</f>
        <v/>
      </c>
      <c r="AJ33" s="15">
        <f>SUM(S33:AI33)</f>
        <v>0</v>
      </c>
    </row>
    <row r="34" spans="1:36" s="110" customFormat="1" hidden="1" x14ac:dyDescent="0.25">
      <c r="A34" s="20"/>
      <c r="B34" s="20"/>
      <c r="C34" s="20"/>
      <c r="D34" s="24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15"/>
      <c r="Q34" s="15"/>
      <c r="R34" s="18"/>
      <c r="S34" s="15" t="str">
        <f>IF(OR(J34="СПЗ",,J34="Лекции",),N34,"")</f>
        <v/>
      </c>
      <c r="T34" s="15" t="str">
        <f>IF(OR(J34="СПЗ",,J34="Семинары ИПЗ",),N34,"")</f>
        <v/>
      </c>
      <c r="U34" s="15" t="str">
        <f>IF(OR(J34="СПЗ",,J34="Консультации",),N34,"")</f>
        <v/>
      </c>
      <c r="V34" s="15"/>
      <c r="W34" s="15"/>
      <c r="X34" s="17" t="str">
        <f>IF(OR(J34="Зачеты",,J34="Зачет с оценкой"),IF(R34&lt;11,R34*0.2,R34*0.05+3),"")</f>
        <v/>
      </c>
      <c r="Y34" s="17" t="str">
        <f>IF(J34="Экзамены",IF(R34&lt;11,R34*0.3,R34*0.05+3),"")</f>
        <v/>
      </c>
      <c r="Z34" s="15"/>
      <c r="AA34" s="15"/>
      <c r="AB34" s="16" t="str">
        <f>IF(J34="Курсовые работы",J34,"")</f>
        <v/>
      </c>
      <c r="AC34" s="15"/>
      <c r="AD34" s="15"/>
      <c r="AE34" s="15"/>
      <c r="AF34" s="15"/>
      <c r="AG34" s="15"/>
      <c r="AH34" s="15"/>
      <c r="AI34" s="15" t="str">
        <f>IF(J34="Вебинар",N34,"")</f>
        <v/>
      </c>
      <c r="AJ34" s="15">
        <f>SUM(S34:AI34)</f>
        <v>0</v>
      </c>
    </row>
    <row r="35" spans="1:36" s="110" customFormat="1" ht="31.5" hidden="1" customHeight="1" x14ac:dyDescent="0.25">
      <c r="A35" s="20"/>
      <c r="B35" s="20"/>
      <c r="C35" s="20"/>
      <c r="D35" s="24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15"/>
      <c r="Q35" s="15"/>
      <c r="R35" s="18"/>
      <c r="S35" s="15" t="str">
        <f>IF(OR(J35="СПЗ",,J35="Лекции",),N35,"")</f>
        <v/>
      </c>
      <c r="T35" s="15" t="str">
        <f>IF(OR(J35="СПЗ",,J35="Семинары ИПЗ",),N35,"")</f>
        <v/>
      </c>
      <c r="U35" s="15" t="str">
        <f>IF(OR(J35="СПЗ",,J35="Консультации",),N35,"")</f>
        <v/>
      </c>
      <c r="V35" s="15"/>
      <c r="W35" s="15"/>
      <c r="X35" s="17" t="str">
        <f>IF(OR(J35="Зачеты",,J35="Зачет с оценкой"),IF(R35&lt;11,R35*0.2,R35*0.05+3),"")</f>
        <v/>
      </c>
      <c r="Y35" s="17" t="str">
        <f>IF(J35="Экзамены",IF(R35&lt;11,R35*0.3,R35*0.05+3),"")</f>
        <v/>
      </c>
      <c r="Z35" s="15"/>
      <c r="AA35" s="15"/>
      <c r="AB35" s="16" t="str">
        <f>IF(J35="Курсовые работы",J35,"")</f>
        <v/>
      </c>
      <c r="AC35" s="15"/>
      <c r="AD35" s="15"/>
      <c r="AE35" s="15"/>
      <c r="AF35" s="15"/>
      <c r="AG35" s="15"/>
      <c r="AH35" s="15"/>
      <c r="AI35" s="15" t="str">
        <f>IF(J35="Вебинар",N35,"")</f>
        <v/>
      </c>
      <c r="AJ35" s="15">
        <f>SUM(S35:AI35)</f>
        <v>0</v>
      </c>
    </row>
    <row r="36" spans="1:36" s="110" customFormat="1" ht="31.5" hidden="1" customHeight="1" x14ac:dyDescent="0.25">
      <c r="A36" s="20"/>
      <c r="B36" s="20"/>
      <c r="C36" s="20"/>
      <c r="D36" s="24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15"/>
      <c r="Q36" s="15"/>
      <c r="R36" s="18"/>
      <c r="S36" s="15" t="str">
        <f>IF(OR(J36="СПЗ",,J36="Лекции",),N36,"")</f>
        <v/>
      </c>
      <c r="T36" s="15" t="str">
        <f>IF(OR(J36="СПЗ",,J36="Семинары ИПЗ",),N36,"")</f>
        <v/>
      </c>
      <c r="U36" s="15" t="str">
        <f>IF(OR(J36="СПЗ",,J36="Консультации",),N36,"")</f>
        <v/>
      </c>
      <c r="V36" s="15"/>
      <c r="W36" s="15"/>
      <c r="X36" s="17" t="str">
        <f>IF(OR(J36="Зачеты",,J36="Зачет с оценкой"),IF(R36&lt;11,R36*0.2,R36*0.05+3),"")</f>
        <v/>
      </c>
      <c r="Y36" s="17" t="str">
        <f>IF(J36="Экзамены",IF(R36&lt;11,R36*0.3,R36*0.05+3),"")</f>
        <v/>
      </c>
      <c r="Z36" s="15"/>
      <c r="AA36" s="15"/>
      <c r="AB36" s="16" t="str">
        <f>IF(J36="Курсовые работы",J36,"")</f>
        <v/>
      </c>
      <c r="AC36" s="15"/>
      <c r="AD36" s="15"/>
      <c r="AE36" s="15"/>
      <c r="AF36" s="15"/>
      <c r="AG36" s="15"/>
      <c r="AH36" s="15"/>
      <c r="AI36" s="15" t="str">
        <f>IF(J36="Вебинар",N36,"")</f>
        <v/>
      </c>
      <c r="AJ36" s="15">
        <f>SUM(S36:AI36)</f>
        <v>0</v>
      </c>
    </row>
    <row r="37" spans="1:36" s="110" customFormat="1" ht="78.75" hidden="1" customHeight="1" x14ac:dyDescent="0.25">
      <c r="A37" s="20"/>
      <c r="B37" s="20"/>
      <c r="C37" s="20"/>
      <c r="D37" s="24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15"/>
      <c r="Q37" s="23"/>
      <c r="R37" s="18"/>
      <c r="S37" s="15" t="str">
        <f>IF(OR(J37="СПЗ",,J37="Лекции",),N37,"")</f>
        <v/>
      </c>
      <c r="T37" s="15" t="str">
        <f>IF(OR(J37="СПЗ",,J37="Семинары ИПЗ",),N37,"")</f>
        <v/>
      </c>
      <c r="U37" s="15" t="str">
        <f>IF(OR(J37="СПЗ",,J37="Консультации",),N37,"")</f>
        <v/>
      </c>
      <c r="V37" s="15"/>
      <c r="W37" s="15"/>
      <c r="X37" s="17" t="str">
        <f>IF(OR(J37="Зачеты",,J37="Зачет с оценкой"),IF(R37&lt;11,R37*0.2,R37*0.05+3),"")</f>
        <v/>
      </c>
      <c r="Y37" s="17" t="str">
        <f>IF(J37="Экзамены",IF(R37&lt;11,R37*0.3,R37*0.05+3),"")</f>
        <v/>
      </c>
      <c r="Z37" s="15"/>
      <c r="AA37" s="15"/>
      <c r="AB37" s="16" t="str">
        <f>IF(J37="Курсовые работы",J37,"")</f>
        <v/>
      </c>
      <c r="AC37" s="15"/>
      <c r="AD37" s="15"/>
      <c r="AE37" s="15"/>
      <c r="AF37" s="15"/>
      <c r="AG37" s="15"/>
      <c r="AH37" s="15"/>
      <c r="AI37" s="15" t="str">
        <f>IF(J37="Вебинар",N37,"")</f>
        <v/>
      </c>
      <c r="AJ37" s="15">
        <f>SUM(S37:AI37)</f>
        <v>0</v>
      </c>
    </row>
    <row r="38" spans="1:36" s="110" customFormat="1" ht="78.75" hidden="1" customHeight="1" x14ac:dyDescent="0.25">
      <c r="A38" s="20"/>
      <c r="B38" s="20"/>
      <c r="C38" s="20"/>
      <c r="D38" s="24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15"/>
      <c r="Q38" s="23"/>
      <c r="R38" s="18"/>
      <c r="S38" s="15" t="str">
        <f>IF(OR(J38="СПЗ",,J38="Лекции",),N38,"")</f>
        <v/>
      </c>
      <c r="T38" s="15" t="str">
        <f>IF(OR(J38="СПЗ",,J38="Семинары ИПЗ",),N38,"")</f>
        <v/>
      </c>
      <c r="U38" s="15" t="str">
        <f>IF(OR(J38="СПЗ",,J38="Консультации",),N38,"")</f>
        <v/>
      </c>
      <c r="V38" s="15"/>
      <c r="W38" s="15"/>
      <c r="X38" s="17" t="str">
        <f>IF(OR(J38="Зачеты",,J38="Зачет с оценкой"),IF(R38&lt;11,R38*0.2,R38*0.05+3),"")</f>
        <v/>
      </c>
      <c r="Y38" s="17" t="str">
        <f>IF(J38="Экзамены",IF(R38&lt;11,R38*0.3,R38*0.05+3),"")</f>
        <v/>
      </c>
      <c r="Z38" s="15"/>
      <c r="AA38" s="15"/>
      <c r="AB38" s="16" t="str">
        <f>IF(J38="Курсовые работы",J38,"")</f>
        <v/>
      </c>
      <c r="AC38" s="15"/>
      <c r="AD38" s="15"/>
      <c r="AE38" s="15"/>
      <c r="AF38" s="15"/>
      <c r="AG38" s="15"/>
      <c r="AH38" s="15"/>
      <c r="AI38" s="15" t="str">
        <f>IF(J38="Вебинар",N38,"")</f>
        <v/>
      </c>
      <c r="AJ38" s="15">
        <f>SUM(S38:AI38)</f>
        <v>0</v>
      </c>
    </row>
    <row r="39" spans="1:36" s="110" customFormat="1" ht="33.75" hidden="1" customHeight="1" x14ac:dyDescent="0.25">
      <c r="A39" s="20"/>
      <c r="B39" s="20"/>
      <c r="C39" s="20"/>
      <c r="D39" s="22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15"/>
      <c r="Q39" s="23"/>
      <c r="R39" s="18"/>
      <c r="S39" s="15" t="str">
        <f>IF(OR(J39="СПЗ",,J39="Лекции",),N39,"")</f>
        <v/>
      </c>
      <c r="T39" s="15" t="str">
        <f>IF(OR(J39="СПЗ",,J39="Семинары ИПЗ",),N39,"")</f>
        <v/>
      </c>
      <c r="U39" s="15" t="str">
        <f>IF(OR(J39="СПЗ",,J39="Консультации",),N39,"")</f>
        <v/>
      </c>
      <c r="V39" s="15"/>
      <c r="W39" s="15"/>
      <c r="X39" s="17" t="str">
        <f>IF(OR(J39="Зачеты",,J39="Зачет с оценкой"),IF(R39&lt;11,R39*0.2,R39*0.05+3),"")</f>
        <v/>
      </c>
      <c r="Y39" s="17" t="str">
        <f>IF(J39="Экзамены",IF(R39&lt;11,R39*0.3,R39*0.05+3),"")</f>
        <v/>
      </c>
      <c r="Z39" s="15"/>
      <c r="AA39" s="15"/>
      <c r="AB39" s="16" t="str">
        <f>IF(J39="Курсовые работы",J39,"")</f>
        <v/>
      </c>
      <c r="AC39" s="15"/>
      <c r="AD39" s="15"/>
      <c r="AE39" s="15"/>
      <c r="AF39" s="15"/>
      <c r="AG39" s="15"/>
      <c r="AH39" s="15"/>
      <c r="AI39" s="15" t="str">
        <f>IF(J39="Вебинар",N39,"")</f>
        <v/>
      </c>
      <c r="AJ39" s="15">
        <f>SUM(S39:AI39)</f>
        <v>0</v>
      </c>
    </row>
    <row r="40" spans="1:36" s="110" customFormat="1" ht="31.5" hidden="1" customHeight="1" x14ac:dyDescent="0.25">
      <c r="A40" s="20"/>
      <c r="B40" s="20"/>
      <c r="C40" s="20"/>
      <c r="D40" s="22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15"/>
      <c r="Q40" s="23"/>
      <c r="R40" s="18"/>
      <c r="S40" s="15" t="str">
        <f>IF(OR(J40="СПЗ",,J40="Лекции",),N40,"")</f>
        <v/>
      </c>
      <c r="T40" s="15" t="str">
        <f>IF(OR(J40="СПЗ",,J40="Семинары ИПЗ",),N40,"")</f>
        <v/>
      </c>
      <c r="U40" s="15" t="str">
        <f>IF(OR(J40="СПЗ",,J40="Консультации",),N40,"")</f>
        <v/>
      </c>
      <c r="V40" s="15"/>
      <c r="W40" s="15"/>
      <c r="X40" s="17" t="str">
        <f>IF(OR(J40="Зачеты",,J40="Зачет с оценкой"),IF(R40&lt;11,R40*0.2,R40*0.05+3),"")</f>
        <v/>
      </c>
      <c r="Y40" s="17" t="str">
        <f>IF(J40="Экзамены",IF(R40&lt;11,R40*0.3,R40*0.05+3),"")</f>
        <v/>
      </c>
      <c r="Z40" s="15"/>
      <c r="AA40" s="15"/>
      <c r="AB40" s="16" t="str">
        <f>IF(J40="Курсовые работы",J40,"")</f>
        <v/>
      </c>
      <c r="AC40" s="15"/>
      <c r="AD40" s="15"/>
      <c r="AE40" s="15"/>
      <c r="AF40" s="15"/>
      <c r="AG40" s="15"/>
      <c r="AH40" s="15"/>
      <c r="AI40" s="15" t="str">
        <f>IF(J40="Вебинар",N40,"")</f>
        <v/>
      </c>
      <c r="AJ40" s="15">
        <f>SUM(S40:AI40)</f>
        <v>0</v>
      </c>
    </row>
    <row r="41" spans="1:36" s="110" customFormat="1" ht="45" hidden="1" customHeight="1" x14ac:dyDescent="0.25">
      <c r="A41" s="20"/>
      <c r="B41" s="20"/>
      <c r="C41" s="20"/>
      <c r="D41" s="22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15"/>
      <c r="Q41" s="23"/>
      <c r="R41" s="18"/>
      <c r="S41" s="15" t="str">
        <f>IF(OR(J41="СПЗ",,J41="Лекции",),N41,"")</f>
        <v/>
      </c>
      <c r="T41" s="15" t="str">
        <f>IF(OR(J41="СПЗ",,J41="Семинары ИПЗ",),N41,"")</f>
        <v/>
      </c>
      <c r="U41" s="15" t="str">
        <f>IF(OR(J41="СПЗ",,J41="Консультации",),N41,"")</f>
        <v/>
      </c>
      <c r="V41" s="15"/>
      <c r="W41" s="15"/>
      <c r="X41" s="17" t="str">
        <f>IF(OR(J41="Зачеты",,J41="Зачет с оценкой"),IF(R41&lt;11,R41*0.2,R41*0.05+3),"")</f>
        <v/>
      </c>
      <c r="Y41" s="17" t="str">
        <f>IF(J41="Экзамены",IF(R41&lt;11,R41*0.3,R41*0.05+3),"")</f>
        <v/>
      </c>
      <c r="Z41" s="15"/>
      <c r="AA41" s="15"/>
      <c r="AB41" s="16" t="str">
        <f>IF(J41="Курсовые работы",J41,"")</f>
        <v/>
      </c>
      <c r="AC41" s="15"/>
      <c r="AD41" s="15"/>
      <c r="AE41" s="15"/>
      <c r="AF41" s="15"/>
      <c r="AG41" s="15"/>
      <c r="AH41" s="15"/>
      <c r="AI41" s="15" t="str">
        <f>IF(J41="Вебинар",N41,"")</f>
        <v/>
      </c>
      <c r="AJ41" s="15">
        <f>SUM(S41:AI41)</f>
        <v>0</v>
      </c>
    </row>
    <row r="42" spans="1:36" s="110" customFormat="1" ht="31.5" hidden="1" customHeight="1" x14ac:dyDescent="0.25">
      <c r="A42" s="20"/>
      <c r="B42" s="20"/>
      <c r="C42" s="20"/>
      <c r="D42" s="22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15"/>
      <c r="Q42" s="23"/>
      <c r="R42" s="18"/>
      <c r="S42" s="15" t="str">
        <f>IF(OR(J42="СПЗ",,J42="Лекции",),N42,"")</f>
        <v/>
      </c>
      <c r="T42" s="15" t="str">
        <f>IF(OR(J42="СПЗ",,J42="Семинары ИПЗ",),N42,"")</f>
        <v/>
      </c>
      <c r="U42" s="15" t="str">
        <f>IF(OR(J42="СПЗ",,J42="Консультации",),N42,"")</f>
        <v/>
      </c>
      <c r="V42" s="15"/>
      <c r="W42" s="15"/>
      <c r="X42" s="17" t="str">
        <f>IF(OR(J42="Зачеты",,J42="Зачет с оценкой"),IF(R42&lt;11,R42*0.2,R42*0.05+3),"")</f>
        <v/>
      </c>
      <c r="Y42" s="17" t="str">
        <f>IF(J42="Экзамены",IF(R42&lt;11,R42*0.3,R42*0.05+3),"")</f>
        <v/>
      </c>
      <c r="Z42" s="15"/>
      <c r="AA42" s="15"/>
      <c r="AB42" s="16" t="str">
        <f>IF(J42="Курсовые работы",J42,"")</f>
        <v/>
      </c>
      <c r="AC42" s="15"/>
      <c r="AD42" s="15"/>
      <c r="AE42" s="15"/>
      <c r="AF42" s="15"/>
      <c r="AG42" s="15"/>
      <c r="AH42" s="15"/>
      <c r="AI42" s="15" t="str">
        <f>IF(J42="Вебинар",N42,"")</f>
        <v/>
      </c>
      <c r="AJ42" s="15">
        <f>SUM(S42:AI42)</f>
        <v>0</v>
      </c>
    </row>
    <row r="43" spans="1:36" s="110" customFormat="1" ht="31.5" hidden="1" customHeight="1" x14ac:dyDescent="0.25">
      <c r="A43" s="20"/>
      <c r="B43" s="20"/>
      <c r="C43" s="20"/>
      <c r="D43" s="22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15"/>
      <c r="Q43" s="23"/>
      <c r="R43" s="18"/>
      <c r="S43" s="15" t="str">
        <f>IF(OR(J43="СПЗ",,J43="Лекции",),N43,"")</f>
        <v/>
      </c>
      <c r="T43" s="15" t="str">
        <f>IF(OR(J43="СПЗ",,J43="Семинары ИПЗ",),N43,"")</f>
        <v/>
      </c>
      <c r="U43" s="15" t="str">
        <f>IF(OR(J43="СПЗ",,J43="Консультации",),N43,"")</f>
        <v/>
      </c>
      <c r="V43" s="15"/>
      <c r="W43" s="15"/>
      <c r="X43" s="17" t="str">
        <f>IF(OR(J43="Зачеты",,J43="Зачет с оценкой"),IF(R43&lt;11,R43*0.2,R43*0.05+3),"")</f>
        <v/>
      </c>
      <c r="Y43" s="17" t="str">
        <f>IF(J43="Экзамены",IF(R43&lt;11,R43*0.3,R43*0.05+3),"")</f>
        <v/>
      </c>
      <c r="Z43" s="15"/>
      <c r="AA43" s="15"/>
      <c r="AB43" s="16" t="str">
        <f>IF(J43="Курсовые работы",J43,"")</f>
        <v/>
      </c>
      <c r="AC43" s="15"/>
      <c r="AD43" s="15"/>
      <c r="AE43" s="15"/>
      <c r="AF43" s="15"/>
      <c r="AG43" s="15"/>
      <c r="AH43" s="15"/>
      <c r="AI43" s="15" t="str">
        <f>IF(J43="Вебинар",N43,"")</f>
        <v/>
      </c>
      <c r="AJ43" s="15">
        <f>SUM(S43:AI43)</f>
        <v>0</v>
      </c>
    </row>
    <row r="44" spans="1:36" s="110" customFormat="1" ht="31.5" hidden="1" customHeight="1" x14ac:dyDescent="0.25">
      <c r="A44" s="20"/>
      <c r="B44" s="20"/>
      <c r="C44" s="20"/>
      <c r="D44" s="22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15"/>
      <c r="Q44" s="23"/>
      <c r="R44" s="18"/>
      <c r="S44" s="15" t="str">
        <f>IF(OR(J44="СПЗ",,J44="Лекции",),N44,"")</f>
        <v/>
      </c>
      <c r="T44" s="15" t="str">
        <f>IF(OR(J44="СПЗ",,J44="Семинары ИПЗ",),N44,"")</f>
        <v/>
      </c>
      <c r="U44" s="15" t="str">
        <f>IF(OR(J44="СПЗ",,J44="Консультации",),N44,"")</f>
        <v/>
      </c>
      <c r="V44" s="15"/>
      <c r="W44" s="15"/>
      <c r="X44" s="17" t="str">
        <f>IF(OR(J44="Зачеты",,J44="Зачет с оценкой"),IF(R44&lt;11,R44*0.2,R44*0.05+3),"")</f>
        <v/>
      </c>
      <c r="Y44" s="17" t="str">
        <f>IF(J44="Экзамены",IF(R44&lt;11,R44*0.3,R44*0.05+3),"")</f>
        <v/>
      </c>
      <c r="Z44" s="15"/>
      <c r="AA44" s="15"/>
      <c r="AB44" s="16" t="str">
        <f>IF(J44="Курсовые работы",J44,"")</f>
        <v/>
      </c>
      <c r="AC44" s="15"/>
      <c r="AD44" s="15"/>
      <c r="AE44" s="15"/>
      <c r="AF44" s="15"/>
      <c r="AG44" s="15"/>
      <c r="AH44" s="15"/>
      <c r="AI44" s="15" t="str">
        <f>IF(J44="Вебинар",N44,"")</f>
        <v/>
      </c>
      <c r="AJ44" s="15">
        <f>SUM(S44:AI44)</f>
        <v>0</v>
      </c>
    </row>
    <row r="45" spans="1:36" s="110" customFormat="1" ht="31.5" hidden="1" customHeight="1" x14ac:dyDescent="0.25">
      <c r="A45" s="20"/>
      <c r="B45" s="20"/>
      <c r="C45" s="20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15"/>
      <c r="Q45" s="23"/>
      <c r="R45" s="18"/>
      <c r="S45" s="15" t="str">
        <f>IF(OR(J45="СПЗ",,J45="Лекции",),N45,"")</f>
        <v/>
      </c>
      <c r="T45" s="15" t="str">
        <f>IF(OR(J45="СПЗ",,J45="Семинары ИПЗ",),N45,"")</f>
        <v/>
      </c>
      <c r="U45" s="15" t="str">
        <f>IF(OR(J45="СПЗ",,J45="Консультации",),N45,"")</f>
        <v/>
      </c>
      <c r="V45" s="15"/>
      <c r="W45" s="15"/>
      <c r="X45" s="17" t="str">
        <f>IF(OR(J45="Зачеты",,J45="Зачет с оценкой"),IF(R45&lt;11,R45*0.2,R45*0.05+3),"")</f>
        <v/>
      </c>
      <c r="Y45" s="17" t="str">
        <f>IF(J45="Экзамены",IF(R45&lt;11,R45*0.3,R45*0.05+3),"")</f>
        <v/>
      </c>
      <c r="Z45" s="15"/>
      <c r="AA45" s="15"/>
      <c r="AB45" s="16" t="str">
        <f>IF(J45="Курсовые работы",J45,"")</f>
        <v/>
      </c>
      <c r="AC45" s="15"/>
      <c r="AD45" s="15"/>
      <c r="AE45" s="15"/>
      <c r="AF45" s="15"/>
      <c r="AG45" s="15"/>
      <c r="AH45" s="15"/>
      <c r="AI45" s="15" t="str">
        <f>IF(J45="Вебинар",N45,"")</f>
        <v/>
      </c>
      <c r="AJ45" s="15">
        <f>SUM(S45:AI45)</f>
        <v>0</v>
      </c>
    </row>
    <row r="46" spans="1:36" s="110" customFormat="1" ht="31.5" hidden="1" customHeight="1" x14ac:dyDescent="0.25">
      <c r="A46" s="20"/>
      <c r="B46" s="20"/>
      <c r="C46" s="20"/>
      <c r="D46" s="22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15"/>
      <c r="Q46" s="23"/>
      <c r="R46" s="18"/>
      <c r="S46" s="15" t="str">
        <f>IF(OR(J46="СПЗ",,J46="Лекции",),N46,"")</f>
        <v/>
      </c>
      <c r="T46" s="15" t="str">
        <f>IF(OR(J46="СПЗ",,J46="Семинары ИПЗ",),N46,"")</f>
        <v/>
      </c>
      <c r="U46" s="15" t="str">
        <f>IF(OR(J46="СПЗ",,J46="Консультации",),N46,"")</f>
        <v/>
      </c>
      <c r="V46" s="15"/>
      <c r="W46" s="15"/>
      <c r="X46" s="17" t="str">
        <f>IF(OR(J46="Зачеты",,J46="Зачет с оценкой"),IF(R46&lt;11,R46*0.2,R46*0.05+3),"")</f>
        <v/>
      </c>
      <c r="Y46" s="17" t="str">
        <f>IF(J46="Экзамены",IF(R46&lt;11,R46*0.3,R46*0.05+3),"")</f>
        <v/>
      </c>
      <c r="Z46" s="15"/>
      <c r="AA46" s="15"/>
      <c r="AB46" s="16" t="str">
        <f>IF(J46="Курсовые работы",J46,"")</f>
        <v/>
      </c>
      <c r="AC46" s="15"/>
      <c r="AD46" s="15"/>
      <c r="AE46" s="15"/>
      <c r="AF46" s="15"/>
      <c r="AG46" s="15"/>
      <c r="AH46" s="15"/>
      <c r="AI46" s="15" t="str">
        <f>IF(J46="Вебинар",N46,"")</f>
        <v/>
      </c>
      <c r="AJ46" s="15">
        <f>SUM(S46:AI46)</f>
        <v>0</v>
      </c>
    </row>
    <row r="47" spans="1:36" s="110" customFormat="1" ht="31.5" hidden="1" customHeight="1" x14ac:dyDescent="0.25">
      <c r="A47" s="20"/>
      <c r="B47" s="20"/>
      <c r="C47" s="20"/>
      <c r="D47" s="22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15"/>
      <c r="Q47" s="23"/>
      <c r="R47" s="18"/>
      <c r="S47" s="15" t="str">
        <f>IF(OR(J47="СПЗ",,J47="Лекции",),N47,"")</f>
        <v/>
      </c>
      <c r="T47" s="15" t="str">
        <f>IF(OR(J47="СПЗ",,J47="Семинары ИПЗ",),N47,"")</f>
        <v/>
      </c>
      <c r="U47" s="15" t="str">
        <f>IF(OR(J47="СПЗ",,J47="Консультации",),N47,"")</f>
        <v/>
      </c>
      <c r="V47" s="15"/>
      <c r="W47" s="15"/>
      <c r="X47" s="17" t="str">
        <f>IF(OR(J47="Зачеты",,J47="Зачет с оценкой"),IF(R47&lt;11,R47*0.2,R47*0.05+3),"")</f>
        <v/>
      </c>
      <c r="Y47" s="17" t="str">
        <f>IF(J47="Экзамены",IF(R47&lt;11,R47*0.3,R47*0.05+3),"")</f>
        <v/>
      </c>
      <c r="Z47" s="15"/>
      <c r="AA47" s="15"/>
      <c r="AB47" s="16" t="str">
        <f>IF(J47="Курсовые работы",J47,"")</f>
        <v/>
      </c>
      <c r="AC47" s="15"/>
      <c r="AD47" s="15"/>
      <c r="AE47" s="15"/>
      <c r="AF47" s="15"/>
      <c r="AG47" s="15"/>
      <c r="AH47" s="15"/>
      <c r="AI47" s="15" t="str">
        <f>IF(J47="Вебинар",N47,"")</f>
        <v/>
      </c>
      <c r="AJ47" s="15">
        <f>SUM(S47:AI47)</f>
        <v>0</v>
      </c>
    </row>
    <row r="48" spans="1:36" s="110" customFormat="1" ht="67.5" hidden="1" customHeight="1" x14ac:dyDescent="0.25">
      <c r="A48" s="20"/>
      <c r="B48" s="20"/>
      <c r="C48" s="20"/>
      <c r="D48" s="22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15"/>
      <c r="Q48" s="23"/>
      <c r="R48" s="18"/>
      <c r="S48" s="15" t="str">
        <f>IF(OR(J48="СПЗ",,J48="Лекции",),N48,"")</f>
        <v/>
      </c>
      <c r="T48" s="15" t="str">
        <f>IF(OR(J48="СПЗ",,J48="Семинары ИПЗ",),N48,"")</f>
        <v/>
      </c>
      <c r="U48" s="15" t="str">
        <f>IF(OR(J48="СПЗ",,J48="Консультации",),N48,"")</f>
        <v/>
      </c>
      <c r="V48" s="15"/>
      <c r="W48" s="15"/>
      <c r="X48" s="17" t="str">
        <f>IF(OR(J48="Зачеты",,J48="Зачет с оценкой"),IF(R48&lt;11,R48*0.2,R48*0.05+3),"")</f>
        <v/>
      </c>
      <c r="Y48" s="17" t="str">
        <f>IF(J48="Экзамены",IF(R48&lt;11,R48*0.3,R48*0.05+3),"")</f>
        <v/>
      </c>
      <c r="Z48" s="15"/>
      <c r="AA48" s="15"/>
      <c r="AB48" s="16" t="str">
        <f>IF(J48="Курсовые работы",J48,"")</f>
        <v/>
      </c>
      <c r="AC48" s="15"/>
      <c r="AD48" s="15"/>
      <c r="AE48" s="15"/>
      <c r="AF48" s="15"/>
      <c r="AG48" s="15"/>
      <c r="AH48" s="15"/>
      <c r="AI48" s="15" t="str">
        <f>IF(J48="Вебинар",N48,"")</f>
        <v/>
      </c>
      <c r="AJ48" s="15">
        <f>SUM(S48:AI48)</f>
        <v>0</v>
      </c>
    </row>
    <row r="49" spans="1:36" s="110" customFormat="1" ht="56.25" hidden="1" customHeight="1" x14ac:dyDescent="0.25">
      <c r="A49" s="20"/>
      <c r="B49" s="20"/>
      <c r="C49" s="20"/>
      <c r="D49" s="22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15"/>
      <c r="Q49" s="23"/>
      <c r="R49" s="18"/>
      <c r="S49" s="15" t="str">
        <f>IF(OR(J49="СПЗ",,J49="Лекции",),N49,"")</f>
        <v/>
      </c>
      <c r="T49" s="15" t="str">
        <f>IF(OR(J49="СПЗ",,J49="Семинары ИПЗ",),N49,"")</f>
        <v/>
      </c>
      <c r="U49" s="15" t="str">
        <f>IF(OR(J49="СПЗ",,J49="Консультации",),N49,"")</f>
        <v/>
      </c>
      <c r="V49" s="15"/>
      <c r="W49" s="15"/>
      <c r="X49" s="17" t="str">
        <f>IF(OR(J49="Зачеты",,J49="Зачет с оценкой"),IF(R49&lt;11,R49*0.2,R49*0.05+3),"")</f>
        <v/>
      </c>
      <c r="Y49" s="17" t="str">
        <f>IF(J49="Экзамены",IF(R49&lt;11,R49*0.3,R49*0.05+3),"")</f>
        <v/>
      </c>
      <c r="Z49" s="15"/>
      <c r="AA49" s="15"/>
      <c r="AB49" s="16" t="str">
        <f>IF(J49="Курсовые работы",J49,"")</f>
        <v/>
      </c>
      <c r="AC49" s="15"/>
      <c r="AD49" s="15"/>
      <c r="AE49" s="15"/>
      <c r="AF49" s="15"/>
      <c r="AG49" s="15"/>
      <c r="AH49" s="15"/>
      <c r="AI49" s="15" t="str">
        <f>IF(J49="Вебинар",N49,"")</f>
        <v/>
      </c>
      <c r="AJ49" s="15">
        <f>SUM(S49:AI49)</f>
        <v>0</v>
      </c>
    </row>
    <row r="50" spans="1:36" s="110" customFormat="1" ht="78.75" hidden="1" customHeight="1" x14ac:dyDescent="0.25">
      <c r="A50" s="20"/>
      <c r="B50" s="20"/>
      <c r="C50" s="20"/>
      <c r="D50" s="22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15"/>
      <c r="Q50" s="23"/>
      <c r="R50" s="18"/>
      <c r="S50" s="15" t="str">
        <f>IF(OR(J50="СПЗ",,J50="Лекции",),N50,"")</f>
        <v/>
      </c>
      <c r="T50" s="15" t="str">
        <f>IF(OR(J50="СПЗ",,J50="Семинары ИПЗ",),N50,"")</f>
        <v/>
      </c>
      <c r="U50" s="15" t="str">
        <f>IF(OR(J50="СПЗ",,J50="Консультации",),N50,"")</f>
        <v/>
      </c>
      <c r="V50" s="15"/>
      <c r="W50" s="15"/>
      <c r="X50" s="17" t="str">
        <f>IF(OR(J50="Зачеты",,J50="Зачет с оценкой"),IF(R50&lt;11,R50*0.2,R50*0.05+3),"")</f>
        <v/>
      </c>
      <c r="Y50" s="17" t="str">
        <f>IF(J50="Экзамены",IF(R50&lt;11,R50*0.3,R50*0.05+3),"")</f>
        <v/>
      </c>
      <c r="Z50" s="15"/>
      <c r="AA50" s="15"/>
      <c r="AB50" s="16" t="str">
        <f>IF(J50="Курсовые работы",J50,"")</f>
        <v/>
      </c>
      <c r="AC50" s="15"/>
      <c r="AD50" s="15"/>
      <c r="AE50" s="15"/>
      <c r="AF50" s="15"/>
      <c r="AG50" s="15"/>
      <c r="AH50" s="15"/>
      <c r="AI50" s="15" t="str">
        <f>IF(J50="Вебинар",N50,"")</f>
        <v/>
      </c>
      <c r="AJ50" s="15">
        <f>SUM(S50:AI50)</f>
        <v>0</v>
      </c>
    </row>
    <row r="51" spans="1:36" s="110" customFormat="1" hidden="1" x14ac:dyDescent="0.25">
      <c r="A51" s="20"/>
      <c r="B51" s="20"/>
      <c r="C51" s="20"/>
      <c r="D51" s="22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15"/>
      <c r="Q51" s="19"/>
      <c r="R51" s="18"/>
      <c r="S51" s="15" t="str">
        <f>IF(OR(J51="СПЗ",,J51="Лекции",),N51,"")</f>
        <v/>
      </c>
      <c r="T51" s="15" t="str">
        <f>IF(OR(J51="СПЗ",,J51="Семинары ИПЗ",),N51,"")</f>
        <v/>
      </c>
      <c r="U51" s="15" t="str">
        <f>IF(OR(J51="СПЗ",,J51="Консультации",),N51,"")</f>
        <v/>
      </c>
      <c r="V51" s="15"/>
      <c r="W51" s="15"/>
      <c r="X51" s="17" t="str">
        <f>IF(OR(J51="Зачеты",,J51="Зачет с оценкой"),IF(R51&lt;11,R51*0.2,R51*0.05+3),"")</f>
        <v/>
      </c>
      <c r="Y51" s="17" t="str">
        <f>IF(J51="Экзамены",IF(R51&lt;11,R51*0.3,R51*0.05+3),"")</f>
        <v/>
      </c>
      <c r="Z51" s="15"/>
      <c r="AA51" s="15"/>
      <c r="AB51" s="16" t="str">
        <f>IF(J51="Курсовые работы",J51,"")</f>
        <v/>
      </c>
      <c r="AC51" s="15"/>
      <c r="AD51" s="15"/>
      <c r="AE51" s="15"/>
      <c r="AF51" s="15"/>
      <c r="AG51" s="15"/>
      <c r="AH51" s="15"/>
      <c r="AI51" s="15" t="str">
        <f>IF(J51="Вебинар",N51,"")</f>
        <v/>
      </c>
      <c r="AJ51" s="15">
        <f>SUM(S51:AI51)</f>
        <v>0</v>
      </c>
    </row>
    <row r="52" spans="1:36" s="110" customFormat="1" hidden="1" x14ac:dyDescent="0.25">
      <c r="A52" s="20"/>
      <c r="B52" s="20"/>
      <c r="C52" s="20"/>
      <c r="D52" s="22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15"/>
      <c r="Q52" s="19"/>
      <c r="R52" s="18"/>
      <c r="S52" s="15" t="str">
        <f>IF(OR(J52="СПЗ",,J52="Лекции",),N52,"")</f>
        <v/>
      </c>
      <c r="T52" s="15" t="str">
        <f>IF(OR(J52="СПЗ",,J52="Семинары ИПЗ",),N52,"")</f>
        <v/>
      </c>
      <c r="U52" s="15" t="str">
        <f>IF(OR(J52="СПЗ",,J52="Консультации",),N52,"")</f>
        <v/>
      </c>
      <c r="V52" s="15"/>
      <c r="W52" s="15"/>
      <c r="X52" s="17" t="str">
        <f>IF(OR(J52="Зачеты",,J52="Зачет с оценкой"),IF(R52&lt;11,R52*0.2,R52*0.05+3),"")</f>
        <v/>
      </c>
      <c r="Y52" s="17" t="str">
        <f>IF(J52="Экзамены",IF(R52&lt;11,R52*0.3,R52*0.05+3),"")</f>
        <v/>
      </c>
      <c r="Z52" s="15"/>
      <c r="AA52" s="15"/>
      <c r="AB52" s="16" t="str">
        <f>IF(J52="Курсовые работы",J52,"")</f>
        <v/>
      </c>
      <c r="AC52" s="15"/>
      <c r="AD52" s="15"/>
      <c r="AE52" s="15"/>
      <c r="AF52" s="15"/>
      <c r="AG52" s="15"/>
      <c r="AH52" s="15"/>
      <c r="AI52" s="15" t="str">
        <f>IF(J52="Вебинар",N52,"")</f>
        <v/>
      </c>
      <c r="AJ52" s="15">
        <f>SUM(S52:AI52)</f>
        <v>0</v>
      </c>
    </row>
    <row r="53" spans="1:36" s="110" customFormat="1" hidden="1" x14ac:dyDescent="0.25">
      <c r="A53" s="20"/>
      <c r="B53" s="20"/>
      <c r="C53" s="20"/>
      <c r="D53" s="22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15"/>
      <c r="Q53" s="19"/>
      <c r="R53" s="18"/>
      <c r="S53" s="15" t="str">
        <f>IF(OR(J53="СПЗ",,J53="Лекции",),N53,"")</f>
        <v/>
      </c>
      <c r="T53" s="15" t="str">
        <f>IF(OR(J53="СПЗ",,J53="Семинары ИПЗ",),N53,"")</f>
        <v/>
      </c>
      <c r="U53" s="15" t="str">
        <f>IF(OR(J53="СПЗ",,J53="Консультации",),N53,"")</f>
        <v/>
      </c>
      <c r="V53" s="15"/>
      <c r="W53" s="15"/>
      <c r="X53" s="17" t="str">
        <f>IF(OR(J53="Зачеты",,J53="Зачет с оценкой"),IF(R53&lt;11,R53*0.2,R53*0.05+3),"")</f>
        <v/>
      </c>
      <c r="Y53" s="17" t="str">
        <f>IF(J53="Экзамены",IF(R53&lt;11,R53*0.3,R53*0.05+3),"")</f>
        <v/>
      </c>
      <c r="Z53" s="15"/>
      <c r="AA53" s="15"/>
      <c r="AB53" s="16" t="str">
        <f>IF(J53="Курсовые работы",J53,"")</f>
        <v/>
      </c>
      <c r="AC53" s="15"/>
      <c r="AD53" s="15"/>
      <c r="AE53" s="15"/>
      <c r="AF53" s="15"/>
      <c r="AG53" s="15"/>
      <c r="AH53" s="15"/>
      <c r="AI53" s="15" t="str">
        <f>IF(J53="Вебинар",N53,"")</f>
        <v/>
      </c>
      <c r="AJ53" s="15">
        <f>SUM(S53:AI53)</f>
        <v>0</v>
      </c>
    </row>
    <row r="54" spans="1:36" s="110" customFormat="1" hidden="1" x14ac:dyDescent="0.25">
      <c r="A54" s="20"/>
      <c r="B54" s="20"/>
      <c r="C54" s="20"/>
      <c r="D54" s="22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15"/>
      <c r="Q54" s="19"/>
      <c r="R54" s="18"/>
      <c r="S54" s="15" t="str">
        <f>IF(OR(J54="СПЗ",,J54="Лекции",),N54,"")</f>
        <v/>
      </c>
      <c r="T54" s="15" t="str">
        <f>IF(OR(J54="СПЗ",,J54="Семинары ИПЗ",),N54,"")</f>
        <v/>
      </c>
      <c r="U54" s="15" t="str">
        <f>IF(OR(J54="СПЗ",,J54="Консультации",),N54,"")</f>
        <v/>
      </c>
      <c r="V54" s="15"/>
      <c r="W54" s="15"/>
      <c r="X54" s="17" t="str">
        <f>IF(OR(J54="Зачеты",,J54="Зачет с оценкой"),IF(R54&lt;11,R54*0.2,R54*0.05+3),"")</f>
        <v/>
      </c>
      <c r="Y54" s="17" t="str">
        <f>IF(J54="Экзамены",IF(R54&lt;11,R54*0.3,R54*0.05+3),"")</f>
        <v/>
      </c>
      <c r="Z54" s="15"/>
      <c r="AA54" s="15"/>
      <c r="AB54" s="16" t="str">
        <f>IF(J54="Курсовые работы",J54,"")</f>
        <v/>
      </c>
      <c r="AC54" s="15"/>
      <c r="AD54" s="15"/>
      <c r="AE54" s="15"/>
      <c r="AF54" s="15"/>
      <c r="AG54" s="15"/>
      <c r="AH54" s="15"/>
      <c r="AI54" s="15" t="str">
        <f>IF(J54="Вебинар",N54,"")</f>
        <v/>
      </c>
      <c r="AJ54" s="15">
        <f>SUM(S54:AI54)</f>
        <v>0</v>
      </c>
    </row>
    <row r="55" spans="1:36" s="110" customFormat="1" hidden="1" x14ac:dyDescent="0.25">
      <c r="A55" s="20"/>
      <c r="B55" s="20"/>
      <c r="C55" s="20"/>
      <c r="D55" s="22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15"/>
      <c r="Q55" s="19"/>
      <c r="R55" s="18"/>
      <c r="S55" s="15" t="str">
        <f>IF(OR(J55="СПЗ",,J55="Лекции",),N55,"")</f>
        <v/>
      </c>
      <c r="T55" s="15" t="str">
        <f>IF(OR(J55="СПЗ",,J55="Семинары ИПЗ",),N55,"")</f>
        <v/>
      </c>
      <c r="U55" s="15" t="str">
        <f>IF(OR(J55="СПЗ",,J55="Консультации",),N55,"")</f>
        <v/>
      </c>
      <c r="V55" s="15"/>
      <c r="W55" s="15"/>
      <c r="X55" s="17" t="str">
        <f>IF(OR(J55="Зачеты",,J55="Зачет с оценкой"),IF(R55&lt;11,R55*0.2,R55*0.05+3),"")</f>
        <v/>
      </c>
      <c r="Y55" s="17" t="str">
        <f>IF(J55="Экзамены",IF(R55&lt;11,R55*0.3,R55*0.05+3),"")</f>
        <v/>
      </c>
      <c r="Z55" s="15"/>
      <c r="AA55" s="15"/>
      <c r="AB55" s="16" t="str">
        <f>IF(J55="Курсовые работы",J55,"")</f>
        <v/>
      </c>
      <c r="AC55" s="15"/>
      <c r="AD55" s="15"/>
      <c r="AE55" s="15"/>
      <c r="AF55" s="15"/>
      <c r="AG55" s="15"/>
      <c r="AH55" s="15"/>
      <c r="AI55" s="15" t="str">
        <f>IF(J55="Вебинар",N55,"")</f>
        <v/>
      </c>
      <c r="AJ55" s="15">
        <f>SUM(S55:AI55)</f>
        <v>0</v>
      </c>
    </row>
    <row r="56" spans="1:36" s="110" customFormat="1" hidden="1" x14ac:dyDescent="0.25">
      <c r="A56" s="20"/>
      <c r="B56" s="20"/>
      <c r="C56" s="20"/>
      <c r="D56" s="22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15"/>
      <c r="Q56" s="19"/>
      <c r="R56" s="18"/>
      <c r="S56" s="15" t="str">
        <f>IF(OR(J56="СПЗ",,J56="Лекции",),N56,"")</f>
        <v/>
      </c>
      <c r="T56" s="15" t="str">
        <f>IF(OR(J56="СПЗ",,J56="Семинары ИПЗ",),N56,"")</f>
        <v/>
      </c>
      <c r="U56" s="15" t="str">
        <f>IF(OR(J56="СПЗ",,J56="Консультации",),N56,"")</f>
        <v/>
      </c>
      <c r="V56" s="15"/>
      <c r="W56" s="15"/>
      <c r="X56" s="17" t="str">
        <f>IF(OR(J56="Зачеты",,J56="Зачет с оценкой"),IF(R56&lt;11,R56*0.2,R56*0.05+3),"")</f>
        <v/>
      </c>
      <c r="Y56" s="17" t="str">
        <f>IF(J56="Экзамены",IF(R56&lt;11,R56*0.3,R56*0.05+3),"")</f>
        <v/>
      </c>
      <c r="Z56" s="15"/>
      <c r="AA56" s="15"/>
      <c r="AB56" s="16" t="str">
        <f>IF(J56="Курсовые работы",J56,"")</f>
        <v/>
      </c>
      <c r="AC56" s="15"/>
      <c r="AD56" s="15"/>
      <c r="AE56" s="15"/>
      <c r="AF56" s="15"/>
      <c r="AG56" s="15"/>
      <c r="AH56" s="15"/>
      <c r="AI56" s="15" t="str">
        <f>IF(J56="Вебинар",N56,"")</f>
        <v/>
      </c>
      <c r="AJ56" s="15">
        <f>SUM(S56:AI56)</f>
        <v>0</v>
      </c>
    </row>
    <row r="57" spans="1:36" s="110" customFormat="1" hidden="1" x14ac:dyDescent="0.25">
      <c r="A57" s="20"/>
      <c r="B57" s="20"/>
      <c r="C57" s="20"/>
      <c r="D57" s="22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15"/>
      <c r="Q57" s="19"/>
      <c r="R57" s="18"/>
      <c r="S57" s="15" t="str">
        <f>IF(OR(J57="СПЗ",,J57="Лекции",),N57,"")</f>
        <v/>
      </c>
      <c r="T57" s="15" t="str">
        <f>IF(OR(J57="СПЗ",,J57="Семинары ИПЗ",),N57,"")</f>
        <v/>
      </c>
      <c r="U57" s="15" t="str">
        <f>IF(OR(J57="СПЗ",,J57="Консультации",),N57,"")</f>
        <v/>
      </c>
      <c r="V57" s="15"/>
      <c r="W57" s="15"/>
      <c r="X57" s="17" t="str">
        <f>IF(OR(J57="Зачеты",,J57="Зачет с оценкой"),IF(R57&lt;11,R57*0.2,R57*0.05+3),"")</f>
        <v/>
      </c>
      <c r="Y57" s="17" t="str">
        <f>IF(J57="Экзамены",IF(R57&lt;11,R57*0.3,R57*0.05+3),"")</f>
        <v/>
      </c>
      <c r="Z57" s="15"/>
      <c r="AA57" s="15"/>
      <c r="AB57" s="16" t="str">
        <f>IF(J57="Курсовые работы",J57,"")</f>
        <v/>
      </c>
      <c r="AC57" s="15"/>
      <c r="AD57" s="15"/>
      <c r="AE57" s="15"/>
      <c r="AF57" s="15"/>
      <c r="AG57" s="15"/>
      <c r="AH57" s="15"/>
      <c r="AI57" s="15" t="str">
        <f>IF(J57="Вебинар",N57,"")</f>
        <v/>
      </c>
      <c r="AJ57" s="15">
        <f>SUM(S57:AI57)</f>
        <v>0</v>
      </c>
    </row>
    <row r="58" spans="1:36" s="110" customFormat="1" hidden="1" x14ac:dyDescent="0.25">
      <c r="A58" s="20"/>
      <c r="B58" s="20"/>
      <c r="C58" s="20"/>
      <c r="D58" s="22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15"/>
      <c r="Q58" s="19"/>
      <c r="R58" s="18"/>
      <c r="S58" s="15" t="str">
        <f>IF(OR(J58="СПЗ",,J58="Лекции",),N58,"")</f>
        <v/>
      </c>
      <c r="T58" s="15" t="str">
        <f>IF(OR(J58="СПЗ",,J58="Семинары ИПЗ",),N58,"")</f>
        <v/>
      </c>
      <c r="U58" s="15" t="str">
        <f>IF(OR(J58="СПЗ",,J58="Консультации",),N58,"")</f>
        <v/>
      </c>
      <c r="V58" s="15"/>
      <c r="W58" s="15"/>
      <c r="X58" s="17" t="str">
        <f>IF(OR(J58="Зачеты",,J58="Зачет с оценкой"),IF(R58&lt;11,R58*0.2,R58*0.05+3),"")</f>
        <v/>
      </c>
      <c r="Y58" s="17" t="str">
        <f>IF(J58="Экзамены",IF(R58&lt;11,R58*0.3,R58*0.05+3),"")</f>
        <v/>
      </c>
      <c r="Z58" s="15"/>
      <c r="AA58" s="15"/>
      <c r="AB58" s="16" t="str">
        <f>IF(J58="Курсовые работы",J58,"")</f>
        <v/>
      </c>
      <c r="AC58" s="15"/>
      <c r="AD58" s="15"/>
      <c r="AE58" s="15"/>
      <c r="AF58" s="15"/>
      <c r="AG58" s="15"/>
      <c r="AH58" s="15"/>
      <c r="AI58" s="15" t="str">
        <f>IF(J58="Вебинар",N58,"")</f>
        <v/>
      </c>
      <c r="AJ58" s="15">
        <f>SUM(S58:AI58)</f>
        <v>0</v>
      </c>
    </row>
    <row r="59" spans="1:36" s="110" customFormat="1" hidden="1" x14ac:dyDescent="0.25">
      <c r="A59" s="20"/>
      <c r="B59" s="20"/>
      <c r="C59" s="20"/>
      <c r="D59" s="2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15"/>
      <c r="Q59" s="19"/>
      <c r="R59" s="18"/>
      <c r="S59" s="15" t="str">
        <f>IF(OR(J59="СПЗ",,J59="Лекции",),N59,"")</f>
        <v/>
      </c>
      <c r="T59" s="15" t="str">
        <f>IF(OR(J59="СПЗ",,J59="Семинары ИПЗ",),N59,"")</f>
        <v/>
      </c>
      <c r="U59" s="15" t="str">
        <f>IF(OR(J59="СПЗ",,J59="Консультации",),N59,"")</f>
        <v/>
      </c>
      <c r="V59" s="15"/>
      <c r="W59" s="15"/>
      <c r="X59" s="17" t="str">
        <f>IF(OR(J59="Зачеты",,J59="Зачет с оценкой"),IF(R59&lt;11,R59*0.2,R59*0.05+3),"")</f>
        <v/>
      </c>
      <c r="Y59" s="17" t="str">
        <f>IF(J59="Экзамены",IF(R59&lt;11,R59*0.3,R59*0.05+3),"")</f>
        <v/>
      </c>
      <c r="Z59" s="15"/>
      <c r="AA59" s="15"/>
      <c r="AB59" s="16" t="str">
        <f>IF(J59="Курсовые работы",J59,"")</f>
        <v/>
      </c>
      <c r="AC59" s="15"/>
      <c r="AD59" s="15"/>
      <c r="AE59" s="15"/>
      <c r="AF59" s="15"/>
      <c r="AG59" s="15"/>
      <c r="AH59" s="15"/>
      <c r="AI59" s="15" t="str">
        <f>IF(J59="Вебинар",N59,"")</f>
        <v/>
      </c>
      <c r="AJ59" s="15">
        <f>SUM(S59:AI59)</f>
        <v>0</v>
      </c>
    </row>
    <row r="60" spans="1:36" s="110" customFormat="1" hidden="1" x14ac:dyDescent="0.25">
      <c r="A60" s="20"/>
      <c r="B60" s="20"/>
      <c r="C60" s="20"/>
      <c r="D60" s="22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15"/>
      <c r="Q60" s="19"/>
      <c r="R60" s="18"/>
      <c r="S60" s="15" t="str">
        <f>IF(OR(J60="СПЗ",,J60="Лекции",),N60,"")</f>
        <v/>
      </c>
      <c r="T60" s="15" t="str">
        <f>IF(OR(J60="СПЗ",,J60="Семинары ИПЗ",),N60,"")</f>
        <v/>
      </c>
      <c r="U60" s="15" t="str">
        <f>IF(OR(J60="СПЗ",,J60="Консультации",),N60,"")</f>
        <v/>
      </c>
      <c r="V60" s="15"/>
      <c r="W60" s="15"/>
      <c r="X60" s="17" t="str">
        <f>IF(OR(J60="Зачеты",,J60="Зачет с оценкой"),IF(R60&lt;11,R60*0.2,R60*0.05+3),"")</f>
        <v/>
      </c>
      <c r="Y60" s="17" t="str">
        <f>IF(J60="Экзамены",IF(R60&lt;11,R60*0.3,R60*0.05+3),"")</f>
        <v/>
      </c>
      <c r="Z60" s="15"/>
      <c r="AA60" s="15"/>
      <c r="AB60" s="16" t="str">
        <f>IF(J60="Курсовые работы",J60,"")</f>
        <v/>
      </c>
      <c r="AC60" s="15"/>
      <c r="AD60" s="15"/>
      <c r="AE60" s="15"/>
      <c r="AF60" s="15"/>
      <c r="AG60" s="15"/>
      <c r="AH60" s="15"/>
      <c r="AI60" s="15" t="str">
        <f>IF(J60="Вебинар",N60,"")</f>
        <v/>
      </c>
      <c r="AJ60" s="15">
        <f>SUM(S60:AI60)</f>
        <v>0</v>
      </c>
    </row>
    <row r="61" spans="1:36" s="110" customFormat="1" hidden="1" x14ac:dyDescent="0.25">
      <c r="A61" s="20"/>
      <c r="B61" s="20"/>
      <c r="C61" s="20"/>
      <c r="D61" s="22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15"/>
      <c r="Q61" s="19"/>
      <c r="R61" s="18"/>
      <c r="S61" s="15" t="str">
        <f>IF(OR(J61="СПЗ",,J61="Лекции",),N61,"")</f>
        <v/>
      </c>
      <c r="T61" s="15" t="str">
        <f>IF(OR(J61="СПЗ",,J61="Семинары ИПЗ",),N61,"")</f>
        <v/>
      </c>
      <c r="U61" s="15" t="str">
        <f>IF(OR(J61="СПЗ",,J61="Консультации",),N61,"")</f>
        <v/>
      </c>
      <c r="V61" s="15"/>
      <c r="W61" s="15"/>
      <c r="X61" s="17" t="str">
        <f>IF(OR(J61="Зачеты",,J61="Зачет с оценкой"),IF(R61&lt;11,R61*0.2,R61*0.05+3),"")</f>
        <v/>
      </c>
      <c r="Y61" s="17" t="str">
        <f>IF(J61="Экзамены",IF(R61&lt;11,R61*0.3,R61*0.05+3),"")</f>
        <v/>
      </c>
      <c r="Z61" s="15"/>
      <c r="AA61" s="15"/>
      <c r="AB61" s="16" t="str">
        <f>IF(J61="Курсовые работы",J61,"")</f>
        <v/>
      </c>
      <c r="AC61" s="15"/>
      <c r="AD61" s="15"/>
      <c r="AE61" s="15"/>
      <c r="AF61" s="15"/>
      <c r="AG61" s="15"/>
      <c r="AH61" s="15"/>
      <c r="AI61" s="15" t="str">
        <f>IF(J61="Вебинар",N61,"")</f>
        <v/>
      </c>
      <c r="AJ61" s="15">
        <f>SUM(S61:AI61)</f>
        <v>0</v>
      </c>
    </row>
    <row r="62" spans="1:36" s="110" customFormat="1" hidden="1" x14ac:dyDescent="0.25">
      <c r="A62" s="20"/>
      <c r="B62" s="20"/>
      <c r="C62" s="20"/>
      <c r="D62" s="22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15"/>
      <c r="Q62" s="19"/>
      <c r="R62" s="18"/>
      <c r="S62" s="15" t="str">
        <f>IF(OR(J62="СПЗ",,J62="Лекции",),N62,"")</f>
        <v/>
      </c>
      <c r="T62" s="15" t="str">
        <f>IF(OR(J62="СПЗ",,J62="Семинары ИПЗ",),N62,"")</f>
        <v/>
      </c>
      <c r="U62" s="15" t="str">
        <f>IF(OR(J62="СПЗ",,J62="Консультации",),N62,"")</f>
        <v/>
      </c>
      <c r="V62" s="15"/>
      <c r="W62" s="15"/>
      <c r="X62" s="17" t="str">
        <f>IF(OR(J62="Зачеты",,J62="Зачет с оценкой"),IF(R62&lt;11,R62*0.2,R62*0.05+3),"")</f>
        <v/>
      </c>
      <c r="Y62" s="17" t="str">
        <f>IF(J62="Экзамены",IF(R62&lt;11,R62*0.3,R62*0.05+3),"")</f>
        <v/>
      </c>
      <c r="Z62" s="15"/>
      <c r="AA62" s="15"/>
      <c r="AB62" s="16" t="str">
        <f>IF(J62="Курсовые работы",J62,"")</f>
        <v/>
      </c>
      <c r="AC62" s="15"/>
      <c r="AD62" s="15"/>
      <c r="AE62" s="15"/>
      <c r="AF62" s="15"/>
      <c r="AG62" s="15"/>
      <c r="AH62" s="15"/>
      <c r="AI62" s="15" t="str">
        <f>IF(J62="Вебинар",N62,"")</f>
        <v/>
      </c>
      <c r="AJ62" s="15">
        <f>SUM(S62:AI62)</f>
        <v>0</v>
      </c>
    </row>
    <row r="63" spans="1:36" s="110" customFormat="1" hidden="1" x14ac:dyDescent="0.25">
      <c r="A63" s="20"/>
      <c r="B63" s="20"/>
      <c r="C63" s="20"/>
      <c r="D63" s="22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15"/>
      <c r="Q63" s="19"/>
      <c r="R63" s="18"/>
      <c r="S63" s="15" t="str">
        <f>IF(OR(J63="СПЗ",,J63="Лекции",),N63,"")</f>
        <v/>
      </c>
      <c r="T63" s="15" t="str">
        <f>IF(OR(J63="СПЗ",,J63="Семинары ИПЗ",),N63,"")</f>
        <v/>
      </c>
      <c r="U63" s="15" t="str">
        <f>IF(OR(J63="СПЗ",,J63="Консультации",),N63,"")</f>
        <v/>
      </c>
      <c r="V63" s="15"/>
      <c r="W63" s="15"/>
      <c r="X63" s="17" t="str">
        <f>IF(OR(J63="Зачеты",,J63="Зачет с оценкой"),IF(R63&lt;11,R63*0.2,R63*0.05+3),"")</f>
        <v/>
      </c>
      <c r="Y63" s="17" t="str">
        <f>IF(J63="Экзамены",IF(R63&lt;11,R63*0.3,R63*0.05+3),"")</f>
        <v/>
      </c>
      <c r="Z63" s="15"/>
      <c r="AA63" s="15"/>
      <c r="AB63" s="16" t="str">
        <f>IF(J63="Курсовые работы",J63,"")</f>
        <v/>
      </c>
      <c r="AC63" s="15"/>
      <c r="AD63" s="15"/>
      <c r="AE63" s="15"/>
      <c r="AF63" s="15"/>
      <c r="AG63" s="15"/>
      <c r="AH63" s="15"/>
      <c r="AI63" s="15" t="str">
        <f>IF(J63="Вебинар",N63,"")</f>
        <v/>
      </c>
      <c r="AJ63" s="15">
        <f>SUM(S63:AI63)</f>
        <v>0</v>
      </c>
    </row>
    <row r="64" spans="1:36" s="110" customFormat="1" hidden="1" x14ac:dyDescent="0.25">
      <c r="A64" s="20"/>
      <c r="B64" s="20"/>
      <c r="C64" s="20"/>
      <c r="D64" s="22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19"/>
      <c r="Q64" s="19"/>
      <c r="R64" s="18"/>
      <c r="S64" s="15" t="str">
        <f>IF(OR(J64="СПЗ",,J64="Лекции",),N64,"")</f>
        <v/>
      </c>
      <c r="T64" s="15" t="str">
        <f>IF(OR(J64="СПЗ",,J64="Семинары ИПЗ",),N64,"")</f>
        <v/>
      </c>
      <c r="U64" s="15" t="str">
        <f>IF(OR(J64="СПЗ",,J64="Консультации",),N64,"")</f>
        <v/>
      </c>
      <c r="V64" s="15"/>
      <c r="W64" s="15"/>
      <c r="X64" s="17" t="str">
        <f>IF(OR(J64="Зачеты",,J64="Зачет с оценкой"),IF(R64&lt;11,R64*0.2,R64*0.05+3),"")</f>
        <v/>
      </c>
      <c r="Y64" s="17" t="str">
        <f>IF(J64="Экзамены",IF(R64&lt;11,R64*0.3,R64*0.05+3),"")</f>
        <v/>
      </c>
      <c r="Z64" s="15"/>
      <c r="AA64" s="15"/>
      <c r="AB64" s="16" t="str">
        <f>IF(J64="Курсовые работы",J64,"")</f>
        <v/>
      </c>
      <c r="AC64" s="15"/>
      <c r="AD64" s="15"/>
      <c r="AE64" s="15"/>
      <c r="AF64" s="15"/>
      <c r="AG64" s="15"/>
      <c r="AH64" s="15"/>
      <c r="AI64" s="15" t="str">
        <f>IF(J64="Вебинар",N64,"")</f>
        <v/>
      </c>
      <c r="AJ64" s="15">
        <f>SUM(S64:AI64)</f>
        <v>0</v>
      </c>
    </row>
    <row r="65" spans="1:36" s="110" customFormat="1" hidden="1" x14ac:dyDescent="0.25">
      <c r="A65" s="20"/>
      <c r="B65" s="20"/>
      <c r="C65" s="20"/>
      <c r="D65" s="22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19"/>
      <c r="Q65" s="19"/>
      <c r="R65" s="18"/>
      <c r="S65" s="15" t="str">
        <f>IF(OR(J65="СПЗ",,J65="Лекции",),N65,"")</f>
        <v/>
      </c>
      <c r="T65" s="15" t="str">
        <f>IF(OR(J65="СПЗ",,J65="Семинары ИПЗ",),N65,"")</f>
        <v/>
      </c>
      <c r="U65" s="15" t="str">
        <f>IF(OR(J65="СПЗ",,J65="Консультации",),N65,"")</f>
        <v/>
      </c>
      <c r="V65" s="15"/>
      <c r="W65" s="15"/>
      <c r="X65" s="17" t="str">
        <f>IF(OR(J65="Зачеты",,J65="Зачет с оценкой"),IF(R65&lt;11,R65*0.2,R65*0.05+3),"")</f>
        <v/>
      </c>
      <c r="Y65" s="17" t="str">
        <f>IF(J65="Экзамены",IF(R65&lt;11,R65*0.3,R65*0.05+3),"")</f>
        <v/>
      </c>
      <c r="Z65" s="15"/>
      <c r="AA65" s="15"/>
      <c r="AB65" s="16" t="str">
        <f>IF(J65="Курсовые работы",J65,"")</f>
        <v/>
      </c>
      <c r="AC65" s="15"/>
      <c r="AD65" s="15"/>
      <c r="AE65" s="15"/>
      <c r="AF65" s="15"/>
      <c r="AG65" s="15"/>
      <c r="AH65" s="15"/>
      <c r="AI65" s="15" t="str">
        <f>IF(J65="Вебинар",N65,"")</f>
        <v/>
      </c>
      <c r="AJ65" s="15">
        <f>SUM(S65:AI65)</f>
        <v>0</v>
      </c>
    </row>
    <row r="66" spans="1:36" s="110" customFormat="1" hidden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19"/>
      <c r="Q66" s="19"/>
      <c r="R66" s="18"/>
      <c r="S66" s="15" t="str">
        <f>IF(OR(J66="СПЗ",,J66="Лекции",),N66,"")</f>
        <v/>
      </c>
      <c r="T66" s="15" t="str">
        <f>IF(OR(J66="СПЗ",,J66="Семинары ИПЗ",),N66,"")</f>
        <v/>
      </c>
      <c r="U66" s="15" t="str">
        <f>IF(OR(J66="СПЗ",,J66="Консультации",),N66,"")</f>
        <v/>
      </c>
      <c r="V66" s="15"/>
      <c r="W66" s="15"/>
      <c r="X66" s="17" t="str">
        <f>IF(OR(J66="Зачеты",,J66="Зачет с оценкой"),IF(R66&lt;11,R66*0.2,R66*0.05+3),"")</f>
        <v/>
      </c>
      <c r="Y66" s="17" t="str">
        <f>IF(J66="Экзамены",IF(R66&lt;11,R66*0.3,R66*0.05+3),"")</f>
        <v/>
      </c>
      <c r="Z66" s="15"/>
      <c r="AA66" s="15"/>
      <c r="AB66" s="16" t="str">
        <f>IF(J66="Курсовые работы",J66,"")</f>
        <v/>
      </c>
      <c r="AC66" s="15"/>
      <c r="AD66" s="15"/>
      <c r="AE66" s="15"/>
      <c r="AF66" s="15"/>
      <c r="AG66" s="15"/>
      <c r="AH66" s="15"/>
      <c r="AI66" s="15" t="str">
        <f>IF(J66="Вебинар",N66,"")</f>
        <v/>
      </c>
      <c r="AJ66" s="15">
        <f>SUM(S66:AI66)</f>
        <v>0</v>
      </c>
    </row>
    <row r="67" spans="1:36" s="110" customFormat="1" hidden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19"/>
      <c r="Q67" s="19"/>
      <c r="R67" s="18"/>
      <c r="S67" s="15" t="str">
        <f>IF(OR(J67="СПЗ",,J67="Лекции",),N67,"")</f>
        <v/>
      </c>
      <c r="T67" s="15" t="str">
        <f>IF(OR(J67="СПЗ",,J67="Семинары ИПЗ",),N67,"")</f>
        <v/>
      </c>
      <c r="U67" s="15" t="str">
        <f>IF(OR(J67="СПЗ",,J67="Консультации",),N67,"")</f>
        <v/>
      </c>
      <c r="V67" s="15"/>
      <c r="W67" s="15"/>
      <c r="X67" s="17" t="str">
        <f>IF(OR(J67="Зачеты",,J67="Зачет с оценкой"),IF(R67&lt;11,R67*0.2,R67*0.05+3),"")</f>
        <v/>
      </c>
      <c r="Y67" s="17" t="str">
        <f>IF(J67="Экзамены",IF(R67&lt;11,R67*0.3,R67*0.05+3),"")</f>
        <v/>
      </c>
      <c r="Z67" s="15"/>
      <c r="AA67" s="15"/>
      <c r="AB67" s="16" t="str">
        <f>IF(J67="Курсовые работы",J67,"")</f>
        <v/>
      </c>
      <c r="AC67" s="15"/>
      <c r="AD67" s="15"/>
      <c r="AE67" s="15"/>
      <c r="AF67" s="15"/>
      <c r="AG67" s="15"/>
      <c r="AH67" s="15"/>
      <c r="AI67" s="15" t="str">
        <f>IF(J67="Вебинар",N67,"")</f>
        <v/>
      </c>
      <c r="AJ67" s="15">
        <f>SUM(S67:AI67)</f>
        <v>0</v>
      </c>
    </row>
    <row r="68" spans="1:36" s="110" customFormat="1" hidden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19"/>
      <c r="Q68" s="19"/>
      <c r="R68" s="18"/>
      <c r="S68" s="15" t="str">
        <f>IF(OR(J68="СПЗ",,J68="Лекции",),N68,"")</f>
        <v/>
      </c>
      <c r="T68" s="15" t="str">
        <f>IF(OR(J68="СПЗ",,J68="Семинары ИПЗ",),N68,"")</f>
        <v/>
      </c>
      <c r="U68" s="15" t="str">
        <f>IF(OR(J68="СПЗ",,J68="Консультации",),N68,"")</f>
        <v/>
      </c>
      <c r="V68" s="15"/>
      <c r="W68" s="15"/>
      <c r="X68" s="17" t="str">
        <f>IF(OR(J68="Зачеты",,J68="Зачет с оценкой"),IF(R68&lt;11,R68*0.2,R68*0.05+3),"")</f>
        <v/>
      </c>
      <c r="Y68" s="17" t="str">
        <f>IF(J68="Экзамены",IF(R68&lt;11,R68*0.3,R68*0.05+3),"")</f>
        <v/>
      </c>
      <c r="Z68" s="15"/>
      <c r="AA68" s="15"/>
      <c r="AB68" s="16" t="str">
        <f>IF(J68="Курсовые работы",J68,"")</f>
        <v/>
      </c>
      <c r="AC68" s="15"/>
      <c r="AD68" s="15"/>
      <c r="AE68" s="15"/>
      <c r="AF68" s="15"/>
      <c r="AG68" s="15"/>
      <c r="AH68" s="15"/>
      <c r="AI68" s="15" t="str">
        <f>IF(J68="Вебинар",N68,"")</f>
        <v/>
      </c>
      <c r="AJ68" s="15">
        <f>SUM(S68:AI68)</f>
        <v>0</v>
      </c>
    </row>
    <row r="69" spans="1:36" s="110" customFormat="1" hidden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19"/>
      <c r="Q69" s="19"/>
      <c r="R69" s="18"/>
      <c r="S69" s="15" t="str">
        <f>IF(OR(J69="СПЗ",,J69="Лекции",),N69,"")</f>
        <v/>
      </c>
      <c r="T69" s="15" t="str">
        <f>IF(OR(J69="СПЗ",,J69="Семинары ИПЗ",),N69,"")</f>
        <v/>
      </c>
      <c r="U69" s="15" t="str">
        <f>IF(OR(J69="СПЗ",,J69="Консультации",),N69,"")</f>
        <v/>
      </c>
      <c r="V69" s="15"/>
      <c r="W69" s="15"/>
      <c r="X69" s="17" t="str">
        <f>IF(OR(J69="Зачеты",,J69="Зачет с оценкой"),IF(R69&lt;11,R69*0.2,R69*0.05+3),"")</f>
        <v/>
      </c>
      <c r="Y69" s="17" t="str">
        <f>IF(J69="Экзамены",IF(R69&lt;11,R69*0.3,R69*0.05+3),"")</f>
        <v/>
      </c>
      <c r="Z69" s="15"/>
      <c r="AA69" s="15"/>
      <c r="AB69" s="16" t="str">
        <f>IF(J69="Курсовые работы",J69,"")</f>
        <v/>
      </c>
      <c r="AC69" s="15"/>
      <c r="AD69" s="15"/>
      <c r="AE69" s="15"/>
      <c r="AF69" s="15"/>
      <c r="AG69" s="15"/>
      <c r="AH69" s="15"/>
      <c r="AI69" s="15" t="str">
        <f>IF(J69="Вебинар",N69,"")</f>
        <v/>
      </c>
      <c r="AJ69" s="15">
        <f>SUM(S69:AI69)</f>
        <v>0</v>
      </c>
    </row>
    <row r="70" spans="1:36" s="110" customFormat="1" hidden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19"/>
      <c r="Q70" s="19"/>
      <c r="R70" s="18"/>
      <c r="S70" s="15" t="str">
        <f>IF(OR(J70="СПЗ",,J70="Лекции",),N70,"")</f>
        <v/>
      </c>
      <c r="T70" s="15" t="str">
        <f>IF(OR(J70="СПЗ",,J70="Семинары ИПЗ",),N70,"")</f>
        <v/>
      </c>
      <c r="U70" s="15" t="str">
        <f>IF(OR(J70="СПЗ",,J70="Консультации",),N70,"")</f>
        <v/>
      </c>
      <c r="V70" s="15"/>
      <c r="W70" s="15"/>
      <c r="X70" s="17" t="str">
        <f>IF(OR(J70="Зачеты",,J70="Зачет с оценкой"),IF(R70&lt;11,R70*0.2,R70*0.05+3),"")</f>
        <v/>
      </c>
      <c r="Y70" s="17" t="str">
        <f>IF(J70="Экзамены",IF(R70&lt;11,R70*0.3,R70*0.05+3),"")</f>
        <v/>
      </c>
      <c r="Z70" s="15"/>
      <c r="AA70" s="15"/>
      <c r="AB70" s="16" t="str">
        <f>IF(J70="Курсовые работы",J70,"")</f>
        <v/>
      </c>
      <c r="AC70" s="15"/>
      <c r="AD70" s="15"/>
      <c r="AE70" s="15"/>
      <c r="AF70" s="15"/>
      <c r="AG70" s="15"/>
      <c r="AH70" s="15"/>
      <c r="AI70" s="15" t="str">
        <f>IF(J70="Вебинар",N70,"")</f>
        <v/>
      </c>
      <c r="AJ70" s="15">
        <f>SUM(S70:AI70)</f>
        <v>0</v>
      </c>
    </row>
    <row r="71" spans="1:36" s="110" customFormat="1" hidden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19"/>
      <c r="Q71" s="19"/>
      <c r="R71" s="18"/>
      <c r="S71" s="15" t="str">
        <f>IF(OR(J71="СПЗ",,J71="Лекции",),N71,"")</f>
        <v/>
      </c>
      <c r="T71" s="15" t="str">
        <f>IF(OR(J71="СПЗ",,J71="Семинары ИПЗ",),N71,"")</f>
        <v/>
      </c>
      <c r="U71" s="15" t="str">
        <f>IF(OR(J71="СПЗ",,J71="Консультации",),N71,"")</f>
        <v/>
      </c>
      <c r="V71" s="15"/>
      <c r="W71" s="15"/>
      <c r="X71" s="17" t="str">
        <f>IF(OR(J71="Зачеты",,J71="Зачет с оценкой"),IF(R71&lt;11,R71*0.2,R71*0.05+3),"")</f>
        <v/>
      </c>
      <c r="Y71" s="17" t="str">
        <f>IF(J71="Экзамены",IF(R71&lt;11,R71*0.3,R71*0.05+3),"")</f>
        <v/>
      </c>
      <c r="Z71" s="15"/>
      <c r="AA71" s="15"/>
      <c r="AB71" s="16" t="str">
        <f>IF(J71="Курсовые работы",J71,"")</f>
        <v/>
      </c>
      <c r="AC71" s="15"/>
      <c r="AD71" s="15"/>
      <c r="AE71" s="15"/>
      <c r="AF71" s="15"/>
      <c r="AG71" s="15"/>
      <c r="AH71" s="15"/>
      <c r="AI71" s="15" t="str">
        <f>IF(J71="Вебинар",N71,"")</f>
        <v/>
      </c>
      <c r="AJ71" s="15">
        <f>SUM(S71:AI71)</f>
        <v>0</v>
      </c>
    </row>
    <row r="72" spans="1:36" s="110" customFormat="1" hidden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19"/>
      <c r="Q72" s="19"/>
      <c r="R72" s="18"/>
      <c r="S72" s="15" t="str">
        <f>IF(OR(J72="СПЗ",,J72="Лекции",),N72,"")</f>
        <v/>
      </c>
      <c r="T72" s="15" t="str">
        <f>IF(OR(J72="СПЗ",,J72="Семинары ИПЗ",),N72,"")</f>
        <v/>
      </c>
      <c r="U72" s="15" t="str">
        <f>IF(OR(J72="СПЗ",,J72="Консультации",),N72,"")</f>
        <v/>
      </c>
      <c r="V72" s="15"/>
      <c r="W72" s="15"/>
      <c r="X72" s="17" t="str">
        <f>IF(OR(J72="Зачеты",,J72="Зачет с оценкой"),IF(R72&lt;11,R72*0.2,R72*0.05+3),"")</f>
        <v/>
      </c>
      <c r="Y72" s="17" t="str">
        <f>IF(J72="Экзамены",IF(R72&lt;11,R72*0.3,R72*0.05+3),"")</f>
        <v/>
      </c>
      <c r="Z72" s="15"/>
      <c r="AA72" s="15"/>
      <c r="AB72" s="16" t="str">
        <f>IF(J72="Курсовые работы",J72,"")</f>
        <v/>
      </c>
      <c r="AC72" s="15"/>
      <c r="AD72" s="15"/>
      <c r="AE72" s="15"/>
      <c r="AF72" s="15"/>
      <c r="AG72" s="15"/>
      <c r="AH72" s="15"/>
      <c r="AI72" s="15" t="str">
        <f>IF(J72="Вебинар",N72,"")</f>
        <v/>
      </c>
      <c r="AJ72" s="15">
        <f>SUM(S72:AI72)</f>
        <v>0</v>
      </c>
    </row>
    <row r="73" spans="1:36" s="110" customFormat="1" hidden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19"/>
      <c r="Q73" s="19"/>
      <c r="R73" s="18"/>
      <c r="S73" s="15" t="str">
        <f>IF(OR(J73="СПЗ",,J73="Лекции",),N73,"")</f>
        <v/>
      </c>
      <c r="T73" s="15" t="str">
        <f>IF(OR(J73="СПЗ",,J73="Семинары ИПЗ",),N73,"")</f>
        <v/>
      </c>
      <c r="U73" s="15" t="str">
        <f>IF(OR(J73="СПЗ",,J73="Консультации",),N73,"")</f>
        <v/>
      </c>
      <c r="V73" s="15"/>
      <c r="W73" s="15"/>
      <c r="X73" s="17" t="str">
        <f>IF(OR(J73="Зачеты",,J73="Зачет с оценкой"),IF(R73&lt;11,R73*0.2,R73*0.05+3),"")</f>
        <v/>
      </c>
      <c r="Y73" s="17" t="str">
        <f>IF(J73="Экзамены",IF(R73&lt;11,R73*0.3,R73*0.05+3),"")</f>
        <v/>
      </c>
      <c r="Z73" s="15"/>
      <c r="AA73" s="15"/>
      <c r="AB73" s="16" t="str">
        <f>IF(J73="Курсовые работы",J73,"")</f>
        <v/>
      </c>
      <c r="AC73" s="15"/>
      <c r="AD73" s="15"/>
      <c r="AE73" s="15"/>
      <c r="AF73" s="15"/>
      <c r="AG73" s="15"/>
      <c r="AH73" s="15"/>
      <c r="AI73" s="15" t="str">
        <f>IF(J73="Вебинар",N73,"")</f>
        <v/>
      </c>
      <c r="AJ73" s="15">
        <f>SUM(S73:AI73)</f>
        <v>0</v>
      </c>
    </row>
    <row r="74" spans="1:36" s="110" customFormat="1" hidden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19"/>
      <c r="Q74" s="19"/>
      <c r="R74" s="18"/>
      <c r="S74" s="15" t="str">
        <f>IF(OR(J74="СПЗ",,J74="Лекции",),N74,"")</f>
        <v/>
      </c>
      <c r="T74" s="15" t="str">
        <f>IF(OR(J74="СПЗ",,J74="Семинары ИПЗ",),N74,"")</f>
        <v/>
      </c>
      <c r="U74" s="15" t="str">
        <f>IF(OR(J74="СПЗ",,J74="Консультации",),N74,"")</f>
        <v/>
      </c>
      <c r="V74" s="15"/>
      <c r="W74" s="15"/>
      <c r="X74" s="17" t="str">
        <f>IF(OR(J74="Зачеты",,J74="Зачет с оценкой"),IF(R74&lt;11,R74*0.2,R74*0.05+3),"")</f>
        <v/>
      </c>
      <c r="Y74" s="17" t="str">
        <f>IF(J74="Экзамены",IF(R74&lt;11,R74*0.3,R74*0.05+3),"")</f>
        <v/>
      </c>
      <c r="Z74" s="15"/>
      <c r="AA74" s="15"/>
      <c r="AB74" s="16" t="str">
        <f>IF(J74="Курсовые работы",J74,"")</f>
        <v/>
      </c>
      <c r="AC74" s="15"/>
      <c r="AD74" s="15"/>
      <c r="AE74" s="15"/>
      <c r="AF74" s="15"/>
      <c r="AG74" s="15"/>
      <c r="AH74" s="15"/>
      <c r="AI74" s="15" t="str">
        <f>IF(J74="Вебинар",N74,"")</f>
        <v/>
      </c>
      <c r="AJ74" s="15">
        <f>SUM(S74:AI74)</f>
        <v>0</v>
      </c>
    </row>
    <row r="75" spans="1:36" s="110" customFormat="1" hidden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19"/>
      <c r="Q75" s="19"/>
      <c r="R75" s="18"/>
      <c r="S75" s="15" t="str">
        <f>IF(OR(J75="СПЗ",,J75="Лекции",),N75,"")</f>
        <v/>
      </c>
      <c r="T75" s="15" t="str">
        <f>IF(OR(J75="СПЗ",,J75="Семинары ИПЗ",),N75,"")</f>
        <v/>
      </c>
      <c r="U75" s="15" t="str">
        <f>IF(OR(J75="СПЗ",,J75="Консультации",),N75,"")</f>
        <v/>
      </c>
      <c r="V75" s="15"/>
      <c r="W75" s="15"/>
      <c r="X75" s="17" t="str">
        <f>IF(OR(J75="Зачеты",,J75="Зачет с оценкой"),IF(R75&lt;11,R75*0.2,R75*0.05+3),"")</f>
        <v/>
      </c>
      <c r="Y75" s="17" t="str">
        <f>IF(J75="Экзамены",IF(R75&lt;11,R75*0.3,R75*0.05+3),"")</f>
        <v/>
      </c>
      <c r="Z75" s="15"/>
      <c r="AA75" s="15"/>
      <c r="AB75" s="16" t="str">
        <f>IF(J75="Курсовые работы",J75,"")</f>
        <v/>
      </c>
      <c r="AC75" s="15"/>
      <c r="AD75" s="15"/>
      <c r="AE75" s="15"/>
      <c r="AF75" s="15"/>
      <c r="AG75" s="15"/>
      <c r="AH75" s="15"/>
      <c r="AI75" s="15" t="str">
        <f>IF(J75="Вебинар",N75,"")</f>
        <v/>
      </c>
      <c r="AJ75" s="15">
        <f>SUM(S75:AI75)</f>
        <v>0</v>
      </c>
    </row>
    <row r="76" spans="1:36" s="110" customFormat="1" hidden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19"/>
      <c r="Q76" s="19"/>
      <c r="R76" s="18"/>
      <c r="S76" s="15" t="str">
        <f>IF(OR(J76="СПЗ",,J76="Лекции",),N76,"")</f>
        <v/>
      </c>
      <c r="T76" s="15" t="str">
        <f>IF(OR(J76="СПЗ",,J76="Семинары ИПЗ",),N76,"")</f>
        <v/>
      </c>
      <c r="U76" s="15" t="str">
        <f>IF(OR(J76="СПЗ",,J76="Консультации",),N76,"")</f>
        <v/>
      </c>
      <c r="V76" s="15"/>
      <c r="W76" s="15"/>
      <c r="X76" s="17" t="str">
        <f>IF(OR(J76="Зачеты",,J76="Зачет с оценкой"),IF(R76&lt;11,R76*0.2,R76*0.05+3),"")</f>
        <v/>
      </c>
      <c r="Y76" s="17" t="str">
        <f>IF(J76="Экзамены",IF(R76&lt;11,R76*0.3,R76*0.05+3),"")</f>
        <v/>
      </c>
      <c r="Z76" s="15"/>
      <c r="AA76" s="15"/>
      <c r="AB76" s="16" t="str">
        <f>IF(J76="Курсовые работы",J76,"")</f>
        <v/>
      </c>
      <c r="AC76" s="15"/>
      <c r="AD76" s="15"/>
      <c r="AE76" s="15"/>
      <c r="AF76" s="15"/>
      <c r="AG76" s="15"/>
      <c r="AH76" s="15"/>
      <c r="AI76" s="15" t="str">
        <f>IF(J76="Вебинар",N76,"")</f>
        <v/>
      </c>
      <c r="AJ76" s="15">
        <f>SUM(S76:AI76)</f>
        <v>0</v>
      </c>
    </row>
    <row r="77" spans="1:36" s="110" customFormat="1" hidden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19"/>
      <c r="Q77" s="19"/>
      <c r="R77" s="18"/>
      <c r="S77" s="15" t="str">
        <f>IF(OR(J77="СПЗ",,J77="Лекции",),N77,"")</f>
        <v/>
      </c>
      <c r="T77" s="15" t="str">
        <f>IF(OR(J77="СПЗ",,J77="Семинары ИПЗ",),N77,"")</f>
        <v/>
      </c>
      <c r="U77" s="15" t="str">
        <f>IF(OR(J77="СПЗ",,J77="Консультации",),N77,"")</f>
        <v/>
      </c>
      <c r="V77" s="15"/>
      <c r="W77" s="15"/>
      <c r="X77" s="17" t="str">
        <f>IF(OR(J77="Зачеты",,J77="Зачет с оценкой"),IF(R77&lt;11,R77*0.2,R77*0.05+3),"")</f>
        <v/>
      </c>
      <c r="Y77" s="17" t="str">
        <f>IF(J77="Экзамены",IF(R77&lt;11,R77*0.3,R77*0.05+3),"")</f>
        <v/>
      </c>
      <c r="Z77" s="15"/>
      <c r="AA77" s="15"/>
      <c r="AB77" s="16" t="str">
        <f>IF(J77="Курсовые работы",J77,"")</f>
        <v/>
      </c>
      <c r="AC77" s="15"/>
      <c r="AD77" s="15"/>
      <c r="AE77" s="15"/>
      <c r="AF77" s="15"/>
      <c r="AG77" s="15"/>
      <c r="AH77" s="15"/>
      <c r="AI77" s="15" t="str">
        <f>IF(J77="Вебинар",N77,"")</f>
        <v/>
      </c>
      <c r="AJ77" s="15">
        <f>SUM(S77:AI77)</f>
        <v>0</v>
      </c>
    </row>
    <row r="78" spans="1:36" s="110" customFormat="1" hidden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19"/>
      <c r="Q78" s="19"/>
      <c r="R78" s="18"/>
      <c r="S78" s="15" t="str">
        <f>IF(OR(J78="СПЗ",,J78="Лекции",),N78,"")</f>
        <v/>
      </c>
      <c r="T78" s="15" t="str">
        <f>IF(OR(J78="СПЗ",,J78="Семинары ИПЗ",),N78,"")</f>
        <v/>
      </c>
      <c r="U78" s="15" t="str">
        <f>IF(OR(J78="СПЗ",,J78="Консультации",),N78,"")</f>
        <v/>
      </c>
      <c r="V78" s="15"/>
      <c r="W78" s="15"/>
      <c r="X78" s="17" t="str">
        <f>IF(OR(J78="Зачеты",,J78="Зачет с оценкой"),IF(R78&lt;11,R78*0.2,R78*0.05+3),"")</f>
        <v/>
      </c>
      <c r="Y78" s="17" t="str">
        <f>IF(J78="Экзамены",IF(R78&lt;11,R78*0.3,R78*0.05+3),"")</f>
        <v/>
      </c>
      <c r="Z78" s="15"/>
      <c r="AA78" s="15"/>
      <c r="AB78" s="16" t="str">
        <f>IF(J78="Курсовые работы",J78,"")</f>
        <v/>
      </c>
      <c r="AC78" s="15"/>
      <c r="AD78" s="15"/>
      <c r="AE78" s="15"/>
      <c r="AF78" s="15"/>
      <c r="AG78" s="15"/>
      <c r="AH78" s="15"/>
      <c r="AI78" s="15" t="str">
        <f>IF(J78="Вебинар",N78,"")</f>
        <v/>
      </c>
      <c r="AJ78" s="15">
        <f>SUM(S78:AI78)</f>
        <v>0</v>
      </c>
    </row>
    <row r="79" spans="1:36" s="110" customFormat="1" hidden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19"/>
      <c r="Q79" s="19"/>
      <c r="R79" s="18"/>
      <c r="S79" s="15" t="str">
        <f>IF(OR(J79="СПЗ",,J79="Лекции",),N79,"")</f>
        <v/>
      </c>
      <c r="T79" s="15" t="str">
        <f>IF(OR(J79="СПЗ",,J79="Семинары ИПЗ",),N79,"")</f>
        <v/>
      </c>
      <c r="U79" s="15" t="str">
        <f>IF(OR(J79="СПЗ",,J79="Консультации",),N79,"")</f>
        <v/>
      </c>
      <c r="V79" s="15"/>
      <c r="W79" s="15"/>
      <c r="X79" s="17" t="str">
        <f>IF(OR(J79="Зачеты",,J79="Зачет с оценкой"),IF(R79&lt;11,R79*0.2,R79*0.05+3),"")</f>
        <v/>
      </c>
      <c r="Y79" s="17" t="str">
        <f>IF(J79="Экзамены",IF(R79&lt;11,R79*0.3,R79*0.05+3),"")</f>
        <v/>
      </c>
      <c r="Z79" s="15"/>
      <c r="AA79" s="15"/>
      <c r="AB79" s="16" t="str">
        <f>IF(J79="Курсовые работы",J79,"")</f>
        <v/>
      </c>
      <c r="AC79" s="15"/>
      <c r="AD79" s="15"/>
      <c r="AE79" s="15"/>
      <c r="AF79" s="15"/>
      <c r="AG79" s="15"/>
      <c r="AH79" s="15"/>
      <c r="AI79" s="15" t="str">
        <f>IF(J79="Вебинар",N79,"")</f>
        <v/>
      </c>
      <c r="AJ79" s="15">
        <f>SUM(S79:AI79)</f>
        <v>0</v>
      </c>
    </row>
    <row r="80" spans="1:36" s="110" customFormat="1" hidden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19"/>
      <c r="Q80" s="19"/>
      <c r="R80" s="18"/>
      <c r="S80" s="15" t="str">
        <f>IF(OR(J80="СПЗ",,J80="Лекции",),N80,"")</f>
        <v/>
      </c>
      <c r="T80" s="15" t="str">
        <f>IF(OR(J80="СПЗ",,J80="Семинары ИПЗ",),N80,"")</f>
        <v/>
      </c>
      <c r="U80" s="15" t="str">
        <f>IF(OR(J80="СПЗ",,J80="Консультации",),N80,"")</f>
        <v/>
      </c>
      <c r="V80" s="15"/>
      <c r="W80" s="15"/>
      <c r="X80" s="17" t="str">
        <f>IF(OR(J80="Зачеты",,J80="Зачет с оценкой"),IF(R80&lt;11,R80*0.2,R80*0.05+3),"")</f>
        <v/>
      </c>
      <c r="Y80" s="17" t="str">
        <f>IF(J80="Экзамены",IF(R80&lt;11,R80*0.3,R80*0.05+3),"")</f>
        <v/>
      </c>
      <c r="Z80" s="15"/>
      <c r="AA80" s="15"/>
      <c r="AB80" s="16" t="str">
        <f>IF(J80="Курсовые работы",J80,"")</f>
        <v/>
      </c>
      <c r="AC80" s="15"/>
      <c r="AD80" s="15"/>
      <c r="AE80" s="15"/>
      <c r="AF80" s="15"/>
      <c r="AG80" s="15"/>
      <c r="AH80" s="15"/>
      <c r="AI80" s="15" t="str">
        <f>IF(J80="Вебинар",N80,"")</f>
        <v/>
      </c>
      <c r="AJ80" s="15">
        <f>SUM(S80:AI80)</f>
        <v>0</v>
      </c>
    </row>
    <row r="81" spans="1:36" s="110" customFormat="1" hidden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19"/>
      <c r="Q81" s="19"/>
      <c r="R81" s="18"/>
      <c r="S81" s="15" t="str">
        <f>IF(OR(J81="СПЗ",,J81="Лекции",),N81,"")</f>
        <v/>
      </c>
      <c r="T81" s="15" t="str">
        <f>IF(OR(J81="СПЗ",,J81="Семинары ИПЗ",),N81,"")</f>
        <v/>
      </c>
      <c r="U81" s="15" t="str">
        <f>IF(OR(J81="СПЗ",,J81="Консультации",),N81,"")</f>
        <v/>
      </c>
      <c r="V81" s="15"/>
      <c r="W81" s="15"/>
      <c r="X81" s="17" t="str">
        <f>IF(OR(J81="Зачеты",,J81="Зачет с оценкой"),IF(R81&lt;11,R81*0.2,R81*0.05+3),"")</f>
        <v/>
      </c>
      <c r="Y81" s="17" t="str">
        <f>IF(J81="Экзамены",IF(R81&lt;11,R81*0.3,R81*0.05+3),"")</f>
        <v/>
      </c>
      <c r="Z81" s="15"/>
      <c r="AA81" s="15"/>
      <c r="AB81" s="16" t="str">
        <f>IF(J81="Курсовые работы",J81,"")</f>
        <v/>
      </c>
      <c r="AC81" s="15"/>
      <c r="AD81" s="15"/>
      <c r="AE81" s="15"/>
      <c r="AF81" s="15"/>
      <c r="AG81" s="15"/>
      <c r="AH81" s="15"/>
      <c r="AI81" s="15" t="str">
        <f>IF(J81="Вебинар",N81,"")</f>
        <v/>
      </c>
      <c r="AJ81" s="15">
        <f>SUM(S81:AI81)</f>
        <v>0</v>
      </c>
    </row>
    <row r="82" spans="1:36" s="110" customFormat="1" hidden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19"/>
      <c r="Q82" s="19"/>
      <c r="R82" s="18"/>
      <c r="S82" s="15" t="str">
        <f>IF(OR(J82="СПЗ",,J82="Лекции",),N82,"")</f>
        <v/>
      </c>
      <c r="T82" s="15" t="str">
        <f>IF(OR(J82="СПЗ",,J82="Семинары ИПЗ",),N82,"")</f>
        <v/>
      </c>
      <c r="U82" s="15" t="str">
        <f>IF(OR(J82="СПЗ",,J82="Консультации",),N82,"")</f>
        <v/>
      </c>
      <c r="V82" s="15"/>
      <c r="W82" s="15"/>
      <c r="X82" s="17" t="str">
        <f>IF(OR(J82="Зачеты",,J82="Зачет с оценкой"),IF(R82&lt;11,R82*0.2,R82*0.05+3),"")</f>
        <v/>
      </c>
      <c r="Y82" s="17" t="str">
        <f>IF(J82="Экзамены",IF(R82&lt;11,R82*0.3,R82*0.05+3),"")</f>
        <v/>
      </c>
      <c r="Z82" s="15"/>
      <c r="AA82" s="15"/>
      <c r="AB82" s="16" t="str">
        <f>IF(J82="Курсовые работы",J82,"")</f>
        <v/>
      </c>
      <c r="AC82" s="15"/>
      <c r="AD82" s="15"/>
      <c r="AE82" s="15"/>
      <c r="AF82" s="15"/>
      <c r="AG82" s="15"/>
      <c r="AH82" s="15"/>
      <c r="AI82" s="15" t="str">
        <f>IF(J82="Вебинар",N82,"")</f>
        <v/>
      </c>
      <c r="AJ82" s="15">
        <f>SUM(S82:AI82)</f>
        <v>0</v>
      </c>
    </row>
    <row r="83" spans="1:36" s="110" customFormat="1" hidden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19"/>
      <c r="Q83" s="19"/>
      <c r="R83" s="18"/>
      <c r="S83" s="15" t="str">
        <f>IF(OR(J83="СПЗ",,J83="Лекции",),N83,"")</f>
        <v/>
      </c>
      <c r="T83" s="15" t="str">
        <f>IF(OR(J83="СПЗ",,J83="Семинары ИПЗ",),N83,"")</f>
        <v/>
      </c>
      <c r="U83" s="15" t="str">
        <f>IF(OR(J83="СПЗ",,J83="Консультации",),N83,"")</f>
        <v/>
      </c>
      <c r="V83" s="15"/>
      <c r="W83" s="15"/>
      <c r="X83" s="17" t="str">
        <f>IF(OR(J83="Зачеты",,J83="Зачет с оценкой"),IF(R83&lt;11,R83*0.2,R83*0.05+3),"")</f>
        <v/>
      </c>
      <c r="Y83" s="17" t="str">
        <f>IF(J83="Экзамены",IF(R83&lt;11,R83*0.3,R83*0.05+3),"")</f>
        <v/>
      </c>
      <c r="Z83" s="15"/>
      <c r="AA83" s="15"/>
      <c r="AB83" s="16" t="str">
        <f>IF(J83="Курсовые работы",J83,"")</f>
        <v/>
      </c>
      <c r="AC83" s="15"/>
      <c r="AD83" s="15"/>
      <c r="AE83" s="15"/>
      <c r="AF83" s="15"/>
      <c r="AG83" s="15"/>
      <c r="AH83" s="15"/>
      <c r="AI83" s="15" t="str">
        <f>IF(J83="Вебинар",N83,"")</f>
        <v/>
      </c>
      <c r="AJ83" s="15">
        <f>SUM(S83:AI83)</f>
        <v>0</v>
      </c>
    </row>
    <row r="84" spans="1:36" s="110" customFormat="1" hidden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19"/>
      <c r="Q84" s="19"/>
      <c r="R84" s="18"/>
      <c r="S84" s="15" t="str">
        <f>IF(OR(J84="СПЗ",,J84="Лекции",),N84,"")</f>
        <v/>
      </c>
      <c r="T84" s="15" t="str">
        <f>IF(OR(J84="СПЗ",,J84="Семинары ИПЗ",),N84,"")</f>
        <v/>
      </c>
      <c r="U84" s="15" t="str">
        <f>IF(OR(J84="СПЗ",,J84="Консультации",),N84,"")</f>
        <v/>
      </c>
      <c r="V84" s="15"/>
      <c r="W84" s="15"/>
      <c r="X84" s="17" t="str">
        <f>IF(OR(J84="Зачеты",,J84="Зачет с оценкой"),IF(R84&lt;11,R84*0.2,R84*0.05+3),"")</f>
        <v/>
      </c>
      <c r="Y84" s="17" t="str">
        <f>IF(J84="Экзамены",IF(R84&lt;11,R84*0.3,R84*0.05+3),"")</f>
        <v/>
      </c>
      <c r="Z84" s="15"/>
      <c r="AA84" s="15"/>
      <c r="AB84" s="16" t="str">
        <f>IF(J84="Курсовые работы",J84,"")</f>
        <v/>
      </c>
      <c r="AC84" s="15"/>
      <c r="AD84" s="15"/>
      <c r="AE84" s="15"/>
      <c r="AF84" s="15"/>
      <c r="AG84" s="15"/>
      <c r="AH84" s="15"/>
      <c r="AI84" s="15" t="str">
        <f>IF(J84="Вебинар",N84,"")</f>
        <v/>
      </c>
      <c r="AJ84" s="15">
        <f>SUM(S84:AI84)</f>
        <v>0</v>
      </c>
    </row>
    <row r="85" spans="1:36" s="110" customFormat="1" hidden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19"/>
      <c r="Q85" s="19"/>
      <c r="R85" s="18"/>
      <c r="S85" s="15" t="str">
        <f>IF(OR(J85="СПЗ",,J85="Лекции",),N85,"")</f>
        <v/>
      </c>
      <c r="T85" s="15" t="str">
        <f>IF(OR(J85="СПЗ",,J85="Семинары ИПЗ",),N85,"")</f>
        <v/>
      </c>
      <c r="U85" s="15" t="str">
        <f>IF(OR(J85="СПЗ",,J85="Консультации",),N85,"")</f>
        <v/>
      </c>
      <c r="V85" s="15"/>
      <c r="W85" s="15"/>
      <c r="X85" s="17" t="str">
        <f>IF(OR(J85="Зачеты",,J85="Зачет с оценкой"),IF(R85&lt;11,R85*0.2,R85*0.05+3),"")</f>
        <v/>
      </c>
      <c r="Y85" s="17" t="str">
        <f>IF(J85="Экзамены",IF(R85&lt;11,R85*0.3,R85*0.05+3),"")</f>
        <v/>
      </c>
      <c r="Z85" s="15"/>
      <c r="AA85" s="15"/>
      <c r="AB85" s="16" t="str">
        <f>IF(J85="Курсовые работы",J85,"")</f>
        <v/>
      </c>
      <c r="AC85" s="15"/>
      <c r="AD85" s="15"/>
      <c r="AE85" s="15"/>
      <c r="AF85" s="15"/>
      <c r="AG85" s="15"/>
      <c r="AH85" s="15"/>
      <c r="AI85" s="15" t="str">
        <f>IF(J85="Вебинар",N85,"")</f>
        <v/>
      </c>
      <c r="AJ85" s="15">
        <f>SUM(S85:AI85)</f>
        <v>0</v>
      </c>
    </row>
    <row r="86" spans="1:36" s="110" customFormat="1" hidden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19">
        <f>G86</f>
        <v>0</v>
      </c>
      <c r="Q86" s="19">
        <f>I86</f>
        <v>0</v>
      </c>
      <c r="R86" s="18"/>
      <c r="S86" s="15" t="str">
        <f>IF(OR(J86="СПЗ",,J86="Лекции",),N86,"")</f>
        <v/>
      </c>
      <c r="T86" s="15" t="str">
        <f>IF(OR(J86="СПЗ",,J86="Семинары ИПЗ",),N86,"")</f>
        <v/>
      </c>
      <c r="U86" s="15" t="str">
        <f>IF(OR(J86="СПЗ",,J86="Консультации",),N86,"")</f>
        <v/>
      </c>
      <c r="V86" s="15"/>
      <c r="W86" s="15"/>
      <c r="X86" s="17" t="str">
        <f>IF(OR(J86="Зачеты",,J86="Зачет с оценкой"),IF(R86&lt;11,R86*0.2,R86*0.05+3),"")</f>
        <v/>
      </c>
      <c r="Y86" s="17" t="str">
        <f>IF(J86="Экзамены",IF(R86&lt;11,R86*0.3,R86*0.05+3),"")</f>
        <v/>
      </c>
      <c r="Z86" s="15"/>
      <c r="AA86" s="15"/>
      <c r="AB86" s="16" t="str">
        <f>IF(J86="Курсовые работы",J86,"")</f>
        <v/>
      </c>
      <c r="AC86" s="15"/>
      <c r="AD86" s="15"/>
      <c r="AE86" s="15"/>
      <c r="AF86" s="15"/>
      <c r="AG86" s="15"/>
      <c r="AH86" s="15"/>
      <c r="AI86" s="15" t="str">
        <f>IF(J86="Вебинар",N86,"")</f>
        <v/>
      </c>
      <c r="AJ86" s="15">
        <f>SUM(S86:AI86)</f>
        <v>0</v>
      </c>
    </row>
    <row r="87" spans="1:36" s="110" customFormat="1" hidden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19">
        <f>G87</f>
        <v>0</v>
      </c>
      <c r="Q87" s="19">
        <f>I87</f>
        <v>0</v>
      </c>
      <c r="R87" s="18"/>
      <c r="S87" s="15" t="str">
        <f>IF(OR(J87="СПЗ",,J87="Лекции",),N87,"")</f>
        <v/>
      </c>
      <c r="T87" s="15" t="str">
        <f>IF(OR(J87="СПЗ",,J87="Семинары ИПЗ",),N87,"")</f>
        <v/>
      </c>
      <c r="U87" s="15" t="str">
        <f>IF(OR(J87="СПЗ",,J87="Консультации",),N87,"")</f>
        <v/>
      </c>
      <c r="V87" s="15"/>
      <c r="W87" s="15"/>
      <c r="X87" s="17" t="str">
        <f>IF(OR(J87="Зачеты",,J87="Зачет с оценкой"),IF(R87&lt;11,R87*0.2,R87*0.05+3),"")</f>
        <v/>
      </c>
      <c r="Y87" s="17" t="str">
        <f>IF(J87="Экзамены",IF(R87&lt;11,R87*0.3,R87*0.05+3),"")</f>
        <v/>
      </c>
      <c r="Z87" s="15"/>
      <c r="AA87" s="15"/>
      <c r="AB87" s="16" t="str">
        <f>IF(J87="Курсовые работы",J87,"")</f>
        <v/>
      </c>
      <c r="AC87" s="15"/>
      <c r="AD87" s="15"/>
      <c r="AE87" s="15"/>
      <c r="AF87" s="15"/>
      <c r="AG87" s="15"/>
      <c r="AH87" s="15"/>
      <c r="AI87" s="15" t="str">
        <f>IF(J87="Вебинар",N87,"")</f>
        <v/>
      </c>
      <c r="AJ87" s="15">
        <f>SUM(S87:AI87)</f>
        <v>0</v>
      </c>
    </row>
    <row r="88" spans="1:36" s="110" customFormat="1" hidden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19">
        <f>G88</f>
        <v>0</v>
      </c>
      <c r="Q88" s="19">
        <f>I88</f>
        <v>0</v>
      </c>
      <c r="R88" s="18"/>
      <c r="S88" s="15" t="str">
        <f>IF(OR(J88="СПЗ",,J88="Лекции",),N88,"")</f>
        <v/>
      </c>
      <c r="T88" s="15" t="str">
        <f>IF(OR(J88="СПЗ",,J88="Семинары ИПЗ",),N88,"")</f>
        <v/>
      </c>
      <c r="U88" s="15" t="str">
        <f>IF(OR(J88="СПЗ",,J88="Консультации",),N88,"")</f>
        <v/>
      </c>
      <c r="V88" s="15"/>
      <c r="W88" s="15"/>
      <c r="X88" s="17" t="str">
        <f>IF(OR(J88="Зачеты",,J88="Зачет с оценкой"),IF(R88&lt;11,R88*0.2,R88*0.05+3),"")</f>
        <v/>
      </c>
      <c r="Y88" s="17" t="str">
        <f>IF(J88="Экзамены",IF(R88&lt;11,R88*0.3,R88*0.05+3),"")</f>
        <v/>
      </c>
      <c r="Z88" s="15"/>
      <c r="AA88" s="15"/>
      <c r="AB88" s="16" t="str">
        <f>IF(J88="Курсовые работы",J88,"")</f>
        <v/>
      </c>
      <c r="AC88" s="15"/>
      <c r="AD88" s="15"/>
      <c r="AE88" s="15"/>
      <c r="AF88" s="15"/>
      <c r="AG88" s="15"/>
      <c r="AH88" s="15"/>
      <c r="AI88" s="15" t="str">
        <f>IF(J88="Вебинар",N88,"")</f>
        <v/>
      </c>
      <c r="AJ88" s="15">
        <f>SUM(S88:AI88)</f>
        <v>0</v>
      </c>
    </row>
    <row r="89" spans="1:36" s="110" customFormat="1" hidden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19">
        <f>G89</f>
        <v>0</v>
      </c>
      <c r="Q89" s="19">
        <f>I89</f>
        <v>0</v>
      </c>
      <c r="R89" s="18"/>
      <c r="S89" s="15" t="str">
        <f>IF(OR(J89="СПЗ",,J89="Лекции",),N89,"")</f>
        <v/>
      </c>
      <c r="T89" s="15" t="str">
        <f>IF(OR(J89="СПЗ",,J89="Семинары ИПЗ",),N89,"")</f>
        <v/>
      </c>
      <c r="U89" s="15" t="str">
        <f>IF(OR(J89="СПЗ",,J89="Консультации",),N89,"")</f>
        <v/>
      </c>
      <c r="V89" s="15"/>
      <c r="W89" s="15"/>
      <c r="X89" s="17" t="str">
        <f>IF(OR(J89="Зачеты",,J89="Зачет с оценкой"),IF(R89&lt;11,R89*0.2,R89*0.05+3),"")</f>
        <v/>
      </c>
      <c r="Y89" s="17" t="str">
        <f>IF(J89="Экзамены",IF(R89&lt;11,R89*0.3,R89*0.05+3),"")</f>
        <v/>
      </c>
      <c r="Z89" s="15"/>
      <c r="AA89" s="15"/>
      <c r="AB89" s="16" t="str">
        <f>IF(J89="Курсовые работы",J89,"")</f>
        <v/>
      </c>
      <c r="AC89" s="15"/>
      <c r="AD89" s="15"/>
      <c r="AE89" s="15"/>
      <c r="AF89" s="15"/>
      <c r="AG89" s="15"/>
      <c r="AH89" s="15"/>
      <c r="AI89" s="15" t="str">
        <f>IF(J89="Вебинар",N89,"")</f>
        <v/>
      </c>
      <c r="AJ89" s="15">
        <f>SUM(S89:AI89)</f>
        <v>0</v>
      </c>
    </row>
    <row r="90" spans="1:36" s="110" customFormat="1" hidden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19">
        <f>G90</f>
        <v>0</v>
      </c>
      <c r="Q90" s="19">
        <f>I90</f>
        <v>0</v>
      </c>
      <c r="R90" s="18"/>
      <c r="S90" s="15" t="str">
        <f>IF(OR(J90="СПЗ",,J90="Лекции",),N90,"")</f>
        <v/>
      </c>
      <c r="T90" s="15" t="str">
        <f>IF(OR(J90="СПЗ",,J90="Семинары ИПЗ",),N90,"")</f>
        <v/>
      </c>
      <c r="U90" s="15" t="str">
        <f>IF(OR(J90="СПЗ",,J90="Консультации",),N90,"")</f>
        <v/>
      </c>
      <c r="V90" s="15"/>
      <c r="W90" s="15"/>
      <c r="X90" s="17" t="str">
        <f>IF(OR(J90="Зачеты",,J90="Зачет с оценкой"),IF(R90&lt;11,R90*0.2,R90*0.05+3),"")</f>
        <v/>
      </c>
      <c r="Y90" s="17" t="str">
        <f>IF(J90="Экзамены",IF(R90&lt;11,R90*0.3,R90*0.05+3),"")</f>
        <v/>
      </c>
      <c r="Z90" s="15"/>
      <c r="AA90" s="15"/>
      <c r="AB90" s="16" t="str">
        <f>IF(J90="Курсовые работы",J90,"")</f>
        <v/>
      </c>
      <c r="AC90" s="15"/>
      <c r="AD90" s="15"/>
      <c r="AE90" s="15"/>
      <c r="AF90" s="15"/>
      <c r="AG90" s="15"/>
      <c r="AH90" s="15"/>
      <c r="AI90" s="15" t="str">
        <f>IF(J90="Вебинар",N90,"")</f>
        <v/>
      </c>
      <c r="AJ90" s="15">
        <f>SUM(S90:AI90)</f>
        <v>0</v>
      </c>
    </row>
    <row r="91" spans="1:36" s="110" customFormat="1" hidden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19">
        <f>G91</f>
        <v>0</v>
      </c>
      <c r="Q91" s="19">
        <f>I91</f>
        <v>0</v>
      </c>
      <c r="R91" s="18"/>
      <c r="S91" s="15" t="str">
        <f>IF(OR(J91="СПЗ",,J91="Лекции",),N91,"")</f>
        <v/>
      </c>
      <c r="T91" s="15" t="str">
        <f>IF(OR(J91="СПЗ",,J91="Семинары ИПЗ",),N91,"")</f>
        <v/>
      </c>
      <c r="U91" s="15" t="str">
        <f>IF(OR(J91="СПЗ",,J91="Консультации",),N91,"")</f>
        <v/>
      </c>
      <c r="V91" s="15"/>
      <c r="W91" s="15"/>
      <c r="X91" s="17" t="str">
        <f>IF(OR(J91="Зачеты",,J91="Зачет с оценкой"),IF(R91&lt;11,R91*0.2,R91*0.05+3),"")</f>
        <v/>
      </c>
      <c r="Y91" s="17" t="str">
        <f>IF(J91="Экзамены",IF(R91&lt;11,R91*0.3,R91*0.05+3),"")</f>
        <v/>
      </c>
      <c r="Z91" s="15"/>
      <c r="AA91" s="15"/>
      <c r="AB91" s="16" t="str">
        <f>IF(J91="Курсовые работы",J91,"")</f>
        <v/>
      </c>
      <c r="AC91" s="15"/>
      <c r="AD91" s="15"/>
      <c r="AE91" s="15"/>
      <c r="AF91" s="15"/>
      <c r="AG91" s="15"/>
      <c r="AH91" s="15"/>
      <c r="AI91" s="15" t="str">
        <f>IF(J91="Вебинар",N91,"")</f>
        <v/>
      </c>
      <c r="AJ91" s="15">
        <f>SUM(S91:AI91)</f>
        <v>0</v>
      </c>
    </row>
    <row r="92" spans="1:36" s="110" customFormat="1" hidden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19">
        <f>G92</f>
        <v>0</v>
      </c>
      <c r="Q92" s="19">
        <f>I92</f>
        <v>0</v>
      </c>
      <c r="R92" s="18"/>
      <c r="S92" s="15" t="str">
        <f>IF(OR(J92="СПЗ",,J92="Лекции",),N92,"")</f>
        <v/>
      </c>
      <c r="T92" s="15" t="str">
        <f>IF(OR(J92="СПЗ",,J92="Семинары ИПЗ",),N92,"")</f>
        <v/>
      </c>
      <c r="U92" s="15" t="str">
        <f>IF(OR(J92="СПЗ",,J92="Консультации",),N92,"")</f>
        <v/>
      </c>
      <c r="V92" s="15"/>
      <c r="W92" s="15"/>
      <c r="X92" s="17" t="str">
        <f>IF(OR(J92="Зачеты",,J92="Зачет с оценкой"),IF(R92&lt;11,R92*0.2,R92*0.05+3),"")</f>
        <v/>
      </c>
      <c r="Y92" s="17" t="str">
        <f>IF(J92="Экзамены",IF(R92&lt;11,R92*0.3,R92*0.05+3),"")</f>
        <v/>
      </c>
      <c r="Z92" s="15"/>
      <c r="AA92" s="15"/>
      <c r="AB92" s="16" t="str">
        <f>IF(J92="Курсовые работы",J92,"")</f>
        <v/>
      </c>
      <c r="AC92" s="15"/>
      <c r="AD92" s="15"/>
      <c r="AE92" s="15"/>
      <c r="AF92" s="15"/>
      <c r="AG92" s="15"/>
      <c r="AH92" s="15"/>
      <c r="AI92" s="15" t="str">
        <f>IF(J92="Вебинар",N92,"")</f>
        <v/>
      </c>
      <c r="AJ92" s="15">
        <f>SUM(S92:AI92)</f>
        <v>0</v>
      </c>
    </row>
    <row r="93" spans="1:36" s="110" customFormat="1" hidden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19">
        <f>G93</f>
        <v>0</v>
      </c>
      <c r="Q93" s="19">
        <f>I93</f>
        <v>0</v>
      </c>
      <c r="R93" s="18"/>
      <c r="S93" s="15" t="str">
        <f>IF(OR(J93="СПЗ",,J93="Лекции",),N93,"")</f>
        <v/>
      </c>
      <c r="T93" s="15" t="str">
        <f>IF(OR(J93="СПЗ",,J93="Семинары ИПЗ",),N93,"")</f>
        <v/>
      </c>
      <c r="U93" s="15" t="str">
        <f>IF(OR(J93="СПЗ",,J93="Консультации",),N93,"")</f>
        <v/>
      </c>
      <c r="V93" s="15"/>
      <c r="W93" s="15"/>
      <c r="X93" s="17" t="str">
        <f>IF(OR(J93="Зачеты",,J93="Зачет с оценкой"),IF(R93&lt;11,R93*0.2,R93*0.05+3),"")</f>
        <v/>
      </c>
      <c r="Y93" s="17" t="str">
        <f>IF(J93="Экзамены",IF(R93&lt;11,R93*0.3,R93*0.05+3),"")</f>
        <v/>
      </c>
      <c r="Z93" s="15"/>
      <c r="AA93" s="15"/>
      <c r="AB93" s="16" t="str">
        <f>IF(J93="Курсовые работы",J93,"")</f>
        <v/>
      </c>
      <c r="AC93" s="15"/>
      <c r="AD93" s="15"/>
      <c r="AE93" s="15"/>
      <c r="AF93" s="15"/>
      <c r="AG93" s="15"/>
      <c r="AH93" s="15"/>
      <c r="AI93" s="15" t="str">
        <f>IF(J93="Вебинар",N93,"")</f>
        <v/>
      </c>
      <c r="AJ93" s="15">
        <f>SUM(S93:AI93)</f>
        <v>0</v>
      </c>
    </row>
    <row r="94" spans="1:36" s="110" customFormat="1" hidden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9">
        <f>G94</f>
        <v>0</v>
      </c>
      <c r="Q94" s="19">
        <f>I94</f>
        <v>0</v>
      </c>
      <c r="R94" s="18"/>
      <c r="S94" s="15" t="str">
        <f>IF(OR(J94="СПЗ",,J94="Лекции",),N94,"")</f>
        <v/>
      </c>
      <c r="T94" s="15" t="str">
        <f>IF(OR(J94="СПЗ",,J94="Семинары ИПЗ",),N94,"")</f>
        <v/>
      </c>
      <c r="U94" s="15" t="str">
        <f>IF(OR(J94="СПЗ",,J94="Консультации",),N94,"")</f>
        <v/>
      </c>
      <c r="V94" s="15"/>
      <c r="W94" s="15"/>
      <c r="X94" s="17" t="str">
        <f>IF(OR(J94="Зачеты",,J94="Зачет с оценкой"),IF(R94&lt;11,R94*0.2,R94*0.05+3),"")</f>
        <v/>
      </c>
      <c r="Y94" s="17" t="str">
        <f>IF(J94="Экзамены",IF(R94&lt;11,R94*0.3,R94*0.05+3),"")</f>
        <v/>
      </c>
      <c r="Z94" s="15"/>
      <c r="AA94" s="15"/>
      <c r="AB94" s="16" t="str">
        <f>IF(J94="Курсовые работы",J94,"")</f>
        <v/>
      </c>
      <c r="AC94" s="15"/>
      <c r="AD94" s="15"/>
      <c r="AE94" s="15"/>
      <c r="AF94" s="15"/>
      <c r="AG94" s="15"/>
      <c r="AH94" s="15"/>
      <c r="AI94" s="15" t="str">
        <f>IF(J94="Вебинар",N94,"")</f>
        <v/>
      </c>
      <c r="AJ94" s="15">
        <f>SUM(S94:AI94)</f>
        <v>0</v>
      </c>
    </row>
    <row r="95" spans="1:36" s="110" customFormat="1" hidden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9">
        <f>G95</f>
        <v>0</v>
      </c>
      <c r="Q95" s="19">
        <f>I95</f>
        <v>0</v>
      </c>
      <c r="R95" s="18"/>
      <c r="S95" s="15" t="str">
        <f>IF(OR(J95="СПЗ",,J95="Лекции",),N95,"")</f>
        <v/>
      </c>
      <c r="T95" s="15" t="str">
        <f>IF(OR(J95="СПЗ",,J95="Семинары ИПЗ",),N95,"")</f>
        <v/>
      </c>
      <c r="U95" s="15" t="str">
        <f>IF(OR(J95="СПЗ",,J95="Консультации",),N95,"")</f>
        <v/>
      </c>
      <c r="V95" s="15"/>
      <c r="W95" s="15"/>
      <c r="X95" s="17" t="str">
        <f>IF(OR(J95="Зачеты",,J95="Зачет с оценкой"),IF(R95&lt;11,R95*0.2,R95*0.05+3),"")</f>
        <v/>
      </c>
      <c r="Y95" s="17" t="str">
        <f>IF(J95="Экзамены",IF(R95&lt;11,R95*0.3,R95*0.05+3),"")</f>
        <v/>
      </c>
      <c r="Z95" s="15"/>
      <c r="AA95" s="15"/>
      <c r="AB95" s="16" t="str">
        <f>IF(J95="Курсовые работы",J95,"")</f>
        <v/>
      </c>
      <c r="AC95" s="15"/>
      <c r="AD95" s="15"/>
      <c r="AE95" s="15"/>
      <c r="AF95" s="15"/>
      <c r="AG95" s="15"/>
      <c r="AH95" s="15"/>
      <c r="AI95" s="15" t="str">
        <f>IF(J95="Вебинар",N95,"")</f>
        <v/>
      </c>
      <c r="AJ95" s="15">
        <f>SUM(S95:AI95)</f>
        <v>0</v>
      </c>
    </row>
    <row r="96" spans="1:36" s="110" customFormat="1" hidden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19">
        <f>G96</f>
        <v>0</v>
      </c>
      <c r="Q96" s="19">
        <f>I96</f>
        <v>0</v>
      </c>
      <c r="R96" s="18"/>
      <c r="S96" s="15" t="str">
        <f>IF(OR(J96="СПЗ",,J96="Лекции",),N96,"")</f>
        <v/>
      </c>
      <c r="T96" s="15" t="str">
        <f>IF(OR(J96="СПЗ",,J96="Семинары ИПЗ",),N96,"")</f>
        <v/>
      </c>
      <c r="U96" s="15" t="str">
        <f>IF(OR(J96="СПЗ",,J96="Консультации",),N96,"")</f>
        <v/>
      </c>
      <c r="V96" s="15"/>
      <c r="W96" s="15"/>
      <c r="X96" s="17" t="str">
        <f>IF(OR(J96="Зачеты",,J96="Зачет с оценкой"),IF(R96&lt;11,R96*0.2,R96*0.05+3),"")</f>
        <v/>
      </c>
      <c r="Y96" s="17" t="str">
        <f>IF(J96="Экзамены",IF(R96&lt;11,R96*0.3,R96*0.05+3),"")</f>
        <v/>
      </c>
      <c r="Z96" s="15"/>
      <c r="AA96" s="15"/>
      <c r="AB96" s="16" t="str">
        <f>IF(J96="Курсовые работы",J96,"")</f>
        <v/>
      </c>
      <c r="AC96" s="15"/>
      <c r="AD96" s="15"/>
      <c r="AE96" s="15"/>
      <c r="AF96" s="15"/>
      <c r="AG96" s="15"/>
      <c r="AH96" s="15"/>
      <c r="AI96" s="15" t="str">
        <f>IF(J96="Вебинар",N96,"")</f>
        <v/>
      </c>
      <c r="AJ96" s="15">
        <f>SUM(S96:AI96)</f>
        <v>0</v>
      </c>
    </row>
    <row r="97" spans="1:36" s="110" customFormat="1" hidden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19">
        <f>G97</f>
        <v>0</v>
      </c>
      <c r="Q97" s="19">
        <f>I97</f>
        <v>0</v>
      </c>
      <c r="R97" s="18"/>
      <c r="S97" s="15" t="str">
        <f>IF(OR(J97="СПЗ",,J97="Лекции",),N97,"")</f>
        <v/>
      </c>
      <c r="T97" s="15" t="str">
        <f>IF(OR(J97="СПЗ",,J97="Семинары ИПЗ",),N97,"")</f>
        <v/>
      </c>
      <c r="U97" s="15" t="str">
        <f>IF(OR(J97="СПЗ",,J97="Консультации",),N97,"")</f>
        <v/>
      </c>
      <c r="V97" s="15"/>
      <c r="W97" s="15"/>
      <c r="X97" s="17" t="str">
        <f>IF(OR(J97="Зачеты",,J97="Зачет с оценкой"),IF(R97&lt;11,R97*0.2,R97*0.05+3),"")</f>
        <v/>
      </c>
      <c r="Y97" s="17" t="str">
        <f>IF(J97="Экзамены",IF(R97&lt;11,R97*0.3,R97*0.05+3),"")</f>
        <v/>
      </c>
      <c r="Z97" s="15"/>
      <c r="AA97" s="15"/>
      <c r="AB97" s="16" t="str">
        <f>IF(J97="Курсовые работы",J97,"")</f>
        <v/>
      </c>
      <c r="AC97" s="15"/>
      <c r="AD97" s="15"/>
      <c r="AE97" s="15"/>
      <c r="AF97" s="15"/>
      <c r="AG97" s="15"/>
      <c r="AH97" s="15"/>
      <c r="AI97" s="15" t="str">
        <f>IF(J97="Вебинар",N97,"")</f>
        <v/>
      </c>
      <c r="AJ97" s="15">
        <f>SUM(S97:AI97)</f>
        <v>0</v>
      </c>
    </row>
    <row r="98" spans="1:36" s="110" customFormat="1" hidden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19">
        <f>G98</f>
        <v>0</v>
      </c>
      <c r="Q98" s="19">
        <f>I98</f>
        <v>0</v>
      </c>
      <c r="R98" s="18"/>
      <c r="S98" s="15" t="str">
        <f>IF(OR(J98="СПЗ",,J98="Лекции",),N98,"")</f>
        <v/>
      </c>
      <c r="T98" s="15" t="str">
        <f>IF(OR(J98="СПЗ",,J98="Семинары ИПЗ",),N98,"")</f>
        <v/>
      </c>
      <c r="U98" s="15" t="str">
        <f>IF(OR(J98="СПЗ",,J98="Консультации",),N98,"")</f>
        <v/>
      </c>
      <c r="V98" s="15"/>
      <c r="W98" s="15"/>
      <c r="X98" s="17" t="str">
        <f>IF(OR(J98="Зачеты",,J98="Зачет с оценкой"),IF(R98&lt;11,R98*0.2,R98*0.05+3),"")</f>
        <v/>
      </c>
      <c r="Y98" s="17" t="str">
        <f>IF(J98="Экзамены",IF(R98&lt;11,R98*0.3,R98*0.05+3),"")</f>
        <v/>
      </c>
      <c r="Z98" s="15"/>
      <c r="AA98" s="15"/>
      <c r="AB98" s="16" t="str">
        <f>IF(J98="Курсовые работы",J98,"")</f>
        <v/>
      </c>
      <c r="AC98" s="15"/>
      <c r="AD98" s="15"/>
      <c r="AE98" s="15"/>
      <c r="AF98" s="15"/>
      <c r="AG98" s="15"/>
      <c r="AH98" s="15"/>
      <c r="AI98" s="15" t="str">
        <f>IF(J98="Вебинар",N98,"")</f>
        <v/>
      </c>
      <c r="AJ98" s="15">
        <f>SUM(S98:AI98)</f>
        <v>0</v>
      </c>
    </row>
    <row r="99" spans="1:36" s="110" customFormat="1" hidden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19">
        <f>G99</f>
        <v>0</v>
      </c>
      <c r="Q99" s="19">
        <f>I99</f>
        <v>0</v>
      </c>
      <c r="R99" s="18"/>
      <c r="S99" s="15" t="str">
        <f>IF(OR(J99="СПЗ",,J99="Лекции",),N99,"")</f>
        <v/>
      </c>
      <c r="T99" s="15" t="str">
        <f>IF(OR(J99="СПЗ",,J99="Семинары ИПЗ",),N99,"")</f>
        <v/>
      </c>
      <c r="U99" s="15" t="str">
        <f>IF(OR(J99="СПЗ",,J99="Консультации",),N99,"")</f>
        <v/>
      </c>
      <c r="V99" s="15"/>
      <c r="W99" s="15"/>
      <c r="X99" s="17" t="str">
        <f>IF(OR(J99="Зачеты",,J99="Зачет с оценкой"),IF(R99&lt;11,R99*0.2,R99*0.05+3),"")</f>
        <v/>
      </c>
      <c r="Y99" s="17" t="str">
        <f>IF(J99="Экзамены",IF(R99&lt;11,R99*0.3,R99*0.05+3),"")</f>
        <v/>
      </c>
      <c r="Z99" s="15"/>
      <c r="AA99" s="15"/>
      <c r="AB99" s="16" t="str">
        <f>IF(J99="Курсовые работы",J99,"")</f>
        <v/>
      </c>
      <c r="AC99" s="15"/>
      <c r="AD99" s="15"/>
      <c r="AE99" s="15"/>
      <c r="AF99" s="15"/>
      <c r="AG99" s="15"/>
      <c r="AH99" s="15"/>
      <c r="AI99" s="15" t="str">
        <f>IF(J99="Вебинар",N99,"")</f>
        <v/>
      </c>
      <c r="AJ99" s="15">
        <f>SUM(S99:AI99)</f>
        <v>0</v>
      </c>
    </row>
    <row r="100" spans="1:36" s="110" customFormat="1" hidden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19">
        <f>G100</f>
        <v>0</v>
      </c>
      <c r="Q100" s="19">
        <f>I100</f>
        <v>0</v>
      </c>
      <c r="R100" s="18"/>
      <c r="S100" s="15" t="str">
        <f>IF(OR(J100="СПЗ",,J100="Лекции",),N100,"")</f>
        <v/>
      </c>
      <c r="T100" s="15" t="str">
        <f>IF(OR(J100="СПЗ",,J100="Семинары ИПЗ",),N100,"")</f>
        <v/>
      </c>
      <c r="U100" s="15" t="str">
        <f>IF(OR(J100="СПЗ",,J100="Консультации",),N100,"")</f>
        <v/>
      </c>
      <c r="V100" s="15"/>
      <c r="W100" s="15"/>
      <c r="X100" s="17" t="str">
        <f>IF(OR(J100="Зачеты",,J100="Зачет с оценкой"),IF(R100&lt;11,R100*0.2,R100*0.05+3),"")</f>
        <v/>
      </c>
      <c r="Y100" s="17" t="str">
        <f>IF(J100="Экзамены",IF(R100&lt;11,R100*0.3,R100*0.05+3),"")</f>
        <v/>
      </c>
      <c r="Z100" s="15"/>
      <c r="AA100" s="15"/>
      <c r="AB100" s="16" t="str">
        <f>IF(J100="Курсовые работы",J100,"")</f>
        <v/>
      </c>
      <c r="AC100" s="15"/>
      <c r="AD100" s="15"/>
      <c r="AE100" s="15"/>
      <c r="AF100" s="15"/>
      <c r="AG100" s="15"/>
      <c r="AH100" s="15"/>
      <c r="AI100" s="15" t="str">
        <f>IF(J100="Вебинар",N100,"")</f>
        <v/>
      </c>
      <c r="AJ100" s="15">
        <f>SUM(S100:AI100)</f>
        <v>0</v>
      </c>
    </row>
    <row r="101" spans="1:36" s="110" customFormat="1" hidden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19">
        <f>G101</f>
        <v>0</v>
      </c>
      <c r="Q101" s="19">
        <f>I101</f>
        <v>0</v>
      </c>
      <c r="R101" s="18"/>
      <c r="S101" s="15" t="str">
        <f>IF(OR(J101="СПЗ",,J101="Лекции",),N101,"")</f>
        <v/>
      </c>
      <c r="T101" s="15" t="str">
        <f>IF(OR(J101="СПЗ",,J101="Семинары ИПЗ",),N101,"")</f>
        <v/>
      </c>
      <c r="U101" s="15" t="str">
        <f>IF(OR(J101="СПЗ",,J101="Консультации",),N101,"")</f>
        <v/>
      </c>
      <c r="V101" s="15"/>
      <c r="W101" s="15"/>
      <c r="X101" s="17" t="str">
        <f>IF(OR(J101="Зачеты",,J101="Зачет с оценкой"),IF(R101&lt;11,R101*0.2,R101*0.05+3),"")</f>
        <v/>
      </c>
      <c r="Y101" s="17" t="str">
        <f>IF(J101="Экзамены",IF(R101&lt;11,R101*0.3,R101*0.05+3),"")</f>
        <v/>
      </c>
      <c r="Z101" s="15"/>
      <c r="AA101" s="15"/>
      <c r="AB101" s="16" t="str">
        <f>IF(J101="Курсовые работы",J101,"")</f>
        <v/>
      </c>
      <c r="AC101" s="15"/>
      <c r="AD101" s="15"/>
      <c r="AE101" s="15"/>
      <c r="AF101" s="15"/>
      <c r="AG101" s="15"/>
      <c r="AH101" s="15"/>
      <c r="AI101" s="15" t="str">
        <f>IF(J101="Вебинар",N101,"")</f>
        <v/>
      </c>
      <c r="AJ101" s="15">
        <f>SUM(S101:AI101)</f>
        <v>0</v>
      </c>
    </row>
    <row r="102" spans="1:36" s="110" customFormat="1" hidden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19">
        <f>G102</f>
        <v>0</v>
      </c>
      <c r="Q102" s="19">
        <f>I102</f>
        <v>0</v>
      </c>
      <c r="R102" s="18"/>
      <c r="S102" s="15" t="str">
        <f>IF(OR(J102="СПЗ",,J102="Лекции",),N102,"")</f>
        <v/>
      </c>
      <c r="T102" s="15" t="str">
        <f>IF(OR(J102="СПЗ",,J102="Семинары ИПЗ",),N102,"")</f>
        <v/>
      </c>
      <c r="U102" s="15" t="str">
        <f>IF(OR(J102="СПЗ",,J102="Консультации",),N102,"")</f>
        <v/>
      </c>
      <c r="V102" s="15"/>
      <c r="W102" s="15"/>
      <c r="X102" s="17" t="str">
        <f>IF(OR(J102="Зачеты",,J102="Зачет с оценкой"),IF(R102&lt;11,R102*0.2,R102*0.05+3),"")</f>
        <v/>
      </c>
      <c r="Y102" s="17" t="str">
        <f>IF(J102="Экзамены",IF(R102&lt;11,R102*0.3,R102*0.05+3),"")</f>
        <v/>
      </c>
      <c r="Z102" s="15"/>
      <c r="AA102" s="15"/>
      <c r="AB102" s="16" t="str">
        <f>IF(J102="Курсовые работы",J102,"")</f>
        <v/>
      </c>
      <c r="AC102" s="15"/>
      <c r="AD102" s="15"/>
      <c r="AE102" s="15"/>
      <c r="AF102" s="15"/>
      <c r="AG102" s="15"/>
      <c r="AH102" s="15"/>
      <c r="AI102" s="15" t="str">
        <f>IF(J102="Вебинар",N102,"")</f>
        <v/>
      </c>
      <c r="AJ102" s="15">
        <f>SUM(S102:AI102)</f>
        <v>0</v>
      </c>
    </row>
    <row r="103" spans="1:36" s="110" customFormat="1" hidden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19">
        <f>G103</f>
        <v>0</v>
      </c>
      <c r="Q103" s="19">
        <f>I103</f>
        <v>0</v>
      </c>
      <c r="R103" s="18"/>
      <c r="S103" s="15" t="str">
        <f>IF(OR(J103="СПЗ",,J103="Лекции",),N103,"")</f>
        <v/>
      </c>
      <c r="T103" s="15" t="str">
        <f>IF(OR(J103="СПЗ",,J103="Семинары ИПЗ",),N103,"")</f>
        <v/>
      </c>
      <c r="U103" s="15" t="str">
        <f>IF(OR(J103="СПЗ",,J103="Консультации",),N103,"")</f>
        <v/>
      </c>
      <c r="V103" s="15"/>
      <c r="W103" s="15"/>
      <c r="X103" s="17" t="str">
        <f>IF(OR(J103="Зачеты",,J103="Зачет с оценкой"),IF(R103&lt;11,R103*0.2,R103*0.05+3),"")</f>
        <v/>
      </c>
      <c r="Y103" s="17" t="str">
        <f>IF(J103="Экзамены",IF(R103&lt;11,R103*0.3,R103*0.05+3),"")</f>
        <v/>
      </c>
      <c r="Z103" s="15"/>
      <c r="AA103" s="15"/>
      <c r="AB103" s="16" t="str">
        <f>IF(J103="Курсовые работы",J103,"")</f>
        <v/>
      </c>
      <c r="AC103" s="15"/>
      <c r="AD103" s="15"/>
      <c r="AE103" s="15"/>
      <c r="AF103" s="15"/>
      <c r="AG103" s="15"/>
      <c r="AH103" s="15"/>
      <c r="AI103" s="15" t="str">
        <f>IF(J103="Вебинар",N103,"")</f>
        <v/>
      </c>
      <c r="AJ103" s="15">
        <f>SUM(S103:AI103)</f>
        <v>0</v>
      </c>
    </row>
    <row r="104" spans="1:36" s="110" customFormat="1" hidden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19">
        <f>G104</f>
        <v>0</v>
      </c>
      <c r="Q104" s="19">
        <f>I104</f>
        <v>0</v>
      </c>
      <c r="R104" s="18"/>
      <c r="S104" s="15" t="str">
        <f>IF(OR(J104="СПЗ",,J104="Лекции",),N104,"")</f>
        <v/>
      </c>
      <c r="T104" s="15" t="str">
        <f>IF(OR(J104="СПЗ",,J104="Семинары ИПЗ",),N104,"")</f>
        <v/>
      </c>
      <c r="U104" s="15" t="str">
        <f>IF(OR(J104="СПЗ",,J104="Консультации",),N104,"")</f>
        <v/>
      </c>
      <c r="V104" s="15"/>
      <c r="W104" s="15"/>
      <c r="X104" s="17" t="str">
        <f>IF(OR(J104="Зачеты",,J104="Зачет с оценкой"),IF(R104&lt;11,R104*0.2,R104*0.05+3),"")</f>
        <v/>
      </c>
      <c r="Y104" s="17" t="str">
        <f>IF(J104="Экзамены",IF(R104&lt;11,R104*0.3,R104*0.05+3),"")</f>
        <v/>
      </c>
      <c r="Z104" s="15"/>
      <c r="AA104" s="15"/>
      <c r="AB104" s="16" t="str">
        <f>IF(J104="Курсовые работы",J104,"")</f>
        <v/>
      </c>
      <c r="AC104" s="15"/>
      <c r="AD104" s="15"/>
      <c r="AE104" s="15"/>
      <c r="AF104" s="15"/>
      <c r="AG104" s="15"/>
      <c r="AH104" s="15"/>
      <c r="AI104" s="15" t="str">
        <f>IF(J104="Вебинар",N104,"")</f>
        <v/>
      </c>
      <c r="AJ104" s="15">
        <f>SUM(S104:AI104)</f>
        <v>0</v>
      </c>
    </row>
    <row r="105" spans="1:36" s="110" customFormat="1" hidden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19">
        <f>G105</f>
        <v>0</v>
      </c>
      <c r="Q105" s="19">
        <f>I105</f>
        <v>0</v>
      </c>
      <c r="R105" s="18"/>
      <c r="S105" s="15" t="str">
        <f>IF(OR(J105="СПЗ",,J105="Лекции",),N105,"")</f>
        <v/>
      </c>
      <c r="T105" s="15" t="str">
        <f>IF(OR(J105="СПЗ",,J105="Семинары ИПЗ",),N105,"")</f>
        <v/>
      </c>
      <c r="U105" s="15" t="str">
        <f>IF(OR(J105="СПЗ",,J105="Консультации",),N105,"")</f>
        <v/>
      </c>
      <c r="V105" s="15"/>
      <c r="W105" s="15"/>
      <c r="X105" s="17" t="str">
        <f>IF(OR(J105="Зачеты",,J105="Зачет с оценкой"),IF(R105&lt;11,R105*0.2,R105*0.05+3),"")</f>
        <v/>
      </c>
      <c r="Y105" s="17" t="str">
        <f>IF(J105="Экзамены",IF(R105&lt;11,R105*0.3,R105*0.05+3),"")</f>
        <v/>
      </c>
      <c r="Z105" s="15"/>
      <c r="AA105" s="15"/>
      <c r="AB105" s="16" t="str">
        <f>IF(J105="Курсовые работы",J105,"")</f>
        <v/>
      </c>
      <c r="AC105" s="15"/>
      <c r="AD105" s="15"/>
      <c r="AE105" s="15"/>
      <c r="AF105" s="15"/>
      <c r="AG105" s="15"/>
      <c r="AH105" s="15"/>
      <c r="AI105" s="15" t="str">
        <f>IF(J105="Вебинар",N105,"")</f>
        <v/>
      </c>
      <c r="AJ105" s="15">
        <f>SUM(S105:AI105)</f>
        <v>0</v>
      </c>
    </row>
    <row r="106" spans="1:36" s="110" customFormat="1" hidden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19">
        <f>G106</f>
        <v>0</v>
      </c>
      <c r="Q106" s="19">
        <f>I106</f>
        <v>0</v>
      </c>
      <c r="R106" s="18"/>
      <c r="S106" s="15" t="str">
        <f>IF(OR(J106="СПЗ",,J106="Лекции",),N106,"")</f>
        <v/>
      </c>
      <c r="T106" s="15" t="str">
        <f>IF(OR(J106="СПЗ",,J106="Семинары ИПЗ",),N106,"")</f>
        <v/>
      </c>
      <c r="U106" s="15" t="str">
        <f>IF(OR(J106="СПЗ",,J106="Консультации",),N106,"")</f>
        <v/>
      </c>
      <c r="V106" s="15"/>
      <c r="W106" s="15"/>
      <c r="X106" s="17" t="str">
        <f>IF(OR(J106="Зачеты",,J106="Зачет с оценкой"),IF(R106&lt;11,R106*0.2,R106*0.05+3),"")</f>
        <v/>
      </c>
      <c r="Y106" s="17" t="str">
        <f>IF(J106="Экзамены",IF(R106&lt;11,R106*0.3,R106*0.05+3),"")</f>
        <v/>
      </c>
      <c r="Z106" s="15"/>
      <c r="AA106" s="15"/>
      <c r="AB106" s="16" t="str">
        <f>IF(J106="Курсовые работы",J106,"")</f>
        <v/>
      </c>
      <c r="AC106" s="15"/>
      <c r="AD106" s="15"/>
      <c r="AE106" s="15"/>
      <c r="AF106" s="15"/>
      <c r="AG106" s="15"/>
      <c r="AH106" s="15"/>
      <c r="AI106" s="15" t="str">
        <f>IF(J106="Вебинар",N106,"")</f>
        <v/>
      </c>
      <c r="AJ106" s="15">
        <f>SUM(S106:AI106)</f>
        <v>0</v>
      </c>
    </row>
    <row r="107" spans="1:36" s="110" customFormat="1" hidden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19">
        <f>G107</f>
        <v>0</v>
      </c>
      <c r="Q107" s="19">
        <f>I107</f>
        <v>0</v>
      </c>
      <c r="R107" s="18"/>
      <c r="S107" s="15" t="str">
        <f>IF(OR(J107="СПЗ",,J107="Лекции",),N107,"")</f>
        <v/>
      </c>
      <c r="T107" s="15" t="str">
        <f>IF(OR(J107="СПЗ",,J107="Семинары ИПЗ",),N107,"")</f>
        <v/>
      </c>
      <c r="U107" s="15" t="str">
        <f>IF(OR(J107="СПЗ",,J107="Консультации",),N107,"")</f>
        <v/>
      </c>
      <c r="V107" s="15"/>
      <c r="W107" s="15"/>
      <c r="X107" s="17" t="str">
        <f>IF(OR(J107="Зачеты",,J107="Зачет с оценкой"),IF(R107&lt;11,R107*0.2,R107*0.05+3),"")</f>
        <v/>
      </c>
      <c r="Y107" s="17" t="str">
        <f>IF(J107="Экзамены",IF(R107&lt;11,R107*0.3,R107*0.05+3),"")</f>
        <v/>
      </c>
      <c r="Z107" s="15"/>
      <c r="AA107" s="15"/>
      <c r="AB107" s="16" t="str">
        <f>IF(J107="Курсовые работы",J107,"")</f>
        <v/>
      </c>
      <c r="AC107" s="15"/>
      <c r="AD107" s="15"/>
      <c r="AE107" s="15"/>
      <c r="AF107" s="15"/>
      <c r="AG107" s="15"/>
      <c r="AH107" s="15"/>
      <c r="AI107" s="15" t="str">
        <f>IF(J107="Вебинар",N107,"")</f>
        <v/>
      </c>
      <c r="AJ107" s="15">
        <f>SUM(S107:AI107)</f>
        <v>0</v>
      </c>
    </row>
    <row r="108" spans="1:36" s="110" customFormat="1" hidden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19">
        <f>G108</f>
        <v>0</v>
      </c>
      <c r="Q108" s="19">
        <f>I108</f>
        <v>0</v>
      </c>
      <c r="R108" s="18"/>
      <c r="S108" s="15" t="str">
        <f>IF(OR(J108="СПЗ",,J108="Лекции",),N108,"")</f>
        <v/>
      </c>
      <c r="T108" s="15" t="str">
        <f>IF(OR(J108="СПЗ",,J108="Семинары ИПЗ",),N108,"")</f>
        <v/>
      </c>
      <c r="U108" s="15" t="str">
        <f>IF(OR(J108="СПЗ",,J108="Консультации",),N108,"")</f>
        <v/>
      </c>
      <c r="V108" s="15"/>
      <c r="W108" s="15"/>
      <c r="X108" s="17" t="str">
        <f>IF(OR(J108="Зачеты",,J108="Зачет с оценкой"),IF(R108&lt;11,R108*0.2,R108*0.05+3),"")</f>
        <v/>
      </c>
      <c r="Y108" s="17" t="str">
        <f>IF(J108="Экзамены",IF(R108&lt;11,R108*0.3,R108*0.05+3),"")</f>
        <v/>
      </c>
      <c r="Z108" s="15"/>
      <c r="AA108" s="15"/>
      <c r="AB108" s="16" t="str">
        <f>IF(J108="Курсовые работы",J108,"")</f>
        <v/>
      </c>
      <c r="AC108" s="15"/>
      <c r="AD108" s="15"/>
      <c r="AE108" s="15"/>
      <c r="AF108" s="15"/>
      <c r="AG108" s="15"/>
      <c r="AH108" s="15"/>
      <c r="AI108" s="15" t="str">
        <f>IF(J108="Вебинар",N108,"")</f>
        <v/>
      </c>
      <c r="AJ108" s="15">
        <f>SUM(S108:AI108)</f>
        <v>0</v>
      </c>
    </row>
    <row r="109" spans="1:36" s="110" customFormat="1" hidden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19">
        <f>G109</f>
        <v>0</v>
      </c>
      <c r="Q109" s="19">
        <f>I109</f>
        <v>0</v>
      </c>
      <c r="R109" s="18"/>
      <c r="S109" s="15" t="str">
        <f>IF(OR(J109="СПЗ",,J109="Лекции",),N109,"")</f>
        <v/>
      </c>
      <c r="T109" s="15" t="str">
        <f>IF(OR(J109="СПЗ",,J109="Семинары ИПЗ",),N109,"")</f>
        <v/>
      </c>
      <c r="U109" s="15" t="str">
        <f>IF(OR(J109="СПЗ",,J109="Консультации",),N109,"")</f>
        <v/>
      </c>
      <c r="V109" s="15"/>
      <c r="W109" s="15"/>
      <c r="X109" s="17" t="str">
        <f>IF(OR(J109="Зачеты",,J109="Зачет с оценкой"),IF(R109&lt;11,R109*0.2,R109*0.05+3),"")</f>
        <v/>
      </c>
      <c r="Y109" s="17" t="str">
        <f>IF(J109="Экзамены",IF(R109&lt;11,R109*0.3,R109*0.05+3),"")</f>
        <v/>
      </c>
      <c r="Z109" s="15"/>
      <c r="AA109" s="15"/>
      <c r="AB109" s="16" t="str">
        <f>IF(J109="Курсовые работы",J109,"")</f>
        <v/>
      </c>
      <c r="AC109" s="15"/>
      <c r="AD109" s="15"/>
      <c r="AE109" s="15"/>
      <c r="AF109" s="15"/>
      <c r="AG109" s="15"/>
      <c r="AH109" s="15"/>
      <c r="AI109" s="15" t="str">
        <f>IF(J109="Вебинар",N109,"")</f>
        <v/>
      </c>
      <c r="AJ109" s="15">
        <f>SUM(S109:AI109)</f>
        <v>0</v>
      </c>
    </row>
    <row r="110" spans="1:36" s="110" customFormat="1" hidden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19">
        <f>G110</f>
        <v>0</v>
      </c>
      <c r="Q110" s="19">
        <f>I110</f>
        <v>0</v>
      </c>
      <c r="R110" s="18"/>
      <c r="S110" s="15" t="str">
        <f>IF(OR(J110="СПЗ",,J110="Лекции",),N110,"")</f>
        <v/>
      </c>
      <c r="T110" s="15" t="str">
        <f>IF(OR(J110="СПЗ",,J110="Семинары ИПЗ",),N110,"")</f>
        <v/>
      </c>
      <c r="U110" s="15" t="str">
        <f>IF(OR(J110="СПЗ",,J110="Консультации",),N110,"")</f>
        <v/>
      </c>
      <c r="V110" s="15"/>
      <c r="W110" s="15"/>
      <c r="X110" s="17" t="str">
        <f>IF(OR(J110="Зачеты",,J110="Зачет с оценкой"),IF(R110&lt;11,R110*0.2,R110*0.05+3),"")</f>
        <v/>
      </c>
      <c r="Y110" s="17" t="str">
        <f>IF(J110="Экзамены",IF(R110&lt;11,R110*0.3,R110*0.05+3),"")</f>
        <v/>
      </c>
      <c r="Z110" s="15"/>
      <c r="AA110" s="15"/>
      <c r="AB110" s="16" t="str">
        <f>IF(J110="Курсовые работы",J110,"")</f>
        <v/>
      </c>
      <c r="AC110" s="15"/>
      <c r="AD110" s="15"/>
      <c r="AE110" s="15"/>
      <c r="AF110" s="15"/>
      <c r="AG110" s="15"/>
      <c r="AH110" s="15"/>
      <c r="AI110" s="15" t="str">
        <f>IF(J110="Вебинар",N110,"")</f>
        <v/>
      </c>
      <c r="AJ110" s="15">
        <f>SUM(S110:AI110)</f>
        <v>0</v>
      </c>
    </row>
    <row r="111" spans="1:36" s="110" customFormat="1" hidden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19">
        <f>G111</f>
        <v>0</v>
      </c>
      <c r="Q111" s="19">
        <f>I111</f>
        <v>0</v>
      </c>
      <c r="R111" s="18"/>
      <c r="S111" s="15" t="str">
        <f>IF(OR(J111="СПЗ",,J111="Лекции",),N111,"")</f>
        <v/>
      </c>
      <c r="T111" s="15" t="str">
        <f>IF(OR(J111="СПЗ",,J111="Семинары ИПЗ",),N111,"")</f>
        <v/>
      </c>
      <c r="U111" s="15" t="str">
        <f>IF(OR(J111="СПЗ",,J111="Консультации",),N111,"")</f>
        <v/>
      </c>
      <c r="V111" s="15"/>
      <c r="W111" s="15"/>
      <c r="X111" s="17" t="str">
        <f>IF(OR(J111="Зачеты",,J111="Зачет с оценкой"),IF(R111&lt;11,R111*0.2,R111*0.05+3),"")</f>
        <v/>
      </c>
      <c r="Y111" s="17" t="str">
        <f>IF(J111="Экзамены",IF(R111&lt;11,R111*0.3,R111*0.05+3),"")</f>
        <v/>
      </c>
      <c r="Z111" s="15"/>
      <c r="AA111" s="15"/>
      <c r="AB111" s="16" t="str">
        <f>IF(J111="Курсовые работы",J111,"")</f>
        <v/>
      </c>
      <c r="AC111" s="15"/>
      <c r="AD111" s="15"/>
      <c r="AE111" s="15"/>
      <c r="AF111" s="15"/>
      <c r="AG111" s="15"/>
      <c r="AH111" s="15"/>
      <c r="AI111" s="15" t="str">
        <f>IF(J111="Вебинар",N111,"")</f>
        <v/>
      </c>
      <c r="AJ111" s="15">
        <f>SUM(S111:AI111)</f>
        <v>0</v>
      </c>
    </row>
    <row r="112" spans="1:36" s="110" customFormat="1" hidden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19">
        <f>G112</f>
        <v>0</v>
      </c>
      <c r="Q112" s="19">
        <f>I112</f>
        <v>0</v>
      </c>
      <c r="R112" s="18"/>
      <c r="S112" s="15" t="str">
        <f>IF(OR(J112="СПЗ",,J112="Лекции",),N112,"")</f>
        <v/>
      </c>
      <c r="T112" s="15" t="str">
        <f>IF(OR(J112="СПЗ",,J112="Семинары ИПЗ",),N112,"")</f>
        <v/>
      </c>
      <c r="U112" s="15" t="str">
        <f>IF(OR(J112="СПЗ",,J112="Консультации",),N112,"")</f>
        <v/>
      </c>
      <c r="V112" s="15"/>
      <c r="W112" s="15"/>
      <c r="X112" s="17" t="str">
        <f>IF(OR(J112="Зачеты",,J112="Зачет с оценкой"),IF(R112&lt;11,R112*0.2,R112*0.05+3),"")</f>
        <v/>
      </c>
      <c r="Y112" s="17" t="str">
        <f>IF(J112="Экзамены",IF(R112&lt;11,R112*0.3,R112*0.05+3),"")</f>
        <v/>
      </c>
      <c r="Z112" s="15"/>
      <c r="AA112" s="15"/>
      <c r="AB112" s="16" t="str">
        <f>IF(J112="Курсовые работы",J112,"")</f>
        <v/>
      </c>
      <c r="AC112" s="15"/>
      <c r="AD112" s="15"/>
      <c r="AE112" s="15"/>
      <c r="AF112" s="15"/>
      <c r="AG112" s="15"/>
      <c r="AH112" s="15"/>
      <c r="AI112" s="15" t="str">
        <f>IF(J112="Вебинар",N112,"")</f>
        <v/>
      </c>
      <c r="AJ112" s="15">
        <f>SUM(S112:AI112)</f>
        <v>0</v>
      </c>
    </row>
    <row r="113" spans="1:36" s="110" customFormat="1" hidden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19">
        <f>G113</f>
        <v>0</v>
      </c>
      <c r="Q113" s="19">
        <f>I113</f>
        <v>0</v>
      </c>
      <c r="R113" s="18"/>
      <c r="S113" s="15" t="str">
        <f>IF(OR(J113="СПЗ",,J113="Лекции",),N113,"")</f>
        <v/>
      </c>
      <c r="T113" s="15" t="str">
        <f>IF(OR(J113="СПЗ",,J113="Семинары ИПЗ",),N113,"")</f>
        <v/>
      </c>
      <c r="U113" s="15" t="str">
        <f>IF(OR(J113="СПЗ",,J113="Консультации",),N113,"")</f>
        <v/>
      </c>
      <c r="V113" s="15"/>
      <c r="W113" s="15"/>
      <c r="X113" s="17" t="str">
        <f>IF(OR(J113="Зачеты",,J113="Зачет с оценкой"),IF(R113&lt;11,R113*0.2,R113*0.05+3),"")</f>
        <v/>
      </c>
      <c r="Y113" s="17" t="str">
        <f>IF(J113="Экзамены",IF(R113&lt;11,R113*0.3,R113*0.05+3),"")</f>
        <v/>
      </c>
      <c r="Z113" s="15"/>
      <c r="AA113" s="15"/>
      <c r="AB113" s="16" t="str">
        <f>IF(J113="Курсовые работы",J113,"")</f>
        <v/>
      </c>
      <c r="AC113" s="15"/>
      <c r="AD113" s="15"/>
      <c r="AE113" s="15"/>
      <c r="AF113" s="15"/>
      <c r="AG113" s="15"/>
      <c r="AH113" s="15"/>
      <c r="AI113" s="15" t="str">
        <f>IF(J113="Вебинар",N113,"")</f>
        <v/>
      </c>
      <c r="AJ113" s="15">
        <f>SUM(S113:AI113)</f>
        <v>0</v>
      </c>
    </row>
    <row r="114" spans="1:36" s="110" customFormat="1" hidden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19">
        <f>G114</f>
        <v>0</v>
      </c>
      <c r="Q114" s="19">
        <f>I114</f>
        <v>0</v>
      </c>
      <c r="R114" s="18"/>
      <c r="S114" s="15" t="str">
        <f>IF(OR(J114="СПЗ",,J114="Лекции",),N114,"")</f>
        <v/>
      </c>
      <c r="T114" s="15" t="str">
        <f>IF(OR(J114="СПЗ",,J114="Семинары ИПЗ",),N114,"")</f>
        <v/>
      </c>
      <c r="U114" s="15" t="str">
        <f>IF(OR(J114="СПЗ",,J114="Консультации",),N114,"")</f>
        <v/>
      </c>
      <c r="V114" s="15"/>
      <c r="W114" s="15"/>
      <c r="X114" s="17" t="str">
        <f>IF(OR(J114="Зачеты",,J114="Зачет с оценкой"),IF(R114&lt;11,R114*0.2,R114*0.05+3),"")</f>
        <v/>
      </c>
      <c r="Y114" s="17" t="str">
        <f>IF(J114="Экзамены",IF(R114&lt;11,R114*0.3,R114*0.05+3),"")</f>
        <v/>
      </c>
      <c r="Z114" s="15"/>
      <c r="AA114" s="15"/>
      <c r="AB114" s="16" t="str">
        <f>IF(J114="Курсовые работы",J114,"")</f>
        <v/>
      </c>
      <c r="AC114" s="15"/>
      <c r="AD114" s="15"/>
      <c r="AE114" s="15"/>
      <c r="AF114" s="15"/>
      <c r="AG114" s="15"/>
      <c r="AH114" s="15"/>
      <c r="AI114" s="15" t="str">
        <f>IF(J114="Вебинар",N114,"")</f>
        <v/>
      </c>
      <c r="AJ114" s="15">
        <f>SUM(S114:AI114)</f>
        <v>0</v>
      </c>
    </row>
    <row r="115" spans="1:36" s="110" customFormat="1" hidden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9">
        <f>G115</f>
        <v>0</v>
      </c>
      <c r="Q115" s="19">
        <f>I115</f>
        <v>0</v>
      </c>
      <c r="R115" s="18"/>
      <c r="S115" s="15" t="str">
        <f>IF(OR(J115="СПЗ",,J115="Лекции",),N115,"")</f>
        <v/>
      </c>
      <c r="T115" s="15" t="str">
        <f>IF(OR(J115="СПЗ",,J115="Семинары ИПЗ",),N115,"")</f>
        <v/>
      </c>
      <c r="U115" s="15" t="str">
        <f>IF(OR(J115="СПЗ",,J115="Консультации",),N115,"")</f>
        <v/>
      </c>
      <c r="V115" s="15"/>
      <c r="W115" s="15"/>
      <c r="X115" s="17" t="str">
        <f>IF(OR(J115="Зачеты",,J115="Зачет с оценкой"),IF(R115&lt;11,R115*0.2,R115*0.05+3),"")</f>
        <v/>
      </c>
      <c r="Y115" s="17" t="str">
        <f>IF(J115="Экзамены",IF(R115&lt;11,R115*0.3,R115*0.05+3),"")</f>
        <v/>
      </c>
      <c r="Z115" s="15"/>
      <c r="AA115" s="15"/>
      <c r="AB115" s="16" t="str">
        <f>IF(J115="Курсовые работы",J115,"")</f>
        <v/>
      </c>
      <c r="AC115" s="15"/>
      <c r="AD115" s="15"/>
      <c r="AE115" s="15"/>
      <c r="AF115" s="15"/>
      <c r="AG115" s="15"/>
      <c r="AH115" s="15"/>
      <c r="AI115" s="15" t="str">
        <f>IF(J115="Вебинар",N115,"")</f>
        <v/>
      </c>
      <c r="AJ115" s="15">
        <f>SUM(S115:AI115)</f>
        <v>0</v>
      </c>
    </row>
    <row r="116" spans="1:36" s="110" customFormat="1" hidden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9">
        <f>G116</f>
        <v>0</v>
      </c>
      <c r="Q116" s="19">
        <f>I116</f>
        <v>0</v>
      </c>
      <c r="R116" s="18"/>
      <c r="S116" s="15" t="str">
        <f>IF(OR(J116="СПЗ",,J116="Лекции",),N116,"")</f>
        <v/>
      </c>
      <c r="T116" s="15" t="str">
        <f>IF(OR(J116="СПЗ",,J116="Семинары ИПЗ",),N116,"")</f>
        <v/>
      </c>
      <c r="U116" s="15" t="str">
        <f>IF(OR(J116="СПЗ",,J116="Консультации",),N116,"")</f>
        <v/>
      </c>
      <c r="V116" s="15"/>
      <c r="W116" s="15"/>
      <c r="X116" s="17" t="str">
        <f>IF(OR(J116="Зачеты",,J116="Зачет с оценкой"),IF(R116&lt;11,R116*0.2,R116*0.05+3),"")</f>
        <v/>
      </c>
      <c r="Y116" s="17" t="str">
        <f>IF(J116="Экзамены",IF(R116&lt;11,R116*0.3,R116*0.05+3),"")</f>
        <v/>
      </c>
      <c r="Z116" s="15"/>
      <c r="AA116" s="15"/>
      <c r="AB116" s="16" t="str">
        <f>IF(J116="Курсовые работы",J116,"")</f>
        <v/>
      </c>
      <c r="AC116" s="15"/>
      <c r="AD116" s="15"/>
      <c r="AE116" s="15"/>
      <c r="AF116" s="15"/>
      <c r="AG116" s="15"/>
      <c r="AH116" s="15"/>
      <c r="AI116" s="15" t="str">
        <f>IF(J116="Вебинар",N116,"")</f>
        <v/>
      </c>
      <c r="AJ116" s="15">
        <f>SUM(S116:AI116)</f>
        <v>0</v>
      </c>
    </row>
    <row r="117" spans="1:36" s="110" customFormat="1" hidden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19">
        <f>G117</f>
        <v>0</v>
      </c>
      <c r="Q117" s="19">
        <f>I117</f>
        <v>0</v>
      </c>
      <c r="R117" s="18"/>
      <c r="S117" s="15" t="str">
        <f>IF(OR(J117="СПЗ",,J117="Лекции",),N117,"")</f>
        <v/>
      </c>
      <c r="T117" s="15" t="str">
        <f>IF(OR(J117="СПЗ",,J117="Семинары ИПЗ",),N117,"")</f>
        <v/>
      </c>
      <c r="U117" s="15" t="str">
        <f>IF(OR(J117="СПЗ",,J117="Консультации",),N117,"")</f>
        <v/>
      </c>
      <c r="V117" s="15"/>
      <c r="W117" s="15"/>
      <c r="X117" s="17" t="str">
        <f>IF(OR(J117="Зачеты",,J117="Зачет с оценкой"),IF(R117&lt;11,R117*0.2,R117*0.05+3),"")</f>
        <v/>
      </c>
      <c r="Y117" s="17" t="str">
        <f>IF(J117="Экзамены",IF(R117&lt;11,R117*0.3,R117*0.05+3),"")</f>
        <v/>
      </c>
      <c r="Z117" s="15"/>
      <c r="AA117" s="15"/>
      <c r="AB117" s="16" t="str">
        <f>IF(J117="Курсовые работы",J117,"")</f>
        <v/>
      </c>
      <c r="AC117" s="15"/>
      <c r="AD117" s="15"/>
      <c r="AE117" s="15"/>
      <c r="AF117" s="15"/>
      <c r="AG117" s="15"/>
      <c r="AH117" s="15"/>
      <c r="AI117" s="15" t="str">
        <f>IF(J117="Вебинар",N117,"")</f>
        <v/>
      </c>
      <c r="AJ117" s="15">
        <f>SUM(S117:AI117)</f>
        <v>0</v>
      </c>
    </row>
    <row r="118" spans="1:36" s="110" customFormat="1" hidden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19">
        <f>G118</f>
        <v>0</v>
      </c>
      <c r="Q118" s="19">
        <f>I118</f>
        <v>0</v>
      </c>
      <c r="R118" s="18"/>
      <c r="S118" s="15" t="str">
        <f>IF(OR(J118="СПЗ",,J118="Лекции",),N118,"")</f>
        <v/>
      </c>
      <c r="T118" s="15" t="str">
        <f>IF(OR(J118="СПЗ",,J118="Семинары ИПЗ",),N118,"")</f>
        <v/>
      </c>
      <c r="U118" s="15" t="str">
        <f>IF(OR(J118="СПЗ",,J118="Консультации",),N118,"")</f>
        <v/>
      </c>
      <c r="V118" s="15"/>
      <c r="W118" s="15"/>
      <c r="X118" s="17" t="str">
        <f>IF(OR(J118="Зачеты",,J118="Зачет с оценкой"),IF(R118&lt;11,R118*0.2,R118*0.05+3),"")</f>
        <v/>
      </c>
      <c r="Y118" s="17" t="str">
        <f>IF(J118="Экзамены",IF(R118&lt;11,R118*0.3,R118*0.05+3),"")</f>
        <v/>
      </c>
      <c r="Z118" s="15"/>
      <c r="AA118" s="15"/>
      <c r="AB118" s="16" t="str">
        <f>IF(J118="Курсовые работы",J118,"")</f>
        <v/>
      </c>
      <c r="AC118" s="15"/>
      <c r="AD118" s="15"/>
      <c r="AE118" s="15"/>
      <c r="AF118" s="15"/>
      <c r="AG118" s="15"/>
      <c r="AH118" s="15"/>
      <c r="AI118" s="15" t="str">
        <f>IF(J118="Вебинар",N118,"")</f>
        <v/>
      </c>
      <c r="AJ118" s="15">
        <f>SUM(S118:AI118)</f>
        <v>0</v>
      </c>
    </row>
    <row r="119" spans="1:36" s="110" customFormat="1" hidden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19">
        <f>G119</f>
        <v>0</v>
      </c>
      <c r="Q119" s="19">
        <f>I119</f>
        <v>0</v>
      </c>
      <c r="R119" s="18"/>
      <c r="S119" s="15" t="str">
        <f>IF(OR(J119="СПЗ",,J119="Лекции",),N119,"")</f>
        <v/>
      </c>
      <c r="T119" s="15" t="str">
        <f>IF(OR(J119="СПЗ",,J119="Семинары ИПЗ",),N119,"")</f>
        <v/>
      </c>
      <c r="U119" s="15" t="str">
        <f>IF(OR(J119="СПЗ",,J119="Консультации",),N119,"")</f>
        <v/>
      </c>
      <c r="V119" s="15"/>
      <c r="W119" s="15"/>
      <c r="X119" s="17" t="str">
        <f>IF(OR(J119="Зачеты",,J119="Зачет с оценкой"),IF(R119&lt;11,R119*0.2,R119*0.05+3),"")</f>
        <v/>
      </c>
      <c r="Y119" s="17" t="str">
        <f>IF(J119="Экзамены",IF(R119&lt;11,R119*0.3,R119*0.05+3),"")</f>
        <v/>
      </c>
      <c r="Z119" s="15"/>
      <c r="AA119" s="15"/>
      <c r="AB119" s="16" t="str">
        <f>IF(J119="Курсовые работы",J119,"")</f>
        <v/>
      </c>
      <c r="AC119" s="15"/>
      <c r="AD119" s="15"/>
      <c r="AE119" s="15"/>
      <c r="AF119" s="15"/>
      <c r="AG119" s="15"/>
      <c r="AH119" s="15"/>
      <c r="AI119" s="15" t="str">
        <f>IF(J119="Вебинар",N119,"")</f>
        <v/>
      </c>
      <c r="AJ119" s="15">
        <f>SUM(S119:AI119)</f>
        <v>0</v>
      </c>
    </row>
    <row r="120" spans="1:36" s="110" customFormat="1" hidden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19">
        <f>G120</f>
        <v>0</v>
      </c>
      <c r="Q120" s="19">
        <f>I120</f>
        <v>0</v>
      </c>
      <c r="R120" s="18"/>
      <c r="S120" s="15" t="str">
        <f>IF(OR(J120="СПЗ",,J120="Лекции",),N120,"")</f>
        <v/>
      </c>
      <c r="T120" s="15" t="str">
        <f>IF(OR(J120="СПЗ",,J120="Семинары ИПЗ",),N120,"")</f>
        <v/>
      </c>
      <c r="U120" s="15" t="str">
        <f>IF(OR(J120="СПЗ",,J120="Консультации",),N120,"")</f>
        <v/>
      </c>
      <c r="V120" s="15"/>
      <c r="W120" s="15"/>
      <c r="X120" s="17" t="str">
        <f>IF(OR(J120="Зачеты",,J120="Зачет с оценкой"),IF(R120&lt;11,R120*0.2,R120*0.05+3),"")</f>
        <v/>
      </c>
      <c r="Y120" s="17" t="str">
        <f>IF(J120="Экзамены",IF(R120&lt;11,R120*0.3,R120*0.05+3),"")</f>
        <v/>
      </c>
      <c r="Z120" s="15"/>
      <c r="AA120" s="15"/>
      <c r="AB120" s="16" t="str">
        <f>IF(J120="Курсовые работы",J120,"")</f>
        <v/>
      </c>
      <c r="AC120" s="15"/>
      <c r="AD120" s="15"/>
      <c r="AE120" s="15"/>
      <c r="AF120" s="15"/>
      <c r="AG120" s="15"/>
      <c r="AH120" s="15"/>
      <c r="AI120" s="15" t="str">
        <f>IF(J120="Вебинар",N120,"")</f>
        <v/>
      </c>
      <c r="AJ120" s="15">
        <f>SUM(S120:AI120)</f>
        <v>0</v>
      </c>
    </row>
    <row r="121" spans="1:36" s="110" customFormat="1" hidden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19">
        <f>G121</f>
        <v>0</v>
      </c>
      <c r="Q121" s="19">
        <f>I121</f>
        <v>0</v>
      </c>
      <c r="R121" s="18"/>
      <c r="S121" s="15" t="str">
        <f>IF(OR(J121="СПЗ",,J121="Лекции",),N121,"")</f>
        <v/>
      </c>
      <c r="T121" s="15" t="str">
        <f>IF(OR(J121="СПЗ",,J121="Семинары ИПЗ",),N121,"")</f>
        <v/>
      </c>
      <c r="U121" s="15" t="str">
        <f>IF(OR(J121="СПЗ",,J121="Консультации",),N121,"")</f>
        <v/>
      </c>
      <c r="V121" s="15"/>
      <c r="W121" s="15"/>
      <c r="X121" s="17" t="str">
        <f>IF(OR(J121="Зачеты",,J121="Зачет с оценкой"),IF(R121&lt;11,R121*0.2,R121*0.05+3),"")</f>
        <v/>
      </c>
      <c r="Y121" s="17" t="str">
        <f>IF(J121="Экзамены",IF(R121&lt;11,R121*0.3,R121*0.05+3),"")</f>
        <v/>
      </c>
      <c r="Z121" s="15"/>
      <c r="AA121" s="15"/>
      <c r="AB121" s="16" t="str">
        <f>IF(J121="Курсовые работы",J121,"")</f>
        <v/>
      </c>
      <c r="AC121" s="15"/>
      <c r="AD121" s="15"/>
      <c r="AE121" s="15"/>
      <c r="AF121" s="15"/>
      <c r="AG121" s="15"/>
      <c r="AH121" s="15"/>
      <c r="AI121" s="15" t="str">
        <f>IF(J121="Вебинар",N121,"")</f>
        <v/>
      </c>
      <c r="AJ121" s="15">
        <f>SUM(S121:AI121)</f>
        <v>0</v>
      </c>
    </row>
    <row r="122" spans="1:36" s="110" customFormat="1" hidden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19">
        <f>G122</f>
        <v>0</v>
      </c>
      <c r="Q122" s="19">
        <f>I122</f>
        <v>0</v>
      </c>
      <c r="R122" s="18"/>
      <c r="S122" s="15" t="str">
        <f>IF(OR(J122="СПЗ",,J122="Лекции",),N122,"")</f>
        <v/>
      </c>
      <c r="T122" s="15" t="str">
        <f>IF(OR(J122="СПЗ",,J122="Семинары ИПЗ",),N122,"")</f>
        <v/>
      </c>
      <c r="U122" s="15" t="str">
        <f>IF(OR(J122="СПЗ",,J122="Консультации",),N122,"")</f>
        <v/>
      </c>
      <c r="V122" s="15"/>
      <c r="W122" s="15"/>
      <c r="X122" s="17" t="str">
        <f>IF(OR(J122="Зачеты",,J122="Зачет с оценкой"),IF(R122&lt;11,R122*0.2,R122*0.05+3),"")</f>
        <v/>
      </c>
      <c r="Y122" s="17" t="str">
        <f>IF(J122="Экзамены",IF(R122&lt;11,R122*0.3,R122*0.05+3),"")</f>
        <v/>
      </c>
      <c r="Z122" s="15"/>
      <c r="AA122" s="15"/>
      <c r="AB122" s="16" t="str">
        <f>IF(J122="Курсовые работы",J122,"")</f>
        <v/>
      </c>
      <c r="AC122" s="15"/>
      <c r="AD122" s="15"/>
      <c r="AE122" s="15"/>
      <c r="AF122" s="15"/>
      <c r="AG122" s="15"/>
      <c r="AH122" s="15"/>
      <c r="AI122" s="15" t="str">
        <f>IF(J122="Вебинар",N122,"")</f>
        <v/>
      </c>
      <c r="AJ122" s="15">
        <f>SUM(S122:AI122)</f>
        <v>0</v>
      </c>
    </row>
    <row r="123" spans="1:36" s="110" customFormat="1" hidden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19">
        <f>G123</f>
        <v>0</v>
      </c>
      <c r="Q123" s="19">
        <f>I123</f>
        <v>0</v>
      </c>
      <c r="R123" s="18"/>
      <c r="S123" s="15" t="str">
        <f>IF(OR(J123="СПЗ",,J123="Лекции",),N123,"")</f>
        <v/>
      </c>
      <c r="T123" s="15" t="str">
        <f>IF(OR(J123="СПЗ",,J123="Семинары ИПЗ",),N123,"")</f>
        <v/>
      </c>
      <c r="U123" s="15" t="str">
        <f>IF(OR(J123="СПЗ",,J123="Консультации",),N123,"")</f>
        <v/>
      </c>
      <c r="V123" s="15"/>
      <c r="W123" s="15"/>
      <c r="X123" s="17" t="str">
        <f>IF(OR(J123="Зачеты",,J123="Зачет с оценкой"),IF(R123&lt;11,R123*0.2,R123*0.05+3),"")</f>
        <v/>
      </c>
      <c r="Y123" s="17" t="str">
        <f>IF(J123="Экзамены",IF(R123&lt;11,R123*0.3,R123*0.05+3),"")</f>
        <v/>
      </c>
      <c r="Z123" s="15"/>
      <c r="AA123" s="15"/>
      <c r="AB123" s="16" t="str">
        <f>IF(J123="Курсовые работы",J123,"")</f>
        <v/>
      </c>
      <c r="AC123" s="15"/>
      <c r="AD123" s="15"/>
      <c r="AE123" s="15"/>
      <c r="AF123" s="15"/>
      <c r="AG123" s="15"/>
      <c r="AH123" s="15"/>
      <c r="AI123" s="15" t="str">
        <f>IF(J123="Вебинар",N123,"")</f>
        <v/>
      </c>
      <c r="AJ123" s="15">
        <f>SUM(S123:AI123)</f>
        <v>0</v>
      </c>
    </row>
    <row r="124" spans="1:36" s="110" customFormat="1" hidden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19">
        <f>G124</f>
        <v>0</v>
      </c>
      <c r="Q124" s="19">
        <f>I124</f>
        <v>0</v>
      </c>
      <c r="R124" s="18"/>
      <c r="S124" s="15" t="str">
        <f>IF(OR(J124="СПЗ",,J124="Лекции",),N124,"")</f>
        <v/>
      </c>
      <c r="T124" s="15" t="str">
        <f>IF(OR(J124="СПЗ",,J124="Семинары ИПЗ",),N124,"")</f>
        <v/>
      </c>
      <c r="U124" s="15" t="str">
        <f>IF(OR(J124="СПЗ",,J124="Консультации",),N124,"")</f>
        <v/>
      </c>
      <c r="V124" s="15"/>
      <c r="W124" s="15"/>
      <c r="X124" s="17" t="str">
        <f>IF(OR(J124="Зачеты",,J124="Зачет с оценкой"),IF(R124&lt;11,R124*0.2,R124*0.05+3),"")</f>
        <v/>
      </c>
      <c r="Y124" s="17" t="str">
        <f>IF(J124="Экзамены",IF(R124&lt;11,R124*0.3,R124*0.05+3),"")</f>
        <v/>
      </c>
      <c r="Z124" s="15"/>
      <c r="AA124" s="15"/>
      <c r="AB124" s="16" t="str">
        <f>IF(J124="Курсовые работы",J124,"")</f>
        <v/>
      </c>
      <c r="AC124" s="15"/>
      <c r="AD124" s="15"/>
      <c r="AE124" s="15"/>
      <c r="AF124" s="15"/>
      <c r="AG124" s="15"/>
      <c r="AH124" s="15"/>
      <c r="AI124" s="15" t="str">
        <f>IF(J124="Вебинар",N124,"")</f>
        <v/>
      </c>
      <c r="AJ124" s="15">
        <f>SUM(S124:AI124)</f>
        <v>0</v>
      </c>
    </row>
    <row r="125" spans="1:36" s="110" customFormat="1" hidden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19">
        <f>G125</f>
        <v>0</v>
      </c>
      <c r="Q125" s="19">
        <f>I125</f>
        <v>0</v>
      </c>
      <c r="R125" s="18"/>
      <c r="S125" s="15" t="str">
        <f>IF(OR(J125="СПЗ",,J125="Лекции",),N125,"")</f>
        <v/>
      </c>
      <c r="T125" s="15" t="str">
        <f>IF(OR(J125="СПЗ",,J125="Семинары ИПЗ",),N125,"")</f>
        <v/>
      </c>
      <c r="U125" s="15" t="str">
        <f>IF(OR(J125="СПЗ",,J125="Консультации",),N125,"")</f>
        <v/>
      </c>
      <c r="V125" s="15"/>
      <c r="W125" s="15"/>
      <c r="X125" s="17" t="str">
        <f>IF(OR(J125="Зачеты",,J125="Зачет с оценкой"),IF(R125&lt;11,R125*0.2,R125*0.05+3),"")</f>
        <v/>
      </c>
      <c r="Y125" s="17" t="str">
        <f>IF(J125="Экзамены",IF(R125&lt;11,R125*0.3,R125*0.05+3),"")</f>
        <v/>
      </c>
      <c r="Z125" s="15"/>
      <c r="AA125" s="15"/>
      <c r="AB125" s="16" t="str">
        <f>IF(J125="Курсовые работы",J125,"")</f>
        <v/>
      </c>
      <c r="AC125" s="15"/>
      <c r="AD125" s="15"/>
      <c r="AE125" s="15"/>
      <c r="AF125" s="15"/>
      <c r="AG125" s="15"/>
      <c r="AH125" s="15"/>
      <c r="AI125" s="15" t="str">
        <f>IF(J125="Вебинар",N125,"")</f>
        <v/>
      </c>
      <c r="AJ125" s="15">
        <f>SUM(S125:AI125)</f>
        <v>0</v>
      </c>
    </row>
    <row r="126" spans="1:36" s="110" customFormat="1" hidden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19">
        <f>G126</f>
        <v>0</v>
      </c>
      <c r="Q126" s="19">
        <f>I126</f>
        <v>0</v>
      </c>
      <c r="R126" s="18"/>
      <c r="S126" s="15" t="str">
        <f>IF(OR(J126="СПЗ",,J126="Лекции",),N126,"")</f>
        <v/>
      </c>
      <c r="T126" s="15" t="str">
        <f>IF(OR(J126="СПЗ",,J126="Семинары ИПЗ",),N126,"")</f>
        <v/>
      </c>
      <c r="U126" s="15" t="str">
        <f>IF(OR(J126="СПЗ",,J126="Консультации",),N126,"")</f>
        <v/>
      </c>
      <c r="V126" s="15"/>
      <c r="W126" s="15"/>
      <c r="X126" s="17" t="str">
        <f>IF(OR(J126="Зачеты",,J126="Зачет с оценкой"),IF(R126&lt;11,R126*0.2,R126*0.05+3),"")</f>
        <v/>
      </c>
      <c r="Y126" s="17" t="str">
        <f>IF(J126="Экзамены",IF(R126&lt;11,R126*0.3,R126*0.05+3),"")</f>
        <v/>
      </c>
      <c r="Z126" s="15"/>
      <c r="AA126" s="15"/>
      <c r="AB126" s="16" t="str">
        <f>IF(J126="Курсовые работы",J126,"")</f>
        <v/>
      </c>
      <c r="AC126" s="15"/>
      <c r="AD126" s="15"/>
      <c r="AE126" s="15"/>
      <c r="AF126" s="15"/>
      <c r="AG126" s="15"/>
      <c r="AH126" s="15"/>
      <c r="AI126" s="15" t="str">
        <f>IF(J126="Вебинар",N126,"")</f>
        <v/>
      </c>
      <c r="AJ126" s="15">
        <f>SUM(S126:AI126)</f>
        <v>0</v>
      </c>
    </row>
    <row r="127" spans="1:36" s="110" customFormat="1" hidden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19">
        <f>G127</f>
        <v>0</v>
      </c>
      <c r="Q127" s="19">
        <f>I127</f>
        <v>0</v>
      </c>
      <c r="R127" s="18"/>
      <c r="S127" s="15" t="str">
        <f>IF(OR(J127="СПЗ",,J127="Лекции",),N127,"")</f>
        <v/>
      </c>
      <c r="T127" s="15" t="str">
        <f>IF(OR(J127="СПЗ",,J127="Семинары ИПЗ",),N127,"")</f>
        <v/>
      </c>
      <c r="U127" s="15" t="str">
        <f>IF(OR(J127="СПЗ",,J127="Консультации",),N127,"")</f>
        <v/>
      </c>
      <c r="V127" s="15"/>
      <c r="W127" s="15"/>
      <c r="X127" s="17" t="str">
        <f>IF(OR(J127="Зачеты",,J127="Зачет с оценкой"),IF(R127&lt;11,R127*0.2,R127*0.05+3),"")</f>
        <v/>
      </c>
      <c r="Y127" s="17" t="str">
        <f>IF(J127="Экзамены",IF(R127&lt;11,R127*0.3,R127*0.05+3),"")</f>
        <v/>
      </c>
      <c r="Z127" s="15"/>
      <c r="AA127" s="15"/>
      <c r="AB127" s="16" t="str">
        <f>IF(J127="Курсовые работы",J127,"")</f>
        <v/>
      </c>
      <c r="AC127" s="15"/>
      <c r="AD127" s="15"/>
      <c r="AE127" s="15"/>
      <c r="AF127" s="15"/>
      <c r="AG127" s="15"/>
      <c r="AH127" s="15"/>
      <c r="AI127" s="15" t="str">
        <f>IF(J127="Вебинар",N127,"")</f>
        <v/>
      </c>
      <c r="AJ127" s="15">
        <f>SUM(S127:AI127)</f>
        <v>0</v>
      </c>
    </row>
    <row r="128" spans="1:36" s="110" customFormat="1" hidden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19">
        <f>G128</f>
        <v>0</v>
      </c>
      <c r="Q128" s="19">
        <f>I128</f>
        <v>0</v>
      </c>
      <c r="R128" s="18"/>
      <c r="S128" s="15" t="str">
        <f>IF(OR(J128="СПЗ",,J128="Лекции",),N128,"")</f>
        <v/>
      </c>
      <c r="T128" s="15" t="str">
        <f>IF(OR(J128="СПЗ",,J128="Семинары ИПЗ",),N128,"")</f>
        <v/>
      </c>
      <c r="U128" s="15" t="str">
        <f>IF(OR(J128="СПЗ",,J128="Консультации",),N128,"")</f>
        <v/>
      </c>
      <c r="V128" s="15"/>
      <c r="W128" s="15"/>
      <c r="X128" s="17" t="str">
        <f>IF(OR(J128="Зачеты",,J128="Зачет с оценкой"),IF(R128&lt;11,R128*0.2,R128*0.05+3),"")</f>
        <v/>
      </c>
      <c r="Y128" s="17" t="str">
        <f>IF(J128="Экзамены",IF(R128&lt;11,R128*0.3,R128*0.05+3),"")</f>
        <v/>
      </c>
      <c r="Z128" s="15"/>
      <c r="AA128" s="15"/>
      <c r="AB128" s="16" t="str">
        <f>IF(J128="Курсовые работы",J128,"")</f>
        <v/>
      </c>
      <c r="AC128" s="15"/>
      <c r="AD128" s="15"/>
      <c r="AE128" s="15"/>
      <c r="AF128" s="15"/>
      <c r="AG128" s="15"/>
      <c r="AH128" s="15"/>
      <c r="AI128" s="15" t="str">
        <f>IF(J128="Вебинар",N128,"")</f>
        <v/>
      </c>
      <c r="AJ128" s="15">
        <f>SUM(S128:AI128)</f>
        <v>0</v>
      </c>
    </row>
    <row r="129" spans="1:36" s="110" customFormat="1" hidden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19">
        <f>G129</f>
        <v>0</v>
      </c>
      <c r="Q129" s="19">
        <f>I129</f>
        <v>0</v>
      </c>
      <c r="R129" s="18"/>
      <c r="S129" s="15" t="str">
        <f>IF(OR(J129="СПЗ",,J129="Лекции",),N129,"")</f>
        <v/>
      </c>
      <c r="T129" s="15" t="str">
        <f>IF(OR(J129="СПЗ",,J129="Семинары ИПЗ",),N129,"")</f>
        <v/>
      </c>
      <c r="U129" s="15" t="str">
        <f>IF(OR(J129="СПЗ",,J129="Консультации",),N129,"")</f>
        <v/>
      </c>
      <c r="V129" s="15"/>
      <c r="W129" s="15"/>
      <c r="X129" s="17" t="str">
        <f>IF(OR(J129="Зачеты",,J129="Зачет с оценкой"),IF(R129&lt;11,R129*0.2,R129*0.05+3),"")</f>
        <v/>
      </c>
      <c r="Y129" s="17" t="str">
        <f>IF(J129="Экзамены",IF(R129&lt;11,R129*0.3,R129*0.05+3),"")</f>
        <v/>
      </c>
      <c r="Z129" s="15"/>
      <c r="AA129" s="15"/>
      <c r="AB129" s="16" t="str">
        <f>IF(J129="Курсовые работы",J129,"")</f>
        <v/>
      </c>
      <c r="AC129" s="15"/>
      <c r="AD129" s="15"/>
      <c r="AE129" s="15"/>
      <c r="AF129" s="15"/>
      <c r="AG129" s="15"/>
      <c r="AH129" s="15"/>
      <c r="AI129" s="15" t="str">
        <f>IF(J129="Вебинар",N129,"")</f>
        <v/>
      </c>
      <c r="AJ129" s="15">
        <f>SUM(S129:AI129)</f>
        <v>0</v>
      </c>
    </row>
    <row r="130" spans="1:36" s="110" customFormat="1" hidden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19">
        <f>G130</f>
        <v>0</v>
      </c>
      <c r="Q130" s="19">
        <f>I130</f>
        <v>0</v>
      </c>
      <c r="R130" s="18"/>
      <c r="S130" s="15" t="str">
        <f>IF(OR(J130="СПЗ",,J130="Лекции",),N130,"")</f>
        <v/>
      </c>
      <c r="T130" s="15" t="str">
        <f>IF(OR(J130="СПЗ",,J130="Семинары ИПЗ",),N130,"")</f>
        <v/>
      </c>
      <c r="U130" s="15" t="str">
        <f>IF(OR(J130="СПЗ",,J130="Консультации",),N130,"")</f>
        <v/>
      </c>
      <c r="V130" s="15"/>
      <c r="W130" s="15"/>
      <c r="X130" s="17" t="str">
        <f>IF(OR(J130="Зачеты",,J130="Зачет с оценкой"),IF(R130&lt;11,R130*0.2,R130*0.05+3),"")</f>
        <v/>
      </c>
      <c r="Y130" s="17" t="str">
        <f>IF(J130="Экзамены",IF(R130&lt;11,R130*0.3,R130*0.05+3),"")</f>
        <v/>
      </c>
      <c r="Z130" s="15"/>
      <c r="AA130" s="15"/>
      <c r="AB130" s="16" t="str">
        <f>IF(J130="Курсовые работы",J130,"")</f>
        <v/>
      </c>
      <c r="AC130" s="15"/>
      <c r="AD130" s="15"/>
      <c r="AE130" s="15"/>
      <c r="AF130" s="15"/>
      <c r="AG130" s="15"/>
      <c r="AH130" s="15"/>
      <c r="AI130" s="15" t="str">
        <f>IF(J130="Вебинар",N130,"")</f>
        <v/>
      </c>
      <c r="AJ130" s="15">
        <f>SUM(S130:AI130)</f>
        <v>0</v>
      </c>
    </row>
    <row r="131" spans="1:36" s="110" customFormat="1" hidden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19">
        <f>G131</f>
        <v>0</v>
      </c>
      <c r="Q131" s="19">
        <f>I131</f>
        <v>0</v>
      </c>
      <c r="R131" s="18"/>
      <c r="S131" s="15" t="str">
        <f>IF(OR(J131="СПЗ",,J131="Лекции",),N131,"")</f>
        <v/>
      </c>
      <c r="T131" s="15" t="str">
        <f>IF(OR(J131="СПЗ",,J131="Семинары ИПЗ",),N131,"")</f>
        <v/>
      </c>
      <c r="U131" s="15" t="str">
        <f>IF(OR(J131="СПЗ",,J131="Консультации",),N131,"")</f>
        <v/>
      </c>
      <c r="V131" s="15"/>
      <c r="W131" s="15"/>
      <c r="X131" s="17" t="str">
        <f>IF(OR(J131="Зачеты",,J131="Зачет с оценкой"),IF(R131&lt;11,R131*0.2,R131*0.05+3),"")</f>
        <v/>
      </c>
      <c r="Y131" s="17" t="str">
        <f>IF(J131="Экзамены",IF(R131&lt;11,R131*0.3,R131*0.05+3),"")</f>
        <v/>
      </c>
      <c r="Z131" s="15"/>
      <c r="AA131" s="15"/>
      <c r="AB131" s="16" t="str">
        <f>IF(J131="Курсовые работы",J131,"")</f>
        <v/>
      </c>
      <c r="AC131" s="15"/>
      <c r="AD131" s="15"/>
      <c r="AE131" s="15"/>
      <c r="AF131" s="15"/>
      <c r="AG131" s="15"/>
      <c r="AH131" s="15"/>
      <c r="AI131" s="15" t="str">
        <f>IF(J131="Вебинар",N131,"")</f>
        <v/>
      </c>
      <c r="AJ131" s="15">
        <f>SUM(S131:AI131)</f>
        <v>0</v>
      </c>
    </row>
    <row r="132" spans="1:36" s="110" customFormat="1" hidden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19">
        <f>G132</f>
        <v>0</v>
      </c>
      <c r="Q132" s="19">
        <f>I132</f>
        <v>0</v>
      </c>
      <c r="R132" s="18"/>
      <c r="S132" s="15" t="str">
        <f>IF(OR(J132="СПЗ",,J132="Лекции",),N132,"")</f>
        <v/>
      </c>
      <c r="T132" s="15" t="str">
        <f>IF(OR(J132="СПЗ",,J132="Семинары ИПЗ",),N132,"")</f>
        <v/>
      </c>
      <c r="U132" s="15" t="str">
        <f>IF(OR(J132="СПЗ",,J132="Консультации",),N132,"")</f>
        <v/>
      </c>
      <c r="V132" s="15"/>
      <c r="W132" s="15"/>
      <c r="X132" s="17" t="str">
        <f>IF(OR(J132="Зачеты",,J132="Зачет с оценкой"),IF(R132&lt;11,R132*0.2,R132*0.05+3),"")</f>
        <v/>
      </c>
      <c r="Y132" s="17" t="str">
        <f>IF(J132="Экзамены",IF(R132&lt;11,R132*0.3,R132*0.05+3),"")</f>
        <v/>
      </c>
      <c r="Z132" s="15"/>
      <c r="AA132" s="15"/>
      <c r="AB132" s="16" t="str">
        <f>IF(J132="Курсовые работы",J132,"")</f>
        <v/>
      </c>
      <c r="AC132" s="15"/>
      <c r="AD132" s="15"/>
      <c r="AE132" s="15"/>
      <c r="AF132" s="15"/>
      <c r="AG132" s="15"/>
      <c r="AH132" s="15"/>
      <c r="AI132" s="15" t="str">
        <f>IF(J132="Вебинар",N132,"")</f>
        <v/>
      </c>
      <c r="AJ132" s="15">
        <f>SUM(S132:AI132)</f>
        <v>0</v>
      </c>
    </row>
    <row r="133" spans="1:36" s="110" customFormat="1" hidden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19">
        <f>G133</f>
        <v>0</v>
      </c>
      <c r="Q133" s="19">
        <f>I133</f>
        <v>0</v>
      </c>
      <c r="R133" s="18"/>
      <c r="S133" s="15" t="str">
        <f>IF(OR(J133="СПЗ",,J133="Лекции",),N133,"")</f>
        <v/>
      </c>
      <c r="T133" s="15" t="str">
        <f>IF(OR(J133="СПЗ",,J133="Семинары ИПЗ",),N133,"")</f>
        <v/>
      </c>
      <c r="U133" s="15" t="str">
        <f>IF(OR(J133="СПЗ",,J133="Консультации",),N133,"")</f>
        <v/>
      </c>
      <c r="V133" s="15"/>
      <c r="W133" s="15"/>
      <c r="X133" s="17" t="str">
        <f>IF(OR(J133="Зачеты",,J133="Зачет с оценкой"),IF(R133&lt;11,R133*0.2,R133*0.05+3),"")</f>
        <v/>
      </c>
      <c r="Y133" s="17" t="str">
        <f>IF(J133="Экзамены",IF(R133&lt;11,R133*0.3,R133*0.05+3),"")</f>
        <v/>
      </c>
      <c r="Z133" s="15"/>
      <c r="AA133" s="15"/>
      <c r="AB133" s="16" t="str">
        <f>IF(J133="Курсовые работы",J133,"")</f>
        <v/>
      </c>
      <c r="AC133" s="15"/>
      <c r="AD133" s="15"/>
      <c r="AE133" s="15"/>
      <c r="AF133" s="15"/>
      <c r="AG133" s="15"/>
      <c r="AH133" s="15"/>
      <c r="AI133" s="15" t="str">
        <f>IF(J133="Вебинар",N133,"")</f>
        <v/>
      </c>
      <c r="AJ133" s="15">
        <f>SUM(S133:AI133)</f>
        <v>0</v>
      </c>
    </row>
    <row r="134" spans="1:36" s="110" customFormat="1" hidden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19">
        <f>G134</f>
        <v>0</v>
      </c>
      <c r="Q134" s="19">
        <f>I134</f>
        <v>0</v>
      </c>
      <c r="R134" s="18"/>
      <c r="S134" s="15" t="str">
        <f>IF(OR(J134="СПЗ",,J134="Лекции",),N134,"")</f>
        <v/>
      </c>
      <c r="T134" s="15" t="str">
        <f>IF(OR(J134="СПЗ",,J134="Семинары ИПЗ",),N134,"")</f>
        <v/>
      </c>
      <c r="U134" s="15" t="str">
        <f>IF(OR(J134="СПЗ",,J134="Консультации",),N134,"")</f>
        <v/>
      </c>
      <c r="V134" s="15"/>
      <c r="W134" s="15"/>
      <c r="X134" s="17" t="str">
        <f>IF(OR(J134="Зачеты",,J134="Зачет с оценкой"),IF(R134&lt;11,R134*0.2,R134*0.05+3),"")</f>
        <v/>
      </c>
      <c r="Y134" s="17" t="str">
        <f>IF(J134="Экзамены",IF(R134&lt;11,R134*0.3,R134*0.05+3),"")</f>
        <v/>
      </c>
      <c r="Z134" s="15"/>
      <c r="AA134" s="15"/>
      <c r="AB134" s="16" t="str">
        <f>IF(J134="Курсовые работы",J134,"")</f>
        <v/>
      </c>
      <c r="AC134" s="15"/>
      <c r="AD134" s="15"/>
      <c r="AE134" s="15"/>
      <c r="AF134" s="15"/>
      <c r="AG134" s="15"/>
      <c r="AH134" s="15"/>
      <c r="AI134" s="15" t="str">
        <f>IF(J134="Вебинар",N134,"")</f>
        <v/>
      </c>
      <c r="AJ134" s="15">
        <f>SUM(S134:AI134)</f>
        <v>0</v>
      </c>
    </row>
    <row r="135" spans="1:36" s="110" customFormat="1" hidden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19">
        <f>G135</f>
        <v>0</v>
      </c>
      <c r="Q135" s="19">
        <f>I135</f>
        <v>0</v>
      </c>
      <c r="R135" s="18"/>
      <c r="S135" s="15" t="str">
        <f>IF(OR(J135="СПЗ",,J135="Лекции",),N135,"")</f>
        <v/>
      </c>
      <c r="T135" s="15" t="str">
        <f>IF(OR(J135="СПЗ",,J135="Семинары ИПЗ",),N135,"")</f>
        <v/>
      </c>
      <c r="U135" s="15" t="str">
        <f>IF(OR(J135="СПЗ",,J135="Консультации",),N135,"")</f>
        <v/>
      </c>
      <c r="V135" s="15"/>
      <c r="W135" s="15"/>
      <c r="X135" s="17" t="str">
        <f>IF(OR(J135="Зачеты",,J135="Зачет с оценкой"),IF(R135&lt;11,R135*0.2,R135*0.05+3),"")</f>
        <v/>
      </c>
      <c r="Y135" s="17" t="str">
        <f>IF(J135="Экзамены",IF(R135&lt;11,R135*0.3,R135*0.05+3),"")</f>
        <v/>
      </c>
      <c r="Z135" s="15"/>
      <c r="AA135" s="15"/>
      <c r="AB135" s="16" t="str">
        <f>IF(J135="Курсовые работы",J135,"")</f>
        <v/>
      </c>
      <c r="AC135" s="15"/>
      <c r="AD135" s="15"/>
      <c r="AE135" s="15"/>
      <c r="AF135" s="15"/>
      <c r="AG135" s="15"/>
      <c r="AH135" s="15"/>
      <c r="AI135" s="15" t="str">
        <f>IF(J135="Вебинар",N135,"")</f>
        <v/>
      </c>
      <c r="AJ135" s="15">
        <f>SUM(S135:AI135)</f>
        <v>0</v>
      </c>
    </row>
    <row r="136" spans="1:36" s="110" customFormat="1" hidden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19">
        <f>G136</f>
        <v>0</v>
      </c>
      <c r="Q136" s="19">
        <f>I136</f>
        <v>0</v>
      </c>
      <c r="R136" s="18"/>
      <c r="S136" s="15" t="str">
        <f>IF(OR(J136="СПЗ",,J136="Лекции",),N136,"")</f>
        <v/>
      </c>
      <c r="T136" s="15" t="str">
        <f>IF(OR(J136="СПЗ",,J136="Семинары ИПЗ",),N136,"")</f>
        <v/>
      </c>
      <c r="U136" s="15" t="str">
        <f>IF(OR(J136="СПЗ",,J136="Консультации",),N136,"")</f>
        <v/>
      </c>
      <c r="V136" s="15"/>
      <c r="W136" s="15"/>
      <c r="X136" s="17" t="str">
        <f>IF(OR(J136="Зачеты",,J136="Зачет с оценкой"),IF(R136&lt;11,R136*0.2,R136*0.05+3),"")</f>
        <v/>
      </c>
      <c r="Y136" s="17" t="str">
        <f>IF(J136="Экзамены",IF(R136&lt;11,R136*0.3,R136*0.05+3),"")</f>
        <v/>
      </c>
      <c r="Z136" s="15"/>
      <c r="AA136" s="15"/>
      <c r="AB136" s="16" t="str">
        <f>IF(J136="Курсовые работы",J136,"")</f>
        <v/>
      </c>
      <c r="AC136" s="15"/>
      <c r="AD136" s="15"/>
      <c r="AE136" s="15"/>
      <c r="AF136" s="15"/>
      <c r="AG136" s="15"/>
      <c r="AH136" s="15"/>
      <c r="AI136" s="15" t="str">
        <f>IF(J136="Вебинар",N136,"")</f>
        <v/>
      </c>
      <c r="AJ136" s="15">
        <f>SUM(S136:AI136)</f>
        <v>0</v>
      </c>
    </row>
    <row r="137" spans="1:36" s="110" customFormat="1" hidden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19">
        <f>G137</f>
        <v>0</v>
      </c>
      <c r="Q137" s="19">
        <f>I137</f>
        <v>0</v>
      </c>
      <c r="R137" s="18"/>
      <c r="S137" s="15" t="str">
        <f>IF(OR(J137="СПЗ",,J137="Лекции",),N137,"")</f>
        <v/>
      </c>
      <c r="T137" s="15" t="str">
        <f>IF(OR(J137="СПЗ",,J137="Семинары ИПЗ",),N137,"")</f>
        <v/>
      </c>
      <c r="U137" s="15" t="str">
        <f>IF(OR(J137="СПЗ",,J137="Консультации",),N137,"")</f>
        <v/>
      </c>
      <c r="V137" s="15"/>
      <c r="W137" s="15"/>
      <c r="X137" s="17" t="str">
        <f>IF(OR(J137="Зачеты",,J137="Зачет с оценкой"),IF(R137&lt;11,R137*0.2,R137*0.05+3),"")</f>
        <v/>
      </c>
      <c r="Y137" s="17" t="str">
        <f>IF(J137="Экзамены",IF(R137&lt;11,R137*0.3,R137*0.05+3),"")</f>
        <v/>
      </c>
      <c r="Z137" s="15"/>
      <c r="AA137" s="15"/>
      <c r="AB137" s="16" t="str">
        <f>IF(J137="Курсовые работы",J137,"")</f>
        <v/>
      </c>
      <c r="AC137" s="15"/>
      <c r="AD137" s="15"/>
      <c r="AE137" s="15"/>
      <c r="AF137" s="15"/>
      <c r="AG137" s="15"/>
      <c r="AH137" s="15"/>
      <c r="AI137" s="15" t="str">
        <f>IF(J137="Вебинар",N137,"")</f>
        <v/>
      </c>
      <c r="AJ137" s="15">
        <f>SUM(S137:AI137)</f>
        <v>0</v>
      </c>
    </row>
    <row r="138" spans="1:36" s="110" customFormat="1" hidden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19">
        <f>G138</f>
        <v>0</v>
      </c>
      <c r="Q138" s="19">
        <f>I138</f>
        <v>0</v>
      </c>
      <c r="R138" s="18"/>
      <c r="S138" s="15" t="str">
        <f>IF(OR(J138="СПЗ",,J138="Лекции",),N138,"")</f>
        <v/>
      </c>
      <c r="T138" s="15" t="str">
        <f>IF(OR(J138="СПЗ",,J138="Семинары ИПЗ",),N138,"")</f>
        <v/>
      </c>
      <c r="U138" s="15" t="str">
        <f>IF(OR(J138="СПЗ",,J138="Консультации",),N138,"")</f>
        <v/>
      </c>
      <c r="V138" s="15"/>
      <c r="W138" s="15"/>
      <c r="X138" s="17" t="str">
        <f>IF(OR(J138="Зачеты",,J138="Зачет с оценкой"),IF(R138&lt;11,R138*0.2,R138*0.05+3),"")</f>
        <v/>
      </c>
      <c r="Y138" s="17" t="str">
        <f>IF(J138="Экзамены",IF(R138&lt;11,R138*0.3,R138*0.05+3),"")</f>
        <v/>
      </c>
      <c r="Z138" s="15"/>
      <c r="AA138" s="15"/>
      <c r="AB138" s="16" t="str">
        <f>IF(J138="Курсовые работы",J138,"")</f>
        <v/>
      </c>
      <c r="AC138" s="15"/>
      <c r="AD138" s="15"/>
      <c r="AE138" s="15"/>
      <c r="AF138" s="15"/>
      <c r="AG138" s="15"/>
      <c r="AH138" s="15"/>
      <c r="AI138" s="15" t="str">
        <f>IF(J138="Вебинар",N138,"")</f>
        <v/>
      </c>
      <c r="AJ138" s="15">
        <f>SUM(S138:AI138)</f>
        <v>0</v>
      </c>
    </row>
    <row r="139" spans="1:36" s="110" customFormat="1" hidden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19">
        <f>G139</f>
        <v>0</v>
      </c>
      <c r="Q139" s="19">
        <f>I139</f>
        <v>0</v>
      </c>
      <c r="R139" s="18"/>
      <c r="S139" s="15" t="str">
        <f>IF(OR(J139="СПЗ",,J139="Лекции",),N139,"")</f>
        <v/>
      </c>
      <c r="T139" s="15" t="str">
        <f>IF(OR(J139="СПЗ",,J139="Семинары ИПЗ",),N139,"")</f>
        <v/>
      </c>
      <c r="U139" s="15" t="str">
        <f>IF(OR(J139="СПЗ",,J139="Консультации",),N139,"")</f>
        <v/>
      </c>
      <c r="V139" s="15"/>
      <c r="W139" s="15"/>
      <c r="X139" s="17" t="str">
        <f>IF(OR(J139="Зачеты",,J139="Зачет с оценкой"),IF(R139&lt;11,R139*0.2,R139*0.05+3),"")</f>
        <v/>
      </c>
      <c r="Y139" s="17" t="str">
        <f>IF(J139="Экзамены",IF(R139&lt;11,R139*0.3,R139*0.05+3),"")</f>
        <v/>
      </c>
      <c r="Z139" s="15"/>
      <c r="AA139" s="15"/>
      <c r="AB139" s="16" t="str">
        <f>IF(J139="Курсовые работы",J139,"")</f>
        <v/>
      </c>
      <c r="AC139" s="15"/>
      <c r="AD139" s="15"/>
      <c r="AE139" s="15"/>
      <c r="AF139" s="15"/>
      <c r="AG139" s="15"/>
      <c r="AH139" s="15"/>
      <c r="AI139" s="15" t="str">
        <f>IF(J139="Вебинар",N139,"")</f>
        <v/>
      </c>
      <c r="AJ139" s="15">
        <f>SUM(S139:AI139)</f>
        <v>0</v>
      </c>
    </row>
    <row r="140" spans="1:36" s="110" customFormat="1" hidden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19">
        <f>G140</f>
        <v>0</v>
      </c>
      <c r="Q140" s="19">
        <f>I140</f>
        <v>0</v>
      </c>
      <c r="R140" s="18"/>
      <c r="S140" s="15" t="str">
        <f>IF(OR(J140="СПЗ",,J140="Лекции",),N140,"")</f>
        <v/>
      </c>
      <c r="T140" s="15" t="str">
        <f>IF(OR(J140="СПЗ",,J140="Семинары ИПЗ",),N140,"")</f>
        <v/>
      </c>
      <c r="U140" s="15" t="str">
        <f>IF(OR(J140="СПЗ",,J140="Консультации",),N140,"")</f>
        <v/>
      </c>
      <c r="V140" s="15"/>
      <c r="W140" s="15"/>
      <c r="X140" s="17" t="str">
        <f>IF(OR(J140="Зачеты",,J140="Зачет с оценкой"),IF(R140&lt;11,R140*0.2,R140*0.05+3),"")</f>
        <v/>
      </c>
      <c r="Y140" s="17" t="str">
        <f>IF(J140="Экзамены",IF(R140&lt;11,R140*0.3,R140*0.05+3),"")</f>
        <v/>
      </c>
      <c r="Z140" s="15"/>
      <c r="AA140" s="15"/>
      <c r="AB140" s="16" t="str">
        <f>IF(J140="Курсовые работы",J140,"")</f>
        <v/>
      </c>
      <c r="AC140" s="15"/>
      <c r="AD140" s="15"/>
      <c r="AE140" s="15"/>
      <c r="AF140" s="15"/>
      <c r="AG140" s="15"/>
      <c r="AH140" s="15"/>
      <c r="AI140" s="15" t="str">
        <f>IF(J140="Вебинар",N140,"")</f>
        <v/>
      </c>
      <c r="AJ140" s="15">
        <f>SUM(S140:AI140)</f>
        <v>0</v>
      </c>
    </row>
    <row r="141" spans="1:36" s="110" customFormat="1" hidden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19">
        <f>G141</f>
        <v>0</v>
      </c>
      <c r="Q141" s="19">
        <f>I141</f>
        <v>0</v>
      </c>
      <c r="R141" s="18"/>
      <c r="S141" s="15" t="str">
        <f>IF(OR(J141="СПЗ",,J141="Лекции",),N141,"")</f>
        <v/>
      </c>
      <c r="T141" s="15" t="str">
        <f>IF(OR(J141="СПЗ",,J141="Семинары ИПЗ",),N141,"")</f>
        <v/>
      </c>
      <c r="U141" s="15" t="str">
        <f>IF(OR(J141="СПЗ",,J141="Консультации",),N141,"")</f>
        <v/>
      </c>
      <c r="V141" s="15"/>
      <c r="W141" s="15"/>
      <c r="X141" s="17" t="str">
        <f>IF(OR(J141="Зачеты",,J141="Зачет с оценкой"),IF(R141&lt;11,R141*0.2,R141*0.05+3),"")</f>
        <v/>
      </c>
      <c r="Y141" s="17" t="str">
        <f>IF(J141="Экзамены",IF(R141&lt;11,R141*0.3,R141*0.05+3),"")</f>
        <v/>
      </c>
      <c r="Z141" s="15"/>
      <c r="AA141" s="15"/>
      <c r="AB141" s="16" t="str">
        <f>IF(J141="Курсовые работы",J141,"")</f>
        <v/>
      </c>
      <c r="AC141" s="15"/>
      <c r="AD141" s="15"/>
      <c r="AE141" s="15"/>
      <c r="AF141" s="15"/>
      <c r="AG141" s="15"/>
      <c r="AH141" s="15"/>
      <c r="AI141" s="15" t="str">
        <f>IF(J141="Вебинар",N141,"")</f>
        <v/>
      </c>
      <c r="AJ141" s="15">
        <f>SUM(S141:AI141)</f>
        <v>0</v>
      </c>
    </row>
    <row r="142" spans="1:36" s="110" customFormat="1" hidden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19">
        <f>G142</f>
        <v>0</v>
      </c>
      <c r="Q142" s="19">
        <f>I142</f>
        <v>0</v>
      </c>
      <c r="R142" s="18"/>
      <c r="S142" s="15" t="str">
        <f>IF(OR(J142="СПЗ",,J142="Лекции",),N142,"")</f>
        <v/>
      </c>
      <c r="T142" s="15" t="str">
        <f>IF(OR(J142="СПЗ",,J142="Семинары ИПЗ",),N142,"")</f>
        <v/>
      </c>
      <c r="U142" s="15" t="str">
        <f>IF(OR(J142="СПЗ",,J142="Консультации",),N142,"")</f>
        <v/>
      </c>
      <c r="V142" s="15"/>
      <c r="W142" s="15"/>
      <c r="X142" s="17" t="str">
        <f>IF(OR(J142="Зачеты",,J142="Зачет с оценкой"),IF(R142&lt;11,R142*0.2,R142*0.05+3),"")</f>
        <v/>
      </c>
      <c r="Y142" s="17" t="str">
        <f>IF(J142="Экзамены",IF(R142&lt;11,R142*0.3,R142*0.05+3),"")</f>
        <v/>
      </c>
      <c r="Z142" s="15"/>
      <c r="AA142" s="15"/>
      <c r="AB142" s="16" t="str">
        <f>IF(J142="Курсовые работы",J142,"")</f>
        <v/>
      </c>
      <c r="AC142" s="15"/>
      <c r="AD142" s="15"/>
      <c r="AE142" s="15"/>
      <c r="AF142" s="15"/>
      <c r="AG142" s="15"/>
      <c r="AH142" s="15"/>
      <c r="AI142" s="15" t="str">
        <f>IF(J142="Вебинар",N142,"")</f>
        <v/>
      </c>
      <c r="AJ142" s="15">
        <f>SUM(S142:AI142)</f>
        <v>0</v>
      </c>
    </row>
    <row r="143" spans="1:36" s="110" customFormat="1" hidden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19">
        <f>G143</f>
        <v>0</v>
      </c>
      <c r="Q143" s="19">
        <f>I143</f>
        <v>0</v>
      </c>
      <c r="R143" s="18"/>
      <c r="S143" s="15" t="str">
        <f>IF(OR(J143="СПЗ",,J143="Лекции",),N143,"")</f>
        <v/>
      </c>
      <c r="T143" s="15" t="str">
        <f>IF(OR(J143="СПЗ",,J143="Семинары ИПЗ",),N143,"")</f>
        <v/>
      </c>
      <c r="U143" s="15" t="str">
        <f>IF(OR(J143="СПЗ",,J143="Консультации",),N143,"")</f>
        <v/>
      </c>
      <c r="V143" s="15"/>
      <c r="W143" s="15"/>
      <c r="X143" s="17" t="str">
        <f>IF(OR(J143="Зачеты",,J143="Зачет с оценкой"),IF(R143&lt;11,R143*0.2,R143*0.05+3),"")</f>
        <v/>
      </c>
      <c r="Y143" s="17" t="str">
        <f>IF(J143="Экзамены",IF(R143&lt;11,R143*0.3,R143*0.05+3),"")</f>
        <v/>
      </c>
      <c r="Z143" s="15"/>
      <c r="AA143" s="15"/>
      <c r="AB143" s="16" t="str">
        <f>IF(J143="Курсовые работы",J143,"")</f>
        <v/>
      </c>
      <c r="AC143" s="15"/>
      <c r="AD143" s="15"/>
      <c r="AE143" s="15"/>
      <c r="AF143" s="15"/>
      <c r="AG143" s="15"/>
      <c r="AH143" s="15"/>
      <c r="AI143" s="15" t="str">
        <f>IF(J143="Вебинар",N143,"")</f>
        <v/>
      </c>
      <c r="AJ143" s="15">
        <f>SUM(S143:AI143)</f>
        <v>0</v>
      </c>
    </row>
    <row r="144" spans="1:36" s="110" customFormat="1" hidden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19">
        <f>G144</f>
        <v>0</v>
      </c>
      <c r="Q144" s="19">
        <f>I144</f>
        <v>0</v>
      </c>
      <c r="R144" s="18"/>
      <c r="S144" s="15" t="str">
        <f>IF(OR(J144="СПЗ",,J144="Лекции",),N144,"")</f>
        <v/>
      </c>
      <c r="T144" s="15" t="str">
        <f>IF(OR(J144="СПЗ",,J144="Семинары ИПЗ",),N144,"")</f>
        <v/>
      </c>
      <c r="U144" s="15" t="str">
        <f>IF(OR(J144="СПЗ",,J144="Консультации",),N144,"")</f>
        <v/>
      </c>
      <c r="V144" s="15"/>
      <c r="W144" s="15"/>
      <c r="X144" s="17" t="str">
        <f>IF(OR(J144="Зачеты",,J144="Зачет с оценкой"),IF(R144&lt;11,R144*0.2,R144*0.05+3),"")</f>
        <v/>
      </c>
      <c r="Y144" s="17" t="str">
        <f>IF(J144="Экзамены",IF(R144&lt;11,R144*0.3,R144*0.05+3),"")</f>
        <v/>
      </c>
      <c r="Z144" s="15"/>
      <c r="AA144" s="15"/>
      <c r="AB144" s="16" t="str">
        <f>IF(J144="Курсовые работы",J144,"")</f>
        <v/>
      </c>
      <c r="AC144" s="15"/>
      <c r="AD144" s="15"/>
      <c r="AE144" s="15"/>
      <c r="AF144" s="15"/>
      <c r="AG144" s="15"/>
      <c r="AH144" s="15"/>
      <c r="AI144" s="15" t="str">
        <f>IF(J144="Вебинар",N144,"")</f>
        <v/>
      </c>
      <c r="AJ144" s="15">
        <f>SUM(S144:AI144)</f>
        <v>0</v>
      </c>
    </row>
    <row r="145" spans="1:39" s="110" customFormat="1" hidden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19">
        <f>G145</f>
        <v>0</v>
      </c>
      <c r="Q145" s="19">
        <f>I145</f>
        <v>0</v>
      </c>
      <c r="R145" s="18"/>
      <c r="S145" s="15" t="str">
        <f>IF(OR(J145="СПЗ",,J145="Лекции",),N145,"")</f>
        <v/>
      </c>
      <c r="T145" s="15" t="str">
        <f>IF(OR(J145="СПЗ",,J145="Семинары ИПЗ",),N145,"")</f>
        <v/>
      </c>
      <c r="U145" s="15" t="str">
        <f>IF(OR(J145="СПЗ",,J145="Консультации",),N145,"")</f>
        <v/>
      </c>
      <c r="V145" s="15"/>
      <c r="W145" s="15"/>
      <c r="X145" s="17" t="str">
        <f>IF(OR(J145="Зачеты",,J145="Зачет с оценкой"),IF(R145&lt;11,R145*0.2,R145*0.05+3),"")</f>
        <v/>
      </c>
      <c r="Y145" s="17" t="str">
        <f>IF(J145="Экзамены",IF(R145&lt;11,R145*0.3,R145*0.05+3),"")</f>
        <v/>
      </c>
      <c r="Z145" s="15"/>
      <c r="AA145" s="15"/>
      <c r="AB145" s="16" t="str">
        <f>IF(J145="Курсовые работы",J145,"")</f>
        <v/>
      </c>
      <c r="AC145" s="15"/>
      <c r="AD145" s="15"/>
      <c r="AE145" s="15"/>
      <c r="AF145" s="15"/>
      <c r="AG145" s="15"/>
      <c r="AH145" s="15"/>
      <c r="AI145" s="15" t="str">
        <f>IF(J145="Вебинар",N145,"")</f>
        <v/>
      </c>
      <c r="AJ145" s="15">
        <f>SUM(S145:AI145)</f>
        <v>0</v>
      </c>
    </row>
    <row r="146" spans="1:39" s="110" customFormat="1" hidden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19">
        <f>G146</f>
        <v>0</v>
      </c>
      <c r="Q146" s="19">
        <f>I146</f>
        <v>0</v>
      </c>
      <c r="R146" s="18"/>
      <c r="S146" s="15" t="str">
        <f>IF(OR(J146="СПЗ",,J146="Лекции",),N146,"")</f>
        <v/>
      </c>
      <c r="T146" s="15" t="str">
        <f>IF(OR(J146="СПЗ",,J146="Семинары ИПЗ",),N146,"")</f>
        <v/>
      </c>
      <c r="U146" s="15" t="str">
        <f>IF(OR(J146="СПЗ",,J146="Консультации",),N146,"")</f>
        <v/>
      </c>
      <c r="V146" s="15"/>
      <c r="W146" s="15"/>
      <c r="X146" s="17" t="str">
        <f>IF(OR(J146="Зачеты",,J146="Зачет с оценкой"),IF(R146&lt;11,R146*0.2,R146*0.05+3),"")</f>
        <v/>
      </c>
      <c r="Y146" s="17" t="str">
        <f>IF(J146="Экзамены",IF(R146&lt;11,R146*0.3,R146*0.05+3),"")</f>
        <v/>
      </c>
      <c r="Z146" s="15"/>
      <c r="AA146" s="15"/>
      <c r="AB146" s="16" t="str">
        <f>IF(J146="Курсовые работы",J146,"")</f>
        <v/>
      </c>
      <c r="AC146" s="15"/>
      <c r="AD146" s="15"/>
      <c r="AE146" s="15"/>
      <c r="AF146" s="15"/>
      <c r="AG146" s="15"/>
      <c r="AH146" s="15"/>
      <c r="AI146" s="15" t="str">
        <f>IF(J146="Вебинар",N146,"")</f>
        <v/>
      </c>
      <c r="AJ146" s="15">
        <f>SUM(S146:AI146)</f>
        <v>0</v>
      </c>
    </row>
    <row r="147" spans="1:39" s="110" customFormat="1" hidden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19">
        <f>G147</f>
        <v>0</v>
      </c>
      <c r="Q147" s="19">
        <f>I147</f>
        <v>0</v>
      </c>
      <c r="R147" s="18"/>
      <c r="S147" s="15" t="str">
        <f>IF(OR(J147="СПЗ",,J147="Лекции",),N147,"")</f>
        <v/>
      </c>
      <c r="T147" s="15" t="str">
        <f>IF(OR(J147="СПЗ",,J147="Семинары ИПЗ",),N147,"")</f>
        <v/>
      </c>
      <c r="U147" s="15" t="str">
        <f>IF(OR(J147="СПЗ",,J147="Консультации",),N147,"")</f>
        <v/>
      </c>
      <c r="V147" s="15"/>
      <c r="W147" s="15"/>
      <c r="X147" s="17" t="str">
        <f>IF(OR(J147="Зачеты",,J147="Зачет с оценкой"),IF(R147&lt;11,R147*0.2,R147*0.05+3),"")</f>
        <v/>
      </c>
      <c r="Y147" s="17" t="str">
        <f>IF(J147="Экзамены",IF(R147&lt;11,R147*0.3,R147*0.05+3),"")</f>
        <v/>
      </c>
      <c r="Z147" s="15"/>
      <c r="AA147" s="15"/>
      <c r="AB147" s="16" t="str">
        <f>IF(J147="Курсовые работы",J147,"")</f>
        <v/>
      </c>
      <c r="AC147" s="15"/>
      <c r="AD147" s="15"/>
      <c r="AE147" s="15"/>
      <c r="AF147" s="15"/>
      <c r="AG147" s="15"/>
      <c r="AH147" s="15"/>
      <c r="AI147" s="15" t="str">
        <f>IF(J147="Вебинар",N147,"")</f>
        <v/>
      </c>
      <c r="AJ147" s="15">
        <f>SUM(S147:AI147)</f>
        <v>0</v>
      </c>
    </row>
    <row r="148" spans="1:39" s="110" customFormat="1" x14ac:dyDescent="0.2">
      <c r="A148" s="14"/>
      <c r="B148" s="14"/>
      <c r="C148" s="14"/>
      <c r="D148" s="13" t="s">
        <v>5</v>
      </c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6"/>
      <c r="S148" s="10">
        <f>SUM(S11:S147)</f>
        <v>8</v>
      </c>
      <c r="T148" s="10">
        <f>SUM(T11:T147)</f>
        <v>6</v>
      </c>
      <c r="U148" s="10">
        <f>SUM(U11:U147)</f>
        <v>0</v>
      </c>
      <c r="V148" s="10">
        <f>SUM(V11:V147)</f>
        <v>0</v>
      </c>
      <c r="W148" s="10">
        <f>SUM(W11:W147)</f>
        <v>0</v>
      </c>
      <c r="X148" s="10">
        <f>SUM(X11:X147)</f>
        <v>0</v>
      </c>
      <c r="Y148" s="10">
        <f>SUM(Y11:Y147)</f>
        <v>0</v>
      </c>
      <c r="Z148" s="10">
        <f>SUM(Z11:Z147)</f>
        <v>0</v>
      </c>
      <c r="AA148" s="10">
        <f>SUM(AA11:AA147)</f>
        <v>0</v>
      </c>
      <c r="AB148" s="10">
        <f>SUM(AB11:AB147)</f>
        <v>0</v>
      </c>
      <c r="AC148" s="10">
        <f>SUM(AC11:AC147)</f>
        <v>0</v>
      </c>
      <c r="AD148" s="10">
        <f>SUM(AD11:AD147)</f>
        <v>0</v>
      </c>
      <c r="AE148" s="10">
        <f>SUM(AE11:AE147)</f>
        <v>0</v>
      </c>
      <c r="AF148" s="10">
        <f>SUM(AF11:AF147)</f>
        <v>0</v>
      </c>
      <c r="AG148" s="10">
        <f>SUM(AG11:AG147)</f>
        <v>0</v>
      </c>
      <c r="AH148" s="10">
        <f>SUM(AH11:AH147)</f>
        <v>0</v>
      </c>
      <c r="AI148" s="10">
        <f>SUM(AI11:AI147)</f>
        <v>0</v>
      </c>
      <c r="AJ148" s="10">
        <f>SUM(AJ11:AJ147)</f>
        <v>14</v>
      </c>
      <c r="AK148" s="110">
        <v>14</v>
      </c>
    </row>
    <row r="149" spans="1:39" s="110" customFormat="1" x14ac:dyDescent="0.25">
      <c r="A149" s="9"/>
      <c r="B149" s="9"/>
      <c r="C149" s="9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9" s="110" customFormat="1" x14ac:dyDescent="0.25">
      <c r="A150" s="9"/>
      <c r="B150" s="9"/>
      <c r="C150" s="9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7" t="s">
        <v>4</v>
      </c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9" s="110" customFormat="1" x14ac:dyDescent="0.25">
      <c r="A151" s="9"/>
      <c r="B151" s="9"/>
      <c r="C151" s="9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7" t="s">
        <v>3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9" s="110" customFormat="1" x14ac:dyDescent="0.25">
      <c r="A152" s="9"/>
      <c r="B152" s="9"/>
      <c r="C152" s="9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7" t="s">
        <v>2</v>
      </c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9" s="110" customFormat="1" x14ac:dyDescent="0.25">
      <c r="A153" s="9"/>
      <c r="B153" s="9"/>
      <c r="C153" s="9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7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9" s="110" customFormat="1" x14ac:dyDescent="0.25">
      <c r="A154" s="9"/>
      <c r="B154" s="9"/>
      <c r="C154" s="9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7" t="s">
        <v>1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9" s="110" customFormat="1" x14ac:dyDescent="0.25">
      <c r="A155" s="5"/>
      <c r="B155" s="5"/>
      <c r="C155" s="5"/>
      <c r="D155" s="4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M155" s="110" t="s">
        <v>0</v>
      </c>
    </row>
  </sheetData>
  <autoFilter ref="D10:AJ148">
    <filterColumn colId="0">
      <customFilters>
        <customFilter operator="notEqual" val=" "/>
      </customFilters>
    </filterColumn>
  </autoFilter>
  <mergeCells count="35"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C6:AD7"/>
    <mergeCell ref="AE6:AE7"/>
    <mergeCell ref="AF6:AF7"/>
    <mergeCell ref="R6:R9"/>
    <mergeCell ref="S6:S7"/>
    <mergeCell ref="T6:T7"/>
    <mergeCell ref="U6:U7"/>
    <mergeCell ref="V6:V7"/>
    <mergeCell ref="W6:W7"/>
    <mergeCell ref="AJ6:AJ9"/>
    <mergeCell ref="S8:V8"/>
    <mergeCell ref="W8:W9"/>
    <mergeCell ref="X8:AA8"/>
    <mergeCell ref="AB8:AB9"/>
    <mergeCell ref="AC8:AD8"/>
    <mergeCell ref="AE8:AE9"/>
    <mergeCell ref="X6:X7"/>
    <mergeCell ref="Y6:Y7"/>
    <mergeCell ref="Z6:AB6"/>
    <mergeCell ref="AF8:AF9"/>
    <mergeCell ref="AG8:AG9"/>
    <mergeCell ref="AH8:AI8"/>
    <mergeCell ref="AG6:AG7"/>
    <mergeCell ref="AH6:AH7"/>
    <mergeCell ref="AI6:AI7"/>
  </mergeCells>
  <conditionalFormatting sqref="AE11:AH15 AJ11:AJ15 AJ18:AJ147 AE18:AH147">
    <cfRule type="containsText" dxfId="2" priority="2" operator="containsText" text="УКАЗАТЬ УРОВЕНЬ!!!">
      <formula>NOT(ISERROR(SEARCH("УКАЗАТЬ УРОВЕНЬ!!!",AE11)))</formula>
    </cfRule>
  </conditionalFormatting>
  <conditionalFormatting sqref="AE16:AH17 AJ16:AJ17">
    <cfRule type="containsText" dxfId="1" priority="1" operator="containsText" text="УКАЗАТЬ УРОВЕНЬ!!!">
      <formula>NOT(ISERROR(SEARCH("УКАЗАТЬ УРОВЕНЬ!!!",AE16)))</formula>
    </cfRule>
  </conditionalFormatting>
  <pageMargins left="0.7" right="0.7" top="0.75" bottom="0.75" header="0.3" footer="0.3"/>
  <pageSetup paperSize="9" scale="56" fitToHeight="0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M156"/>
  <sheetViews>
    <sheetView view="pageBreakPreview" topLeftCell="D7" zoomScale="85" zoomScaleNormal="100" zoomScaleSheetLayoutView="85" workbookViewId="0">
      <selection activeCell="AM14" sqref="AM14"/>
    </sheetView>
  </sheetViews>
  <sheetFormatPr defaultColWidth="9.140625" defaultRowHeight="15.75" x14ac:dyDescent="0.25"/>
  <cols>
    <col min="1" max="3" width="12.85546875" style="1" hidden="1" customWidth="1"/>
    <col min="4" max="4" width="12.85546875" style="2" customWidth="1"/>
    <col min="5" max="7" width="12.85546875" style="1" hidden="1" customWidth="1"/>
    <col min="8" max="8" width="37.140625" style="1" hidden="1" customWidth="1"/>
    <col min="9" max="13" width="9.42578125" style="1" hidden="1" customWidth="1"/>
    <col min="14" max="14" width="17.42578125" style="1" hidden="1" customWidth="1"/>
    <col min="15" max="15" width="9.5703125" style="1" hidden="1" customWidth="1"/>
    <col min="16" max="16" width="33.28515625" style="1" customWidth="1"/>
    <col min="17" max="17" width="19.5703125" style="1" customWidth="1"/>
    <col min="18" max="18" width="19.140625" style="1" customWidth="1"/>
    <col min="19" max="27" width="8.28515625" style="1" customWidth="1"/>
    <col min="28" max="28" width="5.42578125" style="1" customWidth="1"/>
    <col min="29" max="29" width="7.7109375" style="1" customWidth="1"/>
    <col min="30" max="30" width="8" style="1" customWidth="1"/>
    <col min="31" max="32" width="8.28515625" style="1" customWidth="1"/>
    <col min="33" max="198" width="9.140625" style="1" customWidth="1"/>
    <col min="199" max="16384" width="9.140625" style="1"/>
  </cols>
  <sheetData>
    <row r="1" spans="1:39" x14ac:dyDescent="0.25">
      <c r="A1" s="140" t="s">
        <v>209</v>
      </c>
      <c r="B1" s="141"/>
      <c r="C1" s="141"/>
      <c r="D1" s="142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</row>
    <row r="2" spans="1:39" x14ac:dyDescent="0.25">
      <c r="A2" s="140" t="s">
        <v>58</v>
      </c>
      <c r="B2" s="141"/>
      <c r="C2" s="141"/>
      <c r="D2" s="142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44"/>
      <c r="AL2" s="44"/>
      <c r="AM2" s="44"/>
    </row>
    <row r="3" spans="1:39" ht="15.75" customHeight="1" x14ac:dyDescent="0.25">
      <c r="A3" s="44"/>
      <c r="B3" s="44"/>
      <c r="C3" s="4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6"/>
      <c r="Q3" s="46"/>
      <c r="R3" s="46"/>
      <c r="S3" s="46"/>
      <c r="T3" s="143" t="str">
        <f>СВОДНЫЙ!A3</f>
        <v>за декабрь  2022</v>
      </c>
      <c r="U3" s="141"/>
      <c r="V3" s="141"/>
      <c r="W3" s="141"/>
      <c r="X3" s="141"/>
      <c r="Y3" s="141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 ht="18.75" customHeight="1" x14ac:dyDescent="0.25">
      <c r="A4" s="9"/>
      <c r="B4" s="9"/>
      <c r="C4" s="9"/>
      <c r="D4" s="4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9" ht="21" customHeight="1" x14ac:dyDescent="0.25">
      <c r="A5" s="144" t="s">
        <v>57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5"/>
    </row>
    <row r="6" spans="1:39" ht="15.75" customHeight="1" x14ac:dyDescent="0.2">
      <c r="A6" s="145"/>
      <c r="B6" s="145"/>
      <c r="C6" s="145"/>
      <c r="D6" s="146" t="s">
        <v>56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147" t="s">
        <v>55</v>
      </c>
      <c r="Q6" s="147" t="s">
        <v>54</v>
      </c>
      <c r="R6" s="147" t="s">
        <v>53</v>
      </c>
      <c r="S6" s="123" t="s">
        <v>52</v>
      </c>
      <c r="T6" s="123" t="s">
        <v>51</v>
      </c>
      <c r="U6" s="123" t="s">
        <v>27</v>
      </c>
      <c r="V6" s="123" t="s">
        <v>50</v>
      </c>
      <c r="W6" s="123" t="s">
        <v>35</v>
      </c>
      <c r="X6" s="123" t="s">
        <v>37</v>
      </c>
      <c r="Y6" s="123" t="s">
        <v>36</v>
      </c>
      <c r="Z6" s="134" t="s">
        <v>49</v>
      </c>
      <c r="AA6" s="114"/>
      <c r="AB6" s="115"/>
      <c r="AC6" s="123" t="s">
        <v>48</v>
      </c>
      <c r="AD6" s="124"/>
      <c r="AE6" s="123" t="s">
        <v>47</v>
      </c>
      <c r="AF6" s="123" t="s">
        <v>46</v>
      </c>
      <c r="AG6" s="123" t="s">
        <v>45</v>
      </c>
      <c r="AH6" s="123" t="s">
        <v>44</v>
      </c>
      <c r="AI6" s="123" t="s">
        <v>43</v>
      </c>
      <c r="AJ6" s="147" t="s">
        <v>42</v>
      </c>
    </row>
    <row r="7" spans="1:39" ht="98.25" customHeight="1" x14ac:dyDescent="0.25">
      <c r="A7" s="129"/>
      <c r="B7" s="129"/>
      <c r="C7" s="129"/>
      <c r="D7" s="129"/>
      <c r="E7" s="33"/>
      <c r="F7" s="33" t="s">
        <v>41</v>
      </c>
      <c r="G7" s="33" t="s">
        <v>40</v>
      </c>
      <c r="H7" s="33"/>
      <c r="I7" s="33"/>
      <c r="J7" s="33" t="s">
        <v>39</v>
      </c>
      <c r="K7" s="33"/>
      <c r="L7" s="33"/>
      <c r="M7" s="33"/>
      <c r="N7" s="33" t="s">
        <v>38</v>
      </c>
      <c r="O7" s="33"/>
      <c r="P7" s="129"/>
      <c r="Q7" s="129"/>
      <c r="R7" s="129"/>
      <c r="S7" s="117"/>
      <c r="T7" s="117"/>
      <c r="U7" s="117"/>
      <c r="V7" s="117"/>
      <c r="W7" s="117"/>
      <c r="X7" s="117"/>
      <c r="Y7" s="117"/>
      <c r="Z7" s="28" t="s">
        <v>37</v>
      </c>
      <c r="AA7" s="28" t="s">
        <v>36</v>
      </c>
      <c r="AB7" s="28" t="s">
        <v>35</v>
      </c>
      <c r="AC7" s="125"/>
      <c r="AD7" s="126"/>
      <c r="AE7" s="117"/>
      <c r="AF7" s="117"/>
      <c r="AG7" s="117"/>
      <c r="AH7" s="117"/>
      <c r="AI7" s="117"/>
      <c r="AJ7" s="129"/>
    </row>
    <row r="8" spans="1:39" x14ac:dyDescent="0.2">
      <c r="A8" s="129"/>
      <c r="B8" s="129"/>
      <c r="C8" s="129"/>
      <c r="D8" s="129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129"/>
      <c r="Q8" s="129"/>
      <c r="R8" s="129"/>
      <c r="S8" s="116" t="s">
        <v>33</v>
      </c>
      <c r="T8" s="114"/>
      <c r="U8" s="114"/>
      <c r="V8" s="115"/>
      <c r="W8" s="116" t="s">
        <v>34</v>
      </c>
      <c r="X8" s="116" t="s">
        <v>33</v>
      </c>
      <c r="Y8" s="114"/>
      <c r="Z8" s="114"/>
      <c r="AA8" s="115"/>
      <c r="AB8" s="116" t="s">
        <v>34</v>
      </c>
      <c r="AC8" s="116" t="s">
        <v>33</v>
      </c>
      <c r="AD8" s="115"/>
      <c r="AE8" s="116" t="s">
        <v>34</v>
      </c>
      <c r="AF8" s="116" t="s">
        <v>34</v>
      </c>
      <c r="AG8" s="116" t="s">
        <v>34</v>
      </c>
      <c r="AH8" s="116" t="s">
        <v>33</v>
      </c>
      <c r="AI8" s="115"/>
      <c r="AJ8" s="129"/>
    </row>
    <row r="9" spans="1:39" x14ac:dyDescent="0.25">
      <c r="A9" s="129"/>
      <c r="B9" s="129"/>
      <c r="C9" s="129"/>
      <c r="D9" s="129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129"/>
      <c r="Q9" s="129"/>
      <c r="R9" s="129"/>
      <c r="S9" s="35">
        <v>1</v>
      </c>
      <c r="T9" s="35">
        <v>1</v>
      </c>
      <c r="U9" s="35">
        <v>1</v>
      </c>
      <c r="V9" s="35">
        <v>0.2</v>
      </c>
      <c r="W9" s="117"/>
      <c r="X9" s="35">
        <v>0.2</v>
      </c>
      <c r="Y9" s="35">
        <v>0.3</v>
      </c>
      <c r="Z9" s="35">
        <v>0.2</v>
      </c>
      <c r="AA9" s="35">
        <v>0.3</v>
      </c>
      <c r="AB9" s="117"/>
      <c r="AC9" s="35">
        <v>0.5</v>
      </c>
      <c r="AD9" s="35">
        <v>0.8</v>
      </c>
      <c r="AE9" s="117"/>
      <c r="AF9" s="117"/>
      <c r="AG9" s="117"/>
      <c r="AH9" s="35">
        <v>0.5</v>
      </c>
      <c r="AI9" s="35">
        <v>1</v>
      </c>
      <c r="AJ9" s="129"/>
    </row>
    <row r="10" spans="1:39" x14ac:dyDescent="0.25">
      <c r="A10" s="33"/>
      <c r="B10" s="33"/>
      <c r="C10" s="33"/>
      <c r="D10" s="32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28"/>
      <c r="Q10" s="28"/>
      <c r="R10" s="28"/>
      <c r="S10" s="29"/>
      <c r="T10" s="29"/>
      <c r="U10" s="29"/>
      <c r="V10" s="29"/>
      <c r="W10" s="30"/>
      <c r="X10" s="29"/>
      <c r="Y10" s="29"/>
      <c r="Z10" s="29"/>
      <c r="AA10" s="29"/>
      <c r="AB10" s="30"/>
      <c r="AC10" s="29"/>
      <c r="AD10" s="29"/>
      <c r="AE10" s="30"/>
      <c r="AF10" s="30"/>
      <c r="AG10" s="30"/>
      <c r="AH10" s="29"/>
      <c r="AI10" s="29"/>
      <c r="AJ10" s="28"/>
    </row>
    <row r="11" spans="1:39" ht="31.5" customHeight="1" x14ac:dyDescent="0.25">
      <c r="A11" s="27"/>
      <c r="B11" s="27"/>
      <c r="C11" s="27"/>
      <c r="D11" s="26" t="s">
        <v>117</v>
      </c>
      <c r="E11" s="15" t="s">
        <v>90</v>
      </c>
      <c r="F11" s="15" t="s">
        <v>148</v>
      </c>
      <c r="G11" s="15">
        <v>66084</v>
      </c>
      <c r="H11" s="15"/>
      <c r="I11" s="15"/>
      <c r="J11" s="15" t="s">
        <v>52</v>
      </c>
      <c r="K11" s="15"/>
      <c r="L11" s="15"/>
      <c r="M11" s="15"/>
      <c r="N11" s="15">
        <v>2</v>
      </c>
      <c r="O11" s="15"/>
      <c r="P11" s="15" t="s">
        <v>147</v>
      </c>
      <c r="Q11" s="15" t="s">
        <v>83</v>
      </c>
      <c r="R11" s="15">
        <v>22</v>
      </c>
      <c r="S11" s="15">
        <f t="shared" ref="S11:S42" si="0">IF(OR(J11="СПЗ",,J11="Лекции",),N11,"")</f>
        <v>2</v>
      </c>
      <c r="T11" s="15" t="str">
        <f t="shared" ref="T11:T42" si="1">IF(OR(J11="СПЗ",,J11="Семинары ИПЗ",),N11,"")</f>
        <v/>
      </c>
      <c r="U11" s="15" t="str">
        <f t="shared" ref="U11:U42" si="2">IF(OR(J11="СПЗ",,J11="Консультации",),N11,"")</f>
        <v/>
      </c>
      <c r="V11" s="15"/>
      <c r="W11" s="15"/>
      <c r="X11" s="17" t="str">
        <f t="shared" ref="X11:X42" si="3">IF(OR(J11="Зачеты",,J11="Зачет с оценкой"),IF(R11&lt;11,R11*0.2,R11*0.05+3),"")</f>
        <v/>
      </c>
      <c r="Y11" s="17" t="str">
        <f t="shared" ref="Y11:Y42" si="4">IF(J11="Экзамены",IF(R11&lt;11,R11*0.3,R11*0.05+3),"")</f>
        <v/>
      </c>
      <c r="Z11" s="15"/>
      <c r="AA11" s="15"/>
      <c r="AB11" s="16" t="str">
        <f t="shared" ref="AB11:AB42" si="5">IF(J11="Курсовые работы",J11,"")</f>
        <v/>
      </c>
      <c r="AC11" s="15"/>
      <c r="AD11" s="15"/>
      <c r="AE11" s="15"/>
      <c r="AF11" s="15"/>
      <c r="AG11" s="15"/>
      <c r="AH11" s="15"/>
      <c r="AI11" s="15" t="str">
        <f t="shared" ref="AI11:AI42" si="6">IF(J11="Вебинар",N11,"")</f>
        <v/>
      </c>
      <c r="AJ11" s="15">
        <f t="shared" ref="AJ11:AJ42" si="7">SUM(S11:AI11)</f>
        <v>2</v>
      </c>
    </row>
    <row r="12" spans="1:39" ht="63" customHeight="1" x14ac:dyDescent="0.25">
      <c r="A12" s="27"/>
      <c r="B12" s="27"/>
      <c r="C12" s="27"/>
      <c r="D12" s="26" t="s">
        <v>117</v>
      </c>
      <c r="E12" s="15" t="s">
        <v>12</v>
      </c>
      <c r="F12" s="15" t="s">
        <v>148</v>
      </c>
      <c r="G12" s="15">
        <v>66084</v>
      </c>
      <c r="H12" s="15"/>
      <c r="I12" s="15"/>
      <c r="J12" s="15" t="s">
        <v>11</v>
      </c>
      <c r="K12" s="15"/>
      <c r="L12" s="15"/>
      <c r="M12" s="15"/>
      <c r="N12" s="15">
        <v>2</v>
      </c>
      <c r="O12" s="15"/>
      <c r="P12" s="15" t="s">
        <v>147</v>
      </c>
      <c r="Q12" s="15" t="s">
        <v>83</v>
      </c>
      <c r="R12" s="15">
        <v>22</v>
      </c>
      <c r="S12" s="15" t="str">
        <f t="shared" si="0"/>
        <v/>
      </c>
      <c r="T12" s="15">
        <f t="shared" si="1"/>
        <v>2</v>
      </c>
      <c r="U12" s="15" t="str">
        <f t="shared" si="2"/>
        <v/>
      </c>
      <c r="V12" s="15"/>
      <c r="W12" s="15"/>
      <c r="X12" s="17" t="str">
        <f t="shared" si="3"/>
        <v/>
      </c>
      <c r="Y12" s="17" t="str">
        <f t="shared" si="4"/>
        <v/>
      </c>
      <c r="Z12" s="15"/>
      <c r="AA12" s="15"/>
      <c r="AB12" s="16" t="str">
        <f t="shared" si="5"/>
        <v/>
      </c>
      <c r="AC12" s="15"/>
      <c r="AD12" s="15"/>
      <c r="AE12" s="15"/>
      <c r="AF12" s="15"/>
      <c r="AG12" s="15"/>
      <c r="AH12" s="15"/>
      <c r="AI12" s="15" t="str">
        <f t="shared" si="6"/>
        <v/>
      </c>
      <c r="AJ12" s="15">
        <f t="shared" si="7"/>
        <v>2</v>
      </c>
    </row>
    <row r="13" spans="1:39" ht="63" customHeight="1" x14ac:dyDescent="0.25">
      <c r="A13" s="27"/>
      <c r="B13" s="27"/>
      <c r="C13" s="27"/>
      <c r="D13" s="26">
        <v>44897</v>
      </c>
      <c r="E13" s="15" t="s">
        <v>28</v>
      </c>
      <c r="F13" s="15" t="s">
        <v>148</v>
      </c>
      <c r="G13" s="15" t="s">
        <v>208</v>
      </c>
      <c r="H13" s="15"/>
      <c r="I13" s="15"/>
      <c r="J13" s="15" t="s">
        <v>11</v>
      </c>
      <c r="K13" s="15"/>
      <c r="L13" s="15"/>
      <c r="M13" s="15"/>
      <c r="N13" s="15">
        <v>4</v>
      </c>
      <c r="O13" s="15"/>
      <c r="P13" s="15" t="s">
        <v>21</v>
      </c>
      <c r="Q13" s="15" t="s">
        <v>97</v>
      </c>
      <c r="R13" s="15">
        <v>7</v>
      </c>
      <c r="S13" s="15" t="str">
        <f t="shared" si="0"/>
        <v/>
      </c>
      <c r="T13" s="15">
        <f t="shared" si="1"/>
        <v>4</v>
      </c>
      <c r="U13" s="15" t="str">
        <f t="shared" si="2"/>
        <v/>
      </c>
      <c r="V13" s="15"/>
      <c r="W13" s="15"/>
      <c r="X13" s="17" t="str">
        <f t="shared" si="3"/>
        <v/>
      </c>
      <c r="Y13" s="17" t="str">
        <f t="shared" si="4"/>
        <v/>
      </c>
      <c r="Z13" s="15"/>
      <c r="AA13" s="15"/>
      <c r="AB13" s="16" t="str">
        <f t="shared" si="5"/>
        <v/>
      </c>
      <c r="AC13" s="15"/>
      <c r="AD13" s="15"/>
      <c r="AE13" s="15"/>
      <c r="AF13" s="15"/>
      <c r="AG13" s="15"/>
      <c r="AH13" s="15"/>
      <c r="AI13" s="15" t="str">
        <f t="shared" si="6"/>
        <v/>
      </c>
      <c r="AJ13" s="15">
        <f t="shared" si="7"/>
        <v>4</v>
      </c>
    </row>
    <row r="14" spans="1:39" ht="63" customHeight="1" x14ac:dyDescent="0.25">
      <c r="A14" s="27"/>
      <c r="B14" s="27"/>
      <c r="C14" s="27"/>
      <c r="D14" s="26" t="s">
        <v>113</v>
      </c>
      <c r="E14" s="15" t="s">
        <v>90</v>
      </c>
      <c r="F14" s="15" t="s">
        <v>148</v>
      </c>
      <c r="G14" s="15">
        <v>66084</v>
      </c>
      <c r="H14" s="15"/>
      <c r="I14" s="15"/>
      <c r="J14" s="15" t="s">
        <v>52</v>
      </c>
      <c r="K14" s="15"/>
      <c r="L14" s="15"/>
      <c r="M14" s="15"/>
      <c r="N14" s="15">
        <v>2</v>
      </c>
      <c r="O14" s="15"/>
      <c r="P14" s="15" t="s">
        <v>147</v>
      </c>
      <c r="Q14" s="15" t="s">
        <v>83</v>
      </c>
      <c r="R14" s="15">
        <v>22</v>
      </c>
      <c r="S14" s="15">
        <f t="shared" si="0"/>
        <v>2</v>
      </c>
      <c r="T14" s="15" t="str">
        <f t="shared" si="1"/>
        <v/>
      </c>
      <c r="U14" s="15" t="str">
        <f t="shared" si="2"/>
        <v/>
      </c>
      <c r="V14" s="15"/>
      <c r="W14" s="15"/>
      <c r="X14" s="17" t="str">
        <f t="shared" si="3"/>
        <v/>
      </c>
      <c r="Y14" s="17" t="str">
        <f t="shared" si="4"/>
        <v/>
      </c>
      <c r="Z14" s="15"/>
      <c r="AA14" s="15"/>
      <c r="AB14" s="16" t="str">
        <f t="shared" si="5"/>
        <v/>
      </c>
      <c r="AC14" s="15"/>
      <c r="AD14" s="15"/>
      <c r="AE14" s="15"/>
      <c r="AF14" s="15"/>
      <c r="AG14" s="15"/>
      <c r="AH14" s="15"/>
      <c r="AI14" s="15" t="str">
        <f t="shared" si="6"/>
        <v/>
      </c>
      <c r="AJ14" s="15">
        <f t="shared" si="7"/>
        <v>2</v>
      </c>
    </row>
    <row r="15" spans="1:39" ht="63" customHeight="1" x14ac:dyDescent="0.25">
      <c r="A15" s="27"/>
      <c r="B15" s="27"/>
      <c r="C15" s="27"/>
      <c r="D15" s="26" t="s">
        <v>113</v>
      </c>
      <c r="E15" s="15" t="s">
        <v>12</v>
      </c>
      <c r="F15" s="15" t="s">
        <v>148</v>
      </c>
      <c r="G15" s="15">
        <v>66084</v>
      </c>
      <c r="H15" s="15"/>
      <c r="I15" s="15"/>
      <c r="J15" s="15" t="s">
        <v>11</v>
      </c>
      <c r="K15" s="15"/>
      <c r="L15" s="15"/>
      <c r="M15" s="15"/>
      <c r="N15" s="15">
        <v>2</v>
      </c>
      <c r="O15" s="15"/>
      <c r="P15" s="15" t="s">
        <v>147</v>
      </c>
      <c r="Q15" s="15" t="s">
        <v>83</v>
      </c>
      <c r="R15" s="15">
        <v>22</v>
      </c>
      <c r="S15" s="15" t="str">
        <f t="shared" si="0"/>
        <v/>
      </c>
      <c r="T15" s="15">
        <f t="shared" si="1"/>
        <v>2</v>
      </c>
      <c r="U15" s="15" t="str">
        <f t="shared" si="2"/>
        <v/>
      </c>
      <c r="V15" s="15"/>
      <c r="W15" s="15"/>
      <c r="X15" s="17" t="str">
        <f t="shared" si="3"/>
        <v/>
      </c>
      <c r="Y15" s="17" t="str">
        <f t="shared" si="4"/>
        <v/>
      </c>
      <c r="Z15" s="15"/>
      <c r="AA15" s="15"/>
      <c r="AB15" s="16" t="str">
        <f t="shared" si="5"/>
        <v/>
      </c>
      <c r="AC15" s="15"/>
      <c r="AD15" s="15"/>
      <c r="AE15" s="15"/>
      <c r="AF15" s="15"/>
      <c r="AG15" s="15"/>
      <c r="AH15" s="15"/>
      <c r="AI15" s="15" t="str">
        <f t="shared" si="6"/>
        <v/>
      </c>
      <c r="AJ15" s="15">
        <f t="shared" si="7"/>
        <v>2</v>
      </c>
    </row>
    <row r="16" spans="1:39" ht="31.5" hidden="1" customHeight="1" x14ac:dyDescent="0.25">
      <c r="A16" s="27"/>
      <c r="B16" s="27"/>
      <c r="C16" s="27"/>
      <c r="D16" s="2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 t="str">
        <f t="shared" si="0"/>
        <v/>
      </c>
      <c r="T16" s="15" t="str">
        <f t="shared" si="1"/>
        <v/>
      </c>
      <c r="U16" s="15" t="str">
        <f t="shared" si="2"/>
        <v/>
      </c>
      <c r="V16" s="15"/>
      <c r="W16" s="15"/>
      <c r="X16" s="17" t="str">
        <f t="shared" si="3"/>
        <v/>
      </c>
      <c r="Y16" s="17" t="str">
        <f t="shared" si="4"/>
        <v/>
      </c>
      <c r="Z16" s="15"/>
      <c r="AA16" s="15"/>
      <c r="AB16" s="16" t="str">
        <f t="shared" si="5"/>
        <v/>
      </c>
      <c r="AC16" s="15"/>
      <c r="AD16" s="15"/>
      <c r="AE16" s="15"/>
      <c r="AF16" s="15"/>
      <c r="AG16" s="15"/>
      <c r="AH16" s="15"/>
      <c r="AI16" s="15" t="str">
        <f t="shared" si="6"/>
        <v/>
      </c>
      <c r="AJ16" s="15">
        <f t="shared" si="7"/>
        <v>0</v>
      </c>
    </row>
    <row r="17" spans="1:38" ht="31.5" hidden="1" customHeight="1" x14ac:dyDescent="0.25">
      <c r="A17" s="27"/>
      <c r="B17" s="27"/>
      <c r="C17" s="27"/>
      <c r="D17" s="26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 t="str">
        <f t="shared" si="0"/>
        <v/>
      </c>
      <c r="T17" s="15" t="str">
        <f t="shared" si="1"/>
        <v/>
      </c>
      <c r="U17" s="15" t="str">
        <f t="shared" si="2"/>
        <v/>
      </c>
      <c r="V17" s="15"/>
      <c r="W17" s="15"/>
      <c r="X17" s="17" t="str">
        <f t="shared" si="3"/>
        <v/>
      </c>
      <c r="Y17" s="17" t="str">
        <f t="shared" si="4"/>
        <v/>
      </c>
      <c r="Z17" s="15"/>
      <c r="AA17" s="15"/>
      <c r="AB17" s="16" t="str">
        <f t="shared" si="5"/>
        <v/>
      </c>
      <c r="AC17" s="15"/>
      <c r="AD17" s="15"/>
      <c r="AE17" s="15"/>
      <c r="AF17" s="15"/>
      <c r="AG17" s="15"/>
      <c r="AH17" s="15"/>
      <c r="AI17" s="15" t="str">
        <f t="shared" si="6"/>
        <v/>
      </c>
      <c r="AJ17" s="15">
        <f t="shared" si="7"/>
        <v>0</v>
      </c>
    </row>
    <row r="18" spans="1:38" ht="31.5" hidden="1" customHeight="1" x14ac:dyDescent="0.25">
      <c r="A18" s="20"/>
      <c r="B18" s="20"/>
      <c r="C18" s="20"/>
      <c r="D18" s="26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 t="str">
        <f t="shared" si="0"/>
        <v/>
      </c>
      <c r="T18" s="15" t="str">
        <f t="shared" si="1"/>
        <v/>
      </c>
      <c r="U18" s="15" t="str">
        <f t="shared" si="2"/>
        <v/>
      </c>
      <c r="V18" s="15"/>
      <c r="W18" s="15"/>
      <c r="X18" s="17" t="str">
        <f t="shared" si="3"/>
        <v/>
      </c>
      <c r="Y18" s="17" t="str">
        <f t="shared" si="4"/>
        <v/>
      </c>
      <c r="Z18" s="15"/>
      <c r="AA18" s="15"/>
      <c r="AB18" s="16" t="str">
        <f t="shared" si="5"/>
        <v/>
      </c>
      <c r="AC18" s="15"/>
      <c r="AD18" s="15"/>
      <c r="AE18" s="15"/>
      <c r="AF18" s="15"/>
      <c r="AG18" s="15"/>
      <c r="AH18" s="15"/>
      <c r="AI18" s="15" t="str">
        <f t="shared" si="6"/>
        <v/>
      </c>
      <c r="AJ18" s="15">
        <f t="shared" si="7"/>
        <v>0</v>
      </c>
    </row>
    <row r="19" spans="1:38" ht="31.5" hidden="1" customHeight="1" x14ac:dyDescent="0.25">
      <c r="A19" s="20"/>
      <c r="B19" s="20"/>
      <c r="C19" s="20"/>
      <c r="D19" s="26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 t="str">
        <f t="shared" si="0"/>
        <v/>
      </c>
      <c r="T19" s="15" t="str">
        <f t="shared" si="1"/>
        <v/>
      </c>
      <c r="U19" s="15" t="str">
        <f t="shared" si="2"/>
        <v/>
      </c>
      <c r="V19" s="15"/>
      <c r="W19" s="15"/>
      <c r="X19" s="17" t="str">
        <f t="shared" si="3"/>
        <v/>
      </c>
      <c r="Y19" s="17" t="str">
        <f t="shared" si="4"/>
        <v/>
      </c>
      <c r="Z19" s="15"/>
      <c r="AA19" s="15"/>
      <c r="AB19" s="16" t="str">
        <f t="shared" si="5"/>
        <v/>
      </c>
      <c r="AC19" s="15"/>
      <c r="AD19" s="15"/>
      <c r="AE19" s="15"/>
      <c r="AF19" s="15"/>
      <c r="AG19" s="15"/>
      <c r="AH19" s="15"/>
      <c r="AI19" s="15" t="str">
        <f t="shared" si="6"/>
        <v/>
      </c>
      <c r="AJ19" s="15">
        <f t="shared" si="7"/>
        <v>0</v>
      </c>
    </row>
    <row r="20" spans="1:38" hidden="1" x14ac:dyDescent="0.25">
      <c r="A20" s="20"/>
      <c r="B20" s="20"/>
      <c r="C20" s="20"/>
      <c r="D20" s="26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15"/>
      <c r="Q20" s="15"/>
      <c r="R20" s="18"/>
      <c r="S20" s="15" t="str">
        <f t="shared" si="0"/>
        <v/>
      </c>
      <c r="T20" s="15" t="str">
        <f t="shared" si="1"/>
        <v/>
      </c>
      <c r="U20" s="15" t="str">
        <f t="shared" si="2"/>
        <v/>
      </c>
      <c r="V20" s="15"/>
      <c r="W20" s="15"/>
      <c r="X20" s="17" t="str">
        <f t="shared" si="3"/>
        <v/>
      </c>
      <c r="Y20" s="17" t="str">
        <f t="shared" si="4"/>
        <v/>
      </c>
      <c r="Z20" s="15"/>
      <c r="AA20" s="15"/>
      <c r="AB20" s="16" t="str">
        <f t="shared" si="5"/>
        <v/>
      </c>
      <c r="AC20" s="15"/>
      <c r="AD20" s="15"/>
      <c r="AE20" s="15"/>
      <c r="AF20" s="15"/>
      <c r="AG20" s="15"/>
      <c r="AH20" s="15"/>
      <c r="AI20" s="15" t="str">
        <f t="shared" si="6"/>
        <v/>
      </c>
      <c r="AJ20" s="15">
        <f t="shared" si="7"/>
        <v>0</v>
      </c>
      <c r="AL20" s="25"/>
    </row>
    <row r="21" spans="1:38" hidden="1" x14ac:dyDescent="0.25">
      <c r="A21" s="20"/>
      <c r="B21" s="20"/>
      <c r="C21" s="20"/>
      <c r="D21" s="26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15"/>
      <c r="Q21" s="15"/>
      <c r="R21" s="18"/>
      <c r="S21" s="15" t="str">
        <f t="shared" si="0"/>
        <v/>
      </c>
      <c r="T21" s="15" t="str">
        <f t="shared" si="1"/>
        <v/>
      </c>
      <c r="U21" s="15" t="str">
        <f t="shared" si="2"/>
        <v/>
      </c>
      <c r="V21" s="15"/>
      <c r="W21" s="15"/>
      <c r="X21" s="17" t="str">
        <f t="shared" si="3"/>
        <v/>
      </c>
      <c r="Y21" s="17" t="str">
        <f t="shared" si="4"/>
        <v/>
      </c>
      <c r="Z21" s="15"/>
      <c r="AA21" s="15"/>
      <c r="AB21" s="16" t="str">
        <f t="shared" si="5"/>
        <v/>
      </c>
      <c r="AC21" s="15"/>
      <c r="AD21" s="15"/>
      <c r="AE21" s="15"/>
      <c r="AF21" s="15"/>
      <c r="AG21" s="15"/>
      <c r="AH21" s="15"/>
      <c r="AI21" s="15" t="str">
        <f t="shared" si="6"/>
        <v/>
      </c>
      <c r="AJ21" s="15">
        <f t="shared" si="7"/>
        <v>0</v>
      </c>
      <c r="AL21" s="25"/>
    </row>
    <row r="22" spans="1:38" hidden="1" x14ac:dyDescent="0.25">
      <c r="A22" s="20"/>
      <c r="B22" s="20"/>
      <c r="C22" s="20"/>
      <c r="D22" s="22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15"/>
      <c r="Q22" s="15"/>
      <c r="R22" s="18"/>
      <c r="S22" s="15" t="str">
        <f t="shared" si="0"/>
        <v/>
      </c>
      <c r="T22" s="15" t="str">
        <f t="shared" si="1"/>
        <v/>
      </c>
      <c r="U22" s="15" t="str">
        <f t="shared" si="2"/>
        <v/>
      </c>
      <c r="V22" s="15"/>
      <c r="W22" s="15"/>
      <c r="X22" s="17" t="str">
        <f t="shared" si="3"/>
        <v/>
      </c>
      <c r="Y22" s="17" t="str">
        <f t="shared" si="4"/>
        <v/>
      </c>
      <c r="Z22" s="15"/>
      <c r="AA22" s="15"/>
      <c r="AB22" s="16" t="str">
        <f t="shared" si="5"/>
        <v/>
      </c>
      <c r="AC22" s="15"/>
      <c r="AD22" s="15"/>
      <c r="AE22" s="15"/>
      <c r="AF22" s="15"/>
      <c r="AG22" s="15"/>
      <c r="AH22" s="15"/>
      <c r="AI22" s="15" t="str">
        <f t="shared" si="6"/>
        <v/>
      </c>
      <c r="AJ22" s="15">
        <f t="shared" si="7"/>
        <v>0</v>
      </c>
      <c r="AL22" s="25"/>
    </row>
    <row r="23" spans="1:38" hidden="1" x14ac:dyDescent="0.25">
      <c r="A23" s="20"/>
      <c r="B23" s="20"/>
      <c r="C23" s="20"/>
      <c r="D23" s="22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15"/>
      <c r="Q23" s="15"/>
      <c r="R23" s="18"/>
      <c r="S23" s="15" t="str">
        <f t="shared" si="0"/>
        <v/>
      </c>
      <c r="T23" s="15" t="str">
        <f t="shared" si="1"/>
        <v/>
      </c>
      <c r="U23" s="15" t="str">
        <f t="shared" si="2"/>
        <v/>
      </c>
      <c r="V23" s="15"/>
      <c r="W23" s="15"/>
      <c r="X23" s="17" t="str">
        <f t="shared" si="3"/>
        <v/>
      </c>
      <c r="Y23" s="17" t="str">
        <f t="shared" si="4"/>
        <v/>
      </c>
      <c r="Z23" s="15"/>
      <c r="AA23" s="15"/>
      <c r="AB23" s="16" t="str">
        <f t="shared" si="5"/>
        <v/>
      </c>
      <c r="AC23" s="15"/>
      <c r="AD23" s="15"/>
      <c r="AE23" s="15"/>
      <c r="AF23" s="15"/>
      <c r="AG23" s="15"/>
      <c r="AH23" s="15"/>
      <c r="AI23" s="15" t="str">
        <f t="shared" si="6"/>
        <v/>
      </c>
      <c r="AJ23" s="15">
        <f t="shared" si="7"/>
        <v>0</v>
      </c>
      <c r="AL23" s="25"/>
    </row>
    <row r="24" spans="1:38" hidden="1" x14ac:dyDescent="0.25">
      <c r="A24" s="20"/>
      <c r="B24" s="20"/>
      <c r="C24" s="20"/>
      <c r="D24" s="24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15"/>
      <c r="Q24" s="15"/>
      <c r="R24" s="18"/>
      <c r="S24" s="15" t="str">
        <f t="shared" si="0"/>
        <v/>
      </c>
      <c r="T24" s="15" t="str">
        <f t="shared" si="1"/>
        <v/>
      </c>
      <c r="U24" s="15" t="str">
        <f t="shared" si="2"/>
        <v/>
      </c>
      <c r="V24" s="15"/>
      <c r="W24" s="15"/>
      <c r="X24" s="17" t="str">
        <f t="shared" si="3"/>
        <v/>
      </c>
      <c r="Y24" s="17" t="str">
        <f t="shared" si="4"/>
        <v/>
      </c>
      <c r="Z24" s="15"/>
      <c r="AA24" s="15"/>
      <c r="AB24" s="16" t="str">
        <f t="shared" si="5"/>
        <v/>
      </c>
      <c r="AC24" s="15"/>
      <c r="AD24" s="15"/>
      <c r="AE24" s="15"/>
      <c r="AF24" s="15"/>
      <c r="AG24" s="15"/>
      <c r="AH24" s="15"/>
      <c r="AI24" s="15" t="str">
        <f t="shared" si="6"/>
        <v/>
      </c>
      <c r="AJ24" s="15">
        <f t="shared" si="7"/>
        <v>0</v>
      </c>
    </row>
    <row r="25" spans="1:38" hidden="1" x14ac:dyDescent="0.25">
      <c r="A25" s="20"/>
      <c r="B25" s="20"/>
      <c r="C25" s="20"/>
      <c r="D25" s="24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15"/>
      <c r="Q25" s="15"/>
      <c r="R25" s="18"/>
      <c r="S25" s="15" t="str">
        <f t="shared" si="0"/>
        <v/>
      </c>
      <c r="T25" s="15" t="str">
        <f t="shared" si="1"/>
        <v/>
      </c>
      <c r="U25" s="15" t="str">
        <f t="shared" si="2"/>
        <v/>
      </c>
      <c r="V25" s="15"/>
      <c r="W25" s="15"/>
      <c r="X25" s="17" t="str">
        <f t="shared" si="3"/>
        <v/>
      </c>
      <c r="Y25" s="17" t="str">
        <f t="shared" si="4"/>
        <v/>
      </c>
      <c r="Z25" s="15"/>
      <c r="AA25" s="15"/>
      <c r="AB25" s="16" t="str">
        <f t="shared" si="5"/>
        <v/>
      </c>
      <c r="AC25" s="15"/>
      <c r="AD25" s="15"/>
      <c r="AE25" s="15"/>
      <c r="AF25" s="15"/>
      <c r="AG25" s="15"/>
      <c r="AH25" s="15"/>
      <c r="AI25" s="15" t="str">
        <f t="shared" si="6"/>
        <v/>
      </c>
      <c r="AJ25" s="15">
        <f t="shared" si="7"/>
        <v>0</v>
      </c>
    </row>
    <row r="26" spans="1:38" hidden="1" x14ac:dyDescent="0.25">
      <c r="A26" s="20"/>
      <c r="B26" s="20"/>
      <c r="C26" s="20"/>
      <c r="D26" s="24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15"/>
      <c r="Q26" s="15"/>
      <c r="R26" s="18"/>
      <c r="S26" s="15" t="str">
        <f t="shared" si="0"/>
        <v/>
      </c>
      <c r="T26" s="15" t="str">
        <f t="shared" si="1"/>
        <v/>
      </c>
      <c r="U26" s="15" t="str">
        <f t="shared" si="2"/>
        <v/>
      </c>
      <c r="V26" s="15"/>
      <c r="W26" s="15"/>
      <c r="X26" s="17" t="str">
        <f t="shared" si="3"/>
        <v/>
      </c>
      <c r="Y26" s="17" t="str">
        <f t="shared" si="4"/>
        <v/>
      </c>
      <c r="Z26" s="15"/>
      <c r="AA26" s="15"/>
      <c r="AB26" s="16" t="str">
        <f t="shared" si="5"/>
        <v/>
      </c>
      <c r="AC26" s="15"/>
      <c r="AD26" s="15"/>
      <c r="AE26" s="15"/>
      <c r="AF26" s="15"/>
      <c r="AG26" s="15"/>
      <c r="AH26" s="15"/>
      <c r="AI26" s="15" t="str">
        <f t="shared" si="6"/>
        <v/>
      </c>
      <c r="AJ26" s="15">
        <f t="shared" si="7"/>
        <v>0</v>
      </c>
    </row>
    <row r="27" spans="1:38" hidden="1" x14ac:dyDescent="0.25">
      <c r="A27" s="20"/>
      <c r="B27" s="20"/>
      <c r="C27" s="20"/>
      <c r="D27" s="24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15"/>
      <c r="Q27" s="15"/>
      <c r="R27" s="18"/>
      <c r="S27" s="15" t="str">
        <f t="shared" si="0"/>
        <v/>
      </c>
      <c r="T27" s="15" t="str">
        <f t="shared" si="1"/>
        <v/>
      </c>
      <c r="U27" s="15" t="str">
        <f t="shared" si="2"/>
        <v/>
      </c>
      <c r="V27" s="15"/>
      <c r="W27" s="15"/>
      <c r="X27" s="17" t="str">
        <f t="shared" si="3"/>
        <v/>
      </c>
      <c r="Y27" s="17" t="str">
        <f t="shared" si="4"/>
        <v/>
      </c>
      <c r="Z27" s="15"/>
      <c r="AA27" s="15"/>
      <c r="AB27" s="16" t="str">
        <f t="shared" si="5"/>
        <v/>
      </c>
      <c r="AC27" s="15"/>
      <c r="AD27" s="15"/>
      <c r="AE27" s="15"/>
      <c r="AF27" s="15"/>
      <c r="AG27" s="15"/>
      <c r="AH27" s="15"/>
      <c r="AI27" s="15" t="str">
        <f t="shared" si="6"/>
        <v/>
      </c>
      <c r="AJ27" s="15">
        <f t="shared" si="7"/>
        <v>0</v>
      </c>
    </row>
    <row r="28" spans="1:38" hidden="1" x14ac:dyDescent="0.25">
      <c r="A28" s="20"/>
      <c r="B28" s="20"/>
      <c r="C28" s="20"/>
      <c r="D28" s="24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15"/>
      <c r="Q28" s="15"/>
      <c r="R28" s="18"/>
      <c r="S28" s="15" t="str">
        <f t="shared" si="0"/>
        <v/>
      </c>
      <c r="T28" s="15" t="str">
        <f t="shared" si="1"/>
        <v/>
      </c>
      <c r="U28" s="15" t="str">
        <f t="shared" si="2"/>
        <v/>
      </c>
      <c r="V28" s="15"/>
      <c r="W28" s="15"/>
      <c r="X28" s="17" t="str">
        <f t="shared" si="3"/>
        <v/>
      </c>
      <c r="Y28" s="17" t="str">
        <f t="shared" si="4"/>
        <v/>
      </c>
      <c r="Z28" s="15"/>
      <c r="AA28" s="15"/>
      <c r="AB28" s="16" t="str">
        <f t="shared" si="5"/>
        <v/>
      </c>
      <c r="AC28" s="15"/>
      <c r="AD28" s="15"/>
      <c r="AE28" s="15"/>
      <c r="AF28" s="15"/>
      <c r="AG28" s="15"/>
      <c r="AH28" s="15"/>
      <c r="AI28" s="15" t="str">
        <f t="shared" si="6"/>
        <v/>
      </c>
      <c r="AJ28" s="15">
        <f t="shared" si="7"/>
        <v>0</v>
      </c>
    </row>
    <row r="29" spans="1:38" hidden="1" x14ac:dyDescent="0.25">
      <c r="A29" s="20"/>
      <c r="B29" s="20"/>
      <c r="C29" s="20"/>
      <c r="D29" s="24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15"/>
      <c r="Q29" s="15"/>
      <c r="R29" s="18"/>
      <c r="S29" s="15" t="str">
        <f t="shared" si="0"/>
        <v/>
      </c>
      <c r="T29" s="15" t="str">
        <f t="shared" si="1"/>
        <v/>
      </c>
      <c r="U29" s="15" t="str">
        <f t="shared" si="2"/>
        <v/>
      </c>
      <c r="V29" s="15"/>
      <c r="W29" s="15"/>
      <c r="X29" s="17" t="str">
        <f t="shared" si="3"/>
        <v/>
      </c>
      <c r="Y29" s="17" t="str">
        <f t="shared" si="4"/>
        <v/>
      </c>
      <c r="Z29" s="15"/>
      <c r="AA29" s="15"/>
      <c r="AB29" s="16" t="str">
        <f t="shared" si="5"/>
        <v/>
      </c>
      <c r="AC29" s="15"/>
      <c r="AD29" s="15"/>
      <c r="AE29" s="15"/>
      <c r="AF29" s="15"/>
      <c r="AG29" s="15"/>
      <c r="AH29" s="15"/>
      <c r="AI29" s="15" t="str">
        <f t="shared" si="6"/>
        <v/>
      </c>
      <c r="AJ29" s="15">
        <f t="shared" si="7"/>
        <v>0</v>
      </c>
    </row>
    <row r="30" spans="1:38" hidden="1" x14ac:dyDescent="0.25">
      <c r="A30" s="20"/>
      <c r="B30" s="20"/>
      <c r="C30" s="20"/>
      <c r="D30" s="22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15"/>
      <c r="Q30" s="15"/>
      <c r="R30" s="18"/>
      <c r="S30" s="15" t="str">
        <f t="shared" si="0"/>
        <v/>
      </c>
      <c r="T30" s="15" t="str">
        <f t="shared" si="1"/>
        <v/>
      </c>
      <c r="U30" s="15" t="str">
        <f t="shared" si="2"/>
        <v/>
      </c>
      <c r="V30" s="15"/>
      <c r="W30" s="15"/>
      <c r="X30" s="17" t="str">
        <f t="shared" si="3"/>
        <v/>
      </c>
      <c r="Y30" s="17" t="str">
        <f t="shared" si="4"/>
        <v/>
      </c>
      <c r="Z30" s="15"/>
      <c r="AA30" s="15"/>
      <c r="AB30" s="16" t="str">
        <f t="shared" si="5"/>
        <v/>
      </c>
      <c r="AC30" s="15"/>
      <c r="AD30" s="15"/>
      <c r="AE30" s="15"/>
      <c r="AF30" s="15"/>
      <c r="AG30" s="15"/>
      <c r="AH30" s="15"/>
      <c r="AI30" s="15" t="str">
        <f t="shared" si="6"/>
        <v/>
      </c>
      <c r="AJ30" s="15">
        <f t="shared" si="7"/>
        <v>0</v>
      </c>
    </row>
    <row r="31" spans="1:38" hidden="1" x14ac:dyDescent="0.25">
      <c r="A31" s="20"/>
      <c r="B31" s="20"/>
      <c r="C31" s="20"/>
      <c r="D31" s="22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15"/>
      <c r="Q31" s="15"/>
      <c r="R31" s="18"/>
      <c r="S31" s="15" t="str">
        <f t="shared" si="0"/>
        <v/>
      </c>
      <c r="T31" s="15" t="str">
        <f t="shared" si="1"/>
        <v/>
      </c>
      <c r="U31" s="15" t="str">
        <f t="shared" si="2"/>
        <v/>
      </c>
      <c r="V31" s="15"/>
      <c r="W31" s="15"/>
      <c r="X31" s="17" t="str">
        <f t="shared" si="3"/>
        <v/>
      </c>
      <c r="Y31" s="17" t="str">
        <f t="shared" si="4"/>
        <v/>
      </c>
      <c r="Z31" s="15"/>
      <c r="AA31" s="15"/>
      <c r="AB31" s="16" t="str">
        <f t="shared" si="5"/>
        <v/>
      </c>
      <c r="AC31" s="15"/>
      <c r="AD31" s="15"/>
      <c r="AE31" s="15"/>
      <c r="AF31" s="15"/>
      <c r="AG31" s="15"/>
      <c r="AH31" s="15"/>
      <c r="AI31" s="15" t="str">
        <f t="shared" si="6"/>
        <v/>
      </c>
      <c r="AJ31" s="15">
        <f t="shared" si="7"/>
        <v>0</v>
      </c>
    </row>
    <row r="32" spans="1:38" hidden="1" x14ac:dyDescent="0.25">
      <c r="A32" s="20"/>
      <c r="B32" s="20"/>
      <c r="C32" s="20"/>
      <c r="D32" s="22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15"/>
      <c r="Q32" s="15"/>
      <c r="R32" s="18"/>
      <c r="S32" s="15" t="str">
        <f t="shared" si="0"/>
        <v/>
      </c>
      <c r="T32" s="15" t="str">
        <f t="shared" si="1"/>
        <v/>
      </c>
      <c r="U32" s="15" t="str">
        <f t="shared" si="2"/>
        <v/>
      </c>
      <c r="V32" s="15"/>
      <c r="W32" s="15"/>
      <c r="X32" s="17" t="str">
        <f t="shared" si="3"/>
        <v/>
      </c>
      <c r="Y32" s="17" t="str">
        <f t="shared" si="4"/>
        <v/>
      </c>
      <c r="Z32" s="15"/>
      <c r="AA32" s="15"/>
      <c r="AB32" s="16" t="str">
        <f t="shared" si="5"/>
        <v/>
      </c>
      <c r="AC32" s="15"/>
      <c r="AD32" s="15"/>
      <c r="AE32" s="15"/>
      <c r="AF32" s="15"/>
      <c r="AG32" s="15"/>
      <c r="AH32" s="15"/>
      <c r="AI32" s="15" t="str">
        <f t="shared" si="6"/>
        <v/>
      </c>
      <c r="AJ32" s="15">
        <f t="shared" si="7"/>
        <v>0</v>
      </c>
    </row>
    <row r="33" spans="1:36" hidden="1" x14ac:dyDescent="0.25">
      <c r="A33" s="20"/>
      <c r="B33" s="20"/>
      <c r="C33" s="20"/>
      <c r="D33" s="22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15"/>
      <c r="Q33" s="15"/>
      <c r="R33" s="18"/>
      <c r="S33" s="15" t="str">
        <f t="shared" si="0"/>
        <v/>
      </c>
      <c r="T33" s="15" t="str">
        <f t="shared" si="1"/>
        <v/>
      </c>
      <c r="U33" s="15" t="str">
        <f t="shared" si="2"/>
        <v/>
      </c>
      <c r="V33" s="15"/>
      <c r="W33" s="15"/>
      <c r="X33" s="17" t="str">
        <f t="shared" si="3"/>
        <v/>
      </c>
      <c r="Y33" s="17" t="str">
        <f t="shared" si="4"/>
        <v/>
      </c>
      <c r="Z33" s="15"/>
      <c r="AA33" s="15"/>
      <c r="AB33" s="16" t="str">
        <f t="shared" si="5"/>
        <v/>
      </c>
      <c r="AC33" s="15"/>
      <c r="AD33" s="15"/>
      <c r="AE33" s="15"/>
      <c r="AF33" s="15"/>
      <c r="AG33" s="15"/>
      <c r="AH33" s="15"/>
      <c r="AI33" s="15" t="str">
        <f t="shared" si="6"/>
        <v/>
      </c>
      <c r="AJ33" s="15">
        <f t="shared" si="7"/>
        <v>0</v>
      </c>
    </row>
    <row r="34" spans="1:36" hidden="1" x14ac:dyDescent="0.25">
      <c r="A34" s="20"/>
      <c r="B34" s="20"/>
      <c r="C34" s="20"/>
      <c r="D34" s="24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15"/>
      <c r="Q34" s="15"/>
      <c r="R34" s="18"/>
      <c r="S34" s="15" t="str">
        <f t="shared" si="0"/>
        <v/>
      </c>
      <c r="T34" s="15" t="str">
        <f t="shared" si="1"/>
        <v/>
      </c>
      <c r="U34" s="15" t="str">
        <f t="shared" si="2"/>
        <v/>
      </c>
      <c r="V34" s="15"/>
      <c r="W34" s="15"/>
      <c r="X34" s="17" t="str">
        <f t="shared" si="3"/>
        <v/>
      </c>
      <c r="Y34" s="17" t="str">
        <f t="shared" si="4"/>
        <v/>
      </c>
      <c r="Z34" s="15"/>
      <c r="AA34" s="15"/>
      <c r="AB34" s="16" t="str">
        <f t="shared" si="5"/>
        <v/>
      </c>
      <c r="AC34" s="15"/>
      <c r="AD34" s="15"/>
      <c r="AE34" s="15"/>
      <c r="AF34" s="15"/>
      <c r="AG34" s="15"/>
      <c r="AH34" s="15"/>
      <c r="AI34" s="15" t="str">
        <f t="shared" si="6"/>
        <v/>
      </c>
      <c r="AJ34" s="15">
        <f t="shared" si="7"/>
        <v>0</v>
      </c>
    </row>
    <row r="35" spans="1:36" hidden="1" x14ac:dyDescent="0.25">
      <c r="A35" s="20"/>
      <c r="B35" s="20"/>
      <c r="C35" s="20"/>
      <c r="D35" s="24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15"/>
      <c r="Q35" s="15"/>
      <c r="R35" s="18"/>
      <c r="S35" s="15" t="str">
        <f t="shared" si="0"/>
        <v/>
      </c>
      <c r="T35" s="15" t="str">
        <f t="shared" si="1"/>
        <v/>
      </c>
      <c r="U35" s="15" t="str">
        <f t="shared" si="2"/>
        <v/>
      </c>
      <c r="V35" s="15"/>
      <c r="W35" s="15"/>
      <c r="X35" s="17" t="str">
        <f t="shared" si="3"/>
        <v/>
      </c>
      <c r="Y35" s="17" t="str">
        <f t="shared" si="4"/>
        <v/>
      </c>
      <c r="Z35" s="15"/>
      <c r="AA35" s="15"/>
      <c r="AB35" s="16" t="str">
        <f t="shared" si="5"/>
        <v/>
      </c>
      <c r="AC35" s="15"/>
      <c r="AD35" s="15"/>
      <c r="AE35" s="15"/>
      <c r="AF35" s="15"/>
      <c r="AG35" s="15"/>
      <c r="AH35" s="15"/>
      <c r="AI35" s="15" t="str">
        <f t="shared" si="6"/>
        <v/>
      </c>
      <c r="AJ35" s="15">
        <f t="shared" si="7"/>
        <v>0</v>
      </c>
    </row>
    <row r="36" spans="1:36" ht="31.5" hidden="1" customHeight="1" x14ac:dyDescent="0.25">
      <c r="A36" s="20"/>
      <c r="B36" s="20"/>
      <c r="C36" s="20"/>
      <c r="D36" s="24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15"/>
      <c r="Q36" s="15"/>
      <c r="R36" s="18"/>
      <c r="S36" s="15" t="str">
        <f t="shared" si="0"/>
        <v/>
      </c>
      <c r="T36" s="15" t="str">
        <f t="shared" si="1"/>
        <v/>
      </c>
      <c r="U36" s="15" t="str">
        <f t="shared" si="2"/>
        <v/>
      </c>
      <c r="V36" s="15"/>
      <c r="W36" s="15"/>
      <c r="X36" s="17" t="str">
        <f t="shared" si="3"/>
        <v/>
      </c>
      <c r="Y36" s="17" t="str">
        <f t="shared" si="4"/>
        <v/>
      </c>
      <c r="Z36" s="15"/>
      <c r="AA36" s="15"/>
      <c r="AB36" s="16" t="str">
        <f t="shared" si="5"/>
        <v/>
      </c>
      <c r="AC36" s="15"/>
      <c r="AD36" s="15"/>
      <c r="AE36" s="15"/>
      <c r="AF36" s="15"/>
      <c r="AG36" s="15"/>
      <c r="AH36" s="15"/>
      <c r="AI36" s="15" t="str">
        <f t="shared" si="6"/>
        <v/>
      </c>
      <c r="AJ36" s="15">
        <f t="shared" si="7"/>
        <v>0</v>
      </c>
    </row>
    <row r="37" spans="1:36" ht="31.5" hidden="1" customHeight="1" x14ac:dyDescent="0.25">
      <c r="A37" s="20"/>
      <c r="B37" s="20"/>
      <c r="C37" s="20"/>
      <c r="D37" s="24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15"/>
      <c r="Q37" s="15"/>
      <c r="R37" s="18"/>
      <c r="S37" s="15" t="str">
        <f t="shared" si="0"/>
        <v/>
      </c>
      <c r="T37" s="15" t="str">
        <f t="shared" si="1"/>
        <v/>
      </c>
      <c r="U37" s="15" t="str">
        <f t="shared" si="2"/>
        <v/>
      </c>
      <c r="V37" s="15"/>
      <c r="W37" s="15"/>
      <c r="X37" s="17" t="str">
        <f t="shared" si="3"/>
        <v/>
      </c>
      <c r="Y37" s="17" t="str">
        <f t="shared" si="4"/>
        <v/>
      </c>
      <c r="Z37" s="15"/>
      <c r="AA37" s="15"/>
      <c r="AB37" s="16" t="str">
        <f t="shared" si="5"/>
        <v/>
      </c>
      <c r="AC37" s="15"/>
      <c r="AD37" s="15"/>
      <c r="AE37" s="15"/>
      <c r="AF37" s="15"/>
      <c r="AG37" s="15"/>
      <c r="AH37" s="15"/>
      <c r="AI37" s="15" t="str">
        <f t="shared" si="6"/>
        <v/>
      </c>
      <c r="AJ37" s="15">
        <f t="shared" si="7"/>
        <v>0</v>
      </c>
    </row>
    <row r="38" spans="1:36" ht="78.75" hidden="1" customHeight="1" x14ac:dyDescent="0.25">
      <c r="A38" s="20"/>
      <c r="B38" s="20"/>
      <c r="C38" s="20"/>
      <c r="D38" s="24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15"/>
      <c r="Q38" s="23"/>
      <c r="R38" s="18"/>
      <c r="S38" s="15" t="str">
        <f t="shared" si="0"/>
        <v/>
      </c>
      <c r="T38" s="15" t="str">
        <f t="shared" si="1"/>
        <v/>
      </c>
      <c r="U38" s="15" t="str">
        <f t="shared" si="2"/>
        <v/>
      </c>
      <c r="V38" s="15"/>
      <c r="W38" s="15"/>
      <c r="X38" s="17" t="str">
        <f t="shared" si="3"/>
        <v/>
      </c>
      <c r="Y38" s="17" t="str">
        <f t="shared" si="4"/>
        <v/>
      </c>
      <c r="Z38" s="15"/>
      <c r="AA38" s="15"/>
      <c r="AB38" s="16" t="str">
        <f t="shared" si="5"/>
        <v/>
      </c>
      <c r="AC38" s="15"/>
      <c r="AD38" s="15"/>
      <c r="AE38" s="15"/>
      <c r="AF38" s="15"/>
      <c r="AG38" s="15"/>
      <c r="AH38" s="15"/>
      <c r="AI38" s="15" t="str">
        <f t="shared" si="6"/>
        <v/>
      </c>
      <c r="AJ38" s="15">
        <f t="shared" si="7"/>
        <v>0</v>
      </c>
    </row>
    <row r="39" spans="1:36" ht="78.75" hidden="1" customHeight="1" x14ac:dyDescent="0.25">
      <c r="A39" s="20"/>
      <c r="B39" s="20"/>
      <c r="C39" s="20"/>
      <c r="D39" s="24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15"/>
      <c r="Q39" s="23"/>
      <c r="R39" s="18"/>
      <c r="S39" s="15" t="str">
        <f t="shared" si="0"/>
        <v/>
      </c>
      <c r="T39" s="15" t="str">
        <f t="shared" si="1"/>
        <v/>
      </c>
      <c r="U39" s="15" t="str">
        <f t="shared" si="2"/>
        <v/>
      </c>
      <c r="V39" s="15"/>
      <c r="W39" s="15"/>
      <c r="X39" s="17" t="str">
        <f t="shared" si="3"/>
        <v/>
      </c>
      <c r="Y39" s="17" t="str">
        <f t="shared" si="4"/>
        <v/>
      </c>
      <c r="Z39" s="15"/>
      <c r="AA39" s="15"/>
      <c r="AB39" s="16" t="str">
        <f t="shared" si="5"/>
        <v/>
      </c>
      <c r="AC39" s="15"/>
      <c r="AD39" s="15"/>
      <c r="AE39" s="15"/>
      <c r="AF39" s="15"/>
      <c r="AG39" s="15"/>
      <c r="AH39" s="15"/>
      <c r="AI39" s="15" t="str">
        <f t="shared" si="6"/>
        <v/>
      </c>
      <c r="AJ39" s="15">
        <f t="shared" si="7"/>
        <v>0</v>
      </c>
    </row>
    <row r="40" spans="1:36" ht="33.75" hidden="1" customHeight="1" x14ac:dyDescent="0.25">
      <c r="A40" s="20"/>
      <c r="B40" s="20"/>
      <c r="C40" s="20"/>
      <c r="D40" s="22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15"/>
      <c r="Q40" s="23"/>
      <c r="R40" s="18"/>
      <c r="S40" s="15" t="str">
        <f t="shared" si="0"/>
        <v/>
      </c>
      <c r="T40" s="15" t="str">
        <f t="shared" si="1"/>
        <v/>
      </c>
      <c r="U40" s="15" t="str">
        <f t="shared" si="2"/>
        <v/>
      </c>
      <c r="V40" s="15"/>
      <c r="W40" s="15"/>
      <c r="X40" s="17" t="str">
        <f t="shared" si="3"/>
        <v/>
      </c>
      <c r="Y40" s="17" t="str">
        <f t="shared" si="4"/>
        <v/>
      </c>
      <c r="Z40" s="15"/>
      <c r="AA40" s="15"/>
      <c r="AB40" s="16" t="str">
        <f t="shared" si="5"/>
        <v/>
      </c>
      <c r="AC40" s="15"/>
      <c r="AD40" s="15"/>
      <c r="AE40" s="15"/>
      <c r="AF40" s="15"/>
      <c r="AG40" s="15"/>
      <c r="AH40" s="15"/>
      <c r="AI40" s="15" t="str">
        <f t="shared" si="6"/>
        <v/>
      </c>
      <c r="AJ40" s="15">
        <f t="shared" si="7"/>
        <v>0</v>
      </c>
    </row>
    <row r="41" spans="1:36" ht="31.5" hidden="1" customHeight="1" x14ac:dyDescent="0.25">
      <c r="A41" s="20"/>
      <c r="B41" s="20"/>
      <c r="C41" s="20"/>
      <c r="D41" s="22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15"/>
      <c r="Q41" s="23"/>
      <c r="R41" s="18"/>
      <c r="S41" s="15" t="str">
        <f t="shared" si="0"/>
        <v/>
      </c>
      <c r="T41" s="15" t="str">
        <f t="shared" si="1"/>
        <v/>
      </c>
      <c r="U41" s="15" t="str">
        <f t="shared" si="2"/>
        <v/>
      </c>
      <c r="V41" s="15"/>
      <c r="W41" s="15"/>
      <c r="X41" s="17" t="str">
        <f t="shared" si="3"/>
        <v/>
      </c>
      <c r="Y41" s="17" t="str">
        <f t="shared" si="4"/>
        <v/>
      </c>
      <c r="Z41" s="15"/>
      <c r="AA41" s="15"/>
      <c r="AB41" s="16" t="str">
        <f t="shared" si="5"/>
        <v/>
      </c>
      <c r="AC41" s="15"/>
      <c r="AD41" s="15"/>
      <c r="AE41" s="15"/>
      <c r="AF41" s="15"/>
      <c r="AG41" s="15"/>
      <c r="AH41" s="15"/>
      <c r="AI41" s="15" t="str">
        <f t="shared" si="6"/>
        <v/>
      </c>
      <c r="AJ41" s="15">
        <f t="shared" si="7"/>
        <v>0</v>
      </c>
    </row>
    <row r="42" spans="1:36" ht="45" hidden="1" customHeight="1" x14ac:dyDescent="0.25">
      <c r="A42" s="20"/>
      <c r="B42" s="20"/>
      <c r="C42" s="20"/>
      <c r="D42" s="22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15"/>
      <c r="Q42" s="23"/>
      <c r="R42" s="18"/>
      <c r="S42" s="15" t="str">
        <f t="shared" si="0"/>
        <v/>
      </c>
      <c r="T42" s="15" t="str">
        <f t="shared" si="1"/>
        <v/>
      </c>
      <c r="U42" s="15" t="str">
        <f t="shared" si="2"/>
        <v/>
      </c>
      <c r="V42" s="15"/>
      <c r="W42" s="15"/>
      <c r="X42" s="17" t="str">
        <f t="shared" si="3"/>
        <v/>
      </c>
      <c r="Y42" s="17" t="str">
        <f t="shared" si="4"/>
        <v/>
      </c>
      <c r="Z42" s="15"/>
      <c r="AA42" s="15"/>
      <c r="AB42" s="16" t="str">
        <f t="shared" si="5"/>
        <v/>
      </c>
      <c r="AC42" s="15"/>
      <c r="AD42" s="15"/>
      <c r="AE42" s="15"/>
      <c r="AF42" s="15"/>
      <c r="AG42" s="15"/>
      <c r="AH42" s="15"/>
      <c r="AI42" s="15" t="str">
        <f t="shared" si="6"/>
        <v/>
      </c>
      <c r="AJ42" s="15">
        <f t="shared" si="7"/>
        <v>0</v>
      </c>
    </row>
    <row r="43" spans="1:36" ht="31.5" hidden="1" customHeight="1" x14ac:dyDescent="0.25">
      <c r="A43" s="20"/>
      <c r="B43" s="20"/>
      <c r="C43" s="20"/>
      <c r="D43" s="22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15"/>
      <c r="Q43" s="23"/>
      <c r="R43" s="18"/>
      <c r="S43" s="15" t="str">
        <f t="shared" ref="S43:S74" si="8">IF(OR(J43="СПЗ",,J43="Лекции",),N43,"")</f>
        <v/>
      </c>
      <c r="T43" s="15" t="str">
        <f t="shared" ref="T43:T74" si="9">IF(OR(J43="СПЗ",,J43="Семинары ИПЗ",),N43,"")</f>
        <v/>
      </c>
      <c r="U43" s="15" t="str">
        <f t="shared" ref="U43:U74" si="10">IF(OR(J43="СПЗ",,J43="Консультации",),N43,"")</f>
        <v/>
      </c>
      <c r="V43" s="15"/>
      <c r="W43" s="15"/>
      <c r="X43" s="17" t="str">
        <f t="shared" ref="X43:X74" si="11">IF(OR(J43="Зачеты",,J43="Зачет с оценкой"),IF(R43&lt;11,R43*0.2,R43*0.05+3),"")</f>
        <v/>
      </c>
      <c r="Y43" s="17" t="str">
        <f t="shared" ref="Y43:Y74" si="12">IF(J43="Экзамены",IF(R43&lt;11,R43*0.3,R43*0.05+3),"")</f>
        <v/>
      </c>
      <c r="Z43" s="15"/>
      <c r="AA43" s="15"/>
      <c r="AB43" s="16" t="str">
        <f t="shared" ref="AB43:AB74" si="13">IF(J43="Курсовые работы",J43,"")</f>
        <v/>
      </c>
      <c r="AC43" s="15"/>
      <c r="AD43" s="15"/>
      <c r="AE43" s="15"/>
      <c r="AF43" s="15"/>
      <c r="AG43" s="15"/>
      <c r="AH43" s="15"/>
      <c r="AI43" s="15" t="str">
        <f t="shared" ref="AI43:AI74" si="14">IF(J43="Вебинар",N43,"")</f>
        <v/>
      </c>
      <c r="AJ43" s="15">
        <f t="shared" ref="AJ43:AJ74" si="15">SUM(S43:AI43)</f>
        <v>0</v>
      </c>
    </row>
    <row r="44" spans="1:36" ht="31.5" hidden="1" customHeight="1" x14ac:dyDescent="0.25">
      <c r="A44" s="20"/>
      <c r="B44" s="20"/>
      <c r="C44" s="20"/>
      <c r="D44" s="22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15"/>
      <c r="Q44" s="23"/>
      <c r="R44" s="18"/>
      <c r="S44" s="15" t="str">
        <f t="shared" si="8"/>
        <v/>
      </c>
      <c r="T44" s="15" t="str">
        <f t="shared" si="9"/>
        <v/>
      </c>
      <c r="U44" s="15" t="str">
        <f t="shared" si="10"/>
        <v/>
      </c>
      <c r="V44" s="15"/>
      <c r="W44" s="15"/>
      <c r="X44" s="17" t="str">
        <f t="shared" si="11"/>
        <v/>
      </c>
      <c r="Y44" s="17" t="str">
        <f t="shared" si="12"/>
        <v/>
      </c>
      <c r="Z44" s="15"/>
      <c r="AA44" s="15"/>
      <c r="AB44" s="16" t="str">
        <f t="shared" si="13"/>
        <v/>
      </c>
      <c r="AC44" s="15"/>
      <c r="AD44" s="15"/>
      <c r="AE44" s="15"/>
      <c r="AF44" s="15"/>
      <c r="AG44" s="15"/>
      <c r="AH44" s="15"/>
      <c r="AI44" s="15" t="str">
        <f t="shared" si="14"/>
        <v/>
      </c>
      <c r="AJ44" s="15">
        <f t="shared" si="15"/>
        <v>0</v>
      </c>
    </row>
    <row r="45" spans="1:36" ht="31.5" hidden="1" customHeight="1" x14ac:dyDescent="0.25">
      <c r="A45" s="20"/>
      <c r="B45" s="20"/>
      <c r="C45" s="20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15"/>
      <c r="Q45" s="23"/>
      <c r="R45" s="18"/>
      <c r="S45" s="15" t="str">
        <f t="shared" si="8"/>
        <v/>
      </c>
      <c r="T45" s="15" t="str">
        <f t="shared" si="9"/>
        <v/>
      </c>
      <c r="U45" s="15" t="str">
        <f t="shared" si="10"/>
        <v/>
      </c>
      <c r="V45" s="15"/>
      <c r="W45" s="15"/>
      <c r="X45" s="17" t="str">
        <f t="shared" si="11"/>
        <v/>
      </c>
      <c r="Y45" s="17" t="str">
        <f t="shared" si="12"/>
        <v/>
      </c>
      <c r="Z45" s="15"/>
      <c r="AA45" s="15"/>
      <c r="AB45" s="16" t="str">
        <f t="shared" si="13"/>
        <v/>
      </c>
      <c r="AC45" s="15"/>
      <c r="AD45" s="15"/>
      <c r="AE45" s="15"/>
      <c r="AF45" s="15"/>
      <c r="AG45" s="15"/>
      <c r="AH45" s="15"/>
      <c r="AI45" s="15" t="str">
        <f t="shared" si="14"/>
        <v/>
      </c>
      <c r="AJ45" s="15">
        <f t="shared" si="15"/>
        <v>0</v>
      </c>
    </row>
    <row r="46" spans="1:36" ht="31.5" hidden="1" customHeight="1" x14ac:dyDescent="0.25">
      <c r="A46" s="20"/>
      <c r="B46" s="20"/>
      <c r="C46" s="20"/>
      <c r="D46" s="22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15"/>
      <c r="Q46" s="23"/>
      <c r="R46" s="18"/>
      <c r="S46" s="15" t="str">
        <f t="shared" si="8"/>
        <v/>
      </c>
      <c r="T46" s="15" t="str">
        <f t="shared" si="9"/>
        <v/>
      </c>
      <c r="U46" s="15" t="str">
        <f t="shared" si="10"/>
        <v/>
      </c>
      <c r="V46" s="15"/>
      <c r="W46" s="15"/>
      <c r="X46" s="17" t="str">
        <f t="shared" si="11"/>
        <v/>
      </c>
      <c r="Y46" s="17" t="str">
        <f t="shared" si="12"/>
        <v/>
      </c>
      <c r="Z46" s="15"/>
      <c r="AA46" s="15"/>
      <c r="AB46" s="16" t="str">
        <f t="shared" si="13"/>
        <v/>
      </c>
      <c r="AC46" s="15"/>
      <c r="AD46" s="15"/>
      <c r="AE46" s="15"/>
      <c r="AF46" s="15"/>
      <c r="AG46" s="15"/>
      <c r="AH46" s="15"/>
      <c r="AI46" s="15" t="str">
        <f t="shared" si="14"/>
        <v/>
      </c>
      <c r="AJ46" s="15">
        <f t="shared" si="15"/>
        <v>0</v>
      </c>
    </row>
    <row r="47" spans="1:36" ht="31.5" hidden="1" customHeight="1" x14ac:dyDescent="0.25">
      <c r="A47" s="20"/>
      <c r="B47" s="20"/>
      <c r="C47" s="20"/>
      <c r="D47" s="22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15"/>
      <c r="Q47" s="23"/>
      <c r="R47" s="18"/>
      <c r="S47" s="15" t="str">
        <f t="shared" si="8"/>
        <v/>
      </c>
      <c r="T47" s="15" t="str">
        <f t="shared" si="9"/>
        <v/>
      </c>
      <c r="U47" s="15" t="str">
        <f t="shared" si="10"/>
        <v/>
      </c>
      <c r="V47" s="15"/>
      <c r="W47" s="15"/>
      <c r="X47" s="17" t="str">
        <f t="shared" si="11"/>
        <v/>
      </c>
      <c r="Y47" s="17" t="str">
        <f t="shared" si="12"/>
        <v/>
      </c>
      <c r="Z47" s="15"/>
      <c r="AA47" s="15"/>
      <c r="AB47" s="16" t="str">
        <f t="shared" si="13"/>
        <v/>
      </c>
      <c r="AC47" s="15"/>
      <c r="AD47" s="15"/>
      <c r="AE47" s="15"/>
      <c r="AF47" s="15"/>
      <c r="AG47" s="15"/>
      <c r="AH47" s="15"/>
      <c r="AI47" s="15" t="str">
        <f t="shared" si="14"/>
        <v/>
      </c>
      <c r="AJ47" s="15">
        <f t="shared" si="15"/>
        <v>0</v>
      </c>
    </row>
    <row r="48" spans="1:36" ht="31.5" hidden="1" customHeight="1" x14ac:dyDescent="0.25">
      <c r="A48" s="20"/>
      <c r="B48" s="20"/>
      <c r="C48" s="20"/>
      <c r="D48" s="22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15"/>
      <c r="Q48" s="23"/>
      <c r="R48" s="18"/>
      <c r="S48" s="15" t="str">
        <f t="shared" si="8"/>
        <v/>
      </c>
      <c r="T48" s="15" t="str">
        <f t="shared" si="9"/>
        <v/>
      </c>
      <c r="U48" s="15" t="str">
        <f t="shared" si="10"/>
        <v/>
      </c>
      <c r="V48" s="15"/>
      <c r="W48" s="15"/>
      <c r="X48" s="17" t="str">
        <f t="shared" si="11"/>
        <v/>
      </c>
      <c r="Y48" s="17" t="str">
        <f t="shared" si="12"/>
        <v/>
      </c>
      <c r="Z48" s="15"/>
      <c r="AA48" s="15"/>
      <c r="AB48" s="16" t="str">
        <f t="shared" si="13"/>
        <v/>
      </c>
      <c r="AC48" s="15"/>
      <c r="AD48" s="15"/>
      <c r="AE48" s="15"/>
      <c r="AF48" s="15"/>
      <c r="AG48" s="15"/>
      <c r="AH48" s="15"/>
      <c r="AI48" s="15" t="str">
        <f t="shared" si="14"/>
        <v/>
      </c>
      <c r="AJ48" s="15">
        <f t="shared" si="15"/>
        <v>0</v>
      </c>
    </row>
    <row r="49" spans="1:36" ht="67.5" hidden="1" customHeight="1" x14ac:dyDescent="0.25">
      <c r="A49" s="20"/>
      <c r="B49" s="20"/>
      <c r="C49" s="20"/>
      <c r="D49" s="22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15"/>
      <c r="Q49" s="23"/>
      <c r="R49" s="18"/>
      <c r="S49" s="15" t="str">
        <f t="shared" si="8"/>
        <v/>
      </c>
      <c r="T49" s="15" t="str">
        <f t="shared" si="9"/>
        <v/>
      </c>
      <c r="U49" s="15" t="str">
        <f t="shared" si="10"/>
        <v/>
      </c>
      <c r="V49" s="15"/>
      <c r="W49" s="15"/>
      <c r="X49" s="17" t="str">
        <f t="shared" si="11"/>
        <v/>
      </c>
      <c r="Y49" s="17" t="str">
        <f t="shared" si="12"/>
        <v/>
      </c>
      <c r="Z49" s="15"/>
      <c r="AA49" s="15"/>
      <c r="AB49" s="16" t="str">
        <f t="shared" si="13"/>
        <v/>
      </c>
      <c r="AC49" s="15"/>
      <c r="AD49" s="15"/>
      <c r="AE49" s="15"/>
      <c r="AF49" s="15"/>
      <c r="AG49" s="15"/>
      <c r="AH49" s="15"/>
      <c r="AI49" s="15" t="str">
        <f t="shared" si="14"/>
        <v/>
      </c>
      <c r="AJ49" s="15">
        <f t="shared" si="15"/>
        <v>0</v>
      </c>
    </row>
    <row r="50" spans="1:36" ht="56.25" hidden="1" customHeight="1" x14ac:dyDescent="0.25">
      <c r="A50" s="20"/>
      <c r="B50" s="20"/>
      <c r="C50" s="20"/>
      <c r="D50" s="22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15"/>
      <c r="Q50" s="23"/>
      <c r="R50" s="18"/>
      <c r="S50" s="15" t="str">
        <f t="shared" si="8"/>
        <v/>
      </c>
      <c r="T50" s="15" t="str">
        <f t="shared" si="9"/>
        <v/>
      </c>
      <c r="U50" s="15" t="str">
        <f t="shared" si="10"/>
        <v/>
      </c>
      <c r="V50" s="15"/>
      <c r="W50" s="15"/>
      <c r="X50" s="17" t="str">
        <f t="shared" si="11"/>
        <v/>
      </c>
      <c r="Y50" s="17" t="str">
        <f t="shared" si="12"/>
        <v/>
      </c>
      <c r="Z50" s="15"/>
      <c r="AA50" s="15"/>
      <c r="AB50" s="16" t="str">
        <f t="shared" si="13"/>
        <v/>
      </c>
      <c r="AC50" s="15"/>
      <c r="AD50" s="15"/>
      <c r="AE50" s="15"/>
      <c r="AF50" s="15"/>
      <c r="AG50" s="15"/>
      <c r="AH50" s="15"/>
      <c r="AI50" s="15" t="str">
        <f t="shared" si="14"/>
        <v/>
      </c>
      <c r="AJ50" s="15">
        <f t="shared" si="15"/>
        <v>0</v>
      </c>
    </row>
    <row r="51" spans="1:36" ht="78.75" hidden="1" customHeight="1" x14ac:dyDescent="0.25">
      <c r="A51" s="20"/>
      <c r="B51" s="20"/>
      <c r="C51" s="20"/>
      <c r="D51" s="22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15"/>
      <c r="Q51" s="23"/>
      <c r="R51" s="18"/>
      <c r="S51" s="15" t="str">
        <f t="shared" si="8"/>
        <v/>
      </c>
      <c r="T51" s="15" t="str">
        <f t="shared" si="9"/>
        <v/>
      </c>
      <c r="U51" s="15" t="str">
        <f t="shared" si="10"/>
        <v/>
      </c>
      <c r="V51" s="15"/>
      <c r="W51" s="15"/>
      <c r="X51" s="17" t="str">
        <f t="shared" si="11"/>
        <v/>
      </c>
      <c r="Y51" s="17" t="str">
        <f t="shared" si="12"/>
        <v/>
      </c>
      <c r="Z51" s="15"/>
      <c r="AA51" s="15"/>
      <c r="AB51" s="16" t="str">
        <f t="shared" si="13"/>
        <v/>
      </c>
      <c r="AC51" s="15"/>
      <c r="AD51" s="15"/>
      <c r="AE51" s="15"/>
      <c r="AF51" s="15"/>
      <c r="AG51" s="15"/>
      <c r="AH51" s="15"/>
      <c r="AI51" s="15" t="str">
        <f t="shared" si="14"/>
        <v/>
      </c>
      <c r="AJ51" s="15">
        <f t="shared" si="15"/>
        <v>0</v>
      </c>
    </row>
    <row r="52" spans="1:36" hidden="1" x14ac:dyDescent="0.25">
      <c r="A52" s="20"/>
      <c r="B52" s="20"/>
      <c r="C52" s="20"/>
      <c r="D52" s="22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15"/>
      <c r="Q52" s="19"/>
      <c r="R52" s="18"/>
      <c r="S52" s="15" t="str">
        <f t="shared" si="8"/>
        <v/>
      </c>
      <c r="T52" s="15" t="str">
        <f t="shared" si="9"/>
        <v/>
      </c>
      <c r="U52" s="15" t="str">
        <f t="shared" si="10"/>
        <v/>
      </c>
      <c r="V52" s="15"/>
      <c r="W52" s="15"/>
      <c r="X52" s="17" t="str">
        <f t="shared" si="11"/>
        <v/>
      </c>
      <c r="Y52" s="17" t="str">
        <f t="shared" si="12"/>
        <v/>
      </c>
      <c r="Z52" s="15"/>
      <c r="AA52" s="15"/>
      <c r="AB52" s="16" t="str">
        <f t="shared" si="13"/>
        <v/>
      </c>
      <c r="AC52" s="15"/>
      <c r="AD52" s="15"/>
      <c r="AE52" s="15"/>
      <c r="AF52" s="15"/>
      <c r="AG52" s="15"/>
      <c r="AH52" s="15"/>
      <c r="AI52" s="15" t="str">
        <f t="shared" si="14"/>
        <v/>
      </c>
      <c r="AJ52" s="15">
        <f t="shared" si="15"/>
        <v>0</v>
      </c>
    </row>
    <row r="53" spans="1:36" hidden="1" x14ac:dyDescent="0.25">
      <c r="A53" s="20"/>
      <c r="B53" s="20"/>
      <c r="C53" s="20"/>
      <c r="D53" s="22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15"/>
      <c r="Q53" s="19"/>
      <c r="R53" s="18"/>
      <c r="S53" s="15" t="str">
        <f t="shared" si="8"/>
        <v/>
      </c>
      <c r="T53" s="15" t="str">
        <f t="shared" si="9"/>
        <v/>
      </c>
      <c r="U53" s="15" t="str">
        <f t="shared" si="10"/>
        <v/>
      </c>
      <c r="V53" s="15"/>
      <c r="W53" s="15"/>
      <c r="X53" s="17" t="str">
        <f t="shared" si="11"/>
        <v/>
      </c>
      <c r="Y53" s="17" t="str">
        <f t="shared" si="12"/>
        <v/>
      </c>
      <c r="Z53" s="15"/>
      <c r="AA53" s="15"/>
      <c r="AB53" s="16" t="str">
        <f t="shared" si="13"/>
        <v/>
      </c>
      <c r="AC53" s="15"/>
      <c r="AD53" s="15"/>
      <c r="AE53" s="15"/>
      <c r="AF53" s="15"/>
      <c r="AG53" s="15"/>
      <c r="AH53" s="15"/>
      <c r="AI53" s="15" t="str">
        <f t="shared" si="14"/>
        <v/>
      </c>
      <c r="AJ53" s="15">
        <f t="shared" si="15"/>
        <v>0</v>
      </c>
    </row>
    <row r="54" spans="1:36" hidden="1" x14ac:dyDescent="0.25">
      <c r="A54" s="20"/>
      <c r="B54" s="20"/>
      <c r="C54" s="20"/>
      <c r="D54" s="22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15"/>
      <c r="Q54" s="19"/>
      <c r="R54" s="18"/>
      <c r="S54" s="15" t="str">
        <f t="shared" si="8"/>
        <v/>
      </c>
      <c r="T54" s="15" t="str">
        <f t="shared" si="9"/>
        <v/>
      </c>
      <c r="U54" s="15" t="str">
        <f t="shared" si="10"/>
        <v/>
      </c>
      <c r="V54" s="15"/>
      <c r="W54" s="15"/>
      <c r="X54" s="17" t="str">
        <f t="shared" si="11"/>
        <v/>
      </c>
      <c r="Y54" s="17" t="str">
        <f t="shared" si="12"/>
        <v/>
      </c>
      <c r="Z54" s="15"/>
      <c r="AA54" s="15"/>
      <c r="AB54" s="16" t="str">
        <f t="shared" si="13"/>
        <v/>
      </c>
      <c r="AC54" s="15"/>
      <c r="AD54" s="15"/>
      <c r="AE54" s="15"/>
      <c r="AF54" s="15"/>
      <c r="AG54" s="15"/>
      <c r="AH54" s="15"/>
      <c r="AI54" s="15" t="str">
        <f t="shared" si="14"/>
        <v/>
      </c>
      <c r="AJ54" s="15">
        <f t="shared" si="15"/>
        <v>0</v>
      </c>
    </row>
    <row r="55" spans="1:36" hidden="1" x14ac:dyDescent="0.25">
      <c r="A55" s="20"/>
      <c r="B55" s="20"/>
      <c r="C55" s="20"/>
      <c r="D55" s="22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15"/>
      <c r="Q55" s="19"/>
      <c r="R55" s="18"/>
      <c r="S55" s="15" t="str">
        <f t="shared" si="8"/>
        <v/>
      </c>
      <c r="T55" s="15" t="str">
        <f t="shared" si="9"/>
        <v/>
      </c>
      <c r="U55" s="15" t="str">
        <f t="shared" si="10"/>
        <v/>
      </c>
      <c r="V55" s="15"/>
      <c r="W55" s="15"/>
      <c r="X55" s="17" t="str">
        <f t="shared" si="11"/>
        <v/>
      </c>
      <c r="Y55" s="17" t="str">
        <f t="shared" si="12"/>
        <v/>
      </c>
      <c r="Z55" s="15"/>
      <c r="AA55" s="15"/>
      <c r="AB55" s="16" t="str">
        <f t="shared" si="13"/>
        <v/>
      </c>
      <c r="AC55" s="15"/>
      <c r="AD55" s="15"/>
      <c r="AE55" s="15"/>
      <c r="AF55" s="15"/>
      <c r="AG55" s="15"/>
      <c r="AH55" s="15"/>
      <c r="AI55" s="15" t="str">
        <f t="shared" si="14"/>
        <v/>
      </c>
      <c r="AJ55" s="15">
        <f t="shared" si="15"/>
        <v>0</v>
      </c>
    </row>
    <row r="56" spans="1:36" hidden="1" x14ac:dyDescent="0.25">
      <c r="A56" s="20"/>
      <c r="B56" s="20"/>
      <c r="C56" s="20"/>
      <c r="D56" s="22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15"/>
      <c r="Q56" s="19"/>
      <c r="R56" s="18"/>
      <c r="S56" s="15" t="str">
        <f t="shared" si="8"/>
        <v/>
      </c>
      <c r="T56" s="15" t="str">
        <f t="shared" si="9"/>
        <v/>
      </c>
      <c r="U56" s="15" t="str">
        <f t="shared" si="10"/>
        <v/>
      </c>
      <c r="V56" s="15"/>
      <c r="W56" s="15"/>
      <c r="X56" s="17" t="str">
        <f t="shared" si="11"/>
        <v/>
      </c>
      <c r="Y56" s="17" t="str">
        <f t="shared" si="12"/>
        <v/>
      </c>
      <c r="Z56" s="15"/>
      <c r="AA56" s="15"/>
      <c r="AB56" s="16" t="str">
        <f t="shared" si="13"/>
        <v/>
      </c>
      <c r="AC56" s="15"/>
      <c r="AD56" s="15"/>
      <c r="AE56" s="15"/>
      <c r="AF56" s="15"/>
      <c r="AG56" s="15"/>
      <c r="AH56" s="15"/>
      <c r="AI56" s="15" t="str">
        <f t="shared" si="14"/>
        <v/>
      </c>
      <c r="AJ56" s="15">
        <f t="shared" si="15"/>
        <v>0</v>
      </c>
    </row>
    <row r="57" spans="1:36" hidden="1" x14ac:dyDescent="0.25">
      <c r="A57" s="20"/>
      <c r="B57" s="20"/>
      <c r="C57" s="20"/>
      <c r="D57" s="22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15"/>
      <c r="Q57" s="19"/>
      <c r="R57" s="18"/>
      <c r="S57" s="15" t="str">
        <f t="shared" si="8"/>
        <v/>
      </c>
      <c r="T57" s="15" t="str">
        <f t="shared" si="9"/>
        <v/>
      </c>
      <c r="U57" s="15" t="str">
        <f t="shared" si="10"/>
        <v/>
      </c>
      <c r="V57" s="15"/>
      <c r="W57" s="15"/>
      <c r="X57" s="17" t="str">
        <f t="shared" si="11"/>
        <v/>
      </c>
      <c r="Y57" s="17" t="str">
        <f t="shared" si="12"/>
        <v/>
      </c>
      <c r="Z57" s="15"/>
      <c r="AA57" s="15"/>
      <c r="AB57" s="16" t="str">
        <f t="shared" si="13"/>
        <v/>
      </c>
      <c r="AC57" s="15"/>
      <c r="AD57" s="15"/>
      <c r="AE57" s="15"/>
      <c r="AF57" s="15"/>
      <c r="AG57" s="15"/>
      <c r="AH57" s="15"/>
      <c r="AI57" s="15" t="str">
        <f t="shared" si="14"/>
        <v/>
      </c>
      <c r="AJ57" s="15">
        <f t="shared" si="15"/>
        <v>0</v>
      </c>
    </row>
    <row r="58" spans="1:36" hidden="1" x14ac:dyDescent="0.25">
      <c r="A58" s="20"/>
      <c r="B58" s="20"/>
      <c r="C58" s="20"/>
      <c r="D58" s="22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15"/>
      <c r="Q58" s="19"/>
      <c r="R58" s="18"/>
      <c r="S58" s="15" t="str">
        <f t="shared" si="8"/>
        <v/>
      </c>
      <c r="T58" s="15" t="str">
        <f t="shared" si="9"/>
        <v/>
      </c>
      <c r="U58" s="15" t="str">
        <f t="shared" si="10"/>
        <v/>
      </c>
      <c r="V58" s="15"/>
      <c r="W58" s="15"/>
      <c r="X58" s="17" t="str">
        <f t="shared" si="11"/>
        <v/>
      </c>
      <c r="Y58" s="17" t="str">
        <f t="shared" si="12"/>
        <v/>
      </c>
      <c r="Z58" s="15"/>
      <c r="AA58" s="15"/>
      <c r="AB58" s="16" t="str">
        <f t="shared" si="13"/>
        <v/>
      </c>
      <c r="AC58" s="15"/>
      <c r="AD58" s="15"/>
      <c r="AE58" s="15"/>
      <c r="AF58" s="15"/>
      <c r="AG58" s="15"/>
      <c r="AH58" s="15"/>
      <c r="AI58" s="15" t="str">
        <f t="shared" si="14"/>
        <v/>
      </c>
      <c r="AJ58" s="15">
        <f t="shared" si="15"/>
        <v>0</v>
      </c>
    </row>
    <row r="59" spans="1:36" hidden="1" x14ac:dyDescent="0.25">
      <c r="A59" s="20"/>
      <c r="B59" s="20"/>
      <c r="C59" s="20"/>
      <c r="D59" s="2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15"/>
      <c r="Q59" s="19"/>
      <c r="R59" s="18"/>
      <c r="S59" s="15" t="str">
        <f t="shared" si="8"/>
        <v/>
      </c>
      <c r="T59" s="15" t="str">
        <f t="shared" si="9"/>
        <v/>
      </c>
      <c r="U59" s="15" t="str">
        <f t="shared" si="10"/>
        <v/>
      </c>
      <c r="V59" s="15"/>
      <c r="W59" s="15"/>
      <c r="X59" s="17" t="str">
        <f t="shared" si="11"/>
        <v/>
      </c>
      <c r="Y59" s="17" t="str">
        <f t="shared" si="12"/>
        <v/>
      </c>
      <c r="Z59" s="15"/>
      <c r="AA59" s="15"/>
      <c r="AB59" s="16" t="str">
        <f t="shared" si="13"/>
        <v/>
      </c>
      <c r="AC59" s="15"/>
      <c r="AD59" s="15"/>
      <c r="AE59" s="15"/>
      <c r="AF59" s="15"/>
      <c r="AG59" s="15"/>
      <c r="AH59" s="15"/>
      <c r="AI59" s="15" t="str">
        <f t="shared" si="14"/>
        <v/>
      </c>
      <c r="AJ59" s="15">
        <f t="shared" si="15"/>
        <v>0</v>
      </c>
    </row>
    <row r="60" spans="1:36" hidden="1" x14ac:dyDescent="0.25">
      <c r="A60" s="20"/>
      <c r="B60" s="20"/>
      <c r="C60" s="20"/>
      <c r="D60" s="22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15"/>
      <c r="Q60" s="19"/>
      <c r="R60" s="18"/>
      <c r="S60" s="15" t="str">
        <f t="shared" si="8"/>
        <v/>
      </c>
      <c r="T60" s="15" t="str">
        <f t="shared" si="9"/>
        <v/>
      </c>
      <c r="U60" s="15" t="str">
        <f t="shared" si="10"/>
        <v/>
      </c>
      <c r="V60" s="15"/>
      <c r="W60" s="15"/>
      <c r="X60" s="17" t="str">
        <f t="shared" si="11"/>
        <v/>
      </c>
      <c r="Y60" s="17" t="str">
        <f t="shared" si="12"/>
        <v/>
      </c>
      <c r="Z60" s="15"/>
      <c r="AA60" s="15"/>
      <c r="AB60" s="16" t="str">
        <f t="shared" si="13"/>
        <v/>
      </c>
      <c r="AC60" s="15"/>
      <c r="AD60" s="15"/>
      <c r="AE60" s="15"/>
      <c r="AF60" s="15"/>
      <c r="AG60" s="15"/>
      <c r="AH60" s="15"/>
      <c r="AI60" s="15" t="str">
        <f t="shared" si="14"/>
        <v/>
      </c>
      <c r="AJ60" s="15">
        <f t="shared" si="15"/>
        <v>0</v>
      </c>
    </row>
    <row r="61" spans="1:36" hidden="1" x14ac:dyDescent="0.25">
      <c r="A61" s="20"/>
      <c r="B61" s="20"/>
      <c r="C61" s="20"/>
      <c r="D61" s="22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15"/>
      <c r="Q61" s="19"/>
      <c r="R61" s="18"/>
      <c r="S61" s="15" t="str">
        <f t="shared" si="8"/>
        <v/>
      </c>
      <c r="T61" s="15" t="str">
        <f t="shared" si="9"/>
        <v/>
      </c>
      <c r="U61" s="15" t="str">
        <f t="shared" si="10"/>
        <v/>
      </c>
      <c r="V61" s="15"/>
      <c r="W61" s="15"/>
      <c r="X61" s="17" t="str">
        <f t="shared" si="11"/>
        <v/>
      </c>
      <c r="Y61" s="17" t="str">
        <f t="shared" si="12"/>
        <v/>
      </c>
      <c r="Z61" s="15"/>
      <c r="AA61" s="15"/>
      <c r="AB61" s="16" t="str">
        <f t="shared" si="13"/>
        <v/>
      </c>
      <c r="AC61" s="15"/>
      <c r="AD61" s="15"/>
      <c r="AE61" s="15"/>
      <c r="AF61" s="15"/>
      <c r="AG61" s="15"/>
      <c r="AH61" s="15"/>
      <c r="AI61" s="15" t="str">
        <f t="shared" si="14"/>
        <v/>
      </c>
      <c r="AJ61" s="15">
        <f t="shared" si="15"/>
        <v>0</v>
      </c>
    </row>
    <row r="62" spans="1:36" hidden="1" x14ac:dyDescent="0.25">
      <c r="A62" s="20"/>
      <c r="B62" s="20"/>
      <c r="C62" s="20"/>
      <c r="D62" s="22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15"/>
      <c r="Q62" s="19"/>
      <c r="R62" s="18"/>
      <c r="S62" s="15" t="str">
        <f t="shared" si="8"/>
        <v/>
      </c>
      <c r="T62" s="15" t="str">
        <f t="shared" si="9"/>
        <v/>
      </c>
      <c r="U62" s="15" t="str">
        <f t="shared" si="10"/>
        <v/>
      </c>
      <c r="V62" s="15"/>
      <c r="W62" s="15"/>
      <c r="X62" s="17" t="str">
        <f t="shared" si="11"/>
        <v/>
      </c>
      <c r="Y62" s="17" t="str">
        <f t="shared" si="12"/>
        <v/>
      </c>
      <c r="Z62" s="15"/>
      <c r="AA62" s="15"/>
      <c r="AB62" s="16" t="str">
        <f t="shared" si="13"/>
        <v/>
      </c>
      <c r="AC62" s="15"/>
      <c r="AD62" s="15"/>
      <c r="AE62" s="15"/>
      <c r="AF62" s="15"/>
      <c r="AG62" s="15"/>
      <c r="AH62" s="15"/>
      <c r="AI62" s="15" t="str">
        <f t="shared" si="14"/>
        <v/>
      </c>
      <c r="AJ62" s="15">
        <f t="shared" si="15"/>
        <v>0</v>
      </c>
    </row>
    <row r="63" spans="1:36" hidden="1" x14ac:dyDescent="0.25">
      <c r="A63" s="20"/>
      <c r="B63" s="20"/>
      <c r="C63" s="20"/>
      <c r="D63" s="22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15"/>
      <c r="Q63" s="19"/>
      <c r="R63" s="18"/>
      <c r="S63" s="15" t="str">
        <f t="shared" si="8"/>
        <v/>
      </c>
      <c r="T63" s="15" t="str">
        <f t="shared" si="9"/>
        <v/>
      </c>
      <c r="U63" s="15" t="str">
        <f t="shared" si="10"/>
        <v/>
      </c>
      <c r="V63" s="15"/>
      <c r="W63" s="15"/>
      <c r="X63" s="17" t="str">
        <f t="shared" si="11"/>
        <v/>
      </c>
      <c r="Y63" s="17" t="str">
        <f t="shared" si="12"/>
        <v/>
      </c>
      <c r="Z63" s="15"/>
      <c r="AA63" s="15"/>
      <c r="AB63" s="16" t="str">
        <f t="shared" si="13"/>
        <v/>
      </c>
      <c r="AC63" s="15"/>
      <c r="AD63" s="15"/>
      <c r="AE63" s="15"/>
      <c r="AF63" s="15"/>
      <c r="AG63" s="15"/>
      <c r="AH63" s="15"/>
      <c r="AI63" s="15" t="str">
        <f t="shared" si="14"/>
        <v/>
      </c>
      <c r="AJ63" s="15">
        <f t="shared" si="15"/>
        <v>0</v>
      </c>
    </row>
    <row r="64" spans="1:36" hidden="1" x14ac:dyDescent="0.25">
      <c r="A64" s="20"/>
      <c r="B64" s="20"/>
      <c r="C64" s="20"/>
      <c r="D64" s="22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15"/>
      <c r="Q64" s="19"/>
      <c r="R64" s="18"/>
      <c r="S64" s="15" t="str">
        <f t="shared" si="8"/>
        <v/>
      </c>
      <c r="T64" s="15" t="str">
        <f t="shared" si="9"/>
        <v/>
      </c>
      <c r="U64" s="15" t="str">
        <f t="shared" si="10"/>
        <v/>
      </c>
      <c r="V64" s="15"/>
      <c r="W64" s="15"/>
      <c r="X64" s="17" t="str">
        <f t="shared" si="11"/>
        <v/>
      </c>
      <c r="Y64" s="17" t="str">
        <f t="shared" si="12"/>
        <v/>
      </c>
      <c r="Z64" s="15"/>
      <c r="AA64" s="15"/>
      <c r="AB64" s="16" t="str">
        <f t="shared" si="13"/>
        <v/>
      </c>
      <c r="AC64" s="15"/>
      <c r="AD64" s="15"/>
      <c r="AE64" s="15"/>
      <c r="AF64" s="15"/>
      <c r="AG64" s="15"/>
      <c r="AH64" s="15"/>
      <c r="AI64" s="15" t="str">
        <f t="shared" si="14"/>
        <v/>
      </c>
      <c r="AJ64" s="15">
        <f t="shared" si="15"/>
        <v>0</v>
      </c>
    </row>
    <row r="65" spans="1:36" hidden="1" x14ac:dyDescent="0.25">
      <c r="A65" s="20"/>
      <c r="B65" s="20"/>
      <c r="C65" s="20"/>
      <c r="D65" s="22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19"/>
      <c r="Q65" s="19"/>
      <c r="R65" s="18"/>
      <c r="S65" s="15" t="str">
        <f t="shared" si="8"/>
        <v/>
      </c>
      <c r="T65" s="15" t="str">
        <f t="shared" si="9"/>
        <v/>
      </c>
      <c r="U65" s="15" t="str">
        <f t="shared" si="10"/>
        <v/>
      </c>
      <c r="V65" s="15"/>
      <c r="W65" s="15"/>
      <c r="X65" s="17" t="str">
        <f t="shared" si="11"/>
        <v/>
      </c>
      <c r="Y65" s="17" t="str">
        <f t="shared" si="12"/>
        <v/>
      </c>
      <c r="Z65" s="15"/>
      <c r="AA65" s="15"/>
      <c r="AB65" s="16" t="str">
        <f t="shared" si="13"/>
        <v/>
      </c>
      <c r="AC65" s="15"/>
      <c r="AD65" s="15"/>
      <c r="AE65" s="15"/>
      <c r="AF65" s="15"/>
      <c r="AG65" s="15"/>
      <c r="AH65" s="15"/>
      <c r="AI65" s="15" t="str">
        <f t="shared" si="14"/>
        <v/>
      </c>
      <c r="AJ65" s="15">
        <f t="shared" si="15"/>
        <v>0</v>
      </c>
    </row>
    <row r="66" spans="1:36" hidden="1" x14ac:dyDescent="0.25">
      <c r="A66" s="20"/>
      <c r="B66" s="20"/>
      <c r="C66" s="20"/>
      <c r="D66" s="22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19"/>
      <c r="Q66" s="19"/>
      <c r="R66" s="18"/>
      <c r="S66" s="15" t="str">
        <f t="shared" si="8"/>
        <v/>
      </c>
      <c r="T66" s="15" t="str">
        <f t="shared" si="9"/>
        <v/>
      </c>
      <c r="U66" s="15" t="str">
        <f t="shared" si="10"/>
        <v/>
      </c>
      <c r="V66" s="15"/>
      <c r="W66" s="15"/>
      <c r="X66" s="17" t="str">
        <f t="shared" si="11"/>
        <v/>
      </c>
      <c r="Y66" s="17" t="str">
        <f t="shared" si="12"/>
        <v/>
      </c>
      <c r="Z66" s="15"/>
      <c r="AA66" s="15"/>
      <c r="AB66" s="16" t="str">
        <f t="shared" si="13"/>
        <v/>
      </c>
      <c r="AC66" s="15"/>
      <c r="AD66" s="15"/>
      <c r="AE66" s="15"/>
      <c r="AF66" s="15"/>
      <c r="AG66" s="15"/>
      <c r="AH66" s="15"/>
      <c r="AI66" s="15" t="str">
        <f t="shared" si="14"/>
        <v/>
      </c>
      <c r="AJ66" s="15">
        <f t="shared" si="15"/>
        <v>0</v>
      </c>
    </row>
    <row r="67" spans="1:36" hidden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19"/>
      <c r="Q67" s="19"/>
      <c r="R67" s="18"/>
      <c r="S67" s="15" t="str">
        <f t="shared" si="8"/>
        <v/>
      </c>
      <c r="T67" s="15" t="str">
        <f t="shared" si="9"/>
        <v/>
      </c>
      <c r="U67" s="15" t="str">
        <f t="shared" si="10"/>
        <v/>
      </c>
      <c r="V67" s="15"/>
      <c r="W67" s="15"/>
      <c r="X67" s="17" t="str">
        <f t="shared" si="11"/>
        <v/>
      </c>
      <c r="Y67" s="17" t="str">
        <f t="shared" si="12"/>
        <v/>
      </c>
      <c r="Z67" s="15"/>
      <c r="AA67" s="15"/>
      <c r="AB67" s="16" t="str">
        <f t="shared" si="13"/>
        <v/>
      </c>
      <c r="AC67" s="15"/>
      <c r="AD67" s="15"/>
      <c r="AE67" s="15"/>
      <c r="AF67" s="15"/>
      <c r="AG67" s="15"/>
      <c r="AH67" s="15"/>
      <c r="AI67" s="15" t="str">
        <f t="shared" si="14"/>
        <v/>
      </c>
      <c r="AJ67" s="15">
        <f t="shared" si="15"/>
        <v>0</v>
      </c>
    </row>
    <row r="68" spans="1:36" hidden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19"/>
      <c r="Q68" s="19"/>
      <c r="R68" s="18"/>
      <c r="S68" s="15" t="str">
        <f t="shared" si="8"/>
        <v/>
      </c>
      <c r="T68" s="15" t="str">
        <f t="shared" si="9"/>
        <v/>
      </c>
      <c r="U68" s="15" t="str">
        <f t="shared" si="10"/>
        <v/>
      </c>
      <c r="V68" s="15"/>
      <c r="W68" s="15"/>
      <c r="X68" s="17" t="str">
        <f t="shared" si="11"/>
        <v/>
      </c>
      <c r="Y68" s="17" t="str">
        <f t="shared" si="12"/>
        <v/>
      </c>
      <c r="Z68" s="15"/>
      <c r="AA68" s="15"/>
      <c r="AB68" s="16" t="str">
        <f t="shared" si="13"/>
        <v/>
      </c>
      <c r="AC68" s="15"/>
      <c r="AD68" s="15"/>
      <c r="AE68" s="15"/>
      <c r="AF68" s="15"/>
      <c r="AG68" s="15"/>
      <c r="AH68" s="15"/>
      <c r="AI68" s="15" t="str">
        <f t="shared" si="14"/>
        <v/>
      </c>
      <c r="AJ68" s="15">
        <f t="shared" si="15"/>
        <v>0</v>
      </c>
    </row>
    <row r="69" spans="1:36" hidden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19"/>
      <c r="Q69" s="19"/>
      <c r="R69" s="18"/>
      <c r="S69" s="15" t="str">
        <f t="shared" si="8"/>
        <v/>
      </c>
      <c r="T69" s="15" t="str">
        <f t="shared" si="9"/>
        <v/>
      </c>
      <c r="U69" s="15" t="str">
        <f t="shared" si="10"/>
        <v/>
      </c>
      <c r="V69" s="15"/>
      <c r="W69" s="15"/>
      <c r="X69" s="17" t="str">
        <f t="shared" si="11"/>
        <v/>
      </c>
      <c r="Y69" s="17" t="str">
        <f t="shared" si="12"/>
        <v/>
      </c>
      <c r="Z69" s="15"/>
      <c r="AA69" s="15"/>
      <c r="AB69" s="16" t="str">
        <f t="shared" si="13"/>
        <v/>
      </c>
      <c r="AC69" s="15"/>
      <c r="AD69" s="15"/>
      <c r="AE69" s="15"/>
      <c r="AF69" s="15"/>
      <c r="AG69" s="15"/>
      <c r="AH69" s="15"/>
      <c r="AI69" s="15" t="str">
        <f t="shared" si="14"/>
        <v/>
      </c>
      <c r="AJ69" s="15">
        <f t="shared" si="15"/>
        <v>0</v>
      </c>
    </row>
    <row r="70" spans="1:36" hidden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19"/>
      <c r="Q70" s="19"/>
      <c r="R70" s="18"/>
      <c r="S70" s="15" t="str">
        <f t="shared" si="8"/>
        <v/>
      </c>
      <c r="T70" s="15" t="str">
        <f t="shared" si="9"/>
        <v/>
      </c>
      <c r="U70" s="15" t="str">
        <f t="shared" si="10"/>
        <v/>
      </c>
      <c r="V70" s="15"/>
      <c r="W70" s="15"/>
      <c r="X70" s="17" t="str">
        <f t="shared" si="11"/>
        <v/>
      </c>
      <c r="Y70" s="17" t="str">
        <f t="shared" si="12"/>
        <v/>
      </c>
      <c r="Z70" s="15"/>
      <c r="AA70" s="15"/>
      <c r="AB70" s="16" t="str">
        <f t="shared" si="13"/>
        <v/>
      </c>
      <c r="AC70" s="15"/>
      <c r="AD70" s="15"/>
      <c r="AE70" s="15"/>
      <c r="AF70" s="15"/>
      <c r="AG70" s="15"/>
      <c r="AH70" s="15"/>
      <c r="AI70" s="15" t="str">
        <f t="shared" si="14"/>
        <v/>
      </c>
      <c r="AJ70" s="15">
        <f t="shared" si="15"/>
        <v>0</v>
      </c>
    </row>
    <row r="71" spans="1:36" hidden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19"/>
      <c r="Q71" s="19"/>
      <c r="R71" s="18"/>
      <c r="S71" s="15" t="str">
        <f t="shared" si="8"/>
        <v/>
      </c>
      <c r="T71" s="15" t="str">
        <f t="shared" si="9"/>
        <v/>
      </c>
      <c r="U71" s="15" t="str">
        <f t="shared" si="10"/>
        <v/>
      </c>
      <c r="V71" s="15"/>
      <c r="W71" s="15"/>
      <c r="X71" s="17" t="str">
        <f t="shared" si="11"/>
        <v/>
      </c>
      <c r="Y71" s="17" t="str">
        <f t="shared" si="12"/>
        <v/>
      </c>
      <c r="Z71" s="15"/>
      <c r="AA71" s="15"/>
      <c r="AB71" s="16" t="str">
        <f t="shared" si="13"/>
        <v/>
      </c>
      <c r="AC71" s="15"/>
      <c r="AD71" s="15"/>
      <c r="AE71" s="15"/>
      <c r="AF71" s="15"/>
      <c r="AG71" s="15"/>
      <c r="AH71" s="15"/>
      <c r="AI71" s="15" t="str">
        <f t="shared" si="14"/>
        <v/>
      </c>
      <c r="AJ71" s="15">
        <f t="shared" si="15"/>
        <v>0</v>
      </c>
    </row>
    <row r="72" spans="1:36" hidden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19"/>
      <c r="Q72" s="19"/>
      <c r="R72" s="18"/>
      <c r="S72" s="15" t="str">
        <f t="shared" si="8"/>
        <v/>
      </c>
      <c r="T72" s="15" t="str">
        <f t="shared" si="9"/>
        <v/>
      </c>
      <c r="U72" s="15" t="str">
        <f t="shared" si="10"/>
        <v/>
      </c>
      <c r="V72" s="15"/>
      <c r="W72" s="15"/>
      <c r="X72" s="17" t="str">
        <f t="shared" si="11"/>
        <v/>
      </c>
      <c r="Y72" s="17" t="str">
        <f t="shared" si="12"/>
        <v/>
      </c>
      <c r="Z72" s="15"/>
      <c r="AA72" s="15"/>
      <c r="AB72" s="16" t="str">
        <f t="shared" si="13"/>
        <v/>
      </c>
      <c r="AC72" s="15"/>
      <c r="AD72" s="15"/>
      <c r="AE72" s="15"/>
      <c r="AF72" s="15"/>
      <c r="AG72" s="15"/>
      <c r="AH72" s="15"/>
      <c r="AI72" s="15" t="str">
        <f t="shared" si="14"/>
        <v/>
      </c>
      <c r="AJ72" s="15">
        <f t="shared" si="15"/>
        <v>0</v>
      </c>
    </row>
    <row r="73" spans="1:36" hidden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19"/>
      <c r="Q73" s="19"/>
      <c r="R73" s="18"/>
      <c r="S73" s="15" t="str">
        <f t="shared" si="8"/>
        <v/>
      </c>
      <c r="T73" s="15" t="str">
        <f t="shared" si="9"/>
        <v/>
      </c>
      <c r="U73" s="15" t="str">
        <f t="shared" si="10"/>
        <v/>
      </c>
      <c r="V73" s="15"/>
      <c r="W73" s="15"/>
      <c r="X73" s="17" t="str">
        <f t="shared" si="11"/>
        <v/>
      </c>
      <c r="Y73" s="17" t="str">
        <f t="shared" si="12"/>
        <v/>
      </c>
      <c r="Z73" s="15"/>
      <c r="AA73" s="15"/>
      <c r="AB73" s="16" t="str">
        <f t="shared" si="13"/>
        <v/>
      </c>
      <c r="AC73" s="15"/>
      <c r="AD73" s="15"/>
      <c r="AE73" s="15"/>
      <c r="AF73" s="15"/>
      <c r="AG73" s="15"/>
      <c r="AH73" s="15"/>
      <c r="AI73" s="15" t="str">
        <f t="shared" si="14"/>
        <v/>
      </c>
      <c r="AJ73" s="15">
        <f t="shared" si="15"/>
        <v>0</v>
      </c>
    </row>
    <row r="74" spans="1:36" hidden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19"/>
      <c r="Q74" s="19"/>
      <c r="R74" s="18"/>
      <c r="S74" s="15" t="str">
        <f t="shared" si="8"/>
        <v/>
      </c>
      <c r="T74" s="15" t="str">
        <f t="shared" si="9"/>
        <v/>
      </c>
      <c r="U74" s="15" t="str">
        <f t="shared" si="10"/>
        <v/>
      </c>
      <c r="V74" s="15"/>
      <c r="W74" s="15"/>
      <c r="X74" s="17" t="str">
        <f t="shared" si="11"/>
        <v/>
      </c>
      <c r="Y74" s="17" t="str">
        <f t="shared" si="12"/>
        <v/>
      </c>
      <c r="Z74" s="15"/>
      <c r="AA74" s="15"/>
      <c r="AB74" s="16" t="str">
        <f t="shared" si="13"/>
        <v/>
      </c>
      <c r="AC74" s="15"/>
      <c r="AD74" s="15"/>
      <c r="AE74" s="15"/>
      <c r="AF74" s="15"/>
      <c r="AG74" s="15"/>
      <c r="AH74" s="15"/>
      <c r="AI74" s="15" t="str">
        <f t="shared" si="14"/>
        <v/>
      </c>
      <c r="AJ74" s="15">
        <f t="shared" si="15"/>
        <v>0</v>
      </c>
    </row>
    <row r="75" spans="1:36" hidden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19"/>
      <c r="Q75" s="19"/>
      <c r="R75" s="18"/>
      <c r="S75" s="15" t="str">
        <f t="shared" ref="S75:S106" si="16">IF(OR(J75="СПЗ",,J75="Лекции",),N75,"")</f>
        <v/>
      </c>
      <c r="T75" s="15" t="str">
        <f t="shared" ref="T75:T106" si="17">IF(OR(J75="СПЗ",,J75="Семинары ИПЗ",),N75,"")</f>
        <v/>
      </c>
      <c r="U75" s="15" t="str">
        <f t="shared" ref="U75:U106" si="18">IF(OR(J75="СПЗ",,J75="Консультации",),N75,"")</f>
        <v/>
      </c>
      <c r="V75" s="15"/>
      <c r="W75" s="15"/>
      <c r="X75" s="17" t="str">
        <f t="shared" ref="X75:X106" si="19">IF(OR(J75="Зачеты",,J75="Зачет с оценкой"),IF(R75&lt;11,R75*0.2,R75*0.05+3),"")</f>
        <v/>
      </c>
      <c r="Y75" s="17" t="str">
        <f t="shared" ref="Y75:Y106" si="20">IF(J75="Экзамены",IF(R75&lt;11,R75*0.3,R75*0.05+3),"")</f>
        <v/>
      </c>
      <c r="Z75" s="15"/>
      <c r="AA75" s="15"/>
      <c r="AB75" s="16" t="str">
        <f t="shared" ref="AB75:AB106" si="21">IF(J75="Курсовые работы",J75,"")</f>
        <v/>
      </c>
      <c r="AC75" s="15"/>
      <c r="AD75" s="15"/>
      <c r="AE75" s="15"/>
      <c r="AF75" s="15"/>
      <c r="AG75" s="15"/>
      <c r="AH75" s="15"/>
      <c r="AI75" s="15" t="str">
        <f t="shared" ref="AI75:AI106" si="22">IF(J75="Вебинар",N75,"")</f>
        <v/>
      </c>
      <c r="AJ75" s="15">
        <f t="shared" ref="AJ75:AJ106" si="23">SUM(S75:AI75)</f>
        <v>0</v>
      </c>
    </row>
    <row r="76" spans="1:36" hidden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19"/>
      <c r="Q76" s="19"/>
      <c r="R76" s="18"/>
      <c r="S76" s="15" t="str">
        <f t="shared" si="16"/>
        <v/>
      </c>
      <c r="T76" s="15" t="str">
        <f t="shared" si="17"/>
        <v/>
      </c>
      <c r="U76" s="15" t="str">
        <f t="shared" si="18"/>
        <v/>
      </c>
      <c r="V76" s="15"/>
      <c r="W76" s="15"/>
      <c r="X76" s="17" t="str">
        <f t="shared" si="19"/>
        <v/>
      </c>
      <c r="Y76" s="17" t="str">
        <f t="shared" si="20"/>
        <v/>
      </c>
      <c r="Z76" s="15"/>
      <c r="AA76" s="15"/>
      <c r="AB76" s="16" t="str">
        <f t="shared" si="21"/>
        <v/>
      </c>
      <c r="AC76" s="15"/>
      <c r="AD76" s="15"/>
      <c r="AE76" s="15"/>
      <c r="AF76" s="15"/>
      <c r="AG76" s="15"/>
      <c r="AH76" s="15"/>
      <c r="AI76" s="15" t="str">
        <f t="shared" si="22"/>
        <v/>
      </c>
      <c r="AJ76" s="15">
        <f t="shared" si="23"/>
        <v>0</v>
      </c>
    </row>
    <row r="77" spans="1:36" hidden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19"/>
      <c r="Q77" s="19"/>
      <c r="R77" s="18"/>
      <c r="S77" s="15" t="str">
        <f t="shared" si="16"/>
        <v/>
      </c>
      <c r="T77" s="15" t="str">
        <f t="shared" si="17"/>
        <v/>
      </c>
      <c r="U77" s="15" t="str">
        <f t="shared" si="18"/>
        <v/>
      </c>
      <c r="V77" s="15"/>
      <c r="W77" s="15"/>
      <c r="X77" s="17" t="str">
        <f t="shared" si="19"/>
        <v/>
      </c>
      <c r="Y77" s="17" t="str">
        <f t="shared" si="20"/>
        <v/>
      </c>
      <c r="Z77" s="15"/>
      <c r="AA77" s="15"/>
      <c r="AB77" s="16" t="str">
        <f t="shared" si="21"/>
        <v/>
      </c>
      <c r="AC77" s="15"/>
      <c r="AD77" s="15"/>
      <c r="AE77" s="15"/>
      <c r="AF77" s="15"/>
      <c r="AG77" s="15"/>
      <c r="AH77" s="15"/>
      <c r="AI77" s="15" t="str">
        <f t="shared" si="22"/>
        <v/>
      </c>
      <c r="AJ77" s="15">
        <f t="shared" si="23"/>
        <v>0</v>
      </c>
    </row>
    <row r="78" spans="1:36" hidden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19"/>
      <c r="Q78" s="19"/>
      <c r="R78" s="18"/>
      <c r="S78" s="15" t="str">
        <f t="shared" si="16"/>
        <v/>
      </c>
      <c r="T78" s="15" t="str">
        <f t="shared" si="17"/>
        <v/>
      </c>
      <c r="U78" s="15" t="str">
        <f t="shared" si="18"/>
        <v/>
      </c>
      <c r="V78" s="15"/>
      <c r="W78" s="15"/>
      <c r="X78" s="17" t="str">
        <f t="shared" si="19"/>
        <v/>
      </c>
      <c r="Y78" s="17" t="str">
        <f t="shared" si="20"/>
        <v/>
      </c>
      <c r="Z78" s="15"/>
      <c r="AA78" s="15"/>
      <c r="AB78" s="16" t="str">
        <f t="shared" si="21"/>
        <v/>
      </c>
      <c r="AC78" s="15"/>
      <c r="AD78" s="15"/>
      <c r="AE78" s="15"/>
      <c r="AF78" s="15"/>
      <c r="AG78" s="15"/>
      <c r="AH78" s="15"/>
      <c r="AI78" s="15" t="str">
        <f t="shared" si="22"/>
        <v/>
      </c>
      <c r="AJ78" s="15">
        <f t="shared" si="23"/>
        <v>0</v>
      </c>
    </row>
    <row r="79" spans="1:36" hidden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19"/>
      <c r="Q79" s="19"/>
      <c r="R79" s="18"/>
      <c r="S79" s="15" t="str">
        <f t="shared" si="16"/>
        <v/>
      </c>
      <c r="T79" s="15" t="str">
        <f t="shared" si="17"/>
        <v/>
      </c>
      <c r="U79" s="15" t="str">
        <f t="shared" si="18"/>
        <v/>
      </c>
      <c r="V79" s="15"/>
      <c r="W79" s="15"/>
      <c r="X79" s="17" t="str">
        <f t="shared" si="19"/>
        <v/>
      </c>
      <c r="Y79" s="17" t="str">
        <f t="shared" si="20"/>
        <v/>
      </c>
      <c r="Z79" s="15"/>
      <c r="AA79" s="15"/>
      <c r="AB79" s="16" t="str">
        <f t="shared" si="21"/>
        <v/>
      </c>
      <c r="AC79" s="15"/>
      <c r="AD79" s="15"/>
      <c r="AE79" s="15"/>
      <c r="AF79" s="15"/>
      <c r="AG79" s="15"/>
      <c r="AH79" s="15"/>
      <c r="AI79" s="15" t="str">
        <f t="shared" si="22"/>
        <v/>
      </c>
      <c r="AJ79" s="15">
        <f t="shared" si="23"/>
        <v>0</v>
      </c>
    </row>
    <row r="80" spans="1:36" hidden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19"/>
      <c r="Q80" s="19"/>
      <c r="R80" s="18"/>
      <c r="S80" s="15" t="str">
        <f t="shared" si="16"/>
        <v/>
      </c>
      <c r="T80" s="15" t="str">
        <f t="shared" si="17"/>
        <v/>
      </c>
      <c r="U80" s="15" t="str">
        <f t="shared" si="18"/>
        <v/>
      </c>
      <c r="V80" s="15"/>
      <c r="W80" s="15"/>
      <c r="X80" s="17" t="str">
        <f t="shared" si="19"/>
        <v/>
      </c>
      <c r="Y80" s="17" t="str">
        <f t="shared" si="20"/>
        <v/>
      </c>
      <c r="Z80" s="15"/>
      <c r="AA80" s="15"/>
      <c r="AB80" s="16" t="str">
        <f t="shared" si="21"/>
        <v/>
      </c>
      <c r="AC80" s="15"/>
      <c r="AD80" s="15"/>
      <c r="AE80" s="15"/>
      <c r="AF80" s="15"/>
      <c r="AG80" s="15"/>
      <c r="AH80" s="15"/>
      <c r="AI80" s="15" t="str">
        <f t="shared" si="22"/>
        <v/>
      </c>
      <c r="AJ80" s="15">
        <f t="shared" si="23"/>
        <v>0</v>
      </c>
    </row>
    <row r="81" spans="1:36" hidden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19"/>
      <c r="Q81" s="19"/>
      <c r="R81" s="18"/>
      <c r="S81" s="15" t="str">
        <f t="shared" si="16"/>
        <v/>
      </c>
      <c r="T81" s="15" t="str">
        <f t="shared" si="17"/>
        <v/>
      </c>
      <c r="U81" s="15" t="str">
        <f t="shared" si="18"/>
        <v/>
      </c>
      <c r="V81" s="15"/>
      <c r="W81" s="15"/>
      <c r="X81" s="17" t="str">
        <f t="shared" si="19"/>
        <v/>
      </c>
      <c r="Y81" s="17" t="str">
        <f t="shared" si="20"/>
        <v/>
      </c>
      <c r="Z81" s="15"/>
      <c r="AA81" s="15"/>
      <c r="AB81" s="16" t="str">
        <f t="shared" si="21"/>
        <v/>
      </c>
      <c r="AC81" s="15"/>
      <c r="AD81" s="15"/>
      <c r="AE81" s="15"/>
      <c r="AF81" s="15"/>
      <c r="AG81" s="15"/>
      <c r="AH81" s="15"/>
      <c r="AI81" s="15" t="str">
        <f t="shared" si="22"/>
        <v/>
      </c>
      <c r="AJ81" s="15">
        <f t="shared" si="23"/>
        <v>0</v>
      </c>
    </row>
    <row r="82" spans="1:36" hidden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19"/>
      <c r="Q82" s="19"/>
      <c r="R82" s="18"/>
      <c r="S82" s="15" t="str">
        <f t="shared" si="16"/>
        <v/>
      </c>
      <c r="T82" s="15" t="str">
        <f t="shared" si="17"/>
        <v/>
      </c>
      <c r="U82" s="15" t="str">
        <f t="shared" si="18"/>
        <v/>
      </c>
      <c r="V82" s="15"/>
      <c r="W82" s="15"/>
      <c r="X82" s="17" t="str">
        <f t="shared" si="19"/>
        <v/>
      </c>
      <c r="Y82" s="17" t="str">
        <f t="shared" si="20"/>
        <v/>
      </c>
      <c r="Z82" s="15"/>
      <c r="AA82" s="15"/>
      <c r="AB82" s="16" t="str">
        <f t="shared" si="21"/>
        <v/>
      </c>
      <c r="AC82" s="15"/>
      <c r="AD82" s="15"/>
      <c r="AE82" s="15"/>
      <c r="AF82" s="15"/>
      <c r="AG82" s="15"/>
      <c r="AH82" s="15"/>
      <c r="AI82" s="15" t="str">
        <f t="shared" si="22"/>
        <v/>
      </c>
      <c r="AJ82" s="15">
        <f t="shared" si="23"/>
        <v>0</v>
      </c>
    </row>
    <row r="83" spans="1:36" hidden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19"/>
      <c r="Q83" s="19"/>
      <c r="R83" s="18"/>
      <c r="S83" s="15" t="str">
        <f t="shared" si="16"/>
        <v/>
      </c>
      <c r="T83" s="15" t="str">
        <f t="shared" si="17"/>
        <v/>
      </c>
      <c r="U83" s="15" t="str">
        <f t="shared" si="18"/>
        <v/>
      </c>
      <c r="V83" s="15"/>
      <c r="W83" s="15"/>
      <c r="X83" s="17" t="str">
        <f t="shared" si="19"/>
        <v/>
      </c>
      <c r="Y83" s="17" t="str">
        <f t="shared" si="20"/>
        <v/>
      </c>
      <c r="Z83" s="15"/>
      <c r="AA83" s="15"/>
      <c r="AB83" s="16" t="str">
        <f t="shared" si="21"/>
        <v/>
      </c>
      <c r="AC83" s="15"/>
      <c r="AD83" s="15"/>
      <c r="AE83" s="15"/>
      <c r="AF83" s="15"/>
      <c r="AG83" s="15"/>
      <c r="AH83" s="15"/>
      <c r="AI83" s="15" t="str">
        <f t="shared" si="22"/>
        <v/>
      </c>
      <c r="AJ83" s="15">
        <f t="shared" si="23"/>
        <v>0</v>
      </c>
    </row>
    <row r="84" spans="1:36" hidden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19"/>
      <c r="Q84" s="19"/>
      <c r="R84" s="18"/>
      <c r="S84" s="15" t="str">
        <f t="shared" si="16"/>
        <v/>
      </c>
      <c r="T84" s="15" t="str">
        <f t="shared" si="17"/>
        <v/>
      </c>
      <c r="U84" s="15" t="str">
        <f t="shared" si="18"/>
        <v/>
      </c>
      <c r="V84" s="15"/>
      <c r="W84" s="15"/>
      <c r="X84" s="17" t="str">
        <f t="shared" si="19"/>
        <v/>
      </c>
      <c r="Y84" s="17" t="str">
        <f t="shared" si="20"/>
        <v/>
      </c>
      <c r="Z84" s="15"/>
      <c r="AA84" s="15"/>
      <c r="AB84" s="16" t="str">
        <f t="shared" si="21"/>
        <v/>
      </c>
      <c r="AC84" s="15"/>
      <c r="AD84" s="15"/>
      <c r="AE84" s="15"/>
      <c r="AF84" s="15"/>
      <c r="AG84" s="15"/>
      <c r="AH84" s="15"/>
      <c r="AI84" s="15" t="str">
        <f t="shared" si="22"/>
        <v/>
      </c>
      <c r="AJ84" s="15">
        <f t="shared" si="23"/>
        <v>0</v>
      </c>
    </row>
    <row r="85" spans="1:36" hidden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19"/>
      <c r="Q85" s="19"/>
      <c r="R85" s="18"/>
      <c r="S85" s="15" t="str">
        <f t="shared" si="16"/>
        <v/>
      </c>
      <c r="T85" s="15" t="str">
        <f t="shared" si="17"/>
        <v/>
      </c>
      <c r="U85" s="15" t="str">
        <f t="shared" si="18"/>
        <v/>
      </c>
      <c r="V85" s="15"/>
      <c r="W85" s="15"/>
      <c r="X85" s="17" t="str">
        <f t="shared" si="19"/>
        <v/>
      </c>
      <c r="Y85" s="17" t="str">
        <f t="shared" si="20"/>
        <v/>
      </c>
      <c r="Z85" s="15"/>
      <c r="AA85" s="15"/>
      <c r="AB85" s="16" t="str">
        <f t="shared" si="21"/>
        <v/>
      </c>
      <c r="AC85" s="15"/>
      <c r="AD85" s="15"/>
      <c r="AE85" s="15"/>
      <c r="AF85" s="15"/>
      <c r="AG85" s="15"/>
      <c r="AH85" s="15"/>
      <c r="AI85" s="15" t="str">
        <f t="shared" si="22"/>
        <v/>
      </c>
      <c r="AJ85" s="15">
        <f t="shared" si="23"/>
        <v>0</v>
      </c>
    </row>
    <row r="86" spans="1:36" hidden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19"/>
      <c r="Q86" s="19"/>
      <c r="R86" s="18"/>
      <c r="S86" s="15" t="str">
        <f t="shared" si="16"/>
        <v/>
      </c>
      <c r="T86" s="15" t="str">
        <f t="shared" si="17"/>
        <v/>
      </c>
      <c r="U86" s="15" t="str">
        <f t="shared" si="18"/>
        <v/>
      </c>
      <c r="V86" s="15"/>
      <c r="W86" s="15"/>
      <c r="X86" s="17" t="str">
        <f t="shared" si="19"/>
        <v/>
      </c>
      <c r="Y86" s="17" t="str">
        <f t="shared" si="20"/>
        <v/>
      </c>
      <c r="Z86" s="15"/>
      <c r="AA86" s="15"/>
      <c r="AB86" s="16" t="str">
        <f t="shared" si="21"/>
        <v/>
      </c>
      <c r="AC86" s="15"/>
      <c r="AD86" s="15"/>
      <c r="AE86" s="15"/>
      <c r="AF86" s="15"/>
      <c r="AG86" s="15"/>
      <c r="AH86" s="15"/>
      <c r="AI86" s="15" t="str">
        <f t="shared" si="22"/>
        <v/>
      </c>
      <c r="AJ86" s="15">
        <f t="shared" si="23"/>
        <v>0</v>
      </c>
    </row>
    <row r="87" spans="1:36" hidden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19">
        <f t="shared" ref="P87:P118" si="24">G87</f>
        <v>0</v>
      </c>
      <c r="Q87" s="19">
        <f t="shared" ref="Q87:Q118" si="25">I87</f>
        <v>0</v>
      </c>
      <c r="R87" s="18"/>
      <c r="S87" s="15" t="str">
        <f t="shared" si="16"/>
        <v/>
      </c>
      <c r="T87" s="15" t="str">
        <f t="shared" si="17"/>
        <v/>
      </c>
      <c r="U87" s="15" t="str">
        <f t="shared" si="18"/>
        <v/>
      </c>
      <c r="V87" s="15"/>
      <c r="W87" s="15"/>
      <c r="X87" s="17" t="str">
        <f t="shared" si="19"/>
        <v/>
      </c>
      <c r="Y87" s="17" t="str">
        <f t="shared" si="20"/>
        <v/>
      </c>
      <c r="Z87" s="15"/>
      <c r="AA87" s="15"/>
      <c r="AB87" s="16" t="str">
        <f t="shared" si="21"/>
        <v/>
      </c>
      <c r="AC87" s="15"/>
      <c r="AD87" s="15"/>
      <c r="AE87" s="15"/>
      <c r="AF87" s="15"/>
      <c r="AG87" s="15"/>
      <c r="AH87" s="15"/>
      <c r="AI87" s="15" t="str">
        <f t="shared" si="22"/>
        <v/>
      </c>
      <c r="AJ87" s="15">
        <f t="shared" si="23"/>
        <v>0</v>
      </c>
    </row>
    <row r="88" spans="1:36" hidden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19">
        <f t="shared" si="24"/>
        <v>0</v>
      </c>
      <c r="Q88" s="19">
        <f t="shared" si="25"/>
        <v>0</v>
      </c>
      <c r="R88" s="18"/>
      <c r="S88" s="15" t="str">
        <f t="shared" si="16"/>
        <v/>
      </c>
      <c r="T88" s="15" t="str">
        <f t="shared" si="17"/>
        <v/>
      </c>
      <c r="U88" s="15" t="str">
        <f t="shared" si="18"/>
        <v/>
      </c>
      <c r="V88" s="15"/>
      <c r="W88" s="15"/>
      <c r="X88" s="17" t="str">
        <f t="shared" si="19"/>
        <v/>
      </c>
      <c r="Y88" s="17" t="str">
        <f t="shared" si="20"/>
        <v/>
      </c>
      <c r="Z88" s="15"/>
      <c r="AA88" s="15"/>
      <c r="AB88" s="16" t="str">
        <f t="shared" si="21"/>
        <v/>
      </c>
      <c r="AC88" s="15"/>
      <c r="AD88" s="15"/>
      <c r="AE88" s="15"/>
      <c r="AF88" s="15"/>
      <c r="AG88" s="15"/>
      <c r="AH88" s="15"/>
      <c r="AI88" s="15" t="str">
        <f t="shared" si="22"/>
        <v/>
      </c>
      <c r="AJ88" s="15">
        <f t="shared" si="23"/>
        <v>0</v>
      </c>
    </row>
    <row r="89" spans="1:36" hidden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19">
        <f t="shared" si="24"/>
        <v>0</v>
      </c>
      <c r="Q89" s="19">
        <f t="shared" si="25"/>
        <v>0</v>
      </c>
      <c r="R89" s="18"/>
      <c r="S89" s="15" t="str">
        <f t="shared" si="16"/>
        <v/>
      </c>
      <c r="T89" s="15" t="str">
        <f t="shared" si="17"/>
        <v/>
      </c>
      <c r="U89" s="15" t="str">
        <f t="shared" si="18"/>
        <v/>
      </c>
      <c r="V89" s="15"/>
      <c r="W89" s="15"/>
      <c r="X89" s="17" t="str">
        <f t="shared" si="19"/>
        <v/>
      </c>
      <c r="Y89" s="17" t="str">
        <f t="shared" si="20"/>
        <v/>
      </c>
      <c r="Z89" s="15"/>
      <c r="AA89" s="15"/>
      <c r="AB89" s="16" t="str">
        <f t="shared" si="21"/>
        <v/>
      </c>
      <c r="AC89" s="15"/>
      <c r="AD89" s="15"/>
      <c r="AE89" s="15"/>
      <c r="AF89" s="15"/>
      <c r="AG89" s="15"/>
      <c r="AH89" s="15"/>
      <c r="AI89" s="15" t="str">
        <f t="shared" si="22"/>
        <v/>
      </c>
      <c r="AJ89" s="15">
        <f t="shared" si="23"/>
        <v>0</v>
      </c>
    </row>
    <row r="90" spans="1:36" hidden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19">
        <f t="shared" si="24"/>
        <v>0</v>
      </c>
      <c r="Q90" s="19">
        <f t="shared" si="25"/>
        <v>0</v>
      </c>
      <c r="R90" s="18"/>
      <c r="S90" s="15" t="str">
        <f t="shared" si="16"/>
        <v/>
      </c>
      <c r="T90" s="15" t="str">
        <f t="shared" si="17"/>
        <v/>
      </c>
      <c r="U90" s="15" t="str">
        <f t="shared" si="18"/>
        <v/>
      </c>
      <c r="V90" s="15"/>
      <c r="W90" s="15"/>
      <c r="X90" s="17" t="str">
        <f t="shared" si="19"/>
        <v/>
      </c>
      <c r="Y90" s="17" t="str">
        <f t="shared" si="20"/>
        <v/>
      </c>
      <c r="Z90" s="15"/>
      <c r="AA90" s="15"/>
      <c r="AB90" s="16" t="str">
        <f t="shared" si="21"/>
        <v/>
      </c>
      <c r="AC90" s="15"/>
      <c r="AD90" s="15"/>
      <c r="AE90" s="15"/>
      <c r="AF90" s="15"/>
      <c r="AG90" s="15"/>
      <c r="AH90" s="15"/>
      <c r="AI90" s="15" t="str">
        <f t="shared" si="22"/>
        <v/>
      </c>
      <c r="AJ90" s="15">
        <f t="shared" si="23"/>
        <v>0</v>
      </c>
    </row>
    <row r="91" spans="1:36" hidden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19">
        <f t="shared" si="24"/>
        <v>0</v>
      </c>
      <c r="Q91" s="19">
        <f t="shared" si="25"/>
        <v>0</v>
      </c>
      <c r="R91" s="18"/>
      <c r="S91" s="15" t="str">
        <f t="shared" si="16"/>
        <v/>
      </c>
      <c r="T91" s="15" t="str">
        <f t="shared" si="17"/>
        <v/>
      </c>
      <c r="U91" s="15" t="str">
        <f t="shared" si="18"/>
        <v/>
      </c>
      <c r="V91" s="15"/>
      <c r="W91" s="15"/>
      <c r="X91" s="17" t="str">
        <f t="shared" si="19"/>
        <v/>
      </c>
      <c r="Y91" s="17" t="str">
        <f t="shared" si="20"/>
        <v/>
      </c>
      <c r="Z91" s="15"/>
      <c r="AA91" s="15"/>
      <c r="AB91" s="16" t="str">
        <f t="shared" si="21"/>
        <v/>
      </c>
      <c r="AC91" s="15"/>
      <c r="AD91" s="15"/>
      <c r="AE91" s="15"/>
      <c r="AF91" s="15"/>
      <c r="AG91" s="15"/>
      <c r="AH91" s="15"/>
      <c r="AI91" s="15" t="str">
        <f t="shared" si="22"/>
        <v/>
      </c>
      <c r="AJ91" s="15">
        <f t="shared" si="23"/>
        <v>0</v>
      </c>
    </row>
    <row r="92" spans="1:36" hidden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19">
        <f t="shared" si="24"/>
        <v>0</v>
      </c>
      <c r="Q92" s="19">
        <f t="shared" si="25"/>
        <v>0</v>
      </c>
      <c r="R92" s="18"/>
      <c r="S92" s="15" t="str">
        <f t="shared" si="16"/>
        <v/>
      </c>
      <c r="T92" s="15" t="str">
        <f t="shared" si="17"/>
        <v/>
      </c>
      <c r="U92" s="15" t="str">
        <f t="shared" si="18"/>
        <v/>
      </c>
      <c r="V92" s="15"/>
      <c r="W92" s="15"/>
      <c r="X92" s="17" t="str">
        <f t="shared" si="19"/>
        <v/>
      </c>
      <c r="Y92" s="17" t="str">
        <f t="shared" si="20"/>
        <v/>
      </c>
      <c r="Z92" s="15"/>
      <c r="AA92" s="15"/>
      <c r="AB92" s="16" t="str">
        <f t="shared" si="21"/>
        <v/>
      </c>
      <c r="AC92" s="15"/>
      <c r="AD92" s="15"/>
      <c r="AE92" s="15"/>
      <c r="AF92" s="15"/>
      <c r="AG92" s="15"/>
      <c r="AH92" s="15"/>
      <c r="AI92" s="15" t="str">
        <f t="shared" si="22"/>
        <v/>
      </c>
      <c r="AJ92" s="15">
        <f t="shared" si="23"/>
        <v>0</v>
      </c>
    </row>
    <row r="93" spans="1:36" hidden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19">
        <f t="shared" si="24"/>
        <v>0</v>
      </c>
      <c r="Q93" s="19">
        <f t="shared" si="25"/>
        <v>0</v>
      </c>
      <c r="R93" s="18"/>
      <c r="S93" s="15" t="str">
        <f t="shared" si="16"/>
        <v/>
      </c>
      <c r="T93" s="15" t="str">
        <f t="shared" si="17"/>
        <v/>
      </c>
      <c r="U93" s="15" t="str">
        <f t="shared" si="18"/>
        <v/>
      </c>
      <c r="V93" s="15"/>
      <c r="W93" s="15"/>
      <c r="X93" s="17" t="str">
        <f t="shared" si="19"/>
        <v/>
      </c>
      <c r="Y93" s="17" t="str">
        <f t="shared" si="20"/>
        <v/>
      </c>
      <c r="Z93" s="15"/>
      <c r="AA93" s="15"/>
      <c r="AB93" s="16" t="str">
        <f t="shared" si="21"/>
        <v/>
      </c>
      <c r="AC93" s="15"/>
      <c r="AD93" s="15"/>
      <c r="AE93" s="15"/>
      <c r="AF93" s="15"/>
      <c r="AG93" s="15"/>
      <c r="AH93" s="15"/>
      <c r="AI93" s="15" t="str">
        <f t="shared" si="22"/>
        <v/>
      </c>
      <c r="AJ93" s="15">
        <f t="shared" si="23"/>
        <v>0</v>
      </c>
    </row>
    <row r="94" spans="1:36" hidden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9">
        <f t="shared" si="24"/>
        <v>0</v>
      </c>
      <c r="Q94" s="19">
        <f t="shared" si="25"/>
        <v>0</v>
      </c>
      <c r="R94" s="18"/>
      <c r="S94" s="15" t="str">
        <f t="shared" si="16"/>
        <v/>
      </c>
      <c r="T94" s="15" t="str">
        <f t="shared" si="17"/>
        <v/>
      </c>
      <c r="U94" s="15" t="str">
        <f t="shared" si="18"/>
        <v/>
      </c>
      <c r="V94" s="15"/>
      <c r="W94" s="15"/>
      <c r="X94" s="17" t="str">
        <f t="shared" si="19"/>
        <v/>
      </c>
      <c r="Y94" s="17" t="str">
        <f t="shared" si="20"/>
        <v/>
      </c>
      <c r="Z94" s="15"/>
      <c r="AA94" s="15"/>
      <c r="AB94" s="16" t="str">
        <f t="shared" si="21"/>
        <v/>
      </c>
      <c r="AC94" s="15"/>
      <c r="AD94" s="15"/>
      <c r="AE94" s="15"/>
      <c r="AF94" s="15"/>
      <c r="AG94" s="15"/>
      <c r="AH94" s="15"/>
      <c r="AI94" s="15" t="str">
        <f t="shared" si="22"/>
        <v/>
      </c>
      <c r="AJ94" s="15">
        <f t="shared" si="23"/>
        <v>0</v>
      </c>
    </row>
    <row r="95" spans="1:36" hidden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9">
        <f t="shared" si="24"/>
        <v>0</v>
      </c>
      <c r="Q95" s="19">
        <f t="shared" si="25"/>
        <v>0</v>
      </c>
      <c r="R95" s="18"/>
      <c r="S95" s="15" t="str">
        <f t="shared" si="16"/>
        <v/>
      </c>
      <c r="T95" s="15" t="str">
        <f t="shared" si="17"/>
        <v/>
      </c>
      <c r="U95" s="15" t="str">
        <f t="shared" si="18"/>
        <v/>
      </c>
      <c r="V95" s="15"/>
      <c r="W95" s="15"/>
      <c r="X95" s="17" t="str">
        <f t="shared" si="19"/>
        <v/>
      </c>
      <c r="Y95" s="17" t="str">
        <f t="shared" si="20"/>
        <v/>
      </c>
      <c r="Z95" s="15"/>
      <c r="AA95" s="15"/>
      <c r="AB95" s="16" t="str">
        <f t="shared" si="21"/>
        <v/>
      </c>
      <c r="AC95" s="15"/>
      <c r="AD95" s="15"/>
      <c r="AE95" s="15"/>
      <c r="AF95" s="15"/>
      <c r="AG95" s="15"/>
      <c r="AH95" s="15"/>
      <c r="AI95" s="15" t="str">
        <f t="shared" si="22"/>
        <v/>
      </c>
      <c r="AJ95" s="15">
        <f t="shared" si="23"/>
        <v>0</v>
      </c>
    </row>
    <row r="96" spans="1:36" hidden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19">
        <f t="shared" si="24"/>
        <v>0</v>
      </c>
      <c r="Q96" s="19">
        <f t="shared" si="25"/>
        <v>0</v>
      </c>
      <c r="R96" s="18"/>
      <c r="S96" s="15" t="str">
        <f t="shared" si="16"/>
        <v/>
      </c>
      <c r="T96" s="15" t="str">
        <f t="shared" si="17"/>
        <v/>
      </c>
      <c r="U96" s="15" t="str">
        <f t="shared" si="18"/>
        <v/>
      </c>
      <c r="V96" s="15"/>
      <c r="W96" s="15"/>
      <c r="X96" s="17" t="str">
        <f t="shared" si="19"/>
        <v/>
      </c>
      <c r="Y96" s="17" t="str">
        <f t="shared" si="20"/>
        <v/>
      </c>
      <c r="Z96" s="15"/>
      <c r="AA96" s="15"/>
      <c r="AB96" s="16" t="str">
        <f t="shared" si="21"/>
        <v/>
      </c>
      <c r="AC96" s="15"/>
      <c r="AD96" s="15"/>
      <c r="AE96" s="15"/>
      <c r="AF96" s="15"/>
      <c r="AG96" s="15"/>
      <c r="AH96" s="15"/>
      <c r="AI96" s="15" t="str">
        <f t="shared" si="22"/>
        <v/>
      </c>
      <c r="AJ96" s="15">
        <f t="shared" si="23"/>
        <v>0</v>
      </c>
    </row>
    <row r="97" spans="1:36" hidden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19">
        <f t="shared" si="24"/>
        <v>0</v>
      </c>
      <c r="Q97" s="19">
        <f t="shared" si="25"/>
        <v>0</v>
      </c>
      <c r="R97" s="18"/>
      <c r="S97" s="15" t="str">
        <f t="shared" si="16"/>
        <v/>
      </c>
      <c r="T97" s="15" t="str">
        <f t="shared" si="17"/>
        <v/>
      </c>
      <c r="U97" s="15" t="str">
        <f t="shared" si="18"/>
        <v/>
      </c>
      <c r="V97" s="15"/>
      <c r="W97" s="15"/>
      <c r="X97" s="17" t="str">
        <f t="shared" si="19"/>
        <v/>
      </c>
      <c r="Y97" s="17" t="str">
        <f t="shared" si="20"/>
        <v/>
      </c>
      <c r="Z97" s="15"/>
      <c r="AA97" s="15"/>
      <c r="AB97" s="16" t="str">
        <f t="shared" si="21"/>
        <v/>
      </c>
      <c r="AC97" s="15"/>
      <c r="AD97" s="15"/>
      <c r="AE97" s="15"/>
      <c r="AF97" s="15"/>
      <c r="AG97" s="15"/>
      <c r="AH97" s="15"/>
      <c r="AI97" s="15" t="str">
        <f t="shared" si="22"/>
        <v/>
      </c>
      <c r="AJ97" s="15">
        <f t="shared" si="23"/>
        <v>0</v>
      </c>
    </row>
    <row r="98" spans="1:36" hidden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19">
        <f t="shared" si="24"/>
        <v>0</v>
      </c>
      <c r="Q98" s="19">
        <f t="shared" si="25"/>
        <v>0</v>
      </c>
      <c r="R98" s="18"/>
      <c r="S98" s="15" t="str">
        <f t="shared" si="16"/>
        <v/>
      </c>
      <c r="T98" s="15" t="str">
        <f t="shared" si="17"/>
        <v/>
      </c>
      <c r="U98" s="15" t="str">
        <f t="shared" si="18"/>
        <v/>
      </c>
      <c r="V98" s="15"/>
      <c r="W98" s="15"/>
      <c r="X98" s="17" t="str">
        <f t="shared" si="19"/>
        <v/>
      </c>
      <c r="Y98" s="17" t="str">
        <f t="shared" si="20"/>
        <v/>
      </c>
      <c r="Z98" s="15"/>
      <c r="AA98" s="15"/>
      <c r="AB98" s="16" t="str">
        <f t="shared" si="21"/>
        <v/>
      </c>
      <c r="AC98" s="15"/>
      <c r="AD98" s="15"/>
      <c r="AE98" s="15"/>
      <c r="AF98" s="15"/>
      <c r="AG98" s="15"/>
      <c r="AH98" s="15"/>
      <c r="AI98" s="15" t="str">
        <f t="shared" si="22"/>
        <v/>
      </c>
      <c r="AJ98" s="15">
        <f t="shared" si="23"/>
        <v>0</v>
      </c>
    </row>
    <row r="99" spans="1:36" hidden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19">
        <f t="shared" si="24"/>
        <v>0</v>
      </c>
      <c r="Q99" s="19">
        <f t="shared" si="25"/>
        <v>0</v>
      </c>
      <c r="R99" s="18"/>
      <c r="S99" s="15" t="str">
        <f t="shared" si="16"/>
        <v/>
      </c>
      <c r="T99" s="15" t="str">
        <f t="shared" si="17"/>
        <v/>
      </c>
      <c r="U99" s="15" t="str">
        <f t="shared" si="18"/>
        <v/>
      </c>
      <c r="V99" s="15"/>
      <c r="W99" s="15"/>
      <c r="X99" s="17" t="str">
        <f t="shared" si="19"/>
        <v/>
      </c>
      <c r="Y99" s="17" t="str">
        <f t="shared" si="20"/>
        <v/>
      </c>
      <c r="Z99" s="15"/>
      <c r="AA99" s="15"/>
      <c r="AB99" s="16" t="str">
        <f t="shared" si="21"/>
        <v/>
      </c>
      <c r="AC99" s="15"/>
      <c r="AD99" s="15"/>
      <c r="AE99" s="15"/>
      <c r="AF99" s="15"/>
      <c r="AG99" s="15"/>
      <c r="AH99" s="15"/>
      <c r="AI99" s="15" t="str">
        <f t="shared" si="22"/>
        <v/>
      </c>
      <c r="AJ99" s="15">
        <f t="shared" si="23"/>
        <v>0</v>
      </c>
    </row>
    <row r="100" spans="1:36" hidden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19">
        <f t="shared" si="24"/>
        <v>0</v>
      </c>
      <c r="Q100" s="19">
        <f t="shared" si="25"/>
        <v>0</v>
      </c>
      <c r="R100" s="18"/>
      <c r="S100" s="15" t="str">
        <f t="shared" si="16"/>
        <v/>
      </c>
      <c r="T100" s="15" t="str">
        <f t="shared" si="17"/>
        <v/>
      </c>
      <c r="U100" s="15" t="str">
        <f t="shared" si="18"/>
        <v/>
      </c>
      <c r="V100" s="15"/>
      <c r="W100" s="15"/>
      <c r="X100" s="17" t="str">
        <f t="shared" si="19"/>
        <v/>
      </c>
      <c r="Y100" s="17" t="str">
        <f t="shared" si="20"/>
        <v/>
      </c>
      <c r="Z100" s="15"/>
      <c r="AA100" s="15"/>
      <c r="AB100" s="16" t="str">
        <f t="shared" si="21"/>
        <v/>
      </c>
      <c r="AC100" s="15"/>
      <c r="AD100" s="15"/>
      <c r="AE100" s="15"/>
      <c r="AF100" s="15"/>
      <c r="AG100" s="15"/>
      <c r="AH100" s="15"/>
      <c r="AI100" s="15" t="str">
        <f t="shared" si="22"/>
        <v/>
      </c>
      <c r="AJ100" s="15">
        <f t="shared" si="23"/>
        <v>0</v>
      </c>
    </row>
    <row r="101" spans="1:36" hidden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19">
        <f t="shared" si="24"/>
        <v>0</v>
      </c>
      <c r="Q101" s="19">
        <f t="shared" si="25"/>
        <v>0</v>
      </c>
      <c r="R101" s="18"/>
      <c r="S101" s="15" t="str">
        <f t="shared" si="16"/>
        <v/>
      </c>
      <c r="T101" s="15" t="str">
        <f t="shared" si="17"/>
        <v/>
      </c>
      <c r="U101" s="15" t="str">
        <f t="shared" si="18"/>
        <v/>
      </c>
      <c r="V101" s="15"/>
      <c r="W101" s="15"/>
      <c r="X101" s="17" t="str">
        <f t="shared" si="19"/>
        <v/>
      </c>
      <c r="Y101" s="17" t="str">
        <f t="shared" si="20"/>
        <v/>
      </c>
      <c r="Z101" s="15"/>
      <c r="AA101" s="15"/>
      <c r="AB101" s="16" t="str">
        <f t="shared" si="21"/>
        <v/>
      </c>
      <c r="AC101" s="15"/>
      <c r="AD101" s="15"/>
      <c r="AE101" s="15"/>
      <c r="AF101" s="15"/>
      <c r="AG101" s="15"/>
      <c r="AH101" s="15"/>
      <c r="AI101" s="15" t="str">
        <f t="shared" si="22"/>
        <v/>
      </c>
      <c r="AJ101" s="15">
        <f t="shared" si="23"/>
        <v>0</v>
      </c>
    </row>
    <row r="102" spans="1:36" hidden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19">
        <f t="shared" si="24"/>
        <v>0</v>
      </c>
      <c r="Q102" s="19">
        <f t="shared" si="25"/>
        <v>0</v>
      </c>
      <c r="R102" s="18"/>
      <c r="S102" s="15" t="str">
        <f t="shared" si="16"/>
        <v/>
      </c>
      <c r="T102" s="15" t="str">
        <f t="shared" si="17"/>
        <v/>
      </c>
      <c r="U102" s="15" t="str">
        <f t="shared" si="18"/>
        <v/>
      </c>
      <c r="V102" s="15"/>
      <c r="W102" s="15"/>
      <c r="X102" s="17" t="str">
        <f t="shared" si="19"/>
        <v/>
      </c>
      <c r="Y102" s="17" t="str">
        <f t="shared" si="20"/>
        <v/>
      </c>
      <c r="Z102" s="15"/>
      <c r="AA102" s="15"/>
      <c r="AB102" s="16" t="str">
        <f t="shared" si="21"/>
        <v/>
      </c>
      <c r="AC102" s="15"/>
      <c r="AD102" s="15"/>
      <c r="AE102" s="15"/>
      <c r="AF102" s="15"/>
      <c r="AG102" s="15"/>
      <c r="AH102" s="15"/>
      <c r="AI102" s="15" t="str">
        <f t="shared" si="22"/>
        <v/>
      </c>
      <c r="AJ102" s="15">
        <f t="shared" si="23"/>
        <v>0</v>
      </c>
    </row>
    <row r="103" spans="1:36" hidden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19">
        <f t="shared" si="24"/>
        <v>0</v>
      </c>
      <c r="Q103" s="19">
        <f t="shared" si="25"/>
        <v>0</v>
      </c>
      <c r="R103" s="18"/>
      <c r="S103" s="15" t="str">
        <f t="shared" si="16"/>
        <v/>
      </c>
      <c r="T103" s="15" t="str">
        <f t="shared" si="17"/>
        <v/>
      </c>
      <c r="U103" s="15" t="str">
        <f t="shared" si="18"/>
        <v/>
      </c>
      <c r="V103" s="15"/>
      <c r="W103" s="15"/>
      <c r="X103" s="17" t="str">
        <f t="shared" si="19"/>
        <v/>
      </c>
      <c r="Y103" s="17" t="str">
        <f t="shared" si="20"/>
        <v/>
      </c>
      <c r="Z103" s="15"/>
      <c r="AA103" s="15"/>
      <c r="AB103" s="16" t="str">
        <f t="shared" si="21"/>
        <v/>
      </c>
      <c r="AC103" s="15"/>
      <c r="AD103" s="15"/>
      <c r="AE103" s="15"/>
      <c r="AF103" s="15"/>
      <c r="AG103" s="15"/>
      <c r="AH103" s="15"/>
      <c r="AI103" s="15" t="str">
        <f t="shared" si="22"/>
        <v/>
      </c>
      <c r="AJ103" s="15">
        <f t="shared" si="23"/>
        <v>0</v>
      </c>
    </row>
    <row r="104" spans="1:36" hidden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19">
        <f t="shared" si="24"/>
        <v>0</v>
      </c>
      <c r="Q104" s="19">
        <f t="shared" si="25"/>
        <v>0</v>
      </c>
      <c r="R104" s="18"/>
      <c r="S104" s="15" t="str">
        <f t="shared" si="16"/>
        <v/>
      </c>
      <c r="T104" s="15" t="str">
        <f t="shared" si="17"/>
        <v/>
      </c>
      <c r="U104" s="15" t="str">
        <f t="shared" si="18"/>
        <v/>
      </c>
      <c r="V104" s="15"/>
      <c r="W104" s="15"/>
      <c r="X104" s="17" t="str">
        <f t="shared" si="19"/>
        <v/>
      </c>
      <c r="Y104" s="17" t="str">
        <f t="shared" si="20"/>
        <v/>
      </c>
      <c r="Z104" s="15"/>
      <c r="AA104" s="15"/>
      <c r="AB104" s="16" t="str">
        <f t="shared" si="21"/>
        <v/>
      </c>
      <c r="AC104" s="15"/>
      <c r="AD104" s="15"/>
      <c r="AE104" s="15"/>
      <c r="AF104" s="15"/>
      <c r="AG104" s="15"/>
      <c r="AH104" s="15"/>
      <c r="AI104" s="15" t="str">
        <f t="shared" si="22"/>
        <v/>
      </c>
      <c r="AJ104" s="15">
        <f t="shared" si="23"/>
        <v>0</v>
      </c>
    </row>
    <row r="105" spans="1:36" hidden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19">
        <f t="shared" si="24"/>
        <v>0</v>
      </c>
      <c r="Q105" s="19">
        <f t="shared" si="25"/>
        <v>0</v>
      </c>
      <c r="R105" s="18"/>
      <c r="S105" s="15" t="str">
        <f t="shared" si="16"/>
        <v/>
      </c>
      <c r="T105" s="15" t="str">
        <f t="shared" si="17"/>
        <v/>
      </c>
      <c r="U105" s="15" t="str">
        <f t="shared" si="18"/>
        <v/>
      </c>
      <c r="V105" s="15"/>
      <c r="W105" s="15"/>
      <c r="X105" s="17" t="str">
        <f t="shared" si="19"/>
        <v/>
      </c>
      <c r="Y105" s="17" t="str">
        <f t="shared" si="20"/>
        <v/>
      </c>
      <c r="Z105" s="15"/>
      <c r="AA105" s="15"/>
      <c r="AB105" s="16" t="str">
        <f t="shared" si="21"/>
        <v/>
      </c>
      <c r="AC105" s="15"/>
      <c r="AD105" s="15"/>
      <c r="AE105" s="15"/>
      <c r="AF105" s="15"/>
      <c r="AG105" s="15"/>
      <c r="AH105" s="15"/>
      <c r="AI105" s="15" t="str">
        <f t="shared" si="22"/>
        <v/>
      </c>
      <c r="AJ105" s="15">
        <f t="shared" si="23"/>
        <v>0</v>
      </c>
    </row>
    <row r="106" spans="1:36" hidden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19">
        <f t="shared" si="24"/>
        <v>0</v>
      </c>
      <c r="Q106" s="19">
        <f t="shared" si="25"/>
        <v>0</v>
      </c>
      <c r="R106" s="18"/>
      <c r="S106" s="15" t="str">
        <f t="shared" si="16"/>
        <v/>
      </c>
      <c r="T106" s="15" t="str">
        <f t="shared" si="17"/>
        <v/>
      </c>
      <c r="U106" s="15" t="str">
        <f t="shared" si="18"/>
        <v/>
      </c>
      <c r="V106" s="15"/>
      <c r="W106" s="15"/>
      <c r="X106" s="17" t="str">
        <f t="shared" si="19"/>
        <v/>
      </c>
      <c r="Y106" s="17" t="str">
        <f t="shared" si="20"/>
        <v/>
      </c>
      <c r="Z106" s="15"/>
      <c r="AA106" s="15"/>
      <c r="AB106" s="16" t="str">
        <f t="shared" si="21"/>
        <v/>
      </c>
      <c r="AC106" s="15"/>
      <c r="AD106" s="15"/>
      <c r="AE106" s="15"/>
      <c r="AF106" s="15"/>
      <c r="AG106" s="15"/>
      <c r="AH106" s="15"/>
      <c r="AI106" s="15" t="str">
        <f t="shared" si="22"/>
        <v/>
      </c>
      <c r="AJ106" s="15">
        <f t="shared" si="23"/>
        <v>0</v>
      </c>
    </row>
    <row r="107" spans="1:36" hidden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19">
        <f t="shared" si="24"/>
        <v>0</v>
      </c>
      <c r="Q107" s="19">
        <f t="shared" si="25"/>
        <v>0</v>
      </c>
      <c r="R107" s="18"/>
      <c r="S107" s="15" t="str">
        <f t="shared" ref="S107:S138" si="26">IF(OR(J107="СПЗ",,J107="Лекции",),N107,"")</f>
        <v/>
      </c>
      <c r="T107" s="15" t="str">
        <f t="shared" ref="T107:T138" si="27">IF(OR(J107="СПЗ",,J107="Семинары ИПЗ",),N107,"")</f>
        <v/>
      </c>
      <c r="U107" s="15" t="str">
        <f t="shared" ref="U107:U138" si="28">IF(OR(J107="СПЗ",,J107="Консультации",),N107,"")</f>
        <v/>
      </c>
      <c r="V107" s="15"/>
      <c r="W107" s="15"/>
      <c r="X107" s="17" t="str">
        <f t="shared" ref="X107:X138" si="29">IF(OR(J107="Зачеты",,J107="Зачет с оценкой"),IF(R107&lt;11,R107*0.2,R107*0.05+3),"")</f>
        <v/>
      </c>
      <c r="Y107" s="17" t="str">
        <f t="shared" ref="Y107:Y138" si="30">IF(J107="Экзамены",IF(R107&lt;11,R107*0.3,R107*0.05+3),"")</f>
        <v/>
      </c>
      <c r="Z107" s="15"/>
      <c r="AA107" s="15"/>
      <c r="AB107" s="16" t="str">
        <f t="shared" ref="AB107:AB138" si="31">IF(J107="Курсовые работы",J107,"")</f>
        <v/>
      </c>
      <c r="AC107" s="15"/>
      <c r="AD107" s="15"/>
      <c r="AE107" s="15"/>
      <c r="AF107" s="15"/>
      <c r="AG107" s="15"/>
      <c r="AH107" s="15"/>
      <c r="AI107" s="15" t="str">
        <f t="shared" ref="AI107:AI138" si="32">IF(J107="Вебинар",N107,"")</f>
        <v/>
      </c>
      <c r="AJ107" s="15">
        <f t="shared" ref="AJ107:AJ138" si="33">SUM(S107:AI107)</f>
        <v>0</v>
      </c>
    </row>
    <row r="108" spans="1:36" hidden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19">
        <f t="shared" si="24"/>
        <v>0</v>
      </c>
      <c r="Q108" s="19">
        <f t="shared" si="25"/>
        <v>0</v>
      </c>
      <c r="R108" s="18"/>
      <c r="S108" s="15" t="str">
        <f t="shared" si="26"/>
        <v/>
      </c>
      <c r="T108" s="15" t="str">
        <f t="shared" si="27"/>
        <v/>
      </c>
      <c r="U108" s="15" t="str">
        <f t="shared" si="28"/>
        <v/>
      </c>
      <c r="V108" s="15"/>
      <c r="W108" s="15"/>
      <c r="X108" s="17" t="str">
        <f t="shared" si="29"/>
        <v/>
      </c>
      <c r="Y108" s="17" t="str">
        <f t="shared" si="30"/>
        <v/>
      </c>
      <c r="Z108" s="15"/>
      <c r="AA108" s="15"/>
      <c r="AB108" s="16" t="str">
        <f t="shared" si="31"/>
        <v/>
      </c>
      <c r="AC108" s="15"/>
      <c r="AD108" s="15"/>
      <c r="AE108" s="15"/>
      <c r="AF108" s="15"/>
      <c r="AG108" s="15"/>
      <c r="AH108" s="15"/>
      <c r="AI108" s="15" t="str">
        <f t="shared" si="32"/>
        <v/>
      </c>
      <c r="AJ108" s="15">
        <f t="shared" si="33"/>
        <v>0</v>
      </c>
    </row>
    <row r="109" spans="1:36" hidden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19">
        <f t="shared" si="24"/>
        <v>0</v>
      </c>
      <c r="Q109" s="19">
        <f t="shared" si="25"/>
        <v>0</v>
      </c>
      <c r="R109" s="18"/>
      <c r="S109" s="15" t="str">
        <f t="shared" si="26"/>
        <v/>
      </c>
      <c r="T109" s="15" t="str">
        <f t="shared" si="27"/>
        <v/>
      </c>
      <c r="U109" s="15" t="str">
        <f t="shared" si="28"/>
        <v/>
      </c>
      <c r="V109" s="15"/>
      <c r="W109" s="15"/>
      <c r="X109" s="17" t="str">
        <f t="shared" si="29"/>
        <v/>
      </c>
      <c r="Y109" s="17" t="str">
        <f t="shared" si="30"/>
        <v/>
      </c>
      <c r="Z109" s="15"/>
      <c r="AA109" s="15"/>
      <c r="AB109" s="16" t="str">
        <f t="shared" si="31"/>
        <v/>
      </c>
      <c r="AC109" s="15"/>
      <c r="AD109" s="15"/>
      <c r="AE109" s="15"/>
      <c r="AF109" s="15"/>
      <c r="AG109" s="15"/>
      <c r="AH109" s="15"/>
      <c r="AI109" s="15" t="str">
        <f t="shared" si="32"/>
        <v/>
      </c>
      <c r="AJ109" s="15">
        <f t="shared" si="33"/>
        <v>0</v>
      </c>
    </row>
    <row r="110" spans="1:36" hidden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19">
        <f t="shared" si="24"/>
        <v>0</v>
      </c>
      <c r="Q110" s="19">
        <f t="shared" si="25"/>
        <v>0</v>
      </c>
      <c r="R110" s="18"/>
      <c r="S110" s="15" t="str">
        <f t="shared" si="26"/>
        <v/>
      </c>
      <c r="T110" s="15" t="str">
        <f t="shared" si="27"/>
        <v/>
      </c>
      <c r="U110" s="15" t="str">
        <f t="shared" si="28"/>
        <v/>
      </c>
      <c r="V110" s="15"/>
      <c r="W110" s="15"/>
      <c r="X110" s="17" t="str">
        <f t="shared" si="29"/>
        <v/>
      </c>
      <c r="Y110" s="17" t="str">
        <f t="shared" si="30"/>
        <v/>
      </c>
      <c r="Z110" s="15"/>
      <c r="AA110" s="15"/>
      <c r="AB110" s="16" t="str">
        <f t="shared" si="31"/>
        <v/>
      </c>
      <c r="AC110" s="15"/>
      <c r="AD110" s="15"/>
      <c r="AE110" s="15"/>
      <c r="AF110" s="15"/>
      <c r="AG110" s="15"/>
      <c r="AH110" s="15"/>
      <c r="AI110" s="15" t="str">
        <f t="shared" si="32"/>
        <v/>
      </c>
      <c r="AJ110" s="15">
        <f t="shared" si="33"/>
        <v>0</v>
      </c>
    </row>
    <row r="111" spans="1:36" hidden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19">
        <f t="shared" si="24"/>
        <v>0</v>
      </c>
      <c r="Q111" s="19">
        <f t="shared" si="25"/>
        <v>0</v>
      </c>
      <c r="R111" s="18"/>
      <c r="S111" s="15" t="str">
        <f t="shared" si="26"/>
        <v/>
      </c>
      <c r="T111" s="15" t="str">
        <f t="shared" si="27"/>
        <v/>
      </c>
      <c r="U111" s="15" t="str">
        <f t="shared" si="28"/>
        <v/>
      </c>
      <c r="V111" s="15"/>
      <c r="W111" s="15"/>
      <c r="X111" s="17" t="str">
        <f t="shared" si="29"/>
        <v/>
      </c>
      <c r="Y111" s="17" t="str">
        <f t="shared" si="30"/>
        <v/>
      </c>
      <c r="Z111" s="15"/>
      <c r="AA111" s="15"/>
      <c r="AB111" s="16" t="str">
        <f t="shared" si="31"/>
        <v/>
      </c>
      <c r="AC111" s="15"/>
      <c r="AD111" s="15"/>
      <c r="AE111" s="15"/>
      <c r="AF111" s="15"/>
      <c r="AG111" s="15"/>
      <c r="AH111" s="15"/>
      <c r="AI111" s="15" t="str">
        <f t="shared" si="32"/>
        <v/>
      </c>
      <c r="AJ111" s="15">
        <f t="shared" si="33"/>
        <v>0</v>
      </c>
    </row>
    <row r="112" spans="1:36" hidden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19">
        <f t="shared" si="24"/>
        <v>0</v>
      </c>
      <c r="Q112" s="19">
        <f t="shared" si="25"/>
        <v>0</v>
      </c>
      <c r="R112" s="18"/>
      <c r="S112" s="15" t="str">
        <f t="shared" si="26"/>
        <v/>
      </c>
      <c r="T112" s="15" t="str">
        <f t="shared" si="27"/>
        <v/>
      </c>
      <c r="U112" s="15" t="str">
        <f t="shared" si="28"/>
        <v/>
      </c>
      <c r="V112" s="15"/>
      <c r="W112" s="15"/>
      <c r="X112" s="17" t="str">
        <f t="shared" si="29"/>
        <v/>
      </c>
      <c r="Y112" s="17" t="str">
        <f t="shared" si="30"/>
        <v/>
      </c>
      <c r="Z112" s="15"/>
      <c r="AA112" s="15"/>
      <c r="AB112" s="16" t="str">
        <f t="shared" si="31"/>
        <v/>
      </c>
      <c r="AC112" s="15"/>
      <c r="AD112" s="15"/>
      <c r="AE112" s="15"/>
      <c r="AF112" s="15"/>
      <c r="AG112" s="15"/>
      <c r="AH112" s="15"/>
      <c r="AI112" s="15" t="str">
        <f t="shared" si="32"/>
        <v/>
      </c>
      <c r="AJ112" s="15">
        <f t="shared" si="33"/>
        <v>0</v>
      </c>
    </row>
    <row r="113" spans="1:36" hidden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19">
        <f t="shared" si="24"/>
        <v>0</v>
      </c>
      <c r="Q113" s="19">
        <f t="shared" si="25"/>
        <v>0</v>
      </c>
      <c r="R113" s="18"/>
      <c r="S113" s="15" t="str">
        <f t="shared" si="26"/>
        <v/>
      </c>
      <c r="T113" s="15" t="str">
        <f t="shared" si="27"/>
        <v/>
      </c>
      <c r="U113" s="15" t="str">
        <f t="shared" si="28"/>
        <v/>
      </c>
      <c r="V113" s="15"/>
      <c r="W113" s="15"/>
      <c r="X113" s="17" t="str">
        <f t="shared" si="29"/>
        <v/>
      </c>
      <c r="Y113" s="17" t="str">
        <f t="shared" si="30"/>
        <v/>
      </c>
      <c r="Z113" s="15"/>
      <c r="AA113" s="15"/>
      <c r="AB113" s="16" t="str">
        <f t="shared" si="31"/>
        <v/>
      </c>
      <c r="AC113" s="15"/>
      <c r="AD113" s="15"/>
      <c r="AE113" s="15"/>
      <c r="AF113" s="15"/>
      <c r="AG113" s="15"/>
      <c r="AH113" s="15"/>
      <c r="AI113" s="15" t="str">
        <f t="shared" si="32"/>
        <v/>
      </c>
      <c r="AJ113" s="15">
        <f t="shared" si="33"/>
        <v>0</v>
      </c>
    </row>
    <row r="114" spans="1:36" hidden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19">
        <f t="shared" si="24"/>
        <v>0</v>
      </c>
      <c r="Q114" s="19">
        <f t="shared" si="25"/>
        <v>0</v>
      </c>
      <c r="R114" s="18"/>
      <c r="S114" s="15" t="str">
        <f t="shared" si="26"/>
        <v/>
      </c>
      <c r="T114" s="15" t="str">
        <f t="shared" si="27"/>
        <v/>
      </c>
      <c r="U114" s="15" t="str">
        <f t="shared" si="28"/>
        <v/>
      </c>
      <c r="V114" s="15"/>
      <c r="W114" s="15"/>
      <c r="X114" s="17" t="str">
        <f t="shared" si="29"/>
        <v/>
      </c>
      <c r="Y114" s="17" t="str">
        <f t="shared" si="30"/>
        <v/>
      </c>
      <c r="Z114" s="15"/>
      <c r="AA114" s="15"/>
      <c r="AB114" s="16" t="str">
        <f t="shared" si="31"/>
        <v/>
      </c>
      <c r="AC114" s="15"/>
      <c r="AD114" s="15"/>
      <c r="AE114" s="15"/>
      <c r="AF114" s="15"/>
      <c r="AG114" s="15"/>
      <c r="AH114" s="15"/>
      <c r="AI114" s="15" t="str">
        <f t="shared" si="32"/>
        <v/>
      </c>
      <c r="AJ114" s="15">
        <f t="shared" si="33"/>
        <v>0</v>
      </c>
    </row>
    <row r="115" spans="1:36" hidden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9">
        <f t="shared" si="24"/>
        <v>0</v>
      </c>
      <c r="Q115" s="19">
        <f t="shared" si="25"/>
        <v>0</v>
      </c>
      <c r="R115" s="18"/>
      <c r="S115" s="15" t="str">
        <f t="shared" si="26"/>
        <v/>
      </c>
      <c r="T115" s="15" t="str">
        <f t="shared" si="27"/>
        <v/>
      </c>
      <c r="U115" s="15" t="str">
        <f t="shared" si="28"/>
        <v/>
      </c>
      <c r="V115" s="15"/>
      <c r="W115" s="15"/>
      <c r="X115" s="17" t="str">
        <f t="shared" si="29"/>
        <v/>
      </c>
      <c r="Y115" s="17" t="str">
        <f t="shared" si="30"/>
        <v/>
      </c>
      <c r="Z115" s="15"/>
      <c r="AA115" s="15"/>
      <c r="AB115" s="16" t="str">
        <f t="shared" si="31"/>
        <v/>
      </c>
      <c r="AC115" s="15"/>
      <c r="AD115" s="15"/>
      <c r="AE115" s="15"/>
      <c r="AF115" s="15"/>
      <c r="AG115" s="15"/>
      <c r="AH115" s="15"/>
      <c r="AI115" s="15" t="str">
        <f t="shared" si="32"/>
        <v/>
      </c>
      <c r="AJ115" s="15">
        <f t="shared" si="33"/>
        <v>0</v>
      </c>
    </row>
    <row r="116" spans="1:36" hidden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9">
        <f t="shared" si="24"/>
        <v>0</v>
      </c>
      <c r="Q116" s="19">
        <f t="shared" si="25"/>
        <v>0</v>
      </c>
      <c r="R116" s="18"/>
      <c r="S116" s="15" t="str">
        <f t="shared" si="26"/>
        <v/>
      </c>
      <c r="T116" s="15" t="str">
        <f t="shared" si="27"/>
        <v/>
      </c>
      <c r="U116" s="15" t="str">
        <f t="shared" si="28"/>
        <v/>
      </c>
      <c r="V116" s="15"/>
      <c r="W116" s="15"/>
      <c r="X116" s="17" t="str">
        <f t="shared" si="29"/>
        <v/>
      </c>
      <c r="Y116" s="17" t="str">
        <f t="shared" si="30"/>
        <v/>
      </c>
      <c r="Z116" s="15"/>
      <c r="AA116" s="15"/>
      <c r="AB116" s="16" t="str">
        <f t="shared" si="31"/>
        <v/>
      </c>
      <c r="AC116" s="15"/>
      <c r="AD116" s="15"/>
      <c r="AE116" s="15"/>
      <c r="AF116" s="15"/>
      <c r="AG116" s="15"/>
      <c r="AH116" s="15"/>
      <c r="AI116" s="15" t="str">
        <f t="shared" si="32"/>
        <v/>
      </c>
      <c r="AJ116" s="15">
        <f t="shared" si="33"/>
        <v>0</v>
      </c>
    </row>
    <row r="117" spans="1:36" hidden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19">
        <f t="shared" si="24"/>
        <v>0</v>
      </c>
      <c r="Q117" s="19">
        <f t="shared" si="25"/>
        <v>0</v>
      </c>
      <c r="R117" s="18"/>
      <c r="S117" s="15" t="str">
        <f t="shared" si="26"/>
        <v/>
      </c>
      <c r="T117" s="15" t="str">
        <f t="shared" si="27"/>
        <v/>
      </c>
      <c r="U117" s="15" t="str">
        <f t="shared" si="28"/>
        <v/>
      </c>
      <c r="V117" s="15"/>
      <c r="W117" s="15"/>
      <c r="X117" s="17" t="str">
        <f t="shared" si="29"/>
        <v/>
      </c>
      <c r="Y117" s="17" t="str">
        <f t="shared" si="30"/>
        <v/>
      </c>
      <c r="Z117" s="15"/>
      <c r="AA117" s="15"/>
      <c r="AB117" s="16" t="str">
        <f t="shared" si="31"/>
        <v/>
      </c>
      <c r="AC117" s="15"/>
      <c r="AD117" s="15"/>
      <c r="AE117" s="15"/>
      <c r="AF117" s="15"/>
      <c r="AG117" s="15"/>
      <c r="AH117" s="15"/>
      <c r="AI117" s="15" t="str">
        <f t="shared" si="32"/>
        <v/>
      </c>
      <c r="AJ117" s="15">
        <f t="shared" si="33"/>
        <v>0</v>
      </c>
    </row>
    <row r="118" spans="1:36" hidden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19">
        <f t="shared" si="24"/>
        <v>0</v>
      </c>
      <c r="Q118" s="19">
        <f t="shared" si="25"/>
        <v>0</v>
      </c>
      <c r="R118" s="18"/>
      <c r="S118" s="15" t="str">
        <f t="shared" si="26"/>
        <v/>
      </c>
      <c r="T118" s="15" t="str">
        <f t="shared" si="27"/>
        <v/>
      </c>
      <c r="U118" s="15" t="str">
        <f t="shared" si="28"/>
        <v/>
      </c>
      <c r="V118" s="15"/>
      <c r="W118" s="15"/>
      <c r="X118" s="17" t="str">
        <f t="shared" si="29"/>
        <v/>
      </c>
      <c r="Y118" s="17" t="str">
        <f t="shared" si="30"/>
        <v/>
      </c>
      <c r="Z118" s="15"/>
      <c r="AA118" s="15"/>
      <c r="AB118" s="16" t="str">
        <f t="shared" si="31"/>
        <v/>
      </c>
      <c r="AC118" s="15"/>
      <c r="AD118" s="15"/>
      <c r="AE118" s="15"/>
      <c r="AF118" s="15"/>
      <c r="AG118" s="15"/>
      <c r="AH118" s="15"/>
      <c r="AI118" s="15" t="str">
        <f t="shared" si="32"/>
        <v/>
      </c>
      <c r="AJ118" s="15">
        <f t="shared" si="33"/>
        <v>0</v>
      </c>
    </row>
    <row r="119" spans="1:36" hidden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19">
        <f t="shared" ref="P119:P148" si="34">G119</f>
        <v>0</v>
      </c>
      <c r="Q119" s="19">
        <f t="shared" ref="Q119:Q148" si="35">I119</f>
        <v>0</v>
      </c>
      <c r="R119" s="18"/>
      <c r="S119" s="15" t="str">
        <f t="shared" si="26"/>
        <v/>
      </c>
      <c r="T119" s="15" t="str">
        <f t="shared" si="27"/>
        <v/>
      </c>
      <c r="U119" s="15" t="str">
        <f t="shared" si="28"/>
        <v/>
      </c>
      <c r="V119" s="15"/>
      <c r="W119" s="15"/>
      <c r="X119" s="17" t="str">
        <f t="shared" si="29"/>
        <v/>
      </c>
      <c r="Y119" s="17" t="str">
        <f t="shared" si="30"/>
        <v/>
      </c>
      <c r="Z119" s="15"/>
      <c r="AA119" s="15"/>
      <c r="AB119" s="16" t="str">
        <f t="shared" si="31"/>
        <v/>
      </c>
      <c r="AC119" s="15"/>
      <c r="AD119" s="15"/>
      <c r="AE119" s="15"/>
      <c r="AF119" s="15"/>
      <c r="AG119" s="15"/>
      <c r="AH119" s="15"/>
      <c r="AI119" s="15" t="str">
        <f t="shared" si="32"/>
        <v/>
      </c>
      <c r="AJ119" s="15">
        <f t="shared" si="33"/>
        <v>0</v>
      </c>
    </row>
    <row r="120" spans="1:36" hidden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19">
        <f t="shared" si="34"/>
        <v>0</v>
      </c>
      <c r="Q120" s="19">
        <f t="shared" si="35"/>
        <v>0</v>
      </c>
      <c r="R120" s="18"/>
      <c r="S120" s="15" t="str">
        <f t="shared" si="26"/>
        <v/>
      </c>
      <c r="T120" s="15" t="str">
        <f t="shared" si="27"/>
        <v/>
      </c>
      <c r="U120" s="15" t="str">
        <f t="shared" si="28"/>
        <v/>
      </c>
      <c r="V120" s="15"/>
      <c r="W120" s="15"/>
      <c r="X120" s="17" t="str">
        <f t="shared" si="29"/>
        <v/>
      </c>
      <c r="Y120" s="17" t="str">
        <f t="shared" si="30"/>
        <v/>
      </c>
      <c r="Z120" s="15"/>
      <c r="AA120" s="15"/>
      <c r="AB120" s="16" t="str">
        <f t="shared" si="31"/>
        <v/>
      </c>
      <c r="AC120" s="15"/>
      <c r="AD120" s="15"/>
      <c r="AE120" s="15"/>
      <c r="AF120" s="15"/>
      <c r="AG120" s="15"/>
      <c r="AH120" s="15"/>
      <c r="AI120" s="15" t="str">
        <f t="shared" si="32"/>
        <v/>
      </c>
      <c r="AJ120" s="15">
        <f t="shared" si="33"/>
        <v>0</v>
      </c>
    </row>
    <row r="121" spans="1:36" hidden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19">
        <f t="shared" si="34"/>
        <v>0</v>
      </c>
      <c r="Q121" s="19">
        <f t="shared" si="35"/>
        <v>0</v>
      </c>
      <c r="R121" s="18"/>
      <c r="S121" s="15" t="str">
        <f t="shared" si="26"/>
        <v/>
      </c>
      <c r="T121" s="15" t="str">
        <f t="shared" si="27"/>
        <v/>
      </c>
      <c r="U121" s="15" t="str">
        <f t="shared" si="28"/>
        <v/>
      </c>
      <c r="V121" s="15"/>
      <c r="W121" s="15"/>
      <c r="X121" s="17" t="str">
        <f t="shared" si="29"/>
        <v/>
      </c>
      <c r="Y121" s="17" t="str">
        <f t="shared" si="30"/>
        <v/>
      </c>
      <c r="Z121" s="15"/>
      <c r="AA121" s="15"/>
      <c r="AB121" s="16" t="str">
        <f t="shared" si="31"/>
        <v/>
      </c>
      <c r="AC121" s="15"/>
      <c r="AD121" s="15"/>
      <c r="AE121" s="15"/>
      <c r="AF121" s="15"/>
      <c r="AG121" s="15"/>
      <c r="AH121" s="15"/>
      <c r="AI121" s="15" t="str">
        <f t="shared" si="32"/>
        <v/>
      </c>
      <c r="AJ121" s="15">
        <f t="shared" si="33"/>
        <v>0</v>
      </c>
    </row>
    <row r="122" spans="1:36" hidden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19">
        <f t="shared" si="34"/>
        <v>0</v>
      </c>
      <c r="Q122" s="19">
        <f t="shared" si="35"/>
        <v>0</v>
      </c>
      <c r="R122" s="18"/>
      <c r="S122" s="15" t="str">
        <f t="shared" si="26"/>
        <v/>
      </c>
      <c r="T122" s="15" t="str">
        <f t="shared" si="27"/>
        <v/>
      </c>
      <c r="U122" s="15" t="str">
        <f t="shared" si="28"/>
        <v/>
      </c>
      <c r="V122" s="15"/>
      <c r="W122" s="15"/>
      <c r="X122" s="17" t="str">
        <f t="shared" si="29"/>
        <v/>
      </c>
      <c r="Y122" s="17" t="str">
        <f t="shared" si="30"/>
        <v/>
      </c>
      <c r="Z122" s="15"/>
      <c r="AA122" s="15"/>
      <c r="AB122" s="16" t="str">
        <f t="shared" si="31"/>
        <v/>
      </c>
      <c r="AC122" s="15"/>
      <c r="AD122" s="15"/>
      <c r="AE122" s="15"/>
      <c r="AF122" s="15"/>
      <c r="AG122" s="15"/>
      <c r="AH122" s="15"/>
      <c r="AI122" s="15" t="str">
        <f t="shared" si="32"/>
        <v/>
      </c>
      <c r="AJ122" s="15">
        <f t="shared" si="33"/>
        <v>0</v>
      </c>
    </row>
    <row r="123" spans="1:36" hidden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19">
        <f t="shared" si="34"/>
        <v>0</v>
      </c>
      <c r="Q123" s="19">
        <f t="shared" si="35"/>
        <v>0</v>
      </c>
      <c r="R123" s="18"/>
      <c r="S123" s="15" t="str">
        <f t="shared" si="26"/>
        <v/>
      </c>
      <c r="T123" s="15" t="str">
        <f t="shared" si="27"/>
        <v/>
      </c>
      <c r="U123" s="15" t="str">
        <f t="shared" si="28"/>
        <v/>
      </c>
      <c r="V123" s="15"/>
      <c r="W123" s="15"/>
      <c r="X123" s="17" t="str">
        <f t="shared" si="29"/>
        <v/>
      </c>
      <c r="Y123" s="17" t="str">
        <f t="shared" si="30"/>
        <v/>
      </c>
      <c r="Z123" s="15"/>
      <c r="AA123" s="15"/>
      <c r="AB123" s="16" t="str">
        <f t="shared" si="31"/>
        <v/>
      </c>
      <c r="AC123" s="15"/>
      <c r="AD123" s="15"/>
      <c r="AE123" s="15"/>
      <c r="AF123" s="15"/>
      <c r="AG123" s="15"/>
      <c r="AH123" s="15"/>
      <c r="AI123" s="15" t="str">
        <f t="shared" si="32"/>
        <v/>
      </c>
      <c r="AJ123" s="15">
        <f t="shared" si="33"/>
        <v>0</v>
      </c>
    </row>
    <row r="124" spans="1:36" hidden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19">
        <f t="shared" si="34"/>
        <v>0</v>
      </c>
      <c r="Q124" s="19">
        <f t="shared" si="35"/>
        <v>0</v>
      </c>
      <c r="R124" s="18"/>
      <c r="S124" s="15" t="str">
        <f t="shared" si="26"/>
        <v/>
      </c>
      <c r="T124" s="15" t="str">
        <f t="shared" si="27"/>
        <v/>
      </c>
      <c r="U124" s="15" t="str">
        <f t="shared" si="28"/>
        <v/>
      </c>
      <c r="V124" s="15"/>
      <c r="W124" s="15"/>
      <c r="X124" s="17" t="str">
        <f t="shared" si="29"/>
        <v/>
      </c>
      <c r="Y124" s="17" t="str">
        <f t="shared" si="30"/>
        <v/>
      </c>
      <c r="Z124" s="15"/>
      <c r="AA124" s="15"/>
      <c r="AB124" s="16" t="str">
        <f t="shared" si="31"/>
        <v/>
      </c>
      <c r="AC124" s="15"/>
      <c r="AD124" s="15"/>
      <c r="AE124" s="15"/>
      <c r="AF124" s="15"/>
      <c r="AG124" s="15"/>
      <c r="AH124" s="15"/>
      <c r="AI124" s="15" t="str">
        <f t="shared" si="32"/>
        <v/>
      </c>
      <c r="AJ124" s="15">
        <f t="shared" si="33"/>
        <v>0</v>
      </c>
    </row>
    <row r="125" spans="1:36" hidden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19">
        <f t="shared" si="34"/>
        <v>0</v>
      </c>
      <c r="Q125" s="19">
        <f t="shared" si="35"/>
        <v>0</v>
      </c>
      <c r="R125" s="18"/>
      <c r="S125" s="15" t="str">
        <f t="shared" si="26"/>
        <v/>
      </c>
      <c r="T125" s="15" t="str">
        <f t="shared" si="27"/>
        <v/>
      </c>
      <c r="U125" s="15" t="str">
        <f t="shared" si="28"/>
        <v/>
      </c>
      <c r="V125" s="15"/>
      <c r="W125" s="15"/>
      <c r="X125" s="17" t="str">
        <f t="shared" si="29"/>
        <v/>
      </c>
      <c r="Y125" s="17" t="str">
        <f t="shared" si="30"/>
        <v/>
      </c>
      <c r="Z125" s="15"/>
      <c r="AA125" s="15"/>
      <c r="AB125" s="16" t="str">
        <f t="shared" si="31"/>
        <v/>
      </c>
      <c r="AC125" s="15"/>
      <c r="AD125" s="15"/>
      <c r="AE125" s="15"/>
      <c r="AF125" s="15"/>
      <c r="AG125" s="15"/>
      <c r="AH125" s="15"/>
      <c r="AI125" s="15" t="str">
        <f t="shared" si="32"/>
        <v/>
      </c>
      <c r="AJ125" s="15">
        <f t="shared" si="33"/>
        <v>0</v>
      </c>
    </row>
    <row r="126" spans="1:36" hidden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19">
        <f t="shared" si="34"/>
        <v>0</v>
      </c>
      <c r="Q126" s="19">
        <f t="shared" si="35"/>
        <v>0</v>
      </c>
      <c r="R126" s="18"/>
      <c r="S126" s="15" t="str">
        <f t="shared" si="26"/>
        <v/>
      </c>
      <c r="T126" s="15" t="str">
        <f t="shared" si="27"/>
        <v/>
      </c>
      <c r="U126" s="15" t="str">
        <f t="shared" si="28"/>
        <v/>
      </c>
      <c r="V126" s="15"/>
      <c r="W126" s="15"/>
      <c r="X126" s="17" t="str">
        <f t="shared" si="29"/>
        <v/>
      </c>
      <c r="Y126" s="17" t="str">
        <f t="shared" si="30"/>
        <v/>
      </c>
      <c r="Z126" s="15"/>
      <c r="AA126" s="15"/>
      <c r="AB126" s="16" t="str">
        <f t="shared" si="31"/>
        <v/>
      </c>
      <c r="AC126" s="15"/>
      <c r="AD126" s="15"/>
      <c r="AE126" s="15"/>
      <c r="AF126" s="15"/>
      <c r="AG126" s="15"/>
      <c r="AH126" s="15"/>
      <c r="AI126" s="15" t="str">
        <f t="shared" si="32"/>
        <v/>
      </c>
      <c r="AJ126" s="15">
        <f t="shared" si="33"/>
        <v>0</v>
      </c>
    </row>
    <row r="127" spans="1:36" hidden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19">
        <f t="shared" si="34"/>
        <v>0</v>
      </c>
      <c r="Q127" s="19">
        <f t="shared" si="35"/>
        <v>0</v>
      </c>
      <c r="R127" s="18"/>
      <c r="S127" s="15" t="str">
        <f t="shared" si="26"/>
        <v/>
      </c>
      <c r="T127" s="15" t="str">
        <f t="shared" si="27"/>
        <v/>
      </c>
      <c r="U127" s="15" t="str">
        <f t="shared" si="28"/>
        <v/>
      </c>
      <c r="V127" s="15"/>
      <c r="W127" s="15"/>
      <c r="X127" s="17" t="str">
        <f t="shared" si="29"/>
        <v/>
      </c>
      <c r="Y127" s="17" t="str">
        <f t="shared" si="30"/>
        <v/>
      </c>
      <c r="Z127" s="15"/>
      <c r="AA127" s="15"/>
      <c r="AB127" s="16" t="str">
        <f t="shared" si="31"/>
        <v/>
      </c>
      <c r="AC127" s="15"/>
      <c r="AD127" s="15"/>
      <c r="AE127" s="15"/>
      <c r="AF127" s="15"/>
      <c r="AG127" s="15"/>
      <c r="AH127" s="15"/>
      <c r="AI127" s="15" t="str">
        <f t="shared" si="32"/>
        <v/>
      </c>
      <c r="AJ127" s="15">
        <f t="shared" si="33"/>
        <v>0</v>
      </c>
    </row>
    <row r="128" spans="1:36" hidden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19">
        <f t="shared" si="34"/>
        <v>0</v>
      </c>
      <c r="Q128" s="19">
        <f t="shared" si="35"/>
        <v>0</v>
      </c>
      <c r="R128" s="18"/>
      <c r="S128" s="15" t="str">
        <f t="shared" si="26"/>
        <v/>
      </c>
      <c r="T128" s="15" t="str">
        <f t="shared" si="27"/>
        <v/>
      </c>
      <c r="U128" s="15" t="str">
        <f t="shared" si="28"/>
        <v/>
      </c>
      <c r="V128" s="15"/>
      <c r="W128" s="15"/>
      <c r="X128" s="17" t="str">
        <f t="shared" si="29"/>
        <v/>
      </c>
      <c r="Y128" s="17" t="str">
        <f t="shared" si="30"/>
        <v/>
      </c>
      <c r="Z128" s="15"/>
      <c r="AA128" s="15"/>
      <c r="AB128" s="16" t="str">
        <f t="shared" si="31"/>
        <v/>
      </c>
      <c r="AC128" s="15"/>
      <c r="AD128" s="15"/>
      <c r="AE128" s="15"/>
      <c r="AF128" s="15"/>
      <c r="AG128" s="15"/>
      <c r="AH128" s="15"/>
      <c r="AI128" s="15" t="str">
        <f t="shared" si="32"/>
        <v/>
      </c>
      <c r="AJ128" s="15">
        <f t="shared" si="33"/>
        <v>0</v>
      </c>
    </row>
    <row r="129" spans="1:36" hidden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19">
        <f t="shared" si="34"/>
        <v>0</v>
      </c>
      <c r="Q129" s="19">
        <f t="shared" si="35"/>
        <v>0</v>
      </c>
      <c r="R129" s="18"/>
      <c r="S129" s="15" t="str">
        <f t="shared" si="26"/>
        <v/>
      </c>
      <c r="T129" s="15" t="str">
        <f t="shared" si="27"/>
        <v/>
      </c>
      <c r="U129" s="15" t="str">
        <f t="shared" si="28"/>
        <v/>
      </c>
      <c r="V129" s="15"/>
      <c r="W129" s="15"/>
      <c r="X129" s="17" t="str">
        <f t="shared" si="29"/>
        <v/>
      </c>
      <c r="Y129" s="17" t="str">
        <f t="shared" si="30"/>
        <v/>
      </c>
      <c r="Z129" s="15"/>
      <c r="AA129" s="15"/>
      <c r="AB129" s="16" t="str">
        <f t="shared" si="31"/>
        <v/>
      </c>
      <c r="AC129" s="15"/>
      <c r="AD129" s="15"/>
      <c r="AE129" s="15"/>
      <c r="AF129" s="15"/>
      <c r="AG129" s="15"/>
      <c r="AH129" s="15"/>
      <c r="AI129" s="15" t="str">
        <f t="shared" si="32"/>
        <v/>
      </c>
      <c r="AJ129" s="15">
        <f t="shared" si="33"/>
        <v>0</v>
      </c>
    </row>
    <row r="130" spans="1:36" hidden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19">
        <f t="shared" si="34"/>
        <v>0</v>
      </c>
      <c r="Q130" s="19">
        <f t="shared" si="35"/>
        <v>0</v>
      </c>
      <c r="R130" s="18"/>
      <c r="S130" s="15" t="str">
        <f t="shared" si="26"/>
        <v/>
      </c>
      <c r="T130" s="15" t="str">
        <f t="shared" si="27"/>
        <v/>
      </c>
      <c r="U130" s="15" t="str">
        <f t="shared" si="28"/>
        <v/>
      </c>
      <c r="V130" s="15"/>
      <c r="W130" s="15"/>
      <c r="X130" s="17" t="str">
        <f t="shared" si="29"/>
        <v/>
      </c>
      <c r="Y130" s="17" t="str">
        <f t="shared" si="30"/>
        <v/>
      </c>
      <c r="Z130" s="15"/>
      <c r="AA130" s="15"/>
      <c r="AB130" s="16" t="str">
        <f t="shared" si="31"/>
        <v/>
      </c>
      <c r="AC130" s="15"/>
      <c r="AD130" s="15"/>
      <c r="AE130" s="15"/>
      <c r="AF130" s="15"/>
      <c r="AG130" s="15"/>
      <c r="AH130" s="15"/>
      <c r="AI130" s="15" t="str">
        <f t="shared" si="32"/>
        <v/>
      </c>
      <c r="AJ130" s="15">
        <f t="shared" si="33"/>
        <v>0</v>
      </c>
    </row>
    <row r="131" spans="1:36" hidden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19">
        <f t="shared" si="34"/>
        <v>0</v>
      </c>
      <c r="Q131" s="19">
        <f t="shared" si="35"/>
        <v>0</v>
      </c>
      <c r="R131" s="18"/>
      <c r="S131" s="15" t="str">
        <f t="shared" si="26"/>
        <v/>
      </c>
      <c r="T131" s="15" t="str">
        <f t="shared" si="27"/>
        <v/>
      </c>
      <c r="U131" s="15" t="str">
        <f t="shared" si="28"/>
        <v/>
      </c>
      <c r="V131" s="15"/>
      <c r="W131" s="15"/>
      <c r="X131" s="17" t="str">
        <f t="shared" si="29"/>
        <v/>
      </c>
      <c r="Y131" s="17" t="str">
        <f t="shared" si="30"/>
        <v/>
      </c>
      <c r="Z131" s="15"/>
      <c r="AA131" s="15"/>
      <c r="AB131" s="16" t="str">
        <f t="shared" si="31"/>
        <v/>
      </c>
      <c r="AC131" s="15"/>
      <c r="AD131" s="15"/>
      <c r="AE131" s="15"/>
      <c r="AF131" s="15"/>
      <c r="AG131" s="15"/>
      <c r="AH131" s="15"/>
      <c r="AI131" s="15" t="str">
        <f t="shared" si="32"/>
        <v/>
      </c>
      <c r="AJ131" s="15">
        <f t="shared" si="33"/>
        <v>0</v>
      </c>
    </row>
    <row r="132" spans="1:36" hidden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19">
        <f t="shared" si="34"/>
        <v>0</v>
      </c>
      <c r="Q132" s="19">
        <f t="shared" si="35"/>
        <v>0</v>
      </c>
      <c r="R132" s="18"/>
      <c r="S132" s="15" t="str">
        <f t="shared" si="26"/>
        <v/>
      </c>
      <c r="T132" s="15" t="str">
        <f t="shared" si="27"/>
        <v/>
      </c>
      <c r="U132" s="15" t="str">
        <f t="shared" si="28"/>
        <v/>
      </c>
      <c r="V132" s="15"/>
      <c r="W132" s="15"/>
      <c r="X132" s="17" t="str">
        <f t="shared" si="29"/>
        <v/>
      </c>
      <c r="Y132" s="17" t="str">
        <f t="shared" si="30"/>
        <v/>
      </c>
      <c r="Z132" s="15"/>
      <c r="AA132" s="15"/>
      <c r="AB132" s="16" t="str">
        <f t="shared" si="31"/>
        <v/>
      </c>
      <c r="AC132" s="15"/>
      <c r="AD132" s="15"/>
      <c r="AE132" s="15"/>
      <c r="AF132" s="15"/>
      <c r="AG132" s="15"/>
      <c r="AH132" s="15"/>
      <c r="AI132" s="15" t="str">
        <f t="shared" si="32"/>
        <v/>
      </c>
      <c r="AJ132" s="15">
        <f t="shared" si="33"/>
        <v>0</v>
      </c>
    </row>
    <row r="133" spans="1:36" hidden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19">
        <f t="shared" si="34"/>
        <v>0</v>
      </c>
      <c r="Q133" s="19">
        <f t="shared" si="35"/>
        <v>0</v>
      </c>
      <c r="R133" s="18"/>
      <c r="S133" s="15" t="str">
        <f t="shared" si="26"/>
        <v/>
      </c>
      <c r="T133" s="15" t="str">
        <f t="shared" si="27"/>
        <v/>
      </c>
      <c r="U133" s="15" t="str">
        <f t="shared" si="28"/>
        <v/>
      </c>
      <c r="V133" s="15"/>
      <c r="W133" s="15"/>
      <c r="X133" s="17" t="str">
        <f t="shared" si="29"/>
        <v/>
      </c>
      <c r="Y133" s="17" t="str">
        <f t="shared" si="30"/>
        <v/>
      </c>
      <c r="Z133" s="15"/>
      <c r="AA133" s="15"/>
      <c r="AB133" s="16" t="str">
        <f t="shared" si="31"/>
        <v/>
      </c>
      <c r="AC133" s="15"/>
      <c r="AD133" s="15"/>
      <c r="AE133" s="15"/>
      <c r="AF133" s="15"/>
      <c r="AG133" s="15"/>
      <c r="AH133" s="15"/>
      <c r="AI133" s="15" t="str">
        <f t="shared" si="32"/>
        <v/>
      </c>
      <c r="AJ133" s="15">
        <f t="shared" si="33"/>
        <v>0</v>
      </c>
    </row>
    <row r="134" spans="1:36" hidden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19">
        <f t="shared" si="34"/>
        <v>0</v>
      </c>
      <c r="Q134" s="19">
        <f t="shared" si="35"/>
        <v>0</v>
      </c>
      <c r="R134" s="18"/>
      <c r="S134" s="15" t="str">
        <f t="shared" si="26"/>
        <v/>
      </c>
      <c r="T134" s="15" t="str">
        <f t="shared" si="27"/>
        <v/>
      </c>
      <c r="U134" s="15" t="str">
        <f t="shared" si="28"/>
        <v/>
      </c>
      <c r="V134" s="15"/>
      <c r="W134" s="15"/>
      <c r="X134" s="17" t="str">
        <f t="shared" si="29"/>
        <v/>
      </c>
      <c r="Y134" s="17" t="str">
        <f t="shared" si="30"/>
        <v/>
      </c>
      <c r="Z134" s="15"/>
      <c r="AA134" s="15"/>
      <c r="AB134" s="16" t="str">
        <f t="shared" si="31"/>
        <v/>
      </c>
      <c r="AC134" s="15"/>
      <c r="AD134" s="15"/>
      <c r="AE134" s="15"/>
      <c r="AF134" s="15"/>
      <c r="AG134" s="15"/>
      <c r="AH134" s="15"/>
      <c r="AI134" s="15" t="str">
        <f t="shared" si="32"/>
        <v/>
      </c>
      <c r="AJ134" s="15">
        <f t="shared" si="33"/>
        <v>0</v>
      </c>
    </row>
    <row r="135" spans="1:36" hidden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19">
        <f t="shared" si="34"/>
        <v>0</v>
      </c>
      <c r="Q135" s="19">
        <f t="shared" si="35"/>
        <v>0</v>
      </c>
      <c r="R135" s="18"/>
      <c r="S135" s="15" t="str">
        <f t="shared" si="26"/>
        <v/>
      </c>
      <c r="T135" s="15" t="str">
        <f t="shared" si="27"/>
        <v/>
      </c>
      <c r="U135" s="15" t="str">
        <f t="shared" si="28"/>
        <v/>
      </c>
      <c r="V135" s="15"/>
      <c r="W135" s="15"/>
      <c r="X135" s="17" t="str">
        <f t="shared" si="29"/>
        <v/>
      </c>
      <c r="Y135" s="17" t="str">
        <f t="shared" si="30"/>
        <v/>
      </c>
      <c r="Z135" s="15"/>
      <c r="AA135" s="15"/>
      <c r="AB135" s="16" t="str">
        <f t="shared" si="31"/>
        <v/>
      </c>
      <c r="AC135" s="15"/>
      <c r="AD135" s="15"/>
      <c r="AE135" s="15"/>
      <c r="AF135" s="15"/>
      <c r="AG135" s="15"/>
      <c r="AH135" s="15"/>
      <c r="AI135" s="15" t="str">
        <f t="shared" si="32"/>
        <v/>
      </c>
      <c r="AJ135" s="15">
        <f t="shared" si="33"/>
        <v>0</v>
      </c>
    </row>
    <row r="136" spans="1:36" hidden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19">
        <f t="shared" si="34"/>
        <v>0</v>
      </c>
      <c r="Q136" s="19">
        <f t="shared" si="35"/>
        <v>0</v>
      </c>
      <c r="R136" s="18"/>
      <c r="S136" s="15" t="str">
        <f t="shared" si="26"/>
        <v/>
      </c>
      <c r="T136" s="15" t="str">
        <f t="shared" si="27"/>
        <v/>
      </c>
      <c r="U136" s="15" t="str">
        <f t="shared" si="28"/>
        <v/>
      </c>
      <c r="V136" s="15"/>
      <c r="W136" s="15"/>
      <c r="X136" s="17" t="str">
        <f t="shared" si="29"/>
        <v/>
      </c>
      <c r="Y136" s="17" t="str">
        <f t="shared" si="30"/>
        <v/>
      </c>
      <c r="Z136" s="15"/>
      <c r="AA136" s="15"/>
      <c r="AB136" s="16" t="str">
        <f t="shared" si="31"/>
        <v/>
      </c>
      <c r="AC136" s="15"/>
      <c r="AD136" s="15"/>
      <c r="AE136" s="15"/>
      <c r="AF136" s="15"/>
      <c r="AG136" s="15"/>
      <c r="AH136" s="15"/>
      <c r="AI136" s="15" t="str">
        <f t="shared" si="32"/>
        <v/>
      </c>
      <c r="AJ136" s="15">
        <f t="shared" si="33"/>
        <v>0</v>
      </c>
    </row>
    <row r="137" spans="1:36" hidden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19">
        <f t="shared" si="34"/>
        <v>0</v>
      </c>
      <c r="Q137" s="19">
        <f t="shared" si="35"/>
        <v>0</v>
      </c>
      <c r="R137" s="18"/>
      <c r="S137" s="15" t="str">
        <f t="shared" si="26"/>
        <v/>
      </c>
      <c r="T137" s="15" t="str">
        <f t="shared" si="27"/>
        <v/>
      </c>
      <c r="U137" s="15" t="str">
        <f t="shared" si="28"/>
        <v/>
      </c>
      <c r="V137" s="15"/>
      <c r="W137" s="15"/>
      <c r="X137" s="17" t="str">
        <f t="shared" si="29"/>
        <v/>
      </c>
      <c r="Y137" s="17" t="str">
        <f t="shared" si="30"/>
        <v/>
      </c>
      <c r="Z137" s="15"/>
      <c r="AA137" s="15"/>
      <c r="AB137" s="16" t="str">
        <f t="shared" si="31"/>
        <v/>
      </c>
      <c r="AC137" s="15"/>
      <c r="AD137" s="15"/>
      <c r="AE137" s="15"/>
      <c r="AF137" s="15"/>
      <c r="AG137" s="15"/>
      <c r="AH137" s="15"/>
      <c r="AI137" s="15" t="str">
        <f t="shared" si="32"/>
        <v/>
      </c>
      <c r="AJ137" s="15">
        <f t="shared" si="33"/>
        <v>0</v>
      </c>
    </row>
    <row r="138" spans="1:36" hidden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19">
        <f t="shared" si="34"/>
        <v>0</v>
      </c>
      <c r="Q138" s="19">
        <f t="shared" si="35"/>
        <v>0</v>
      </c>
      <c r="R138" s="18"/>
      <c r="S138" s="15" t="str">
        <f t="shared" si="26"/>
        <v/>
      </c>
      <c r="T138" s="15" t="str">
        <f t="shared" si="27"/>
        <v/>
      </c>
      <c r="U138" s="15" t="str">
        <f t="shared" si="28"/>
        <v/>
      </c>
      <c r="V138" s="15"/>
      <c r="W138" s="15"/>
      <c r="X138" s="17" t="str">
        <f t="shared" si="29"/>
        <v/>
      </c>
      <c r="Y138" s="17" t="str">
        <f t="shared" si="30"/>
        <v/>
      </c>
      <c r="Z138" s="15"/>
      <c r="AA138" s="15"/>
      <c r="AB138" s="16" t="str">
        <f t="shared" si="31"/>
        <v/>
      </c>
      <c r="AC138" s="15"/>
      <c r="AD138" s="15"/>
      <c r="AE138" s="15"/>
      <c r="AF138" s="15"/>
      <c r="AG138" s="15"/>
      <c r="AH138" s="15"/>
      <c r="AI138" s="15" t="str">
        <f t="shared" si="32"/>
        <v/>
      </c>
      <c r="AJ138" s="15">
        <f t="shared" si="33"/>
        <v>0</v>
      </c>
    </row>
    <row r="139" spans="1:36" hidden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19">
        <f t="shared" si="34"/>
        <v>0</v>
      </c>
      <c r="Q139" s="19">
        <f t="shared" si="35"/>
        <v>0</v>
      </c>
      <c r="R139" s="18"/>
      <c r="S139" s="15" t="str">
        <f t="shared" ref="S139:S148" si="36">IF(OR(J139="СПЗ",,J139="Лекции",),N139,"")</f>
        <v/>
      </c>
      <c r="T139" s="15" t="str">
        <f t="shared" ref="T139:T148" si="37">IF(OR(J139="СПЗ",,J139="Семинары ИПЗ",),N139,"")</f>
        <v/>
      </c>
      <c r="U139" s="15" t="str">
        <f t="shared" ref="U139:U148" si="38">IF(OR(J139="СПЗ",,J139="Консультации",),N139,"")</f>
        <v/>
      </c>
      <c r="V139" s="15"/>
      <c r="W139" s="15"/>
      <c r="X139" s="17" t="str">
        <f t="shared" ref="X139:X148" si="39">IF(OR(J139="Зачеты",,J139="Зачет с оценкой"),IF(R139&lt;11,R139*0.2,R139*0.05+3),"")</f>
        <v/>
      </c>
      <c r="Y139" s="17" t="str">
        <f t="shared" ref="Y139:Y148" si="40">IF(J139="Экзамены",IF(R139&lt;11,R139*0.3,R139*0.05+3),"")</f>
        <v/>
      </c>
      <c r="Z139" s="15"/>
      <c r="AA139" s="15"/>
      <c r="AB139" s="16" t="str">
        <f t="shared" ref="AB139:AB148" si="41">IF(J139="Курсовые работы",J139,"")</f>
        <v/>
      </c>
      <c r="AC139" s="15"/>
      <c r="AD139" s="15"/>
      <c r="AE139" s="15"/>
      <c r="AF139" s="15"/>
      <c r="AG139" s="15"/>
      <c r="AH139" s="15"/>
      <c r="AI139" s="15" t="str">
        <f t="shared" ref="AI139:AI148" si="42">IF(J139="Вебинар",N139,"")</f>
        <v/>
      </c>
      <c r="AJ139" s="15">
        <f t="shared" ref="AJ139:AJ148" si="43">SUM(S139:AI139)</f>
        <v>0</v>
      </c>
    </row>
    <row r="140" spans="1:36" hidden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19">
        <f t="shared" si="34"/>
        <v>0</v>
      </c>
      <c r="Q140" s="19">
        <f t="shared" si="35"/>
        <v>0</v>
      </c>
      <c r="R140" s="18"/>
      <c r="S140" s="15" t="str">
        <f t="shared" si="36"/>
        <v/>
      </c>
      <c r="T140" s="15" t="str">
        <f t="shared" si="37"/>
        <v/>
      </c>
      <c r="U140" s="15" t="str">
        <f t="shared" si="38"/>
        <v/>
      </c>
      <c r="V140" s="15"/>
      <c r="W140" s="15"/>
      <c r="X140" s="17" t="str">
        <f t="shared" si="39"/>
        <v/>
      </c>
      <c r="Y140" s="17" t="str">
        <f t="shared" si="40"/>
        <v/>
      </c>
      <c r="Z140" s="15"/>
      <c r="AA140" s="15"/>
      <c r="AB140" s="16" t="str">
        <f t="shared" si="41"/>
        <v/>
      </c>
      <c r="AC140" s="15"/>
      <c r="AD140" s="15"/>
      <c r="AE140" s="15"/>
      <c r="AF140" s="15"/>
      <c r="AG140" s="15"/>
      <c r="AH140" s="15"/>
      <c r="AI140" s="15" t="str">
        <f t="shared" si="42"/>
        <v/>
      </c>
      <c r="AJ140" s="15">
        <f t="shared" si="43"/>
        <v>0</v>
      </c>
    </row>
    <row r="141" spans="1:36" hidden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19">
        <f t="shared" si="34"/>
        <v>0</v>
      </c>
      <c r="Q141" s="19">
        <f t="shared" si="35"/>
        <v>0</v>
      </c>
      <c r="R141" s="18"/>
      <c r="S141" s="15" t="str">
        <f t="shared" si="36"/>
        <v/>
      </c>
      <c r="T141" s="15" t="str">
        <f t="shared" si="37"/>
        <v/>
      </c>
      <c r="U141" s="15" t="str">
        <f t="shared" si="38"/>
        <v/>
      </c>
      <c r="V141" s="15"/>
      <c r="W141" s="15"/>
      <c r="X141" s="17" t="str">
        <f t="shared" si="39"/>
        <v/>
      </c>
      <c r="Y141" s="17" t="str">
        <f t="shared" si="40"/>
        <v/>
      </c>
      <c r="Z141" s="15"/>
      <c r="AA141" s="15"/>
      <c r="AB141" s="16" t="str">
        <f t="shared" si="41"/>
        <v/>
      </c>
      <c r="AC141" s="15"/>
      <c r="AD141" s="15"/>
      <c r="AE141" s="15"/>
      <c r="AF141" s="15"/>
      <c r="AG141" s="15"/>
      <c r="AH141" s="15"/>
      <c r="AI141" s="15" t="str">
        <f t="shared" si="42"/>
        <v/>
      </c>
      <c r="AJ141" s="15">
        <f t="shared" si="43"/>
        <v>0</v>
      </c>
    </row>
    <row r="142" spans="1:36" hidden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19">
        <f t="shared" si="34"/>
        <v>0</v>
      </c>
      <c r="Q142" s="19">
        <f t="shared" si="35"/>
        <v>0</v>
      </c>
      <c r="R142" s="18"/>
      <c r="S142" s="15" t="str">
        <f t="shared" si="36"/>
        <v/>
      </c>
      <c r="T142" s="15" t="str">
        <f t="shared" si="37"/>
        <v/>
      </c>
      <c r="U142" s="15" t="str">
        <f t="shared" si="38"/>
        <v/>
      </c>
      <c r="V142" s="15"/>
      <c r="W142" s="15"/>
      <c r="X142" s="17" t="str">
        <f t="shared" si="39"/>
        <v/>
      </c>
      <c r="Y142" s="17" t="str">
        <f t="shared" si="40"/>
        <v/>
      </c>
      <c r="Z142" s="15"/>
      <c r="AA142" s="15"/>
      <c r="AB142" s="16" t="str">
        <f t="shared" si="41"/>
        <v/>
      </c>
      <c r="AC142" s="15"/>
      <c r="AD142" s="15"/>
      <c r="AE142" s="15"/>
      <c r="AF142" s="15"/>
      <c r="AG142" s="15"/>
      <c r="AH142" s="15"/>
      <c r="AI142" s="15" t="str">
        <f t="shared" si="42"/>
        <v/>
      </c>
      <c r="AJ142" s="15">
        <f t="shared" si="43"/>
        <v>0</v>
      </c>
    </row>
    <row r="143" spans="1:36" hidden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19">
        <f t="shared" si="34"/>
        <v>0</v>
      </c>
      <c r="Q143" s="19">
        <f t="shared" si="35"/>
        <v>0</v>
      </c>
      <c r="R143" s="18"/>
      <c r="S143" s="15" t="str">
        <f t="shared" si="36"/>
        <v/>
      </c>
      <c r="T143" s="15" t="str">
        <f t="shared" si="37"/>
        <v/>
      </c>
      <c r="U143" s="15" t="str">
        <f t="shared" si="38"/>
        <v/>
      </c>
      <c r="V143" s="15"/>
      <c r="W143" s="15"/>
      <c r="X143" s="17" t="str">
        <f t="shared" si="39"/>
        <v/>
      </c>
      <c r="Y143" s="17" t="str">
        <f t="shared" si="40"/>
        <v/>
      </c>
      <c r="Z143" s="15"/>
      <c r="AA143" s="15"/>
      <c r="AB143" s="16" t="str">
        <f t="shared" si="41"/>
        <v/>
      </c>
      <c r="AC143" s="15"/>
      <c r="AD143" s="15"/>
      <c r="AE143" s="15"/>
      <c r="AF143" s="15"/>
      <c r="AG143" s="15"/>
      <c r="AH143" s="15"/>
      <c r="AI143" s="15" t="str">
        <f t="shared" si="42"/>
        <v/>
      </c>
      <c r="AJ143" s="15">
        <f t="shared" si="43"/>
        <v>0</v>
      </c>
    </row>
    <row r="144" spans="1:36" hidden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19">
        <f t="shared" si="34"/>
        <v>0</v>
      </c>
      <c r="Q144" s="19">
        <f t="shared" si="35"/>
        <v>0</v>
      </c>
      <c r="R144" s="18"/>
      <c r="S144" s="15" t="str">
        <f t="shared" si="36"/>
        <v/>
      </c>
      <c r="T144" s="15" t="str">
        <f t="shared" si="37"/>
        <v/>
      </c>
      <c r="U144" s="15" t="str">
        <f t="shared" si="38"/>
        <v/>
      </c>
      <c r="V144" s="15"/>
      <c r="W144" s="15"/>
      <c r="X144" s="17" t="str">
        <f t="shared" si="39"/>
        <v/>
      </c>
      <c r="Y144" s="17" t="str">
        <f t="shared" si="40"/>
        <v/>
      </c>
      <c r="Z144" s="15"/>
      <c r="AA144" s="15"/>
      <c r="AB144" s="16" t="str">
        <f t="shared" si="41"/>
        <v/>
      </c>
      <c r="AC144" s="15"/>
      <c r="AD144" s="15"/>
      <c r="AE144" s="15"/>
      <c r="AF144" s="15"/>
      <c r="AG144" s="15"/>
      <c r="AH144" s="15"/>
      <c r="AI144" s="15" t="str">
        <f t="shared" si="42"/>
        <v/>
      </c>
      <c r="AJ144" s="15">
        <f t="shared" si="43"/>
        <v>0</v>
      </c>
    </row>
    <row r="145" spans="1:39" hidden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19">
        <f t="shared" si="34"/>
        <v>0</v>
      </c>
      <c r="Q145" s="19">
        <f t="shared" si="35"/>
        <v>0</v>
      </c>
      <c r="R145" s="18"/>
      <c r="S145" s="15" t="str">
        <f t="shared" si="36"/>
        <v/>
      </c>
      <c r="T145" s="15" t="str">
        <f t="shared" si="37"/>
        <v/>
      </c>
      <c r="U145" s="15" t="str">
        <f t="shared" si="38"/>
        <v/>
      </c>
      <c r="V145" s="15"/>
      <c r="W145" s="15"/>
      <c r="X145" s="17" t="str">
        <f t="shared" si="39"/>
        <v/>
      </c>
      <c r="Y145" s="17" t="str">
        <f t="shared" si="40"/>
        <v/>
      </c>
      <c r="Z145" s="15"/>
      <c r="AA145" s="15"/>
      <c r="AB145" s="16" t="str">
        <f t="shared" si="41"/>
        <v/>
      </c>
      <c r="AC145" s="15"/>
      <c r="AD145" s="15"/>
      <c r="AE145" s="15"/>
      <c r="AF145" s="15"/>
      <c r="AG145" s="15"/>
      <c r="AH145" s="15"/>
      <c r="AI145" s="15" t="str">
        <f t="shared" si="42"/>
        <v/>
      </c>
      <c r="AJ145" s="15">
        <f t="shared" si="43"/>
        <v>0</v>
      </c>
    </row>
    <row r="146" spans="1:39" hidden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19">
        <f t="shared" si="34"/>
        <v>0</v>
      </c>
      <c r="Q146" s="19">
        <f t="shared" si="35"/>
        <v>0</v>
      </c>
      <c r="R146" s="18"/>
      <c r="S146" s="15" t="str">
        <f t="shared" si="36"/>
        <v/>
      </c>
      <c r="T146" s="15" t="str">
        <f t="shared" si="37"/>
        <v/>
      </c>
      <c r="U146" s="15" t="str">
        <f t="shared" si="38"/>
        <v/>
      </c>
      <c r="V146" s="15"/>
      <c r="W146" s="15"/>
      <c r="X146" s="17" t="str">
        <f t="shared" si="39"/>
        <v/>
      </c>
      <c r="Y146" s="17" t="str">
        <f t="shared" si="40"/>
        <v/>
      </c>
      <c r="Z146" s="15"/>
      <c r="AA146" s="15"/>
      <c r="AB146" s="16" t="str">
        <f t="shared" si="41"/>
        <v/>
      </c>
      <c r="AC146" s="15"/>
      <c r="AD146" s="15"/>
      <c r="AE146" s="15"/>
      <c r="AF146" s="15"/>
      <c r="AG146" s="15"/>
      <c r="AH146" s="15"/>
      <c r="AI146" s="15" t="str">
        <f t="shared" si="42"/>
        <v/>
      </c>
      <c r="AJ146" s="15">
        <f t="shared" si="43"/>
        <v>0</v>
      </c>
    </row>
    <row r="147" spans="1:39" hidden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19">
        <f t="shared" si="34"/>
        <v>0</v>
      </c>
      <c r="Q147" s="19">
        <f t="shared" si="35"/>
        <v>0</v>
      </c>
      <c r="R147" s="18"/>
      <c r="S147" s="15" t="str">
        <f t="shared" si="36"/>
        <v/>
      </c>
      <c r="T147" s="15" t="str">
        <f t="shared" si="37"/>
        <v/>
      </c>
      <c r="U147" s="15" t="str">
        <f t="shared" si="38"/>
        <v/>
      </c>
      <c r="V147" s="15"/>
      <c r="W147" s="15"/>
      <c r="X147" s="17" t="str">
        <f t="shared" si="39"/>
        <v/>
      </c>
      <c r="Y147" s="17" t="str">
        <f t="shared" si="40"/>
        <v/>
      </c>
      <c r="Z147" s="15"/>
      <c r="AA147" s="15"/>
      <c r="AB147" s="16" t="str">
        <f t="shared" si="41"/>
        <v/>
      </c>
      <c r="AC147" s="15"/>
      <c r="AD147" s="15"/>
      <c r="AE147" s="15"/>
      <c r="AF147" s="15"/>
      <c r="AG147" s="15"/>
      <c r="AH147" s="15"/>
      <c r="AI147" s="15" t="str">
        <f t="shared" si="42"/>
        <v/>
      </c>
      <c r="AJ147" s="15">
        <f t="shared" si="43"/>
        <v>0</v>
      </c>
    </row>
    <row r="148" spans="1:39" hidden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19">
        <f t="shared" si="34"/>
        <v>0</v>
      </c>
      <c r="Q148" s="19">
        <f t="shared" si="35"/>
        <v>0</v>
      </c>
      <c r="R148" s="18"/>
      <c r="S148" s="15" t="str">
        <f t="shared" si="36"/>
        <v/>
      </c>
      <c r="T148" s="15" t="str">
        <f t="shared" si="37"/>
        <v/>
      </c>
      <c r="U148" s="15" t="str">
        <f t="shared" si="38"/>
        <v/>
      </c>
      <c r="V148" s="15"/>
      <c r="W148" s="15"/>
      <c r="X148" s="17" t="str">
        <f t="shared" si="39"/>
        <v/>
      </c>
      <c r="Y148" s="17" t="str">
        <f t="shared" si="40"/>
        <v/>
      </c>
      <c r="Z148" s="15"/>
      <c r="AA148" s="15"/>
      <c r="AB148" s="16" t="str">
        <f t="shared" si="41"/>
        <v/>
      </c>
      <c r="AC148" s="15"/>
      <c r="AD148" s="15"/>
      <c r="AE148" s="15"/>
      <c r="AF148" s="15"/>
      <c r="AG148" s="15"/>
      <c r="AH148" s="15"/>
      <c r="AI148" s="15" t="str">
        <f t="shared" si="42"/>
        <v/>
      </c>
      <c r="AJ148" s="15">
        <f t="shared" si="43"/>
        <v>0</v>
      </c>
    </row>
    <row r="149" spans="1:39" x14ac:dyDescent="0.2">
      <c r="A149" s="14"/>
      <c r="B149" s="14"/>
      <c r="C149" s="14"/>
      <c r="D149" s="13" t="s">
        <v>5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1"/>
      <c r="S149" s="10">
        <f t="shared" ref="S149:AI149" si="44">SUM(S11:S148)</f>
        <v>4</v>
      </c>
      <c r="T149" s="10">
        <f t="shared" si="44"/>
        <v>8</v>
      </c>
      <c r="U149" s="10">
        <f t="shared" si="44"/>
        <v>0</v>
      </c>
      <c r="V149" s="10">
        <f t="shared" si="44"/>
        <v>0</v>
      </c>
      <c r="W149" s="10">
        <f t="shared" si="44"/>
        <v>0</v>
      </c>
      <c r="X149" s="10">
        <f t="shared" si="44"/>
        <v>0</v>
      </c>
      <c r="Y149" s="10">
        <f t="shared" si="44"/>
        <v>0</v>
      </c>
      <c r="Z149" s="10">
        <f t="shared" si="44"/>
        <v>0</v>
      </c>
      <c r="AA149" s="10">
        <f t="shared" si="44"/>
        <v>0</v>
      </c>
      <c r="AB149" s="10">
        <f t="shared" si="44"/>
        <v>0</v>
      </c>
      <c r="AC149" s="10">
        <f t="shared" si="44"/>
        <v>0</v>
      </c>
      <c r="AD149" s="10">
        <f t="shared" si="44"/>
        <v>0</v>
      </c>
      <c r="AE149" s="10">
        <f t="shared" si="44"/>
        <v>0</v>
      </c>
      <c r="AF149" s="10">
        <f t="shared" si="44"/>
        <v>0</v>
      </c>
      <c r="AG149" s="10">
        <f t="shared" si="44"/>
        <v>0</v>
      </c>
      <c r="AH149" s="10">
        <f t="shared" si="44"/>
        <v>0</v>
      </c>
      <c r="AI149" s="10">
        <f t="shared" si="44"/>
        <v>0</v>
      </c>
      <c r="AJ149" s="10">
        <f>SUM(AJ11:AJ148)</f>
        <v>12</v>
      </c>
    </row>
    <row r="150" spans="1:39" x14ac:dyDescent="0.25">
      <c r="A150" s="9"/>
      <c r="B150" s="9"/>
      <c r="C150" s="9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9" x14ac:dyDescent="0.25">
      <c r="A151" s="9"/>
      <c r="B151" s="9"/>
      <c r="C151" s="9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7" t="s">
        <v>4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9" x14ac:dyDescent="0.25">
      <c r="A152" s="9"/>
      <c r="B152" s="9"/>
      <c r="C152" s="9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7" t="s">
        <v>3</v>
      </c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9" x14ac:dyDescent="0.25">
      <c r="A153" s="9"/>
      <c r="B153" s="9"/>
      <c r="C153" s="9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7" t="s">
        <v>2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9" x14ac:dyDescent="0.25">
      <c r="A154" s="9"/>
      <c r="B154" s="9"/>
      <c r="C154" s="9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7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9" x14ac:dyDescent="0.25">
      <c r="A155" s="9"/>
      <c r="B155" s="9"/>
      <c r="C155" s="9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7" t="s">
        <v>1</v>
      </c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9" x14ac:dyDescent="0.25">
      <c r="A156" s="5"/>
      <c r="B156" s="5"/>
      <c r="C156" s="5"/>
      <c r="D156" s="4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M156" s="1" t="s">
        <v>0</v>
      </c>
    </row>
  </sheetData>
  <autoFilter ref="D10:AJ149">
    <filterColumn colId="0">
      <customFilters>
        <customFilter operator="notEqual" val=" "/>
      </customFilters>
    </filterColumn>
  </autoFilter>
  <mergeCells count="35">
    <mergeCell ref="AC8:AD8"/>
    <mergeCell ref="AE8:AE9"/>
    <mergeCell ref="X6:X7"/>
    <mergeCell ref="Y6:Y7"/>
    <mergeCell ref="Z6:AB6"/>
    <mergeCell ref="AC6:AD7"/>
    <mergeCell ref="AE6:AE7"/>
    <mergeCell ref="AF8:AF9"/>
    <mergeCell ref="AG8:AG9"/>
    <mergeCell ref="AH8:AI8"/>
    <mergeCell ref="AG6:AG7"/>
    <mergeCell ref="AH6:AH7"/>
    <mergeCell ref="AI6:AI7"/>
    <mergeCell ref="S6:S7"/>
    <mergeCell ref="T6:T7"/>
    <mergeCell ref="U6:U7"/>
    <mergeCell ref="V6:V7"/>
    <mergeCell ref="AF6:AF7"/>
    <mergeCell ref="W6:W7"/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J6:AJ9"/>
    <mergeCell ref="S8:V8"/>
    <mergeCell ref="W8:W9"/>
    <mergeCell ref="X8:AA8"/>
    <mergeCell ref="AB8:AB9"/>
    <mergeCell ref="R6:R9"/>
  </mergeCells>
  <conditionalFormatting sqref="AJ11:AJ148 AE11:AH148">
    <cfRule type="containsText" dxfId="0" priority="1" operator="containsText" text="УКАЗАТЬ УРОВЕНЬ!!!">
      <formula>NOT(ISERROR(SEARCH("УКАЗАТЬ УРОВЕНЬ!!!",AE11)))</formula>
    </cfRule>
  </conditionalFormatting>
  <pageMargins left="0.7" right="0.7" top="0.75" bottom="0.75" header="0.3" footer="0.3"/>
  <pageSetup paperSize="9" scale="56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 filterMode="1">
    <tabColor rgb="FF92D050"/>
    <pageSetUpPr fitToPage="1"/>
  </sheetPr>
  <dimension ref="A1:AM151"/>
  <sheetViews>
    <sheetView view="pageBreakPreview" topLeftCell="D4" zoomScale="85" zoomScaleNormal="100" zoomScaleSheetLayoutView="85" workbookViewId="0">
      <selection activeCell="T3" sqref="T3:Y3"/>
    </sheetView>
  </sheetViews>
  <sheetFormatPr defaultColWidth="9.140625" defaultRowHeight="15.75" x14ac:dyDescent="0.25"/>
  <cols>
    <col min="1" max="3" width="12.85546875" style="1" hidden="1" customWidth="1"/>
    <col min="4" max="4" width="12.85546875" style="2" customWidth="1"/>
    <col min="5" max="7" width="12.85546875" style="1" hidden="1" customWidth="1"/>
    <col min="8" max="8" width="37.140625" style="1" hidden="1" customWidth="1"/>
    <col min="9" max="13" width="9.42578125" style="1" hidden="1" customWidth="1"/>
    <col min="14" max="14" width="17.42578125" style="1" hidden="1" customWidth="1"/>
    <col min="15" max="15" width="9.5703125" style="1" hidden="1" customWidth="1"/>
    <col min="16" max="16" width="33.28515625" style="1" customWidth="1"/>
    <col min="17" max="17" width="19.5703125" style="1" customWidth="1"/>
    <col min="18" max="18" width="19.140625" style="1" customWidth="1"/>
    <col min="19" max="27" width="8.28515625" style="1" customWidth="1"/>
    <col min="28" max="28" width="5.42578125" style="1" customWidth="1"/>
    <col min="29" max="29" width="7.7109375" style="1" customWidth="1"/>
    <col min="30" max="30" width="8" style="1" customWidth="1"/>
    <col min="31" max="32" width="8.28515625" style="1" customWidth="1"/>
    <col min="33" max="190" width="9.140625" style="1" customWidth="1"/>
    <col min="191" max="16384" width="9.140625" style="1"/>
  </cols>
  <sheetData>
    <row r="1" spans="1:39" x14ac:dyDescent="0.25">
      <c r="A1" s="140" t="s">
        <v>59</v>
      </c>
      <c r="B1" s="141"/>
      <c r="C1" s="141"/>
      <c r="D1" s="142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</row>
    <row r="2" spans="1:39" x14ac:dyDescent="0.25">
      <c r="A2" s="140" t="s">
        <v>58</v>
      </c>
      <c r="B2" s="141"/>
      <c r="C2" s="141"/>
      <c r="D2" s="142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44"/>
      <c r="AL2" s="44"/>
      <c r="AM2" s="44"/>
    </row>
    <row r="3" spans="1:39" ht="15.75" customHeight="1" x14ac:dyDescent="0.25">
      <c r="A3" s="44"/>
      <c r="B3" s="44"/>
      <c r="C3" s="4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6"/>
      <c r="Q3" s="46"/>
      <c r="R3" s="46"/>
      <c r="S3" s="46"/>
      <c r="T3" s="143" t="str">
        <f>СВОДНЫЙ!A3</f>
        <v>за декабрь  2022</v>
      </c>
      <c r="U3" s="141"/>
      <c r="V3" s="141"/>
      <c r="W3" s="141"/>
      <c r="X3" s="141"/>
      <c r="Y3" s="141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 ht="18.75" customHeight="1" x14ac:dyDescent="0.25">
      <c r="A4" s="9"/>
      <c r="B4" s="9"/>
      <c r="C4" s="9"/>
      <c r="D4" s="4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9" ht="21" customHeight="1" x14ac:dyDescent="0.25">
      <c r="A5" s="144" t="s">
        <v>57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5"/>
    </row>
    <row r="6" spans="1:39" ht="15.75" customHeight="1" x14ac:dyDescent="0.2">
      <c r="A6" s="145"/>
      <c r="B6" s="145"/>
      <c r="C6" s="145"/>
      <c r="D6" s="146" t="s">
        <v>56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147" t="s">
        <v>55</v>
      </c>
      <c r="Q6" s="147" t="s">
        <v>54</v>
      </c>
      <c r="R6" s="147" t="s">
        <v>53</v>
      </c>
      <c r="S6" s="123" t="s">
        <v>52</v>
      </c>
      <c r="T6" s="123" t="s">
        <v>51</v>
      </c>
      <c r="U6" s="123" t="s">
        <v>27</v>
      </c>
      <c r="V6" s="123" t="s">
        <v>50</v>
      </c>
      <c r="W6" s="123" t="s">
        <v>35</v>
      </c>
      <c r="X6" s="123" t="s">
        <v>37</v>
      </c>
      <c r="Y6" s="123" t="s">
        <v>36</v>
      </c>
      <c r="Z6" s="134" t="s">
        <v>49</v>
      </c>
      <c r="AA6" s="114"/>
      <c r="AB6" s="115"/>
      <c r="AC6" s="123" t="s">
        <v>48</v>
      </c>
      <c r="AD6" s="124"/>
      <c r="AE6" s="123" t="s">
        <v>47</v>
      </c>
      <c r="AF6" s="123" t="s">
        <v>46</v>
      </c>
      <c r="AG6" s="123" t="s">
        <v>45</v>
      </c>
      <c r="AH6" s="123" t="s">
        <v>44</v>
      </c>
      <c r="AI6" s="123" t="s">
        <v>43</v>
      </c>
      <c r="AJ6" s="147" t="s">
        <v>42</v>
      </c>
    </row>
    <row r="7" spans="1:39" ht="98.25" customHeight="1" x14ac:dyDescent="0.25">
      <c r="A7" s="129"/>
      <c r="B7" s="129"/>
      <c r="C7" s="129"/>
      <c r="D7" s="129"/>
      <c r="E7" s="33"/>
      <c r="F7" s="33" t="s">
        <v>41</v>
      </c>
      <c r="G7" s="33" t="s">
        <v>40</v>
      </c>
      <c r="H7" s="33"/>
      <c r="I7" s="33"/>
      <c r="J7" s="33" t="s">
        <v>39</v>
      </c>
      <c r="K7" s="33"/>
      <c r="L7" s="33"/>
      <c r="M7" s="33"/>
      <c r="N7" s="33" t="s">
        <v>38</v>
      </c>
      <c r="O7" s="33"/>
      <c r="P7" s="129"/>
      <c r="Q7" s="129"/>
      <c r="R7" s="129"/>
      <c r="S7" s="117"/>
      <c r="T7" s="117"/>
      <c r="U7" s="117"/>
      <c r="V7" s="117"/>
      <c r="W7" s="117"/>
      <c r="X7" s="117"/>
      <c r="Y7" s="117"/>
      <c r="Z7" s="28" t="s">
        <v>37</v>
      </c>
      <c r="AA7" s="28" t="s">
        <v>36</v>
      </c>
      <c r="AB7" s="28" t="s">
        <v>35</v>
      </c>
      <c r="AC7" s="125"/>
      <c r="AD7" s="126"/>
      <c r="AE7" s="117"/>
      <c r="AF7" s="117"/>
      <c r="AG7" s="117"/>
      <c r="AH7" s="117"/>
      <c r="AI7" s="117"/>
      <c r="AJ7" s="129"/>
    </row>
    <row r="8" spans="1:39" x14ac:dyDescent="0.2">
      <c r="A8" s="129"/>
      <c r="B8" s="129"/>
      <c r="C8" s="129"/>
      <c r="D8" s="129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129"/>
      <c r="Q8" s="129"/>
      <c r="R8" s="129"/>
      <c r="S8" s="116" t="s">
        <v>33</v>
      </c>
      <c r="T8" s="114"/>
      <c r="U8" s="114"/>
      <c r="V8" s="115"/>
      <c r="W8" s="116" t="s">
        <v>34</v>
      </c>
      <c r="X8" s="116" t="s">
        <v>33</v>
      </c>
      <c r="Y8" s="114"/>
      <c r="Z8" s="114"/>
      <c r="AA8" s="115"/>
      <c r="AB8" s="116" t="s">
        <v>34</v>
      </c>
      <c r="AC8" s="116" t="s">
        <v>33</v>
      </c>
      <c r="AD8" s="115"/>
      <c r="AE8" s="116" t="s">
        <v>34</v>
      </c>
      <c r="AF8" s="116" t="s">
        <v>34</v>
      </c>
      <c r="AG8" s="116" t="s">
        <v>34</v>
      </c>
      <c r="AH8" s="116" t="s">
        <v>33</v>
      </c>
      <c r="AI8" s="115"/>
      <c r="AJ8" s="129"/>
    </row>
    <row r="9" spans="1:39" x14ac:dyDescent="0.25">
      <c r="A9" s="129"/>
      <c r="B9" s="129"/>
      <c r="C9" s="129"/>
      <c r="D9" s="129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129"/>
      <c r="Q9" s="129"/>
      <c r="R9" s="129"/>
      <c r="S9" s="35">
        <v>1</v>
      </c>
      <c r="T9" s="35">
        <v>1</v>
      </c>
      <c r="U9" s="35">
        <v>1</v>
      </c>
      <c r="V9" s="35">
        <v>0.2</v>
      </c>
      <c r="W9" s="117"/>
      <c r="X9" s="35">
        <v>0.2</v>
      </c>
      <c r="Y9" s="35">
        <v>0.3</v>
      </c>
      <c r="Z9" s="35">
        <v>0.2</v>
      </c>
      <c r="AA9" s="35">
        <v>0.3</v>
      </c>
      <c r="AB9" s="117"/>
      <c r="AC9" s="35">
        <v>0.5</v>
      </c>
      <c r="AD9" s="35">
        <v>0.8</v>
      </c>
      <c r="AE9" s="117"/>
      <c r="AF9" s="117"/>
      <c r="AG9" s="117"/>
      <c r="AH9" s="35">
        <v>0.5</v>
      </c>
      <c r="AI9" s="35">
        <v>1</v>
      </c>
      <c r="AJ9" s="129"/>
    </row>
    <row r="10" spans="1:39" x14ac:dyDescent="0.25">
      <c r="A10" s="33"/>
      <c r="B10" s="33"/>
      <c r="C10" s="33"/>
      <c r="D10" s="32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28"/>
      <c r="Q10" s="28"/>
      <c r="R10" s="28"/>
      <c r="S10" s="29"/>
      <c r="T10" s="29"/>
      <c r="U10" s="29"/>
      <c r="V10" s="29"/>
      <c r="W10" s="30"/>
      <c r="X10" s="29"/>
      <c r="Y10" s="29"/>
      <c r="Z10" s="29"/>
      <c r="AA10" s="29"/>
      <c r="AB10" s="30"/>
      <c r="AC10" s="29"/>
      <c r="AD10" s="29"/>
      <c r="AE10" s="30"/>
      <c r="AF10" s="30"/>
      <c r="AG10" s="30"/>
      <c r="AH10" s="29"/>
      <c r="AI10" s="29"/>
      <c r="AJ10" s="28"/>
    </row>
    <row r="11" spans="1:39" ht="31.5" customHeight="1" x14ac:dyDescent="0.25">
      <c r="A11" s="27"/>
      <c r="B11" s="27"/>
      <c r="C11" s="27"/>
      <c r="D11" s="26" t="s">
        <v>32</v>
      </c>
      <c r="E11" s="15" t="s">
        <v>28</v>
      </c>
      <c r="F11" s="15" t="s">
        <v>7</v>
      </c>
      <c r="G11" s="15">
        <v>76177</v>
      </c>
      <c r="H11" s="15"/>
      <c r="I11" s="15"/>
      <c r="J11" s="55" t="s">
        <v>11</v>
      </c>
      <c r="K11" s="15"/>
      <c r="L11" s="15"/>
      <c r="M11" s="15"/>
      <c r="N11" s="15">
        <v>4</v>
      </c>
      <c r="O11" s="15"/>
      <c r="P11" s="15" t="s">
        <v>31</v>
      </c>
      <c r="Q11" s="15" t="s">
        <v>25</v>
      </c>
      <c r="R11" s="15">
        <v>7</v>
      </c>
      <c r="S11" s="15" t="str">
        <f t="shared" ref="S11:S38" si="0">IF(OR(J11="СПЗ",,J11="Лекции",),N11,"")</f>
        <v/>
      </c>
      <c r="T11" s="15">
        <f t="shared" ref="T11:T38" si="1">IF(OR(J11="СПЗ",,J11="Семинары ИПЗ",),N11,"")</f>
        <v>4</v>
      </c>
      <c r="U11" s="15" t="str">
        <f t="shared" ref="U11:U38" si="2">IF(OR(J11="СПЗ",,J11="Консультации",),N11,"")</f>
        <v/>
      </c>
      <c r="V11" s="15"/>
      <c r="W11" s="15"/>
      <c r="X11" s="17" t="str">
        <f t="shared" ref="X11:X38" si="3">IF(OR(J11="Зачеты",,J11="Зачет с оценкой"),IF(R11&lt;11,R11*0.2,R11*0.05+3),"")</f>
        <v/>
      </c>
      <c r="Y11" s="17" t="str">
        <f t="shared" ref="Y11:Y38" si="4">IF(J11="Экзамены",IF(R11&lt;11,R11*0.3,R11*0.05+3),"")</f>
        <v/>
      </c>
      <c r="Z11" s="15"/>
      <c r="AA11" s="15"/>
      <c r="AB11" s="16" t="str">
        <f t="shared" ref="AB11:AB38" si="5">IF(J11="Курсовые работы",J11,"")</f>
        <v/>
      </c>
      <c r="AC11" s="15"/>
      <c r="AD11" s="15"/>
      <c r="AE11" s="15"/>
      <c r="AF11" s="15"/>
      <c r="AG11" s="15"/>
      <c r="AH11" s="15"/>
      <c r="AI11" s="15" t="str">
        <f t="shared" ref="AI11:AI38" si="6">IF(J11="Вебинар",N11,"")</f>
        <v/>
      </c>
      <c r="AJ11" s="15">
        <f t="shared" ref="AJ11:AJ38" si="7">SUM(S11:AI11)</f>
        <v>4</v>
      </c>
    </row>
    <row r="12" spans="1:39" ht="63" customHeight="1" x14ac:dyDescent="0.25">
      <c r="A12" s="27"/>
      <c r="B12" s="27"/>
      <c r="C12" s="27"/>
      <c r="D12" s="26" t="s">
        <v>22</v>
      </c>
      <c r="E12" s="15" t="s">
        <v>28</v>
      </c>
      <c r="F12" s="15" t="s">
        <v>7</v>
      </c>
      <c r="G12" s="15">
        <v>74764</v>
      </c>
      <c r="H12" s="15"/>
      <c r="I12" s="15"/>
      <c r="J12" s="55" t="s">
        <v>27</v>
      </c>
      <c r="K12" s="15"/>
      <c r="L12" s="15"/>
      <c r="M12" s="15"/>
      <c r="N12" s="15">
        <v>4</v>
      </c>
      <c r="O12" s="15"/>
      <c r="P12" s="15" t="s">
        <v>30</v>
      </c>
      <c r="Q12" s="15" t="s">
        <v>29</v>
      </c>
      <c r="R12" s="15">
        <v>9</v>
      </c>
      <c r="S12" s="15" t="str">
        <f t="shared" si="0"/>
        <v/>
      </c>
      <c r="T12" s="15" t="str">
        <f t="shared" si="1"/>
        <v/>
      </c>
      <c r="U12" s="15">
        <f t="shared" si="2"/>
        <v>4</v>
      </c>
      <c r="V12" s="15"/>
      <c r="W12" s="15"/>
      <c r="X12" s="17" t="str">
        <f t="shared" si="3"/>
        <v/>
      </c>
      <c r="Y12" s="17" t="str">
        <f t="shared" si="4"/>
        <v/>
      </c>
      <c r="Z12" s="15"/>
      <c r="AA12" s="15"/>
      <c r="AB12" s="16" t="str">
        <f t="shared" si="5"/>
        <v/>
      </c>
      <c r="AC12" s="15"/>
      <c r="AD12" s="15"/>
      <c r="AE12" s="15"/>
      <c r="AF12" s="15"/>
      <c r="AG12" s="15"/>
      <c r="AH12" s="15"/>
      <c r="AI12" s="15" t="str">
        <f t="shared" si="6"/>
        <v/>
      </c>
      <c r="AJ12" s="15">
        <f t="shared" si="7"/>
        <v>4</v>
      </c>
    </row>
    <row r="13" spans="1:39" ht="63" customHeight="1" x14ac:dyDescent="0.25">
      <c r="A13" s="27"/>
      <c r="B13" s="27"/>
      <c r="C13" s="27"/>
      <c r="D13" s="26" t="s">
        <v>17</v>
      </c>
      <c r="E13" s="15" t="s">
        <v>28</v>
      </c>
      <c r="F13" s="15" t="s">
        <v>7</v>
      </c>
      <c r="G13" s="15">
        <v>76859</v>
      </c>
      <c r="H13" s="15"/>
      <c r="I13" s="15"/>
      <c r="J13" s="55" t="s">
        <v>27</v>
      </c>
      <c r="K13" s="15"/>
      <c r="L13" s="15"/>
      <c r="M13" s="15"/>
      <c r="N13" s="15">
        <v>4</v>
      </c>
      <c r="O13" s="15"/>
      <c r="P13" s="15" t="s">
        <v>26</v>
      </c>
      <c r="Q13" s="15" t="s">
        <v>25</v>
      </c>
      <c r="R13" s="15">
        <v>7</v>
      </c>
      <c r="S13" s="15" t="str">
        <f t="shared" si="0"/>
        <v/>
      </c>
      <c r="T13" s="15" t="str">
        <f t="shared" si="1"/>
        <v/>
      </c>
      <c r="U13" s="15">
        <f t="shared" si="2"/>
        <v>4</v>
      </c>
      <c r="V13" s="15"/>
      <c r="W13" s="15"/>
      <c r="X13" s="17" t="str">
        <f t="shared" si="3"/>
        <v/>
      </c>
      <c r="Y13" s="17" t="str">
        <f t="shared" si="4"/>
        <v/>
      </c>
      <c r="Z13" s="15"/>
      <c r="AA13" s="15"/>
      <c r="AB13" s="16" t="str">
        <f t="shared" si="5"/>
        <v/>
      </c>
      <c r="AC13" s="15"/>
      <c r="AD13" s="15"/>
      <c r="AE13" s="15"/>
      <c r="AF13" s="15"/>
      <c r="AG13" s="15"/>
      <c r="AH13" s="15"/>
      <c r="AI13" s="15" t="str">
        <f t="shared" si="6"/>
        <v/>
      </c>
      <c r="AJ13" s="15">
        <f t="shared" si="7"/>
        <v>4</v>
      </c>
    </row>
    <row r="14" spans="1:39" ht="31.5" customHeight="1" x14ac:dyDescent="0.25">
      <c r="A14" s="20"/>
      <c r="B14" s="20"/>
      <c r="C14" s="20"/>
      <c r="D14" s="26" t="s">
        <v>17</v>
      </c>
      <c r="E14" s="15" t="s">
        <v>12</v>
      </c>
      <c r="F14" s="15" t="s">
        <v>7</v>
      </c>
      <c r="G14" s="15">
        <v>48698</v>
      </c>
      <c r="H14" s="15"/>
      <c r="I14" s="15"/>
      <c r="J14" s="55" t="s">
        <v>11</v>
      </c>
      <c r="K14" s="15"/>
      <c r="L14" s="15"/>
      <c r="M14" s="15"/>
      <c r="N14" s="15">
        <v>2</v>
      </c>
      <c r="O14" s="15"/>
      <c r="P14" s="15" t="s">
        <v>19</v>
      </c>
      <c r="Q14" s="15" t="s">
        <v>18</v>
      </c>
      <c r="R14" s="15">
        <v>29</v>
      </c>
      <c r="S14" s="15" t="str">
        <f t="shared" si="0"/>
        <v/>
      </c>
      <c r="T14" s="15">
        <f t="shared" si="1"/>
        <v>2</v>
      </c>
      <c r="U14" s="15" t="str">
        <f t="shared" si="2"/>
        <v/>
      </c>
      <c r="V14" s="15"/>
      <c r="W14" s="15"/>
      <c r="X14" s="17" t="str">
        <f t="shared" si="3"/>
        <v/>
      </c>
      <c r="Y14" s="17" t="str">
        <f t="shared" si="4"/>
        <v/>
      </c>
      <c r="Z14" s="15"/>
      <c r="AA14" s="15"/>
      <c r="AB14" s="16" t="str">
        <f t="shared" si="5"/>
        <v/>
      </c>
      <c r="AC14" s="15"/>
      <c r="AD14" s="15"/>
      <c r="AE14" s="15"/>
      <c r="AF14" s="15"/>
      <c r="AG14" s="15"/>
      <c r="AH14" s="15"/>
      <c r="AI14" s="15" t="str">
        <f t="shared" si="6"/>
        <v/>
      </c>
      <c r="AJ14" s="15">
        <f t="shared" si="7"/>
        <v>2</v>
      </c>
    </row>
    <row r="15" spans="1:39" ht="31.5" customHeight="1" x14ac:dyDescent="0.25">
      <c r="A15" s="20"/>
      <c r="B15" s="20"/>
      <c r="C15" s="20"/>
      <c r="D15" s="26" t="s">
        <v>17</v>
      </c>
      <c r="E15" s="15" t="s">
        <v>16</v>
      </c>
      <c r="F15" s="15" t="s">
        <v>7</v>
      </c>
      <c r="G15" s="15">
        <v>48718</v>
      </c>
      <c r="H15" s="15"/>
      <c r="I15" s="15"/>
      <c r="J15" s="55" t="s">
        <v>11</v>
      </c>
      <c r="K15" s="15"/>
      <c r="L15" s="15"/>
      <c r="M15" s="15"/>
      <c r="N15" s="15">
        <v>2</v>
      </c>
      <c r="O15" s="15"/>
      <c r="P15" s="15" t="s">
        <v>15</v>
      </c>
      <c r="Q15" s="15" t="s">
        <v>14</v>
      </c>
      <c r="R15" s="15">
        <v>24</v>
      </c>
      <c r="S15" s="15" t="str">
        <f t="shared" si="0"/>
        <v/>
      </c>
      <c r="T15" s="15">
        <f t="shared" si="1"/>
        <v>2</v>
      </c>
      <c r="U15" s="15" t="str">
        <f t="shared" si="2"/>
        <v/>
      </c>
      <c r="V15" s="15"/>
      <c r="W15" s="15"/>
      <c r="X15" s="17" t="str">
        <f t="shared" si="3"/>
        <v/>
      </c>
      <c r="Y15" s="17" t="str">
        <f t="shared" si="4"/>
        <v/>
      </c>
      <c r="Z15" s="15"/>
      <c r="AA15" s="15"/>
      <c r="AB15" s="16" t="str">
        <f t="shared" si="5"/>
        <v/>
      </c>
      <c r="AC15" s="15"/>
      <c r="AD15" s="15"/>
      <c r="AE15" s="15"/>
      <c r="AF15" s="15"/>
      <c r="AG15" s="15"/>
      <c r="AH15" s="15"/>
      <c r="AI15" s="15" t="str">
        <f t="shared" si="6"/>
        <v/>
      </c>
      <c r="AJ15" s="15">
        <f t="shared" si="7"/>
        <v>2</v>
      </c>
    </row>
    <row r="16" spans="1:39" ht="31.5" x14ac:dyDescent="0.25">
      <c r="A16" s="20"/>
      <c r="B16" s="20"/>
      <c r="C16" s="20"/>
      <c r="D16" s="26" t="s">
        <v>13</v>
      </c>
      <c r="E16" s="21" t="s">
        <v>12</v>
      </c>
      <c r="F16" s="21" t="s">
        <v>7</v>
      </c>
      <c r="G16" s="21">
        <v>51588</v>
      </c>
      <c r="H16" s="21"/>
      <c r="I16" s="21"/>
      <c r="J16" s="56" t="s">
        <v>11</v>
      </c>
      <c r="K16" s="21"/>
      <c r="L16" s="21"/>
      <c r="M16" s="21"/>
      <c r="N16" s="21">
        <v>2</v>
      </c>
      <c r="O16" s="21"/>
      <c r="P16" s="15" t="s">
        <v>10</v>
      </c>
      <c r="Q16" s="15" t="s">
        <v>9</v>
      </c>
      <c r="R16" s="18">
        <v>17</v>
      </c>
      <c r="S16" s="15" t="str">
        <f t="shared" si="0"/>
        <v/>
      </c>
      <c r="T16" s="15">
        <f t="shared" si="1"/>
        <v>2</v>
      </c>
      <c r="U16" s="15" t="str">
        <f t="shared" si="2"/>
        <v/>
      </c>
      <c r="V16" s="15"/>
      <c r="W16" s="15"/>
      <c r="X16" s="17" t="str">
        <f t="shared" si="3"/>
        <v/>
      </c>
      <c r="Y16" s="17" t="str">
        <f t="shared" si="4"/>
        <v/>
      </c>
      <c r="Z16" s="15"/>
      <c r="AA16" s="15"/>
      <c r="AB16" s="16" t="str">
        <f t="shared" si="5"/>
        <v/>
      </c>
      <c r="AC16" s="15"/>
      <c r="AD16" s="15"/>
      <c r="AE16" s="15"/>
      <c r="AF16" s="15"/>
      <c r="AG16" s="15"/>
      <c r="AH16" s="15"/>
      <c r="AI16" s="15" t="str">
        <f t="shared" si="6"/>
        <v/>
      </c>
      <c r="AJ16" s="15">
        <f t="shared" si="7"/>
        <v>2</v>
      </c>
      <c r="AL16" s="25"/>
    </row>
    <row r="17" spans="1:38" hidden="1" x14ac:dyDescent="0.25">
      <c r="A17" s="20"/>
      <c r="B17" s="20"/>
      <c r="C17" s="20"/>
      <c r="D17" s="22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15"/>
      <c r="Q17" s="15"/>
      <c r="R17" s="18"/>
      <c r="S17" s="15" t="str">
        <f t="shared" si="0"/>
        <v/>
      </c>
      <c r="T17" s="15" t="str">
        <f t="shared" si="1"/>
        <v/>
      </c>
      <c r="U17" s="15" t="str">
        <f t="shared" si="2"/>
        <v/>
      </c>
      <c r="V17" s="15"/>
      <c r="W17" s="15"/>
      <c r="X17" s="17" t="str">
        <f t="shared" si="3"/>
        <v/>
      </c>
      <c r="Y17" s="17" t="str">
        <f t="shared" si="4"/>
        <v/>
      </c>
      <c r="Z17" s="15"/>
      <c r="AA17" s="15"/>
      <c r="AB17" s="16" t="str">
        <f t="shared" si="5"/>
        <v/>
      </c>
      <c r="AC17" s="15"/>
      <c r="AD17" s="15"/>
      <c r="AE17" s="15"/>
      <c r="AF17" s="15"/>
      <c r="AG17" s="15"/>
      <c r="AH17" s="15"/>
      <c r="AI17" s="15" t="str">
        <f t="shared" si="6"/>
        <v/>
      </c>
      <c r="AJ17" s="15">
        <f t="shared" si="7"/>
        <v>0</v>
      </c>
      <c r="AL17" s="25"/>
    </row>
    <row r="18" spans="1:38" hidden="1" x14ac:dyDescent="0.25">
      <c r="A18" s="20"/>
      <c r="B18" s="20"/>
      <c r="C18" s="20"/>
      <c r="D18" s="22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15"/>
      <c r="Q18" s="15"/>
      <c r="R18" s="18"/>
      <c r="S18" s="15" t="str">
        <f t="shared" si="0"/>
        <v/>
      </c>
      <c r="T18" s="15" t="str">
        <f t="shared" si="1"/>
        <v/>
      </c>
      <c r="U18" s="15" t="str">
        <f t="shared" si="2"/>
        <v/>
      </c>
      <c r="V18" s="15"/>
      <c r="W18" s="15"/>
      <c r="X18" s="17" t="str">
        <f t="shared" si="3"/>
        <v/>
      </c>
      <c r="Y18" s="17" t="str">
        <f t="shared" si="4"/>
        <v/>
      </c>
      <c r="Z18" s="15"/>
      <c r="AA18" s="15"/>
      <c r="AB18" s="16" t="str">
        <f t="shared" si="5"/>
        <v/>
      </c>
      <c r="AC18" s="15"/>
      <c r="AD18" s="15"/>
      <c r="AE18" s="15"/>
      <c r="AF18" s="15"/>
      <c r="AG18" s="15"/>
      <c r="AH18" s="15"/>
      <c r="AI18" s="15" t="str">
        <f t="shared" si="6"/>
        <v/>
      </c>
      <c r="AJ18" s="15">
        <f t="shared" si="7"/>
        <v>0</v>
      </c>
      <c r="AL18" s="25"/>
    </row>
    <row r="19" spans="1:38" hidden="1" x14ac:dyDescent="0.25">
      <c r="A19" s="20"/>
      <c r="B19" s="20"/>
      <c r="C19" s="20"/>
      <c r="D19" s="24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15"/>
      <c r="Q19" s="15"/>
      <c r="R19" s="18"/>
      <c r="S19" s="15" t="str">
        <f t="shared" si="0"/>
        <v/>
      </c>
      <c r="T19" s="15" t="str">
        <f t="shared" si="1"/>
        <v/>
      </c>
      <c r="U19" s="15" t="str">
        <f t="shared" si="2"/>
        <v/>
      </c>
      <c r="V19" s="15"/>
      <c r="W19" s="15"/>
      <c r="X19" s="17" t="str">
        <f t="shared" si="3"/>
        <v/>
      </c>
      <c r="Y19" s="17" t="str">
        <f t="shared" si="4"/>
        <v/>
      </c>
      <c r="Z19" s="15"/>
      <c r="AA19" s="15"/>
      <c r="AB19" s="16" t="str">
        <f t="shared" si="5"/>
        <v/>
      </c>
      <c r="AC19" s="15"/>
      <c r="AD19" s="15"/>
      <c r="AE19" s="15"/>
      <c r="AF19" s="15"/>
      <c r="AG19" s="15"/>
      <c r="AH19" s="15"/>
      <c r="AI19" s="15" t="str">
        <f t="shared" si="6"/>
        <v/>
      </c>
      <c r="AJ19" s="15">
        <f t="shared" si="7"/>
        <v>0</v>
      </c>
    </row>
    <row r="20" spans="1:38" hidden="1" x14ac:dyDescent="0.25">
      <c r="A20" s="20"/>
      <c r="B20" s="20"/>
      <c r="C20" s="20"/>
      <c r="D20" s="24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15"/>
      <c r="Q20" s="15"/>
      <c r="R20" s="18"/>
      <c r="S20" s="15" t="str">
        <f t="shared" si="0"/>
        <v/>
      </c>
      <c r="T20" s="15" t="str">
        <f t="shared" si="1"/>
        <v/>
      </c>
      <c r="U20" s="15" t="str">
        <f t="shared" si="2"/>
        <v/>
      </c>
      <c r="V20" s="15"/>
      <c r="W20" s="15"/>
      <c r="X20" s="17" t="str">
        <f t="shared" si="3"/>
        <v/>
      </c>
      <c r="Y20" s="17" t="str">
        <f t="shared" si="4"/>
        <v/>
      </c>
      <c r="Z20" s="15"/>
      <c r="AA20" s="15"/>
      <c r="AB20" s="16" t="str">
        <f t="shared" si="5"/>
        <v/>
      </c>
      <c r="AC20" s="15"/>
      <c r="AD20" s="15"/>
      <c r="AE20" s="15"/>
      <c r="AF20" s="15"/>
      <c r="AG20" s="15"/>
      <c r="AH20" s="15"/>
      <c r="AI20" s="15" t="str">
        <f t="shared" si="6"/>
        <v/>
      </c>
      <c r="AJ20" s="15">
        <f t="shared" si="7"/>
        <v>0</v>
      </c>
    </row>
    <row r="21" spans="1:38" hidden="1" x14ac:dyDescent="0.25">
      <c r="A21" s="20"/>
      <c r="B21" s="20"/>
      <c r="C21" s="20"/>
      <c r="D21" s="24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15"/>
      <c r="Q21" s="15"/>
      <c r="R21" s="18"/>
      <c r="S21" s="15" t="str">
        <f t="shared" si="0"/>
        <v/>
      </c>
      <c r="T21" s="15" t="str">
        <f t="shared" si="1"/>
        <v/>
      </c>
      <c r="U21" s="15" t="str">
        <f t="shared" si="2"/>
        <v/>
      </c>
      <c r="V21" s="15"/>
      <c r="W21" s="15"/>
      <c r="X21" s="17" t="str">
        <f t="shared" si="3"/>
        <v/>
      </c>
      <c r="Y21" s="17" t="str">
        <f t="shared" si="4"/>
        <v/>
      </c>
      <c r="Z21" s="15"/>
      <c r="AA21" s="15"/>
      <c r="AB21" s="16" t="str">
        <f t="shared" si="5"/>
        <v/>
      </c>
      <c r="AC21" s="15"/>
      <c r="AD21" s="15"/>
      <c r="AE21" s="15"/>
      <c r="AF21" s="15"/>
      <c r="AG21" s="15"/>
      <c r="AH21" s="15"/>
      <c r="AI21" s="15" t="str">
        <f t="shared" si="6"/>
        <v/>
      </c>
      <c r="AJ21" s="15">
        <f t="shared" si="7"/>
        <v>0</v>
      </c>
    </row>
    <row r="22" spans="1:38" hidden="1" x14ac:dyDescent="0.25">
      <c r="A22" s="20"/>
      <c r="B22" s="20"/>
      <c r="C22" s="20"/>
      <c r="D22" s="24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15"/>
      <c r="Q22" s="15"/>
      <c r="R22" s="18"/>
      <c r="S22" s="15" t="str">
        <f t="shared" si="0"/>
        <v/>
      </c>
      <c r="T22" s="15" t="str">
        <f t="shared" si="1"/>
        <v/>
      </c>
      <c r="U22" s="15" t="str">
        <f t="shared" si="2"/>
        <v/>
      </c>
      <c r="V22" s="15"/>
      <c r="W22" s="15"/>
      <c r="X22" s="17" t="str">
        <f t="shared" si="3"/>
        <v/>
      </c>
      <c r="Y22" s="17" t="str">
        <f t="shared" si="4"/>
        <v/>
      </c>
      <c r="Z22" s="15"/>
      <c r="AA22" s="15"/>
      <c r="AB22" s="16" t="str">
        <f t="shared" si="5"/>
        <v/>
      </c>
      <c r="AC22" s="15"/>
      <c r="AD22" s="15"/>
      <c r="AE22" s="15"/>
      <c r="AF22" s="15"/>
      <c r="AG22" s="15"/>
      <c r="AH22" s="15"/>
      <c r="AI22" s="15" t="str">
        <f t="shared" si="6"/>
        <v/>
      </c>
      <c r="AJ22" s="15">
        <f t="shared" si="7"/>
        <v>0</v>
      </c>
    </row>
    <row r="23" spans="1:38" hidden="1" x14ac:dyDescent="0.25">
      <c r="A23" s="20"/>
      <c r="B23" s="20"/>
      <c r="C23" s="20"/>
      <c r="D23" s="24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15"/>
      <c r="Q23" s="15"/>
      <c r="R23" s="18"/>
      <c r="S23" s="15" t="str">
        <f t="shared" si="0"/>
        <v/>
      </c>
      <c r="T23" s="15" t="str">
        <f t="shared" si="1"/>
        <v/>
      </c>
      <c r="U23" s="15" t="str">
        <f t="shared" si="2"/>
        <v/>
      </c>
      <c r="V23" s="15"/>
      <c r="W23" s="15"/>
      <c r="X23" s="17" t="str">
        <f t="shared" si="3"/>
        <v/>
      </c>
      <c r="Y23" s="17" t="str">
        <f t="shared" si="4"/>
        <v/>
      </c>
      <c r="Z23" s="15"/>
      <c r="AA23" s="15"/>
      <c r="AB23" s="16" t="str">
        <f t="shared" si="5"/>
        <v/>
      </c>
      <c r="AC23" s="15"/>
      <c r="AD23" s="15"/>
      <c r="AE23" s="15"/>
      <c r="AF23" s="15"/>
      <c r="AG23" s="15"/>
      <c r="AH23" s="15"/>
      <c r="AI23" s="15" t="str">
        <f t="shared" si="6"/>
        <v/>
      </c>
      <c r="AJ23" s="15">
        <f t="shared" si="7"/>
        <v>0</v>
      </c>
    </row>
    <row r="24" spans="1:38" hidden="1" x14ac:dyDescent="0.25">
      <c r="A24" s="20"/>
      <c r="B24" s="20"/>
      <c r="C24" s="20"/>
      <c r="D24" s="24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15"/>
      <c r="Q24" s="15"/>
      <c r="R24" s="18"/>
      <c r="S24" s="15" t="str">
        <f t="shared" si="0"/>
        <v/>
      </c>
      <c r="T24" s="15" t="str">
        <f t="shared" si="1"/>
        <v/>
      </c>
      <c r="U24" s="15" t="str">
        <f t="shared" si="2"/>
        <v/>
      </c>
      <c r="V24" s="15"/>
      <c r="W24" s="15"/>
      <c r="X24" s="17" t="str">
        <f t="shared" si="3"/>
        <v/>
      </c>
      <c r="Y24" s="17" t="str">
        <f t="shared" si="4"/>
        <v/>
      </c>
      <c r="Z24" s="15"/>
      <c r="AA24" s="15"/>
      <c r="AB24" s="16" t="str">
        <f t="shared" si="5"/>
        <v/>
      </c>
      <c r="AC24" s="15"/>
      <c r="AD24" s="15"/>
      <c r="AE24" s="15"/>
      <c r="AF24" s="15"/>
      <c r="AG24" s="15"/>
      <c r="AH24" s="15"/>
      <c r="AI24" s="15" t="str">
        <f t="shared" si="6"/>
        <v/>
      </c>
      <c r="AJ24" s="15">
        <f t="shared" si="7"/>
        <v>0</v>
      </c>
    </row>
    <row r="25" spans="1:38" hidden="1" x14ac:dyDescent="0.25">
      <c r="A25" s="20"/>
      <c r="B25" s="20"/>
      <c r="C25" s="20"/>
      <c r="D25" s="22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15"/>
      <c r="Q25" s="15"/>
      <c r="R25" s="18"/>
      <c r="S25" s="15" t="str">
        <f t="shared" si="0"/>
        <v/>
      </c>
      <c r="T25" s="15" t="str">
        <f t="shared" si="1"/>
        <v/>
      </c>
      <c r="U25" s="15" t="str">
        <f t="shared" si="2"/>
        <v/>
      </c>
      <c r="V25" s="15"/>
      <c r="W25" s="15"/>
      <c r="X25" s="17" t="str">
        <f t="shared" si="3"/>
        <v/>
      </c>
      <c r="Y25" s="17" t="str">
        <f t="shared" si="4"/>
        <v/>
      </c>
      <c r="Z25" s="15"/>
      <c r="AA25" s="15"/>
      <c r="AB25" s="16" t="str">
        <f t="shared" si="5"/>
        <v/>
      </c>
      <c r="AC25" s="15"/>
      <c r="AD25" s="15"/>
      <c r="AE25" s="15"/>
      <c r="AF25" s="15"/>
      <c r="AG25" s="15"/>
      <c r="AH25" s="15"/>
      <c r="AI25" s="15" t="str">
        <f t="shared" si="6"/>
        <v/>
      </c>
      <c r="AJ25" s="15">
        <f t="shared" si="7"/>
        <v>0</v>
      </c>
    </row>
    <row r="26" spans="1:38" hidden="1" x14ac:dyDescent="0.25">
      <c r="A26" s="20"/>
      <c r="B26" s="20"/>
      <c r="C26" s="20"/>
      <c r="D26" s="22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15"/>
      <c r="Q26" s="15"/>
      <c r="R26" s="18"/>
      <c r="S26" s="15" t="str">
        <f t="shared" si="0"/>
        <v/>
      </c>
      <c r="T26" s="15" t="str">
        <f t="shared" si="1"/>
        <v/>
      </c>
      <c r="U26" s="15" t="str">
        <f t="shared" si="2"/>
        <v/>
      </c>
      <c r="V26" s="15"/>
      <c r="W26" s="15"/>
      <c r="X26" s="17" t="str">
        <f t="shared" si="3"/>
        <v/>
      </c>
      <c r="Y26" s="17" t="str">
        <f t="shared" si="4"/>
        <v/>
      </c>
      <c r="Z26" s="15"/>
      <c r="AA26" s="15"/>
      <c r="AB26" s="16" t="str">
        <f t="shared" si="5"/>
        <v/>
      </c>
      <c r="AC26" s="15"/>
      <c r="AD26" s="15"/>
      <c r="AE26" s="15"/>
      <c r="AF26" s="15"/>
      <c r="AG26" s="15"/>
      <c r="AH26" s="15"/>
      <c r="AI26" s="15" t="str">
        <f t="shared" si="6"/>
        <v/>
      </c>
      <c r="AJ26" s="15">
        <f t="shared" si="7"/>
        <v>0</v>
      </c>
    </row>
    <row r="27" spans="1:38" hidden="1" x14ac:dyDescent="0.25">
      <c r="A27" s="20"/>
      <c r="B27" s="20"/>
      <c r="C27" s="20"/>
      <c r="D27" s="22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15"/>
      <c r="Q27" s="15"/>
      <c r="R27" s="18"/>
      <c r="S27" s="15" t="str">
        <f t="shared" si="0"/>
        <v/>
      </c>
      <c r="T27" s="15" t="str">
        <f t="shared" si="1"/>
        <v/>
      </c>
      <c r="U27" s="15" t="str">
        <f t="shared" si="2"/>
        <v/>
      </c>
      <c r="V27" s="15"/>
      <c r="W27" s="15"/>
      <c r="X27" s="17" t="str">
        <f t="shared" si="3"/>
        <v/>
      </c>
      <c r="Y27" s="17" t="str">
        <f t="shared" si="4"/>
        <v/>
      </c>
      <c r="Z27" s="15"/>
      <c r="AA27" s="15"/>
      <c r="AB27" s="16" t="str">
        <f t="shared" si="5"/>
        <v/>
      </c>
      <c r="AC27" s="15"/>
      <c r="AD27" s="15"/>
      <c r="AE27" s="15"/>
      <c r="AF27" s="15"/>
      <c r="AG27" s="15"/>
      <c r="AH27" s="15"/>
      <c r="AI27" s="15" t="str">
        <f t="shared" si="6"/>
        <v/>
      </c>
      <c r="AJ27" s="15">
        <f t="shared" si="7"/>
        <v>0</v>
      </c>
    </row>
    <row r="28" spans="1:38" hidden="1" x14ac:dyDescent="0.25">
      <c r="A28" s="20"/>
      <c r="B28" s="20"/>
      <c r="C28" s="20"/>
      <c r="D28" s="22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15"/>
      <c r="Q28" s="15"/>
      <c r="R28" s="18"/>
      <c r="S28" s="15" t="str">
        <f t="shared" si="0"/>
        <v/>
      </c>
      <c r="T28" s="15" t="str">
        <f t="shared" si="1"/>
        <v/>
      </c>
      <c r="U28" s="15" t="str">
        <f t="shared" si="2"/>
        <v/>
      </c>
      <c r="V28" s="15"/>
      <c r="W28" s="15"/>
      <c r="X28" s="17" t="str">
        <f t="shared" si="3"/>
        <v/>
      </c>
      <c r="Y28" s="17" t="str">
        <f t="shared" si="4"/>
        <v/>
      </c>
      <c r="Z28" s="15"/>
      <c r="AA28" s="15"/>
      <c r="AB28" s="16" t="str">
        <f t="shared" si="5"/>
        <v/>
      </c>
      <c r="AC28" s="15"/>
      <c r="AD28" s="15"/>
      <c r="AE28" s="15"/>
      <c r="AF28" s="15"/>
      <c r="AG28" s="15"/>
      <c r="AH28" s="15"/>
      <c r="AI28" s="15" t="str">
        <f t="shared" si="6"/>
        <v/>
      </c>
      <c r="AJ28" s="15">
        <f t="shared" si="7"/>
        <v>0</v>
      </c>
    </row>
    <row r="29" spans="1:38" hidden="1" x14ac:dyDescent="0.25">
      <c r="A29" s="20"/>
      <c r="B29" s="20"/>
      <c r="C29" s="20"/>
      <c r="D29" s="24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15"/>
      <c r="Q29" s="15"/>
      <c r="R29" s="18"/>
      <c r="S29" s="15" t="str">
        <f t="shared" si="0"/>
        <v/>
      </c>
      <c r="T29" s="15" t="str">
        <f t="shared" si="1"/>
        <v/>
      </c>
      <c r="U29" s="15" t="str">
        <f t="shared" si="2"/>
        <v/>
      </c>
      <c r="V29" s="15"/>
      <c r="W29" s="15"/>
      <c r="X29" s="17" t="str">
        <f t="shared" si="3"/>
        <v/>
      </c>
      <c r="Y29" s="17" t="str">
        <f t="shared" si="4"/>
        <v/>
      </c>
      <c r="Z29" s="15"/>
      <c r="AA29" s="15"/>
      <c r="AB29" s="16" t="str">
        <f t="shared" si="5"/>
        <v/>
      </c>
      <c r="AC29" s="15"/>
      <c r="AD29" s="15"/>
      <c r="AE29" s="15"/>
      <c r="AF29" s="15"/>
      <c r="AG29" s="15"/>
      <c r="AH29" s="15"/>
      <c r="AI29" s="15" t="str">
        <f t="shared" si="6"/>
        <v/>
      </c>
      <c r="AJ29" s="15">
        <f t="shared" si="7"/>
        <v>0</v>
      </c>
    </row>
    <row r="30" spans="1:38" hidden="1" x14ac:dyDescent="0.25">
      <c r="A30" s="20"/>
      <c r="B30" s="20"/>
      <c r="C30" s="20"/>
      <c r="D30" s="24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15"/>
      <c r="Q30" s="15"/>
      <c r="R30" s="18"/>
      <c r="S30" s="15" t="str">
        <f t="shared" si="0"/>
        <v/>
      </c>
      <c r="T30" s="15" t="str">
        <f t="shared" si="1"/>
        <v/>
      </c>
      <c r="U30" s="15" t="str">
        <f t="shared" si="2"/>
        <v/>
      </c>
      <c r="V30" s="15"/>
      <c r="W30" s="15"/>
      <c r="X30" s="17" t="str">
        <f t="shared" si="3"/>
        <v/>
      </c>
      <c r="Y30" s="17" t="str">
        <f t="shared" si="4"/>
        <v/>
      </c>
      <c r="Z30" s="15"/>
      <c r="AA30" s="15"/>
      <c r="AB30" s="16" t="str">
        <f t="shared" si="5"/>
        <v/>
      </c>
      <c r="AC30" s="15"/>
      <c r="AD30" s="15"/>
      <c r="AE30" s="15"/>
      <c r="AF30" s="15"/>
      <c r="AG30" s="15"/>
      <c r="AH30" s="15"/>
      <c r="AI30" s="15" t="str">
        <f t="shared" si="6"/>
        <v/>
      </c>
      <c r="AJ30" s="15">
        <f t="shared" si="7"/>
        <v>0</v>
      </c>
    </row>
    <row r="31" spans="1:38" ht="31.5" hidden="1" customHeight="1" x14ac:dyDescent="0.25">
      <c r="A31" s="20"/>
      <c r="B31" s="20"/>
      <c r="C31" s="20"/>
      <c r="D31" s="24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15"/>
      <c r="Q31" s="15"/>
      <c r="R31" s="18"/>
      <c r="S31" s="15" t="str">
        <f t="shared" si="0"/>
        <v/>
      </c>
      <c r="T31" s="15" t="str">
        <f t="shared" si="1"/>
        <v/>
      </c>
      <c r="U31" s="15" t="str">
        <f t="shared" si="2"/>
        <v/>
      </c>
      <c r="V31" s="15"/>
      <c r="W31" s="15"/>
      <c r="X31" s="17" t="str">
        <f t="shared" si="3"/>
        <v/>
      </c>
      <c r="Y31" s="17" t="str">
        <f t="shared" si="4"/>
        <v/>
      </c>
      <c r="Z31" s="15"/>
      <c r="AA31" s="15"/>
      <c r="AB31" s="16" t="str">
        <f t="shared" si="5"/>
        <v/>
      </c>
      <c r="AC31" s="15"/>
      <c r="AD31" s="15"/>
      <c r="AE31" s="15"/>
      <c r="AF31" s="15"/>
      <c r="AG31" s="15"/>
      <c r="AH31" s="15"/>
      <c r="AI31" s="15" t="str">
        <f t="shared" si="6"/>
        <v/>
      </c>
      <c r="AJ31" s="15">
        <f t="shared" si="7"/>
        <v>0</v>
      </c>
    </row>
    <row r="32" spans="1:38" ht="31.5" hidden="1" customHeight="1" x14ac:dyDescent="0.25">
      <c r="A32" s="20"/>
      <c r="B32" s="20"/>
      <c r="C32" s="20"/>
      <c r="D32" s="2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15"/>
      <c r="Q32" s="15"/>
      <c r="R32" s="18"/>
      <c r="S32" s="15" t="str">
        <f t="shared" si="0"/>
        <v/>
      </c>
      <c r="T32" s="15" t="str">
        <f t="shared" si="1"/>
        <v/>
      </c>
      <c r="U32" s="15" t="str">
        <f t="shared" si="2"/>
        <v/>
      </c>
      <c r="V32" s="15"/>
      <c r="W32" s="15"/>
      <c r="X32" s="17" t="str">
        <f t="shared" si="3"/>
        <v/>
      </c>
      <c r="Y32" s="17" t="str">
        <f t="shared" si="4"/>
        <v/>
      </c>
      <c r="Z32" s="15"/>
      <c r="AA32" s="15"/>
      <c r="AB32" s="16" t="str">
        <f t="shared" si="5"/>
        <v/>
      </c>
      <c r="AC32" s="15"/>
      <c r="AD32" s="15"/>
      <c r="AE32" s="15"/>
      <c r="AF32" s="15"/>
      <c r="AG32" s="15"/>
      <c r="AH32" s="15"/>
      <c r="AI32" s="15" t="str">
        <f t="shared" si="6"/>
        <v/>
      </c>
      <c r="AJ32" s="15">
        <f t="shared" si="7"/>
        <v>0</v>
      </c>
    </row>
    <row r="33" spans="1:36" ht="78.75" hidden="1" customHeight="1" x14ac:dyDescent="0.25">
      <c r="A33" s="20"/>
      <c r="B33" s="20"/>
      <c r="C33" s="20"/>
      <c r="D33" s="2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15"/>
      <c r="Q33" s="23"/>
      <c r="R33" s="18"/>
      <c r="S33" s="15" t="str">
        <f t="shared" si="0"/>
        <v/>
      </c>
      <c r="T33" s="15" t="str">
        <f t="shared" si="1"/>
        <v/>
      </c>
      <c r="U33" s="15" t="str">
        <f t="shared" si="2"/>
        <v/>
      </c>
      <c r="V33" s="15"/>
      <c r="W33" s="15"/>
      <c r="X33" s="17" t="str">
        <f t="shared" si="3"/>
        <v/>
      </c>
      <c r="Y33" s="17" t="str">
        <f t="shared" si="4"/>
        <v/>
      </c>
      <c r="Z33" s="15"/>
      <c r="AA33" s="15"/>
      <c r="AB33" s="16" t="str">
        <f t="shared" si="5"/>
        <v/>
      </c>
      <c r="AC33" s="15"/>
      <c r="AD33" s="15"/>
      <c r="AE33" s="15"/>
      <c r="AF33" s="15"/>
      <c r="AG33" s="15"/>
      <c r="AH33" s="15"/>
      <c r="AI33" s="15" t="str">
        <f t="shared" si="6"/>
        <v/>
      </c>
      <c r="AJ33" s="15">
        <f t="shared" si="7"/>
        <v>0</v>
      </c>
    </row>
    <row r="34" spans="1:36" ht="78.75" hidden="1" customHeight="1" x14ac:dyDescent="0.25">
      <c r="A34" s="20"/>
      <c r="B34" s="20"/>
      <c r="C34" s="20"/>
      <c r="D34" s="24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15"/>
      <c r="Q34" s="23"/>
      <c r="R34" s="18"/>
      <c r="S34" s="15" t="str">
        <f t="shared" si="0"/>
        <v/>
      </c>
      <c r="T34" s="15" t="str">
        <f t="shared" si="1"/>
        <v/>
      </c>
      <c r="U34" s="15" t="str">
        <f t="shared" si="2"/>
        <v/>
      </c>
      <c r="V34" s="15"/>
      <c r="W34" s="15"/>
      <c r="X34" s="17" t="str">
        <f t="shared" si="3"/>
        <v/>
      </c>
      <c r="Y34" s="17" t="str">
        <f t="shared" si="4"/>
        <v/>
      </c>
      <c r="Z34" s="15"/>
      <c r="AA34" s="15"/>
      <c r="AB34" s="16" t="str">
        <f t="shared" si="5"/>
        <v/>
      </c>
      <c r="AC34" s="15"/>
      <c r="AD34" s="15"/>
      <c r="AE34" s="15"/>
      <c r="AF34" s="15"/>
      <c r="AG34" s="15"/>
      <c r="AH34" s="15"/>
      <c r="AI34" s="15" t="str">
        <f t="shared" si="6"/>
        <v/>
      </c>
      <c r="AJ34" s="15">
        <f t="shared" si="7"/>
        <v>0</v>
      </c>
    </row>
    <row r="35" spans="1:36" ht="33.75" hidden="1" customHeight="1" x14ac:dyDescent="0.25">
      <c r="A35" s="20"/>
      <c r="B35" s="20"/>
      <c r="C35" s="20"/>
      <c r="D35" s="22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15"/>
      <c r="Q35" s="23"/>
      <c r="R35" s="18"/>
      <c r="S35" s="15" t="str">
        <f t="shared" si="0"/>
        <v/>
      </c>
      <c r="T35" s="15" t="str">
        <f t="shared" si="1"/>
        <v/>
      </c>
      <c r="U35" s="15" t="str">
        <f t="shared" si="2"/>
        <v/>
      </c>
      <c r="V35" s="15"/>
      <c r="W35" s="15"/>
      <c r="X35" s="17" t="str">
        <f t="shared" si="3"/>
        <v/>
      </c>
      <c r="Y35" s="17" t="str">
        <f t="shared" si="4"/>
        <v/>
      </c>
      <c r="Z35" s="15"/>
      <c r="AA35" s="15"/>
      <c r="AB35" s="16" t="str">
        <f t="shared" si="5"/>
        <v/>
      </c>
      <c r="AC35" s="15"/>
      <c r="AD35" s="15"/>
      <c r="AE35" s="15"/>
      <c r="AF35" s="15"/>
      <c r="AG35" s="15"/>
      <c r="AH35" s="15"/>
      <c r="AI35" s="15" t="str">
        <f t="shared" si="6"/>
        <v/>
      </c>
      <c r="AJ35" s="15">
        <f t="shared" si="7"/>
        <v>0</v>
      </c>
    </row>
    <row r="36" spans="1:36" ht="31.5" hidden="1" customHeight="1" x14ac:dyDescent="0.25">
      <c r="A36" s="20"/>
      <c r="B36" s="20"/>
      <c r="C36" s="20"/>
      <c r="D36" s="22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15"/>
      <c r="Q36" s="23"/>
      <c r="R36" s="18"/>
      <c r="S36" s="15" t="str">
        <f t="shared" si="0"/>
        <v/>
      </c>
      <c r="T36" s="15" t="str">
        <f t="shared" si="1"/>
        <v/>
      </c>
      <c r="U36" s="15" t="str">
        <f t="shared" si="2"/>
        <v/>
      </c>
      <c r="V36" s="15"/>
      <c r="W36" s="15"/>
      <c r="X36" s="17" t="str">
        <f t="shared" si="3"/>
        <v/>
      </c>
      <c r="Y36" s="17" t="str">
        <f t="shared" si="4"/>
        <v/>
      </c>
      <c r="Z36" s="15"/>
      <c r="AA36" s="15"/>
      <c r="AB36" s="16" t="str">
        <f t="shared" si="5"/>
        <v/>
      </c>
      <c r="AC36" s="15"/>
      <c r="AD36" s="15"/>
      <c r="AE36" s="15"/>
      <c r="AF36" s="15"/>
      <c r="AG36" s="15"/>
      <c r="AH36" s="15"/>
      <c r="AI36" s="15" t="str">
        <f t="shared" si="6"/>
        <v/>
      </c>
      <c r="AJ36" s="15">
        <f t="shared" si="7"/>
        <v>0</v>
      </c>
    </row>
    <row r="37" spans="1:36" ht="45" hidden="1" customHeight="1" x14ac:dyDescent="0.25">
      <c r="A37" s="20"/>
      <c r="B37" s="20"/>
      <c r="C37" s="20"/>
      <c r="D37" s="22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15"/>
      <c r="Q37" s="23"/>
      <c r="R37" s="18"/>
      <c r="S37" s="15" t="str">
        <f t="shared" si="0"/>
        <v/>
      </c>
      <c r="T37" s="15" t="str">
        <f t="shared" si="1"/>
        <v/>
      </c>
      <c r="U37" s="15" t="str">
        <f t="shared" si="2"/>
        <v/>
      </c>
      <c r="V37" s="15"/>
      <c r="W37" s="15"/>
      <c r="X37" s="17" t="str">
        <f t="shared" si="3"/>
        <v/>
      </c>
      <c r="Y37" s="17" t="str">
        <f t="shared" si="4"/>
        <v/>
      </c>
      <c r="Z37" s="15"/>
      <c r="AA37" s="15"/>
      <c r="AB37" s="16" t="str">
        <f t="shared" si="5"/>
        <v/>
      </c>
      <c r="AC37" s="15"/>
      <c r="AD37" s="15"/>
      <c r="AE37" s="15"/>
      <c r="AF37" s="15"/>
      <c r="AG37" s="15"/>
      <c r="AH37" s="15"/>
      <c r="AI37" s="15" t="str">
        <f t="shared" si="6"/>
        <v/>
      </c>
      <c r="AJ37" s="15">
        <f t="shared" si="7"/>
        <v>0</v>
      </c>
    </row>
    <row r="38" spans="1:36" ht="31.5" hidden="1" customHeight="1" x14ac:dyDescent="0.25">
      <c r="A38" s="20"/>
      <c r="B38" s="20"/>
      <c r="C38" s="20"/>
      <c r="D38" s="22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15"/>
      <c r="Q38" s="23"/>
      <c r="R38" s="18"/>
      <c r="S38" s="15" t="str">
        <f t="shared" si="0"/>
        <v/>
      </c>
      <c r="T38" s="15" t="str">
        <f t="shared" si="1"/>
        <v/>
      </c>
      <c r="U38" s="15" t="str">
        <f t="shared" si="2"/>
        <v/>
      </c>
      <c r="V38" s="15"/>
      <c r="W38" s="15"/>
      <c r="X38" s="17" t="str">
        <f t="shared" si="3"/>
        <v/>
      </c>
      <c r="Y38" s="17" t="str">
        <f t="shared" si="4"/>
        <v/>
      </c>
      <c r="Z38" s="15"/>
      <c r="AA38" s="15"/>
      <c r="AB38" s="16" t="str">
        <f t="shared" si="5"/>
        <v/>
      </c>
      <c r="AC38" s="15"/>
      <c r="AD38" s="15"/>
      <c r="AE38" s="15"/>
      <c r="AF38" s="15"/>
      <c r="AG38" s="15"/>
      <c r="AH38" s="15"/>
      <c r="AI38" s="15" t="str">
        <f t="shared" si="6"/>
        <v/>
      </c>
      <c r="AJ38" s="15">
        <f t="shared" si="7"/>
        <v>0</v>
      </c>
    </row>
    <row r="39" spans="1:36" ht="31.5" hidden="1" customHeight="1" x14ac:dyDescent="0.25">
      <c r="A39" s="20"/>
      <c r="B39" s="20"/>
      <c r="C39" s="20"/>
      <c r="D39" s="22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15"/>
      <c r="Q39" s="23"/>
      <c r="R39" s="18"/>
      <c r="S39" s="15" t="str">
        <f t="shared" ref="S39:S70" si="8">IF(OR(J39="СПЗ",,J39="Лекции",),N39,"")</f>
        <v/>
      </c>
      <c r="T39" s="15" t="str">
        <f t="shared" ref="T39:T70" si="9">IF(OR(J39="СПЗ",,J39="Семинары ИПЗ",),N39,"")</f>
        <v/>
      </c>
      <c r="U39" s="15" t="str">
        <f t="shared" ref="U39:U70" si="10">IF(OR(J39="СПЗ",,J39="Консультации",),N39,"")</f>
        <v/>
      </c>
      <c r="V39" s="15"/>
      <c r="W39" s="15"/>
      <c r="X39" s="17" t="str">
        <f t="shared" ref="X39:X70" si="11">IF(OR(J39="Зачеты",,J39="Зачет с оценкой"),IF(R39&lt;11,R39*0.2,R39*0.05+3),"")</f>
        <v/>
      </c>
      <c r="Y39" s="17" t="str">
        <f t="shared" ref="Y39:Y70" si="12">IF(J39="Экзамены",IF(R39&lt;11,R39*0.3,R39*0.05+3),"")</f>
        <v/>
      </c>
      <c r="Z39" s="15"/>
      <c r="AA39" s="15"/>
      <c r="AB39" s="16" t="str">
        <f t="shared" ref="AB39:AB70" si="13">IF(J39="Курсовые работы",J39,"")</f>
        <v/>
      </c>
      <c r="AC39" s="15"/>
      <c r="AD39" s="15"/>
      <c r="AE39" s="15"/>
      <c r="AF39" s="15"/>
      <c r="AG39" s="15"/>
      <c r="AH39" s="15"/>
      <c r="AI39" s="15" t="str">
        <f t="shared" ref="AI39:AI70" si="14">IF(J39="Вебинар",N39,"")</f>
        <v/>
      </c>
      <c r="AJ39" s="15">
        <f t="shared" ref="AJ39:AJ70" si="15">SUM(S39:AI39)</f>
        <v>0</v>
      </c>
    </row>
    <row r="40" spans="1:36" ht="31.5" hidden="1" customHeight="1" x14ac:dyDescent="0.25">
      <c r="A40" s="20"/>
      <c r="B40" s="20"/>
      <c r="C40" s="20"/>
      <c r="D40" s="22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15"/>
      <c r="Q40" s="23"/>
      <c r="R40" s="18"/>
      <c r="S40" s="15" t="str">
        <f t="shared" si="8"/>
        <v/>
      </c>
      <c r="T40" s="15" t="str">
        <f t="shared" si="9"/>
        <v/>
      </c>
      <c r="U40" s="15" t="str">
        <f t="shared" si="10"/>
        <v/>
      </c>
      <c r="V40" s="15"/>
      <c r="W40" s="15"/>
      <c r="X40" s="17" t="str">
        <f t="shared" si="11"/>
        <v/>
      </c>
      <c r="Y40" s="17" t="str">
        <f t="shared" si="12"/>
        <v/>
      </c>
      <c r="Z40" s="15"/>
      <c r="AA40" s="15"/>
      <c r="AB40" s="16" t="str">
        <f t="shared" si="13"/>
        <v/>
      </c>
      <c r="AC40" s="15"/>
      <c r="AD40" s="15"/>
      <c r="AE40" s="15"/>
      <c r="AF40" s="15"/>
      <c r="AG40" s="15"/>
      <c r="AH40" s="15"/>
      <c r="AI40" s="15" t="str">
        <f t="shared" si="14"/>
        <v/>
      </c>
      <c r="AJ40" s="15">
        <f t="shared" si="15"/>
        <v>0</v>
      </c>
    </row>
    <row r="41" spans="1:36" ht="31.5" hidden="1" customHeight="1" x14ac:dyDescent="0.25">
      <c r="A41" s="20"/>
      <c r="B41" s="20"/>
      <c r="C41" s="20"/>
      <c r="D41" s="22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15"/>
      <c r="Q41" s="23"/>
      <c r="R41" s="18"/>
      <c r="S41" s="15" t="str">
        <f t="shared" si="8"/>
        <v/>
      </c>
      <c r="T41" s="15" t="str">
        <f t="shared" si="9"/>
        <v/>
      </c>
      <c r="U41" s="15" t="str">
        <f t="shared" si="10"/>
        <v/>
      </c>
      <c r="V41" s="15"/>
      <c r="W41" s="15"/>
      <c r="X41" s="17" t="str">
        <f t="shared" si="11"/>
        <v/>
      </c>
      <c r="Y41" s="17" t="str">
        <f t="shared" si="12"/>
        <v/>
      </c>
      <c r="Z41" s="15"/>
      <c r="AA41" s="15"/>
      <c r="AB41" s="16" t="str">
        <f t="shared" si="13"/>
        <v/>
      </c>
      <c r="AC41" s="15"/>
      <c r="AD41" s="15"/>
      <c r="AE41" s="15"/>
      <c r="AF41" s="15"/>
      <c r="AG41" s="15"/>
      <c r="AH41" s="15"/>
      <c r="AI41" s="15" t="str">
        <f t="shared" si="14"/>
        <v/>
      </c>
      <c r="AJ41" s="15">
        <f t="shared" si="15"/>
        <v>0</v>
      </c>
    </row>
    <row r="42" spans="1:36" ht="31.5" hidden="1" customHeight="1" x14ac:dyDescent="0.25">
      <c r="A42" s="20"/>
      <c r="B42" s="20"/>
      <c r="C42" s="20"/>
      <c r="D42" s="22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15"/>
      <c r="Q42" s="23"/>
      <c r="R42" s="18"/>
      <c r="S42" s="15" t="str">
        <f t="shared" si="8"/>
        <v/>
      </c>
      <c r="T42" s="15" t="str">
        <f t="shared" si="9"/>
        <v/>
      </c>
      <c r="U42" s="15" t="str">
        <f t="shared" si="10"/>
        <v/>
      </c>
      <c r="V42" s="15"/>
      <c r="W42" s="15"/>
      <c r="X42" s="17" t="str">
        <f t="shared" si="11"/>
        <v/>
      </c>
      <c r="Y42" s="17" t="str">
        <f t="shared" si="12"/>
        <v/>
      </c>
      <c r="Z42" s="15"/>
      <c r="AA42" s="15"/>
      <c r="AB42" s="16" t="str">
        <f t="shared" si="13"/>
        <v/>
      </c>
      <c r="AC42" s="15"/>
      <c r="AD42" s="15"/>
      <c r="AE42" s="15"/>
      <c r="AF42" s="15"/>
      <c r="AG42" s="15"/>
      <c r="AH42" s="15"/>
      <c r="AI42" s="15" t="str">
        <f t="shared" si="14"/>
        <v/>
      </c>
      <c r="AJ42" s="15">
        <f t="shared" si="15"/>
        <v>0</v>
      </c>
    </row>
    <row r="43" spans="1:36" ht="31.5" hidden="1" customHeight="1" x14ac:dyDescent="0.25">
      <c r="A43" s="20"/>
      <c r="B43" s="20"/>
      <c r="C43" s="20"/>
      <c r="D43" s="22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15"/>
      <c r="Q43" s="23"/>
      <c r="R43" s="18"/>
      <c r="S43" s="15" t="str">
        <f t="shared" si="8"/>
        <v/>
      </c>
      <c r="T43" s="15" t="str">
        <f t="shared" si="9"/>
        <v/>
      </c>
      <c r="U43" s="15" t="str">
        <f t="shared" si="10"/>
        <v/>
      </c>
      <c r="V43" s="15"/>
      <c r="W43" s="15"/>
      <c r="X43" s="17" t="str">
        <f t="shared" si="11"/>
        <v/>
      </c>
      <c r="Y43" s="17" t="str">
        <f t="shared" si="12"/>
        <v/>
      </c>
      <c r="Z43" s="15"/>
      <c r="AA43" s="15"/>
      <c r="AB43" s="16" t="str">
        <f t="shared" si="13"/>
        <v/>
      </c>
      <c r="AC43" s="15"/>
      <c r="AD43" s="15"/>
      <c r="AE43" s="15"/>
      <c r="AF43" s="15"/>
      <c r="AG43" s="15"/>
      <c r="AH43" s="15"/>
      <c r="AI43" s="15" t="str">
        <f t="shared" si="14"/>
        <v/>
      </c>
      <c r="AJ43" s="15">
        <f t="shared" si="15"/>
        <v>0</v>
      </c>
    </row>
    <row r="44" spans="1:36" ht="67.5" hidden="1" customHeight="1" x14ac:dyDescent="0.25">
      <c r="A44" s="20"/>
      <c r="B44" s="20"/>
      <c r="C44" s="20"/>
      <c r="D44" s="22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15"/>
      <c r="Q44" s="23"/>
      <c r="R44" s="18"/>
      <c r="S44" s="15" t="str">
        <f t="shared" si="8"/>
        <v/>
      </c>
      <c r="T44" s="15" t="str">
        <f t="shared" si="9"/>
        <v/>
      </c>
      <c r="U44" s="15" t="str">
        <f t="shared" si="10"/>
        <v/>
      </c>
      <c r="V44" s="15"/>
      <c r="W44" s="15"/>
      <c r="X44" s="17" t="str">
        <f t="shared" si="11"/>
        <v/>
      </c>
      <c r="Y44" s="17" t="str">
        <f t="shared" si="12"/>
        <v/>
      </c>
      <c r="Z44" s="15"/>
      <c r="AA44" s="15"/>
      <c r="AB44" s="16" t="str">
        <f t="shared" si="13"/>
        <v/>
      </c>
      <c r="AC44" s="15"/>
      <c r="AD44" s="15"/>
      <c r="AE44" s="15"/>
      <c r="AF44" s="15"/>
      <c r="AG44" s="15"/>
      <c r="AH44" s="15"/>
      <c r="AI44" s="15" t="str">
        <f t="shared" si="14"/>
        <v/>
      </c>
      <c r="AJ44" s="15">
        <f t="shared" si="15"/>
        <v>0</v>
      </c>
    </row>
    <row r="45" spans="1:36" ht="56.25" hidden="1" customHeight="1" x14ac:dyDescent="0.25">
      <c r="A45" s="20"/>
      <c r="B45" s="20"/>
      <c r="C45" s="20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15"/>
      <c r="Q45" s="23"/>
      <c r="R45" s="18"/>
      <c r="S45" s="15" t="str">
        <f t="shared" si="8"/>
        <v/>
      </c>
      <c r="T45" s="15" t="str">
        <f t="shared" si="9"/>
        <v/>
      </c>
      <c r="U45" s="15" t="str">
        <f t="shared" si="10"/>
        <v/>
      </c>
      <c r="V45" s="15"/>
      <c r="W45" s="15"/>
      <c r="X45" s="17" t="str">
        <f t="shared" si="11"/>
        <v/>
      </c>
      <c r="Y45" s="17" t="str">
        <f t="shared" si="12"/>
        <v/>
      </c>
      <c r="Z45" s="15"/>
      <c r="AA45" s="15"/>
      <c r="AB45" s="16" t="str">
        <f t="shared" si="13"/>
        <v/>
      </c>
      <c r="AC45" s="15"/>
      <c r="AD45" s="15"/>
      <c r="AE45" s="15"/>
      <c r="AF45" s="15"/>
      <c r="AG45" s="15"/>
      <c r="AH45" s="15"/>
      <c r="AI45" s="15" t="str">
        <f t="shared" si="14"/>
        <v/>
      </c>
      <c r="AJ45" s="15">
        <f t="shared" si="15"/>
        <v>0</v>
      </c>
    </row>
    <row r="46" spans="1:36" ht="78.75" hidden="1" customHeight="1" x14ac:dyDescent="0.25">
      <c r="A46" s="20"/>
      <c r="B46" s="20"/>
      <c r="C46" s="20"/>
      <c r="D46" s="22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15"/>
      <c r="Q46" s="23"/>
      <c r="R46" s="18"/>
      <c r="S46" s="15" t="str">
        <f t="shared" si="8"/>
        <v/>
      </c>
      <c r="T46" s="15" t="str">
        <f t="shared" si="9"/>
        <v/>
      </c>
      <c r="U46" s="15" t="str">
        <f t="shared" si="10"/>
        <v/>
      </c>
      <c r="V46" s="15"/>
      <c r="W46" s="15"/>
      <c r="X46" s="17" t="str">
        <f t="shared" si="11"/>
        <v/>
      </c>
      <c r="Y46" s="17" t="str">
        <f t="shared" si="12"/>
        <v/>
      </c>
      <c r="Z46" s="15"/>
      <c r="AA46" s="15"/>
      <c r="AB46" s="16" t="str">
        <f t="shared" si="13"/>
        <v/>
      </c>
      <c r="AC46" s="15"/>
      <c r="AD46" s="15"/>
      <c r="AE46" s="15"/>
      <c r="AF46" s="15"/>
      <c r="AG46" s="15"/>
      <c r="AH46" s="15"/>
      <c r="AI46" s="15" t="str">
        <f t="shared" si="14"/>
        <v/>
      </c>
      <c r="AJ46" s="15">
        <f t="shared" si="15"/>
        <v>0</v>
      </c>
    </row>
    <row r="47" spans="1:36" hidden="1" x14ac:dyDescent="0.25">
      <c r="A47" s="20"/>
      <c r="B47" s="20"/>
      <c r="C47" s="20"/>
      <c r="D47" s="22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15"/>
      <c r="Q47" s="19"/>
      <c r="R47" s="18"/>
      <c r="S47" s="15" t="str">
        <f t="shared" si="8"/>
        <v/>
      </c>
      <c r="T47" s="15" t="str">
        <f t="shared" si="9"/>
        <v/>
      </c>
      <c r="U47" s="15" t="str">
        <f t="shared" si="10"/>
        <v/>
      </c>
      <c r="V47" s="15"/>
      <c r="W47" s="15"/>
      <c r="X47" s="17" t="str">
        <f t="shared" si="11"/>
        <v/>
      </c>
      <c r="Y47" s="17" t="str">
        <f t="shared" si="12"/>
        <v/>
      </c>
      <c r="Z47" s="15"/>
      <c r="AA47" s="15"/>
      <c r="AB47" s="16" t="str">
        <f t="shared" si="13"/>
        <v/>
      </c>
      <c r="AC47" s="15"/>
      <c r="AD47" s="15"/>
      <c r="AE47" s="15"/>
      <c r="AF47" s="15"/>
      <c r="AG47" s="15"/>
      <c r="AH47" s="15"/>
      <c r="AI47" s="15" t="str">
        <f t="shared" si="14"/>
        <v/>
      </c>
      <c r="AJ47" s="15">
        <f t="shared" si="15"/>
        <v>0</v>
      </c>
    </row>
    <row r="48" spans="1:36" hidden="1" x14ac:dyDescent="0.25">
      <c r="A48" s="20"/>
      <c r="B48" s="20"/>
      <c r="C48" s="20"/>
      <c r="D48" s="22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15"/>
      <c r="Q48" s="19"/>
      <c r="R48" s="18"/>
      <c r="S48" s="15" t="str">
        <f t="shared" si="8"/>
        <v/>
      </c>
      <c r="T48" s="15" t="str">
        <f t="shared" si="9"/>
        <v/>
      </c>
      <c r="U48" s="15" t="str">
        <f t="shared" si="10"/>
        <v/>
      </c>
      <c r="V48" s="15"/>
      <c r="W48" s="15"/>
      <c r="X48" s="17" t="str">
        <f t="shared" si="11"/>
        <v/>
      </c>
      <c r="Y48" s="17" t="str">
        <f t="shared" si="12"/>
        <v/>
      </c>
      <c r="Z48" s="15"/>
      <c r="AA48" s="15"/>
      <c r="AB48" s="16" t="str">
        <f t="shared" si="13"/>
        <v/>
      </c>
      <c r="AC48" s="15"/>
      <c r="AD48" s="15"/>
      <c r="AE48" s="15"/>
      <c r="AF48" s="15"/>
      <c r="AG48" s="15"/>
      <c r="AH48" s="15"/>
      <c r="AI48" s="15" t="str">
        <f t="shared" si="14"/>
        <v/>
      </c>
      <c r="AJ48" s="15">
        <f t="shared" si="15"/>
        <v>0</v>
      </c>
    </row>
    <row r="49" spans="1:36" hidden="1" x14ac:dyDescent="0.25">
      <c r="A49" s="20"/>
      <c r="B49" s="20"/>
      <c r="C49" s="20"/>
      <c r="D49" s="22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15"/>
      <c r="Q49" s="19"/>
      <c r="R49" s="18"/>
      <c r="S49" s="15" t="str">
        <f t="shared" si="8"/>
        <v/>
      </c>
      <c r="T49" s="15" t="str">
        <f t="shared" si="9"/>
        <v/>
      </c>
      <c r="U49" s="15" t="str">
        <f t="shared" si="10"/>
        <v/>
      </c>
      <c r="V49" s="15"/>
      <c r="W49" s="15"/>
      <c r="X49" s="17" t="str">
        <f t="shared" si="11"/>
        <v/>
      </c>
      <c r="Y49" s="17" t="str">
        <f t="shared" si="12"/>
        <v/>
      </c>
      <c r="Z49" s="15"/>
      <c r="AA49" s="15"/>
      <c r="AB49" s="16" t="str">
        <f t="shared" si="13"/>
        <v/>
      </c>
      <c r="AC49" s="15"/>
      <c r="AD49" s="15"/>
      <c r="AE49" s="15"/>
      <c r="AF49" s="15"/>
      <c r="AG49" s="15"/>
      <c r="AH49" s="15"/>
      <c r="AI49" s="15" t="str">
        <f t="shared" si="14"/>
        <v/>
      </c>
      <c r="AJ49" s="15">
        <f t="shared" si="15"/>
        <v>0</v>
      </c>
    </row>
    <row r="50" spans="1:36" hidden="1" x14ac:dyDescent="0.25">
      <c r="A50" s="20"/>
      <c r="B50" s="20"/>
      <c r="C50" s="20"/>
      <c r="D50" s="22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15"/>
      <c r="Q50" s="19"/>
      <c r="R50" s="18"/>
      <c r="S50" s="15" t="str">
        <f t="shared" si="8"/>
        <v/>
      </c>
      <c r="T50" s="15" t="str">
        <f t="shared" si="9"/>
        <v/>
      </c>
      <c r="U50" s="15" t="str">
        <f t="shared" si="10"/>
        <v/>
      </c>
      <c r="V50" s="15"/>
      <c r="W50" s="15"/>
      <c r="X50" s="17" t="str">
        <f t="shared" si="11"/>
        <v/>
      </c>
      <c r="Y50" s="17" t="str">
        <f t="shared" si="12"/>
        <v/>
      </c>
      <c r="Z50" s="15"/>
      <c r="AA50" s="15"/>
      <c r="AB50" s="16" t="str">
        <f t="shared" si="13"/>
        <v/>
      </c>
      <c r="AC50" s="15"/>
      <c r="AD50" s="15"/>
      <c r="AE50" s="15"/>
      <c r="AF50" s="15"/>
      <c r="AG50" s="15"/>
      <c r="AH50" s="15"/>
      <c r="AI50" s="15" t="str">
        <f t="shared" si="14"/>
        <v/>
      </c>
      <c r="AJ50" s="15">
        <f t="shared" si="15"/>
        <v>0</v>
      </c>
    </row>
    <row r="51" spans="1:36" hidden="1" x14ac:dyDescent="0.25">
      <c r="A51" s="20"/>
      <c r="B51" s="20"/>
      <c r="C51" s="20"/>
      <c r="D51" s="22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15"/>
      <c r="Q51" s="19"/>
      <c r="R51" s="18"/>
      <c r="S51" s="15" t="str">
        <f t="shared" si="8"/>
        <v/>
      </c>
      <c r="T51" s="15" t="str">
        <f t="shared" si="9"/>
        <v/>
      </c>
      <c r="U51" s="15" t="str">
        <f t="shared" si="10"/>
        <v/>
      </c>
      <c r="V51" s="15"/>
      <c r="W51" s="15"/>
      <c r="X51" s="17" t="str">
        <f t="shared" si="11"/>
        <v/>
      </c>
      <c r="Y51" s="17" t="str">
        <f t="shared" si="12"/>
        <v/>
      </c>
      <c r="Z51" s="15"/>
      <c r="AA51" s="15"/>
      <c r="AB51" s="16" t="str">
        <f t="shared" si="13"/>
        <v/>
      </c>
      <c r="AC51" s="15"/>
      <c r="AD51" s="15"/>
      <c r="AE51" s="15"/>
      <c r="AF51" s="15"/>
      <c r="AG51" s="15"/>
      <c r="AH51" s="15"/>
      <c r="AI51" s="15" t="str">
        <f t="shared" si="14"/>
        <v/>
      </c>
      <c r="AJ51" s="15">
        <f t="shared" si="15"/>
        <v>0</v>
      </c>
    </row>
    <row r="52" spans="1:36" hidden="1" x14ac:dyDescent="0.25">
      <c r="A52" s="20"/>
      <c r="B52" s="20"/>
      <c r="C52" s="20"/>
      <c r="D52" s="22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15"/>
      <c r="Q52" s="19"/>
      <c r="R52" s="18"/>
      <c r="S52" s="15" t="str">
        <f t="shared" si="8"/>
        <v/>
      </c>
      <c r="T52" s="15" t="str">
        <f t="shared" si="9"/>
        <v/>
      </c>
      <c r="U52" s="15" t="str">
        <f t="shared" si="10"/>
        <v/>
      </c>
      <c r="V52" s="15"/>
      <c r="W52" s="15"/>
      <c r="X52" s="17" t="str">
        <f t="shared" si="11"/>
        <v/>
      </c>
      <c r="Y52" s="17" t="str">
        <f t="shared" si="12"/>
        <v/>
      </c>
      <c r="Z52" s="15"/>
      <c r="AA52" s="15"/>
      <c r="AB52" s="16" t="str">
        <f t="shared" si="13"/>
        <v/>
      </c>
      <c r="AC52" s="15"/>
      <c r="AD52" s="15"/>
      <c r="AE52" s="15"/>
      <c r="AF52" s="15"/>
      <c r="AG52" s="15"/>
      <c r="AH52" s="15"/>
      <c r="AI52" s="15" t="str">
        <f t="shared" si="14"/>
        <v/>
      </c>
      <c r="AJ52" s="15">
        <f t="shared" si="15"/>
        <v>0</v>
      </c>
    </row>
    <row r="53" spans="1:36" hidden="1" x14ac:dyDescent="0.25">
      <c r="A53" s="20"/>
      <c r="B53" s="20"/>
      <c r="C53" s="20"/>
      <c r="D53" s="22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15"/>
      <c r="Q53" s="19"/>
      <c r="R53" s="18"/>
      <c r="S53" s="15" t="str">
        <f t="shared" si="8"/>
        <v/>
      </c>
      <c r="T53" s="15" t="str">
        <f t="shared" si="9"/>
        <v/>
      </c>
      <c r="U53" s="15" t="str">
        <f t="shared" si="10"/>
        <v/>
      </c>
      <c r="V53" s="15"/>
      <c r="W53" s="15"/>
      <c r="X53" s="17" t="str">
        <f t="shared" si="11"/>
        <v/>
      </c>
      <c r="Y53" s="17" t="str">
        <f t="shared" si="12"/>
        <v/>
      </c>
      <c r="Z53" s="15"/>
      <c r="AA53" s="15"/>
      <c r="AB53" s="16" t="str">
        <f t="shared" si="13"/>
        <v/>
      </c>
      <c r="AC53" s="15"/>
      <c r="AD53" s="15"/>
      <c r="AE53" s="15"/>
      <c r="AF53" s="15"/>
      <c r="AG53" s="15"/>
      <c r="AH53" s="15"/>
      <c r="AI53" s="15" t="str">
        <f t="shared" si="14"/>
        <v/>
      </c>
      <c r="AJ53" s="15">
        <f t="shared" si="15"/>
        <v>0</v>
      </c>
    </row>
    <row r="54" spans="1:36" hidden="1" x14ac:dyDescent="0.25">
      <c r="A54" s="20"/>
      <c r="B54" s="20"/>
      <c r="C54" s="20"/>
      <c r="D54" s="22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15"/>
      <c r="Q54" s="19"/>
      <c r="R54" s="18"/>
      <c r="S54" s="15" t="str">
        <f t="shared" si="8"/>
        <v/>
      </c>
      <c r="T54" s="15" t="str">
        <f t="shared" si="9"/>
        <v/>
      </c>
      <c r="U54" s="15" t="str">
        <f t="shared" si="10"/>
        <v/>
      </c>
      <c r="V54" s="15"/>
      <c r="W54" s="15"/>
      <c r="X54" s="17" t="str">
        <f t="shared" si="11"/>
        <v/>
      </c>
      <c r="Y54" s="17" t="str">
        <f t="shared" si="12"/>
        <v/>
      </c>
      <c r="Z54" s="15"/>
      <c r="AA54" s="15"/>
      <c r="AB54" s="16" t="str">
        <f t="shared" si="13"/>
        <v/>
      </c>
      <c r="AC54" s="15"/>
      <c r="AD54" s="15"/>
      <c r="AE54" s="15"/>
      <c r="AF54" s="15"/>
      <c r="AG54" s="15"/>
      <c r="AH54" s="15"/>
      <c r="AI54" s="15" t="str">
        <f t="shared" si="14"/>
        <v/>
      </c>
      <c r="AJ54" s="15">
        <f t="shared" si="15"/>
        <v>0</v>
      </c>
    </row>
    <row r="55" spans="1:36" hidden="1" x14ac:dyDescent="0.25">
      <c r="A55" s="20"/>
      <c r="B55" s="20"/>
      <c r="C55" s="20"/>
      <c r="D55" s="22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15"/>
      <c r="Q55" s="19"/>
      <c r="R55" s="18"/>
      <c r="S55" s="15" t="str">
        <f t="shared" si="8"/>
        <v/>
      </c>
      <c r="T55" s="15" t="str">
        <f t="shared" si="9"/>
        <v/>
      </c>
      <c r="U55" s="15" t="str">
        <f t="shared" si="10"/>
        <v/>
      </c>
      <c r="V55" s="15"/>
      <c r="W55" s="15"/>
      <c r="X55" s="17" t="str">
        <f t="shared" si="11"/>
        <v/>
      </c>
      <c r="Y55" s="17" t="str">
        <f t="shared" si="12"/>
        <v/>
      </c>
      <c r="Z55" s="15"/>
      <c r="AA55" s="15"/>
      <c r="AB55" s="16" t="str">
        <f t="shared" si="13"/>
        <v/>
      </c>
      <c r="AC55" s="15"/>
      <c r="AD55" s="15"/>
      <c r="AE55" s="15"/>
      <c r="AF55" s="15"/>
      <c r="AG55" s="15"/>
      <c r="AH55" s="15"/>
      <c r="AI55" s="15" t="str">
        <f t="shared" si="14"/>
        <v/>
      </c>
      <c r="AJ55" s="15">
        <f t="shared" si="15"/>
        <v>0</v>
      </c>
    </row>
    <row r="56" spans="1:36" hidden="1" x14ac:dyDescent="0.25">
      <c r="A56" s="20"/>
      <c r="B56" s="20"/>
      <c r="C56" s="20"/>
      <c r="D56" s="22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15"/>
      <c r="Q56" s="19"/>
      <c r="R56" s="18"/>
      <c r="S56" s="15" t="str">
        <f t="shared" si="8"/>
        <v/>
      </c>
      <c r="T56" s="15" t="str">
        <f t="shared" si="9"/>
        <v/>
      </c>
      <c r="U56" s="15" t="str">
        <f t="shared" si="10"/>
        <v/>
      </c>
      <c r="V56" s="15"/>
      <c r="W56" s="15"/>
      <c r="X56" s="17" t="str">
        <f t="shared" si="11"/>
        <v/>
      </c>
      <c r="Y56" s="17" t="str">
        <f t="shared" si="12"/>
        <v/>
      </c>
      <c r="Z56" s="15"/>
      <c r="AA56" s="15"/>
      <c r="AB56" s="16" t="str">
        <f t="shared" si="13"/>
        <v/>
      </c>
      <c r="AC56" s="15"/>
      <c r="AD56" s="15"/>
      <c r="AE56" s="15"/>
      <c r="AF56" s="15"/>
      <c r="AG56" s="15"/>
      <c r="AH56" s="15"/>
      <c r="AI56" s="15" t="str">
        <f t="shared" si="14"/>
        <v/>
      </c>
      <c r="AJ56" s="15">
        <f t="shared" si="15"/>
        <v>0</v>
      </c>
    </row>
    <row r="57" spans="1:36" hidden="1" x14ac:dyDescent="0.25">
      <c r="A57" s="20"/>
      <c r="B57" s="20"/>
      <c r="C57" s="20"/>
      <c r="D57" s="22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15"/>
      <c r="Q57" s="19"/>
      <c r="R57" s="18"/>
      <c r="S57" s="15" t="str">
        <f t="shared" si="8"/>
        <v/>
      </c>
      <c r="T57" s="15" t="str">
        <f t="shared" si="9"/>
        <v/>
      </c>
      <c r="U57" s="15" t="str">
        <f t="shared" si="10"/>
        <v/>
      </c>
      <c r="V57" s="15"/>
      <c r="W57" s="15"/>
      <c r="X57" s="17" t="str">
        <f t="shared" si="11"/>
        <v/>
      </c>
      <c r="Y57" s="17" t="str">
        <f t="shared" si="12"/>
        <v/>
      </c>
      <c r="Z57" s="15"/>
      <c r="AA57" s="15"/>
      <c r="AB57" s="16" t="str">
        <f t="shared" si="13"/>
        <v/>
      </c>
      <c r="AC57" s="15"/>
      <c r="AD57" s="15"/>
      <c r="AE57" s="15"/>
      <c r="AF57" s="15"/>
      <c r="AG57" s="15"/>
      <c r="AH57" s="15"/>
      <c r="AI57" s="15" t="str">
        <f t="shared" si="14"/>
        <v/>
      </c>
      <c r="AJ57" s="15">
        <f t="shared" si="15"/>
        <v>0</v>
      </c>
    </row>
    <row r="58" spans="1:36" hidden="1" x14ac:dyDescent="0.25">
      <c r="A58" s="20"/>
      <c r="B58" s="20"/>
      <c r="C58" s="20"/>
      <c r="D58" s="22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15"/>
      <c r="Q58" s="19"/>
      <c r="R58" s="18"/>
      <c r="S58" s="15" t="str">
        <f t="shared" si="8"/>
        <v/>
      </c>
      <c r="T58" s="15" t="str">
        <f t="shared" si="9"/>
        <v/>
      </c>
      <c r="U58" s="15" t="str">
        <f t="shared" si="10"/>
        <v/>
      </c>
      <c r="V58" s="15"/>
      <c r="W58" s="15"/>
      <c r="X58" s="17" t="str">
        <f t="shared" si="11"/>
        <v/>
      </c>
      <c r="Y58" s="17" t="str">
        <f t="shared" si="12"/>
        <v/>
      </c>
      <c r="Z58" s="15"/>
      <c r="AA58" s="15"/>
      <c r="AB58" s="16" t="str">
        <f t="shared" si="13"/>
        <v/>
      </c>
      <c r="AC58" s="15"/>
      <c r="AD58" s="15"/>
      <c r="AE58" s="15"/>
      <c r="AF58" s="15"/>
      <c r="AG58" s="15"/>
      <c r="AH58" s="15"/>
      <c r="AI58" s="15" t="str">
        <f t="shared" si="14"/>
        <v/>
      </c>
      <c r="AJ58" s="15">
        <f t="shared" si="15"/>
        <v>0</v>
      </c>
    </row>
    <row r="59" spans="1:36" hidden="1" x14ac:dyDescent="0.25">
      <c r="A59" s="20"/>
      <c r="B59" s="20"/>
      <c r="C59" s="20"/>
      <c r="D59" s="2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15"/>
      <c r="Q59" s="19"/>
      <c r="R59" s="18"/>
      <c r="S59" s="15" t="str">
        <f t="shared" si="8"/>
        <v/>
      </c>
      <c r="T59" s="15" t="str">
        <f t="shared" si="9"/>
        <v/>
      </c>
      <c r="U59" s="15" t="str">
        <f t="shared" si="10"/>
        <v/>
      </c>
      <c r="V59" s="15"/>
      <c r="W59" s="15"/>
      <c r="X59" s="17" t="str">
        <f t="shared" si="11"/>
        <v/>
      </c>
      <c r="Y59" s="17" t="str">
        <f t="shared" si="12"/>
        <v/>
      </c>
      <c r="Z59" s="15"/>
      <c r="AA59" s="15"/>
      <c r="AB59" s="16" t="str">
        <f t="shared" si="13"/>
        <v/>
      </c>
      <c r="AC59" s="15"/>
      <c r="AD59" s="15"/>
      <c r="AE59" s="15"/>
      <c r="AF59" s="15"/>
      <c r="AG59" s="15"/>
      <c r="AH59" s="15"/>
      <c r="AI59" s="15" t="str">
        <f t="shared" si="14"/>
        <v/>
      </c>
      <c r="AJ59" s="15">
        <f t="shared" si="15"/>
        <v>0</v>
      </c>
    </row>
    <row r="60" spans="1:36" hidden="1" x14ac:dyDescent="0.25">
      <c r="A60" s="20"/>
      <c r="B60" s="20"/>
      <c r="C60" s="20"/>
      <c r="D60" s="22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19"/>
      <c r="Q60" s="19"/>
      <c r="R60" s="18"/>
      <c r="S60" s="15" t="str">
        <f t="shared" si="8"/>
        <v/>
      </c>
      <c r="T60" s="15" t="str">
        <f t="shared" si="9"/>
        <v/>
      </c>
      <c r="U60" s="15" t="str">
        <f t="shared" si="10"/>
        <v/>
      </c>
      <c r="V60" s="15"/>
      <c r="W60" s="15"/>
      <c r="X60" s="17" t="str">
        <f t="shared" si="11"/>
        <v/>
      </c>
      <c r="Y60" s="17" t="str">
        <f t="shared" si="12"/>
        <v/>
      </c>
      <c r="Z60" s="15"/>
      <c r="AA60" s="15"/>
      <c r="AB60" s="16" t="str">
        <f t="shared" si="13"/>
        <v/>
      </c>
      <c r="AC60" s="15"/>
      <c r="AD60" s="15"/>
      <c r="AE60" s="15"/>
      <c r="AF60" s="15"/>
      <c r="AG60" s="15"/>
      <c r="AH60" s="15"/>
      <c r="AI60" s="15" t="str">
        <f t="shared" si="14"/>
        <v/>
      </c>
      <c r="AJ60" s="15">
        <f t="shared" si="15"/>
        <v>0</v>
      </c>
    </row>
    <row r="61" spans="1:36" hidden="1" x14ac:dyDescent="0.25">
      <c r="A61" s="20"/>
      <c r="B61" s="20"/>
      <c r="C61" s="20"/>
      <c r="D61" s="22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19"/>
      <c r="Q61" s="19"/>
      <c r="R61" s="18"/>
      <c r="S61" s="15" t="str">
        <f t="shared" si="8"/>
        <v/>
      </c>
      <c r="T61" s="15" t="str">
        <f t="shared" si="9"/>
        <v/>
      </c>
      <c r="U61" s="15" t="str">
        <f t="shared" si="10"/>
        <v/>
      </c>
      <c r="V61" s="15"/>
      <c r="W61" s="15"/>
      <c r="X61" s="17" t="str">
        <f t="shared" si="11"/>
        <v/>
      </c>
      <c r="Y61" s="17" t="str">
        <f t="shared" si="12"/>
        <v/>
      </c>
      <c r="Z61" s="15"/>
      <c r="AA61" s="15"/>
      <c r="AB61" s="16" t="str">
        <f t="shared" si="13"/>
        <v/>
      </c>
      <c r="AC61" s="15"/>
      <c r="AD61" s="15"/>
      <c r="AE61" s="15"/>
      <c r="AF61" s="15"/>
      <c r="AG61" s="15"/>
      <c r="AH61" s="15"/>
      <c r="AI61" s="15" t="str">
        <f t="shared" si="14"/>
        <v/>
      </c>
      <c r="AJ61" s="15">
        <f t="shared" si="15"/>
        <v>0</v>
      </c>
    </row>
    <row r="62" spans="1:36" hidden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19"/>
      <c r="Q62" s="19"/>
      <c r="R62" s="18"/>
      <c r="S62" s="15" t="str">
        <f t="shared" si="8"/>
        <v/>
      </c>
      <c r="T62" s="15" t="str">
        <f t="shared" si="9"/>
        <v/>
      </c>
      <c r="U62" s="15" t="str">
        <f t="shared" si="10"/>
        <v/>
      </c>
      <c r="V62" s="15"/>
      <c r="W62" s="15"/>
      <c r="X62" s="17" t="str">
        <f t="shared" si="11"/>
        <v/>
      </c>
      <c r="Y62" s="17" t="str">
        <f t="shared" si="12"/>
        <v/>
      </c>
      <c r="Z62" s="15"/>
      <c r="AA62" s="15"/>
      <c r="AB62" s="16" t="str">
        <f t="shared" si="13"/>
        <v/>
      </c>
      <c r="AC62" s="15"/>
      <c r="AD62" s="15"/>
      <c r="AE62" s="15"/>
      <c r="AF62" s="15"/>
      <c r="AG62" s="15"/>
      <c r="AH62" s="15"/>
      <c r="AI62" s="15" t="str">
        <f t="shared" si="14"/>
        <v/>
      </c>
      <c r="AJ62" s="15">
        <f t="shared" si="15"/>
        <v>0</v>
      </c>
    </row>
    <row r="63" spans="1:36" hidden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19"/>
      <c r="Q63" s="19"/>
      <c r="R63" s="18"/>
      <c r="S63" s="15" t="str">
        <f t="shared" si="8"/>
        <v/>
      </c>
      <c r="T63" s="15" t="str">
        <f t="shared" si="9"/>
        <v/>
      </c>
      <c r="U63" s="15" t="str">
        <f t="shared" si="10"/>
        <v/>
      </c>
      <c r="V63" s="15"/>
      <c r="W63" s="15"/>
      <c r="X63" s="17" t="str">
        <f t="shared" si="11"/>
        <v/>
      </c>
      <c r="Y63" s="17" t="str">
        <f t="shared" si="12"/>
        <v/>
      </c>
      <c r="Z63" s="15"/>
      <c r="AA63" s="15"/>
      <c r="AB63" s="16" t="str">
        <f t="shared" si="13"/>
        <v/>
      </c>
      <c r="AC63" s="15"/>
      <c r="AD63" s="15"/>
      <c r="AE63" s="15"/>
      <c r="AF63" s="15"/>
      <c r="AG63" s="15"/>
      <c r="AH63" s="15"/>
      <c r="AI63" s="15" t="str">
        <f t="shared" si="14"/>
        <v/>
      </c>
      <c r="AJ63" s="15">
        <f t="shared" si="15"/>
        <v>0</v>
      </c>
    </row>
    <row r="64" spans="1:36" hidden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19"/>
      <c r="Q64" s="19"/>
      <c r="R64" s="18"/>
      <c r="S64" s="15" t="str">
        <f t="shared" si="8"/>
        <v/>
      </c>
      <c r="T64" s="15" t="str">
        <f t="shared" si="9"/>
        <v/>
      </c>
      <c r="U64" s="15" t="str">
        <f t="shared" si="10"/>
        <v/>
      </c>
      <c r="V64" s="15"/>
      <c r="W64" s="15"/>
      <c r="X64" s="17" t="str">
        <f t="shared" si="11"/>
        <v/>
      </c>
      <c r="Y64" s="17" t="str">
        <f t="shared" si="12"/>
        <v/>
      </c>
      <c r="Z64" s="15"/>
      <c r="AA64" s="15"/>
      <c r="AB64" s="16" t="str">
        <f t="shared" si="13"/>
        <v/>
      </c>
      <c r="AC64" s="15"/>
      <c r="AD64" s="15"/>
      <c r="AE64" s="15"/>
      <c r="AF64" s="15"/>
      <c r="AG64" s="15"/>
      <c r="AH64" s="15"/>
      <c r="AI64" s="15" t="str">
        <f t="shared" si="14"/>
        <v/>
      </c>
      <c r="AJ64" s="15">
        <f t="shared" si="15"/>
        <v>0</v>
      </c>
    </row>
    <row r="65" spans="1:36" hidden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19"/>
      <c r="Q65" s="19"/>
      <c r="R65" s="18"/>
      <c r="S65" s="15" t="str">
        <f t="shared" si="8"/>
        <v/>
      </c>
      <c r="T65" s="15" t="str">
        <f t="shared" si="9"/>
        <v/>
      </c>
      <c r="U65" s="15" t="str">
        <f t="shared" si="10"/>
        <v/>
      </c>
      <c r="V65" s="15"/>
      <c r="W65" s="15"/>
      <c r="X65" s="17" t="str">
        <f t="shared" si="11"/>
        <v/>
      </c>
      <c r="Y65" s="17" t="str">
        <f t="shared" si="12"/>
        <v/>
      </c>
      <c r="Z65" s="15"/>
      <c r="AA65" s="15"/>
      <c r="AB65" s="16" t="str">
        <f t="shared" si="13"/>
        <v/>
      </c>
      <c r="AC65" s="15"/>
      <c r="AD65" s="15"/>
      <c r="AE65" s="15"/>
      <c r="AF65" s="15"/>
      <c r="AG65" s="15"/>
      <c r="AH65" s="15"/>
      <c r="AI65" s="15" t="str">
        <f t="shared" si="14"/>
        <v/>
      </c>
      <c r="AJ65" s="15">
        <f t="shared" si="15"/>
        <v>0</v>
      </c>
    </row>
    <row r="66" spans="1:36" hidden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19"/>
      <c r="Q66" s="19"/>
      <c r="R66" s="18"/>
      <c r="S66" s="15" t="str">
        <f t="shared" si="8"/>
        <v/>
      </c>
      <c r="T66" s="15" t="str">
        <f t="shared" si="9"/>
        <v/>
      </c>
      <c r="U66" s="15" t="str">
        <f t="shared" si="10"/>
        <v/>
      </c>
      <c r="V66" s="15"/>
      <c r="W66" s="15"/>
      <c r="X66" s="17" t="str">
        <f t="shared" si="11"/>
        <v/>
      </c>
      <c r="Y66" s="17" t="str">
        <f t="shared" si="12"/>
        <v/>
      </c>
      <c r="Z66" s="15"/>
      <c r="AA66" s="15"/>
      <c r="AB66" s="16" t="str">
        <f t="shared" si="13"/>
        <v/>
      </c>
      <c r="AC66" s="15"/>
      <c r="AD66" s="15"/>
      <c r="AE66" s="15"/>
      <c r="AF66" s="15"/>
      <c r="AG66" s="15"/>
      <c r="AH66" s="15"/>
      <c r="AI66" s="15" t="str">
        <f t="shared" si="14"/>
        <v/>
      </c>
      <c r="AJ66" s="15">
        <f t="shared" si="15"/>
        <v>0</v>
      </c>
    </row>
    <row r="67" spans="1:36" hidden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19"/>
      <c r="Q67" s="19"/>
      <c r="R67" s="18"/>
      <c r="S67" s="15" t="str">
        <f t="shared" si="8"/>
        <v/>
      </c>
      <c r="T67" s="15" t="str">
        <f t="shared" si="9"/>
        <v/>
      </c>
      <c r="U67" s="15" t="str">
        <f t="shared" si="10"/>
        <v/>
      </c>
      <c r="V67" s="15"/>
      <c r="W67" s="15"/>
      <c r="X67" s="17" t="str">
        <f t="shared" si="11"/>
        <v/>
      </c>
      <c r="Y67" s="17" t="str">
        <f t="shared" si="12"/>
        <v/>
      </c>
      <c r="Z67" s="15"/>
      <c r="AA67" s="15"/>
      <c r="AB67" s="16" t="str">
        <f t="shared" si="13"/>
        <v/>
      </c>
      <c r="AC67" s="15"/>
      <c r="AD67" s="15"/>
      <c r="AE67" s="15"/>
      <c r="AF67" s="15"/>
      <c r="AG67" s="15"/>
      <c r="AH67" s="15"/>
      <c r="AI67" s="15" t="str">
        <f t="shared" si="14"/>
        <v/>
      </c>
      <c r="AJ67" s="15">
        <f t="shared" si="15"/>
        <v>0</v>
      </c>
    </row>
    <row r="68" spans="1:36" hidden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19"/>
      <c r="Q68" s="19"/>
      <c r="R68" s="18"/>
      <c r="S68" s="15" t="str">
        <f t="shared" si="8"/>
        <v/>
      </c>
      <c r="T68" s="15" t="str">
        <f t="shared" si="9"/>
        <v/>
      </c>
      <c r="U68" s="15" t="str">
        <f t="shared" si="10"/>
        <v/>
      </c>
      <c r="V68" s="15"/>
      <c r="W68" s="15"/>
      <c r="X68" s="17" t="str">
        <f t="shared" si="11"/>
        <v/>
      </c>
      <c r="Y68" s="17" t="str">
        <f t="shared" si="12"/>
        <v/>
      </c>
      <c r="Z68" s="15"/>
      <c r="AA68" s="15"/>
      <c r="AB68" s="16" t="str">
        <f t="shared" si="13"/>
        <v/>
      </c>
      <c r="AC68" s="15"/>
      <c r="AD68" s="15"/>
      <c r="AE68" s="15"/>
      <c r="AF68" s="15"/>
      <c r="AG68" s="15"/>
      <c r="AH68" s="15"/>
      <c r="AI68" s="15" t="str">
        <f t="shared" si="14"/>
        <v/>
      </c>
      <c r="AJ68" s="15">
        <f t="shared" si="15"/>
        <v>0</v>
      </c>
    </row>
    <row r="69" spans="1:36" hidden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19"/>
      <c r="Q69" s="19"/>
      <c r="R69" s="18"/>
      <c r="S69" s="15" t="str">
        <f t="shared" si="8"/>
        <v/>
      </c>
      <c r="T69" s="15" t="str">
        <f t="shared" si="9"/>
        <v/>
      </c>
      <c r="U69" s="15" t="str">
        <f t="shared" si="10"/>
        <v/>
      </c>
      <c r="V69" s="15"/>
      <c r="W69" s="15"/>
      <c r="X69" s="17" t="str">
        <f t="shared" si="11"/>
        <v/>
      </c>
      <c r="Y69" s="17" t="str">
        <f t="shared" si="12"/>
        <v/>
      </c>
      <c r="Z69" s="15"/>
      <c r="AA69" s="15"/>
      <c r="AB69" s="16" t="str">
        <f t="shared" si="13"/>
        <v/>
      </c>
      <c r="AC69" s="15"/>
      <c r="AD69" s="15"/>
      <c r="AE69" s="15"/>
      <c r="AF69" s="15"/>
      <c r="AG69" s="15"/>
      <c r="AH69" s="15"/>
      <c r="AI69" s="15" t="str">
        <f t="shared" si="14"/>
        <v/>
      </c>
      <c r="AJ69" s="15">
        <f t="shared" si="15"/>
        <v>0</v>
      </c>
    </row>
    <row r="70" spans="1:36" hidden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19"/>
      <c r="Q70" s="19"/>
      <c r="R70" s="18"/>
      <c r="S70" s="15" t="str">
        <f t="shared" si="8"/>
        <v/>
      </c>
      <c r="T70" s="15" t="str">
        <f t="shared" si="9"/>
        <v/>
      </c>
      <c r="U70" s="15" t="str">
        <f t="shared" si="10"/>
        <v/>
      </c>
      <c r="V70" s="15"/>
      <c r="W70" s="15"/>
      <c r="X70" s="17" t="str">
        <f t="shared" si="11"/>
        <v/>
      </c>
      <c r="Y70" s="17" t="str">
        <f t="shared" si="12"/>
        <v/>
      </c>
      <c r="Z70" s="15"/>
      <c r="AA70" s="15"/>
      <c r="AB70" s="16" t="str">
        <f t="shared" si="13"/>
        <v/>
      </c>
      <c r="AC70" s="15"/>
      <c r="AD70" s="15"/>
      <c r="AE70" s="15"/>
      <c r="AF70" s="15"/>
      <c r="AG70" s="15"/>
      <c r="AH70" s="15"/>
      <c r="AI70" s="15" t="str">
        <f t="shared" si="14"/>
        <v/>
      </c>
      <c r="AJ70" s="15">
        <f t="shared" si="15"/>
        <v>0</v>
      </c>
    </row>
    <row r="71" spans="1:36" hidden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19"/>
      <c r="Q71" s="19"/>
      <c r="R71" s="18"/>
      <c r="S71" s="15" t="str">
        <f t="shared" ref="S71:S102" si="16">IF(OR(J71="СПЗ",,J71="Лекции",),N71,"")</f>
        <v/>
      </c>
      <c r="T71" s="15" t="str">
        <f t="shared" ref="T71:T102" si="17">IF(OR(J71="СПЗ",,J71="Семинары ИПЗ",),N71,"")</f>
        <v/>
      </c>
      <c r="U71" s="15" t="str">
        <f t="shared" ref="U71:U102" si="18">IF(OR(J71="СПЗ",,J71="Консультации",),N71,"")</f>
        <v/>
      </c>
      <c r="V71" s="15"/>
      <c r="W71" s="15"/>
      <c r="X71" s="17" t="str">
        <f t="shared" ref="X71:X102" si="19">IF(OR(J71="Зачеты",,J71="Зачет с оценкой"),IF(R71&lt;11,R71*0.2,R71*0.05+3),"")</f>
        <v/>
      </c>
      <c r="Y71" s="17" t="str">
        <f t="shared" ref="Y71:Y102" si="20">IF(J71="Экзамены",IF(R71&lt;11,R71*0.3,R71*0.05+3),"")</f>
        <v/>
      </c>
      <c r="Z71" s="15"/>
      <c r="AA71" s="15"/>
      <c r="AB71" s="16" t="str">
        <f t="shared" ref="AB71:AB102" si="21">IF(J71="Курсовые работы",J71,"")</f>
        <v/>
      </c>
      <c r="AC71" s="15"/>
      <c r="AD71" s="15"/>
      <c r="AE71" s="15"/>
      <c r="AF71" s="15"/>
      <c r="AG71" s="15"/>
      <c r="AH71" s="15"/>
      <c r="AI71" s="15" t="str">
        <f t="shared" ref="AI71:AI102" si="22">IF(J71="Вебинар",N71,"")</f>
        <v/>
      </c>
      <c r="AJ71" s="15">
        <f t="shared" ref="AJ71:AJ102" si="23">SUM(S71:AI71)</f>
        <v>0</v>
      </c>
    </row>
    <row r="72" spans="1:36" hidden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19"/>
      <c r="Q72" s="19"/>
      <c r="R72" s="18"/>
      <c r="S72" s="15" t="str">
        <f t="shared" si="16"/>
        <v/>
      </c>
      <c r="T72" s="15" t="str">
        <f t="shared" si="17"/>
        <v/>
      </c>
      <c r="U72" s="15" t="str">
        <f t="shared" si="18"/>
        <v/>
      </c>
      <c r="V72" s="15"/>
      <c r="W72" s="15"/>
      <c r="X72" s="17" t="str">
        <f t="shared" si="19"/>
        <v/>
      </c>
      <c r="Y72" s="17" t="str">
        <f t="shared" si="20"/>
        <v/>
      </c>
      <c r="Z72" s="15"/>
      <c r="AA72" s="15"/>
      <c r="AB72" s="16" t="str">
        <f t="shared" si="21"/>
        <v/>
      </c>
      <c r="AC72" s="15"/>
      <c r="AD72" s="15"/>
      <c r="AE72" s="15"/>
      <c r="AF72" s="15"/>
      <c r="AG72" s="15"/>
      <c r="AH72" s="15"/>
      <c r="AI72" s="15" t="str">
        <f t="shared" si="22"/>
        <v/>
      </c>
      <c r="AJ72" s="15">
        <f t="shared" si="23"/>
        <v>0</v>
      </c>
    </row>
    <row r="73" spans="1:36" hidden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19"/>
      <c r="Q73" s="19"/>
      <c r="R73" s="18"/>
      <c r="S73" s="15" t="str">
        <f t="shared" si="16"/>
        <v/>
      </c>
      <c r="T73" s="15" t="str">
        <f t="shared" si="17"/>
        <v/>
      </c>
      <c r="U73" s="15" t="str">
        <f t="shared" si="18"/>
        <v/>
      </c>
      <c r="V73" s="15"/>
      <c r="W73" s="15"/>
      <c r="X73" s="17" t="str">
        <f t="shared" si="19"/>
        <v/>
      </c>
      <c r="Y73" s="17" t="str">
        <f t="shared" si="20"/>
        <v/>
      </c>
      <c r="Z73" s="15"/>
      <c r="AA73" s="15"/>
      <c r="AB73" s="16" t="str">
        <f t="shared" si="21"/>
        <v/>
      </c>
      <c r="AC73" s="15"/>
      <c r="AD73" s="15"/>
      <c r="AE73" s="15"/>
      <c r="AF73" s="15"/>
      <c r="AG73" s="15"/>
      <c r="AH73" s="15"/>
      <c r="AI73" s="15" t="str">
        <f t="shared" si="22"/>
        <v/>
      </c>
      <c r="AJ73" s="15">
        <f t="shared" si="23"/>
        <v>0</v>
      </c>
    </row>
    <row r="74" spans="1:36" hidden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19"/>
      <c r="Q74" s="19"/>
      <c r="R74" s="18"/>
      <c r="S74" s="15" t="str">
        <f t="shared" si="16"/>
        <v/>
      </c>
      <c r="T74" s="15" t="str">
        <f t="shared" si="17"/>
        <v/>
      </c>
      <c r="U74" s="15" t="str">
        <f t="shared" si="18"/>
        <v/>
      </c>
      <c r="V74" s="15"/>
      <c r="W74" s="15"/>
      <c r="X74" s="17" t="str">
        <f t="shared" si="19"/>
        <v/>
      </c>
      <c r="Y74" s="17" t="str">
        <f t="shared" si="20"/>
        <v/>
      </c>
      <c r="Z74" s="15"/>
      <c r="AA74" s="15"/>
      <c r="AB74" s="16" t="str">
        <f t="shared" si="21"/>
        <v/>
      </c>
      <c r="AC74" s="15"/>
      <c r="AD74" s="15"/>
      <c r="AE74" s="15"/>
      <c r="AF74" s="15"/>
      <c r="AG74" s="15"/>
      <c r="AH74" s="15"/>
      <c r="AI74" s="15" t="str">
        <f t="shared" si="22"/>
        <v/>
      </c>
      <c r="AJ74" s="15">
        <f t="shared" si="23"/>
        <v>0</v>
      </c>
    </row>
    <row r="75" spans="1:36" hidden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19"/>
      <c r="Q75" s="19"/>
      <c r="R75" s="18"/>
      <c r="S75" s="15" t="str">
        <f t="shared" si="16"/>
        <v/>
      </c>
      <c r="T75" s="15" t="str">
        <f t="shared" si="17"/>
        <v/>
      </c>
      <c r="U75" s="15" t="str">
        <f t="shared" si="18"/>
        <v/>
      </c>
      <c r="V75" s="15"/>
      <c r="W75" s="15"/>
      <c r="X75" s="17" t="str">
        <f t="shared" si="19"/>
        <v/>
      </c>
      <c r="Y75" s="17" t="str">
        <f t="shared" si="20"/>
        <v/>
      </c>
      <c r="Z75" s="15"/>
      <c r="AA75" s="15"/>
      <c r="AB75" s="16" t="str">
        <f t="shared" si="21"/>
        <v/>
      </c>
      <c r="AC75" s="15"/>
      <c r="AD75" s="15"/>
      <c r="AE75" s="15"/>
      <c r="AF75" s="15"/>
      <c r="AG75" s="15"/>
      <c r="AH75" s="15"/>
      <c r="AI75" s="15" t="str">
        <f t="shared" si="22"/>
        <v/>
      </c>
      <c r="AJ75" s="15">
        <f t="shared" si="23"/>
        <v>0</v>
      </c>
    </row>
    <row r="76" spans="1:36" hidden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19"/>
      <c r="Q76" s="19"/>
      <c r="R76" s="18"/>
      <c r="S76" s="15" t="str">
        <f t="shared" si="16"/>
        <v/>
      </c>
      <c r="T76" s="15" t="str">
        <f t="shared" si="17"/>
        <v/>
      </c>
      <c r="U76" s="15" t="str">
        <f t="shared" si="18"/>
        <v/>
      </c>
      <c r="V76" s="15"/>
      <c r="W76" s="15"/>
      <c r="X76" s="17" t="str">
        <f t="shared" si="19"/>
        <v/>
      </c>
      <c r="Y76" s="17" t="str">
        <f t="shared" si="20"/>
        <v/>
      </c>
      <c r="Z76" s="15"/>
      <c r="AA76" s="15"/>
      <c r="AB76" s="16" t="str">
        <f t="shared" si="21"/>
        <v/>
      </c>
      <c r="AC76" s="15"/>
      <c r="AD76" s="15"/>
      <c r="AE76" s="15"/>
      <c r="AF76" s="15"/>
      <c r="AG76" s="15"/>
      <c r="AH76" s="15"/>
      <c r="AI76" s="15" t="str">
        <f t="shared" si="22"/>
        <v/>
      </c>
      <c r="AJ76" s="15">
        <f t="shared" si="23"/>
        <v>0</v>
      </c>
    </row>
    <row r="77" spans="1:36" hidden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19"/>
      <c r="Q77" s="19"/>
      <c r="R77" s="18"/>
      <c r="S77" s="15" t="str">
        <f t="shared" si="16"/>
        <v/>
      </c>
      <c r="T77" s="15" t="str">
        <f t="shared" si="17"/>
        <v/>
      </c>
      <c r="U77" s="15" t="str">
        <f t="shared" si="18"/>
        <v/>
      </c>
      <c r="V77" s="15"/>
      <c r="W77" s="15"/>
      <c r="X77" s="17" t="str">
        <f t="shared" si="19"/>
        <v/>
      </c>
      <c r="Y77" s="17" t="str">
        <f t="shared" si="20"/>
        <v/>
      </c>
      <c r="Z77" s="15"/>
      <c r="AA77" s="15"/>
      <c r="AB77" s="16" t="str">
        <f t="shared" si="21"/>
        <v/>
      </c>
      <c r="AC77" s="15"/>
      <c r="AD77" s="15"/>
      <c r="AE77" s="15"/>
      <c r="AF77" s="15"/>
      <c r="AG77" s="15"/>
      <c r="AH77" s="15"/>
      <c r="AI77" s="15" t="str">
        <f t="shared" si="22"/>
        <v/>
      </c>
      <c r="AJ77" s="15">
        <f t="shared" si="23"/>
        <v>0</v>
      </c>
    </row>
    <row r="78" spans="1:36" hidden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19"/>
      <c r="Q78" s="19"/>
      <c r="R78" s="18"/>
      <c r="S78" s="15" t="str">
        <f t="shared" si="16"/>
        <v/>
      </c>
      <c r="T78" s="15" t="str">
        <f t="shared" si="17"/>
        <v/>
      </c>
      <c r="U78" s="15" t="str">
        <f t="shared" si="18"/>
        <v/>
      </c>
      <c r="V78" s="15"/>
      <c r="W78" s="15"/>
      <c r="X78" s="17" t="str">
        <f t="shared" si="19"/>
        <v/>
      </c>
      <c r="Y78" s="17" t="str">
        <f t="shared" si="20"/>
        <v/>
      </c>
      <c r="Z78" s="15"/>
      <c r="AA78" s="15"/>
      <c r="AB78" s="16" t="str">
        <f t="shared" si="21"/>
        <v/>
      </c>
      <c r="AC78" s="15"/>
      <c r="AD78" s="15"/>
      <c r="AE78" s="15"/>
      <c r="AF78" s="15"/>
      <c r="AG78" s="15"/>
      <c r="AH78" s="15"/>
      <c r="AI78" s="15" t="str">
        <f t="shared" si="22"/>
        <v/>
      </c>
      <c r="AJ78" s="15">
        <f t="shared" si="23"/>
        <v>0</v>
      </c>
    </row>
    <row r="79" spans="1:36" hidden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19"/>
      <c r="Q79" s="19"/>
      <c r="R79" s="18"/>
      <c r="S79" s="15" t="str">
        <f t="shared" si="16"/>
        <v/>
      </c>
      <c r="T79" s="15" t="str">
        <f t="shared" si="17"/>
        <v/>
      </c>
      <c r="U79" s="15" t="str">
        <f t="shared" si="18"/>
        <v/>
      </c>
      <c r="V79" s="15"/>
      <c r="W79" s="15"/>
      <c r="X79" s="17" t="str">
        <f t="shared" si="19"/>
        <v/>
      </c>
      <c r="Y79" s="17" t="str">
        <f t="shared" si="20"/>
        <v/>
      </c>
      <c r="Z79" s="15"/>
      <c r="AA79" s="15"/>
      <c r="AB79" s="16" t="str">
        <f t="shared" si="21"/>
        <v/>
      </c>
      <c r="AC79" s="15"/>
      <c r="AD79" s="15"/>
      <c r="AE79" s="15"/>
      <c r="AF79" s="15"/>
      <c r="AG79" s="15"/>
      <c r="AH79" s="15"/>
      <c r="AI79" s="15" t="str">
        <f t="shared" si="22"/>
        <v/>
      </c>
      <c r="AJ79" s="15">
        <f t="shared" si="23"/>
        <v>0</v>
      </c>
    </row>
    <row r="80" spans="1:36" hidden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19"/>
      <c r="Q80" s="19"/>
      <c r="R80" s="18"/>
      <c r="S80" s="15" t="str">
        <f t="shared" si="16"/>
        <v/>
      </c>
      <c r="T80" s="15" t="str">
        <f t="shared" si="17"/>
        <v/>
      </c>
      <c r="U80" s="15" t="str">
        <f t="shared" si="18"/>
        <v/>
      </c>
      <c r="V80" s="15"/>
      <c r="W80" s="15"/>
      <c r="X80" s="17" t="str">
        <f t="shared" si="19"/>
        <v/>
      </c>
      <c r="Y80" s="17" t="str">
        <f t="shared" si="20"/>
        <v/>
      </c>
      <c r="Z80" s="15"/>
      <c r="AA80" s="15"/>
      <c r="AB80" s="16" t="str">
        <f t="shared" si="21"/>
        <v/>
      </c>
      <c r="AC80" s="15"/>
      <c r="AD80" s="15"/>
      <c r="AE80" s="15"/>
      <c r="AF80" s="15"/>
      <c r="AG80" s="15"/>
      <c r="AH80" s="15"/>
      <c r="AI80" s="15" t="str">
        <f t="shared" si="22"/>
        <v/>
      </c>
      <c r="AJ80" s="15">
        <f t="shared" si="23"/>
        <v>0</v>
      </c>
    </row>
    <row r="81" spans="1:36" hidden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19"/>
      <c r="Q81" s="19"/>
      <c r="R81" s="18"/>
      <c r="S81" s="15" t="str">
        <f t="shared" si="16"/>
        <v/>
      </c>
      <c r="T81" s="15" t="str">
        <f t="shared" si="17"/>
        <v/>
      </c>
      <c r="U81" s="15" t="str">
        <f t="shared" si="18"/>
        <v/>
      </c>
      <c r="V81" s="15"/>
      <c r="W81" s="15"/>
      <c r="X81" s="17" t="str">
        <f t="shared" si="19"/>
        <v/>
      </c>
      <c r="Y81" s="17" t="str">
        <f t="shared" si="20"/>
        <v/>
      </c>
      <c r="Z81" s="15"/>
      <c r="AA81" s="15"/>
      <c r="AB81" s="16" t="str">
        <f t="shared" si="21"/>
        <v/>
      </c>
      <c r="AC81" s="15"/>
      <c r="AD81" s="15"/>
      <c r="AE81" s="15"/>
      <c r="AF81" s="15"/>
      <c r="AG81" s="15"/>
      <c r="AH81" s="15"/>
      <c r="AI81" s="15" t="str">
        <f t="shared" si="22"/>
        <v/>
      </c>
      <c r="AJ81" s="15">
        <f t="shared" si="23"/>
        <v>0</v>
      </c>
    </row>
    <row r="82" spans="1:36" hidden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19">
        <f t="shared" ref="P82:P113" si="24">G82</f>
        <v>0</v>
      </c>
      <c r="Q82" s="19">
        <f t="shared" ref="Q82:Q113" si="25">I82</f>
        <v>0</v>
      </c>
      <c r="R82" s="18"/>
      <c r="S82" s="15" t="str">
        <f t="shared" si="16"/>
        <v/>
      </c>
      <c r="T82" s="15" t="str">
        <f t="shared" si="17"/>
        <v/>
      </c>
      <c r="U82" s="15" t="str">
        <f t="shared" si="18"/>
        <v/>
      </c>
      <c r="V82" s="15"/>
      <c r="W82" s="15"/>
      <c r="X82" s="17" t="str">
        <f t="shared" si="19"/>
        <v/>
      </c>
      <c r="Y82" s="17" t="str">
        <f t="shared" si="20"/>
        <v/>
      </c>
      <c r="Z82" s="15"/>
      <c r="AA82" s="15"/>
      <c r="AB82" s="16" t="str">
        <f t="shared" si="21"/>
        <v/>
      </c>
      <c r="AC82" s="15"/>
      <c r="AD82" s="15"/>
      <c r="AE82" s="15"/>
      <c r="AF82" s="15"/>
      <c r="AG82" s="15"/>
      <c r="AH82" s="15"/>
      <c r="AI82" s="15" t="str">
        <f t="shared" si="22"/>
        <v/>
      </c>
      <c r="AJ82" s="15">
        <f t="shared" si="23"/>
        <v>0</v>
      </c>
    </row>
    <row r="83" spans="1:36" hidden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19">
        <f t="shared" si="24"/>
        <v>0</v>
      </c>
      <c r="Q83" s="19">
        <f t="shared" si="25"/>
        <v>0</v>
      </c>
      <c r="R83" s="18"/>
      <c r="S83" s="15" t="str">
        <f t="shared" si="16"/>
        <v/>
      </c>
      <c r="T83" s="15" t="str">
        <f t="shared" si="17"/>
        <v/>
      </c>
      <c r="U83" s="15" t="str">
        <f t="shared" si="18"/>
        <v/>
      </c>
      <c r="V83" s="15"/>
      <c r="W83" s="15"/>
      <c r="X83" s="17" t="str">
        <f t="shared" si="19"/>
        <v/>
      </c>
      <c r="Y83" s="17" t="str">
        <f t="shared" si="20"/>
        <v/>
      </c>
      <c r="Z83" s="15"/>
      <c r="AA83" s="15"/>
      <c r="AB83" s="16" t="str">
        <f t="shared" si="21"/>
        <v/>
      </c>
      <c r="AC83" s="15"/>
      <c r="AD83" s="15"/>
      <c r="AE83" s="15"/>
      <c r="AF83" s="15"/>
      <c r="AG83" s="15"/>
      <c r="AH83" s="15"/>
      <c r="AI83" s="15" t="str">
        <f t="shared" si="22"/>
        <v/>
      </c>
      <c r="AJ83" s="15">
        <f t="shared" si="23"/>
        <v>0</v>
      </c>
    </row>
    <row r="84" spans="1:36" hidden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19">
        <f t="shared" si="24"/>
        <v>0</v>
      </c>
      <c r="Q84" s="19">
        <f t="shared" si="25"/>
        <v>0</v>
      </c>
      <c r="R84" s="18"/>
      <c r="S84" s="15" t="str">
        <f t="shared" si="16"/>
        <v/>
      </c>
      <c r="T84" s="15" t="str">
        <f t="shared" si="17"/>
        <v/>
      </c>
      <c r="U84" s="15" t="str">
        <f t="shared" si="18"/>
        <v/>
      </c>
      <c r="V84" s="15"/>
      <c r="W84" s="15"/>
      <c r="X84" s="17" t="str">
        <f t="shared" si="19"/>
        <v/>
      </c>
      <c r="Y84" s="17" t="str">
        <f t="shared" si="20"/>
        <v/>
      </c>
      <c r="Z84" s="15"/>
      <c r="AA84" s="15"/>
      <c r="AB84" s="16" t="str">
        <f t="shared" si="21"/>
        <v/>
      </c>
      <c r="AC84" s="15"/>
      <c r="AD84" s="15"/>
      <c r="AE84" s="15"/>
      <c r="AF84" s="15"/>
      <c r="AG84" s="15"/>
      <c r="AH84" s="15"/>
      <c r="AI84" s="15" t="str">
        <f t="shared" si="22"/>
        <v/>
      </c>
      <c r="AJ84" s="15">
        <f t="shared" si="23"/>
        <v>0</v>
      </c>
    </row>
    <row r="85" spans="1:36" hidden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19">
        <f t="shared" si="24"/>
        <v>0</v>
      </c>
      <c r="Q85" s="19">
        <f t="shared" si="25"/>
        <v>0</v>
      </c>
      <c r="R85" s="18"/>
      <c r="S85" s="15" t="str">
        <f t="shared" si="16"/>
        <v/>
      </c>
      <c r="T85" s="15" t="str">
        <f t="shared" si="17"/>
        <v/>
      </c>
      <c r="U85" s="15" t="str">
        <f t="shared" si="18"/>
        <v/>
      </c>
      <c r="V85" s="15"/>
      <c r="W85" s="15"/>
      <c r="X85" s="17" t="str">
        <f t="shared" si="19"/>
        <v/>
      </c>
      <c r="Y85" s="17" t="str">
        <f t="shared" si="20"/>
        <v/>
      </c>
      <c r="Z85" s="15"/>
      <c r="AA85" s="15"/>
      <c r="AB85" s="16" t="str">
        <f t="shared" si="21"/>
        <v/>
      </c>
      <c r="AC85" s="15"/>
      <c r="AD85" s="15"/>
      <c r="AE85" s="15"/>
      <c r="AF85" s="15"/>
      <c r="AG85" s="15"/>
      <c r="AH85" s="15"/>
      <c r="AI85" s="15" t="str">
        <f t="shared" si="22"/>
        <v/>
      </c>
      <c r="AJ85" s="15">
        <f t="shared" si="23"/>
        <v>0</v>
      </c>
    </row>
    <row r="86" spans="1:36" hidden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19">
        <f t="shared" si="24"/>
        <v>0</v>
      </c>
      <c r="Q86" s="19">
        <f t="shared" si="25"/>
        <v>0</v>
      </c>
      <c r="R86" s="18"/>
      <c r="S86" s="15" t="str">
        <f t="shared" si="16"/>
        <v/>
      </c>
      <c r="T86" s="15" t="str">
        <f t="shared" si="17"/>
        <v/>
      </c>
      <c r="U86" s="15" t="str">
        <f t="shared" si="18"/>
        <v/>
      </c>
      <c r="V86" s="15"/>
      <c r="W86" s="15"/>
      <c r="X86" s="17" t="str">
        <f t="shared" si="19"/>
        <v/>
      </c>
      <c r="Y86" s="17" t="str">
        <f t="shared" si="20"/>
        <v/>
      </c>
      <c r="Z86" s="15"/>
      <c r="AA86" s="15"/>
      <c r="AB86" s="16" t="str">
        <f t="shared" si="21"/>
        <v/>
      </c>
      <c r="AC86" s="15"/>
      <c r="AD86" s="15"/>
      <c r="AE86" s="15"/>
      <c r="AF86" s="15"/>
      <c r="AG86" s="15"/>
      <c r="AH86" s="15"/>
      <c r="AI86" s="15" t="str">
        <f t="shared" si="22"/>
        <v/>
      </c>
      <c r="AJ86" s="15">
        <f t="shared" si="23"/>
        <v>0</v>
      </c>
    </row>
    <row r="87" spans="1:36" hidden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19">
        <f t="shared" si="24"/>
        <v>0</v>
      </c>
      <c r="Q87" s="19">
        <f t="shared" si="25"/>
        <v>0</v>
      </c>
      <c r="R87" s="18"/>
      <c r="S87" s="15" t="str">
        <f t="shared" si="16"/>
        <v/>
      </c>
      <c r="T87" s="15" t="str">
        <f t="shared" si="17"/>
        <v/>
      </c>
      <c r="U87" s="15" t="str">
        <f t="shared" si="18"/>
        <v/>
      </c>
      <c r="V87" s="15"/>
      <c r="W87" s="15"/>
      <c r="X87" s="17" t="str">
        <f t="shared" si="19"/>
        <v/>
      </c>
      <c r="Y87" s="17" t="str">
        <f t="shared" si="20"/>
        <v/>
      </c>
      <c r="Z87" s="15"/>
      <c r="AA87" s="15"/>
      <c r="AB87" s="16" t="str">
        <f t="shared" si="21"/>
        <v/>
      </c>
      <c r="AC87" s="15"/>
      <c r="AD87" s="15"/>
      <c r="AE87" s="15"/>
      <c r="AF87" s="15"/>
      <c r="AG87" s="15"/>
      <c r="AH87" s="15"/>
      <c r="AI87" s="15" t="str">
        <f t="shared" si="22"/>
        <v/>
      </c>
      <c r="AJ87" s="15">
        <f t="shared" si="23"/>
        <v>0</v>
      </c>
    </row>
    <row r="88" spans="1:36" hidden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19">
        <f t="shared" si="24"/>
        <v>0</v>
      </c>
      <c r="Q88" s="19">
        <f t="shared" si="25"/>
        <v>0</v>
      </c>
      <c r="R88" s="18"/>
      <c r="S88" s="15" t="str">
        <f t="shared" si="16"/>
        <v/>
      </c>
      <c r="T88" s="15" t="str">
        <f t="shared" si="17"/>
        <v/>
      </c>
      <c r="U88" s="15" t="str">
        <f t="shared" si="18"/>
        <v/>
      </c>
      <c r="V88" s="15"/>
      <c r="W88" s="15"/>
      <c r="X88" s="17" t="str">
        <f t="shared" si="19"/>
        <v/>
      </c>
      <c r="Y88" s="17" t="str">
        <f t="shared" si="20"/>
        <v/>
      </c>
      <c r="Z88" s="15"/>
      <c r="AA88" s="15"/>
      <c r="AB88" s="16" t="str">
        <f t="shared" si="21"/>
        <v/>
      </c>
      <c r="AC88" s="15"/>
      <c r="AD88" s="15"/>
      <c r="AE88" s="15"/>
      <c r="AF88" s="15"/>
      <c r="AG88" s="15"/>
      <c r="AH88" s="15"/>
      <c r="AI88" s="15" t="str">
        <f t="shared" si="22"/>
        <v/>
      </c>
      <c r="AJ88" s="15">
        <f t="shared" si="23"/>
        <v>0</v>
      </c>
    </row>
    <row r="89" spans="1:36" hidden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19">
        <f t="shared" si="24"/>
        <v>0</v>
      </c>
      <c r="Q89" s="19">
        <f t="shared" si="25"/>
        <v>0</v>
      </c>
      <c r="R89" s="18"/>
      <c r="S89" s="15" t="str">
        <f t="shared" si="16"/>
        <v/>
      </c>
      <c r="T89" s="15" t="str">
        <f t="shared" si="17"/>
        <v/>
      </c>
      <c r="U89" s="15" t="str">
        <f t="shared" si="18"/>
        <v/>
      </c>
      <c r="V89" s="15"/>
      <c r="W89" s="15"/>
      <c r="X89" s="17" t="str">
        <f t="shared" si="19"/>
        <v/>
      </c>
      <c r="Y89" s="17" t="str">
        <f t="shared" si="20"/>
        <v/>
      </c>
      <c r="Z89" s="15"/>
      <c r="AA89" s="15"/>
      <c r="AB89" s="16" t="str">
        <f t="shared" si="21"/>
        <v/>
      </c>
      <c r="AC89" s="15"/>
      <c r="AD89" s="15"/>
      <c r="AE89" s="15"/>
      <c r="AF89" s="15"/>
      <c r="AG89" s="15"/>
      <c r="AH89" s="15"/>
      <c r="AI89" s="15" t="str">
        <f t="shared" si="22"/>
        <v/>
      </c>
      <c r="AJ89" s="15">
        <f t="shared" si="23"/>
        <v>0</v>
      </c>
    </row>
    <row r="90" spans="1:36" hidden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19">
        <f t="shared" si="24"/>
        <v>0</v>
      </c>
      <c r="Q90" s="19">
        <f t="shared" si="25"/>
        <v>0</v>
      </c>
      <c r="R90" s="18"/>
      <c r="S90" s="15" t="str">
        <f t="shared" si="16"/>
        <v/>
      </c>
      <c r="T90" s="15" t="str">
        <f t="shared" si="17"/>
        <v/>
      </c>
      <c r="U90" s="15" t="str">
        <f t="shared" si="18"/>
        <v/>
      </c>
      <c r="V90" s="15"/>
      <c r="W90" s="15"/>
      <c r="X90" s="17" t="str">
        <f t="shared" si="19"/>
        <v/>
      </c>
      <c r="Y90" s="17" t="str">
        <f t="shared" si="20"/>
        <v/>
      </c>
      <c r="Z90" s="15"/>
      <c r="AA90" s="15"/>
      <c r="AB90" s="16" t="str">
        <f t="shared" si="21"/>
        <v/>
      </c>
      <c r="AC90" s="15"/>
      <c r="AD90" s="15"/>
      <c r="AE90" s="15"/>
      <c r="AF90" s="15"/>
      <c r="AG90" s="15"/>
      <c r="AH90" s="15"/>
      <c r="AI90" s="15" t="str">
        <f t="shared" si="22"/>
        <v/>
      </c>
      <c r="AJ90" s="15">
        <f t="shared" si="23"/>
        <v>0</v>
      </c>
    </row>
    <row r="91" spans="1:36" hidden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19">
        <f t="shared" si="24"/>
        <v>0</v>
      </c>
      <c r="Q91" s="19">
        <f t="shared" si="25"/>
        <v>0</v>
      </c>
      <c r="R91" s="18"/>
      <c r="S91" s="15" t="str">
        <f t="shared" si="16"/>
        <v/>
      </c>
      <c r="T91" s="15" t="str">
        <f t="shared" si="17"/>
        <v/>
      </c>
      <c r="U91" s="15" t="str">
        <f t="shared" si="18"/>
        <v/>
      </c>
      <c r="V91" s="15"/>
      <c r="W91" s="15"/>
      <c r="X91" s="17" t="str">
        <f t="shared" si="19"/>
        <v/>
      </c>
      <c r="Y91" s="17" t="str">
        <f t="shared" si="20"/>
        <v/>
      </c>
      <c r="Z91" s="15"/>
      <c r="AA91" s="15"/>
      <c r="AB91" s="16" t="str">
        <f t="shared" si="21"/>
        <v/>
      </c>
      <c r="AC91" s="15"/>
      <c r="AD91" s="15"/>
      <c r="AE91" s="15"/>
      <c r="AF91" s="15"/>
      <c r="AG91" s="15"/>
      <c r="AH91" s="15"/>
      <c r="AI91" s="15" t="str">
        <f t="shared" si="22"/>
        <v/>
      </c>
      <c r="AJ91" s="15">
        <f t="shared" si="23"/>
        <v>0</v>
      </c>
    </row>
    <row r="92" spans="1:36" hidden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19">
        <f t="shared" si="24"/>
        <v>0</v>
      </c>
      <c r="Q92" s="19">
        <f t="shared" si="25"/>
        <v>0</v>
      </c>
      <c r="R92" s="18"/>
      <c r="S92" s="15" t="str">
        <f t="shared" si="16"/>
        <v/>
      </c>
      <c r="T92" s="15" t="str">
        <f t="shared" si="17"/>
        <v/>
      </c>
      <c r="U92" s="15" t="str">
        <f t="shared" si="18"/>
        <v/>
      </c>
      <c r="V92" s="15"/>
      <c r="W92" s="15"/>
      <c r="X92" s="17" t="str">
        <f t="shared" si="19"/>
        <v/>
      </c>
      <c r="Y92" s="17" t="str">
        <f t="shared" si="20"/>
        <v/>
      </c>
      <c r="Z92" s="15"/>
      <c r="AA92" s="15"/>
      <c r="AB92" s="16" t="str">
        <f t="shared" si="21"/>
        <v/>
      </c>
      <c r="AC92" s="15"/>
      <c r="AD92" s="15"/>
      <c r="AE92" s="15"/>
      <c r="AF92" s="15"/>
      <c r="AG92" s="15"/>
      <c r="AH92" s="15"/>
      <c r="AI92" s="15" t="str">
        <f t="shared" si="22"/>
        <v/>
      </c>
      <c r="AJ92" s="15">
        <f t="shared" si="23"/>
        <v>0</v>
      </c>
    </row>
    <row r="93" spans="1:36" hidden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19">
        <f t="shared" si="24"/>
        <v>0</v>
      </c>
      <c r="Q93" s="19">
        <f t="shared" si="25"/>
        <v>0</v>
      </c>
      <c r="R93" s="18"/>
      <c r="S93" s="15" t="str">
        <f t="shared" si="16"/>
        <v/>
      </c>
      <c r="T93" s="15" t="str">
        <f t="shared" si="17"/>
        <v/>
      </c>
      <c r="U93" s="15" t="str">
        <f t="shared" si="18"/>
        <v/>
      </c>
      <c r="V93" s="15"/>
      <c r="W93" s="15"/>
      <c r="X93" s="17" t="str">
        <f t="shared" si="19"/>
        <v/>
      </c>
      <c r="Y93" s="17" t="str">
        <f t="shared" si="20"/>
        <v/>
      </c>
      <c r="Z93" s="15"/>
      <c r="AA93" s="15"/>
      <c r="AB93" s="16" t="str">
        <f t="shared" si="21"/>
        <v/>
      </c>
      <c r="AC93" s="15"/>
      <c r="AD93" s="15"/>
      <c r="AE93" s="15"/>
      <c r="AF93" s="15"/>
      <c r="AG93" s="15"/>
      <c r="AH93" s="15"/>
      <c r="AI93" s="15" t="str">
        <f t="shared" si="22"/>
        <v/>
      </c>
      <c r="AJ93" s="15">
        <f t="shared" si="23"/>
        <v>0</v>
      </c>
    </row>
    <row r="94" spans="1:36" hidden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9">
        <f t="shared" si="24"/>
        <v>0</v>
      </c>
      <c r="Q94" s="19">
        <f t="shared" si="25"/>
        <v>0</v>
      </c>
      <c r="R94" s="18"/>
      <c r="S94" s="15" t="str">
        <f t="shared" si="16"/>
        <v/>
      </c>
      <c r="T94" s="15" t="str">
        <f t="shared" si="17"/>
        <v/>
      </c>
      <c r="U94" s="15" t="str">
        <f t="shared" si="18"/>
        <v/>
      </c>
      <c r="V94" s="15"/>
      <c r="W94" s="15"/>
      <c r="X94" s="17" t="str">
        <f t="shared" si="19"/>
        <v/>
      </c>
      <c r="Y94" s="17" t="str">
        <f t="shared" si="20"/>
        <v/>
      </c>
      <c r="Z94" s="15"/>
      <c r="AA94" s="15"/>
      <c r="AB94" s="16" t="str">
        <f t="shared" si="21"/>
        <v/>
      </c>
      <c r="AC94" s="15"/>
      <c r="AD94" s="15"/>
      <c r="AE94" s="15"/>
      <c r="AF94" s="15"/>
      <c r="AG94" s="15"/>
      <c r="AH94" s="15"/>
      <c r="AI94" s="15" t="str">
        <f t="shared" si="22"/>
        <v/>
      </c>
      <c r="AJ94" s="15">
        <f t="shared" si="23"/>
        <v>0</v>
      </c>
    </row>
    <row r="95" spans="1:36" hidden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9">
        <f t="shared" si="24"/>
        <v>0</v>
      </c>
      <c r="Q95" s="19">
        <f t="shared" si="25"/>
        <v>0</v>
      </c>
      <c r="R95" s="18"/>
      <c r="S95" s="15" t="str">
        <f t="shared" si="16"/>
        <v/>
      </c>
      <c r="T95" s="15" t="str">
        <f t="shared" si="17"/>
        <v/>
      </c>
      <c r="U95" s="15" t="str">
        <f t="shared" si="18"/>
        <v/>
      </c>
      <c r="V95" s="15"/>
      <c r="W95" s="15"/>
      <c r="X95" s="17" t="str">
        <f t="shared" si="19"/>
        <v/>
      </c>
      <c r="Y95" s="17" t="str">
        <f t="shared" si="20"/>
        <v/>
      </c>
      <c r="Z95" s="15"/>
      <c r="AA95" s="15"/>
      <c r="AB95" s="16" t="str">
        <f t="shared" si="21"/>
        <v/>
      </c>
      <c r="AC95" s="15"/>
      <c r="AD95" s="15"/>
      <c r="AE95" s="15"/>
      <c r="AF95" s="15"/>
      <c r="AG95" s="15"/>
      <c r="AH95" s="15"/>
      <c r="AI95" s="15" t="str">
        <f t="shared" si="22"/>
        <v/>
      </c>
      <c r="AJ95" s="15">
        <f t="shared" si="23"/>
        <v>0</v>
      </c>
    </row>
    <row r="96" spans="1:36" hidden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19">
        <f t="shared" si="24"/>
        <v>0</v>
      </c>
      <c r="Q96" s="19">
        <f t="shared" si="25"/>
        <v>0</v>
      </c>
      <c r="R96" s="18"/>
      <c r="S96" s="15" t="str">
        <f t="shared" si="16"/>
        <v/>
      </c>
      <c r="T96" s="15" t="str">
        <f t="shared" si="17"/>
        <v/>
      </c>
      <c r="U96" s="15" t="str">
        <f t="shared" si="18"/>
        <v/>
      </c>
      <c r="V96" s="15"/>
      <c r="W96" s="15"/>
      <c r="X96" s="17" t="str">
        <f t="shared" si="19"/>
        <v/>
      </c>
      <c r="Y96" s="17" t="str">
        <f t="shared" si="20"/>
        <v/>
      </c>
      <c r="Z96" s="15"/>
      <c r="AA96" s="15"/>
      <c r="AB96" s="16" t="str">
        <f t="shared" si="21"/>
        <v/>
      </c>
      <c r="AC96" s="15"/>
      <c r="AD96" s="15"/>
      <c r="AE96" s="15"/>
      <c r="AF96" s="15"/>
      <c r="AG96" s="15"/>
      <c r="AH96" s="15"/>
      <c r="AI96" s="15" t="str">
        <f t="shared" si="22"/>
        <v/>
      </c>
      <c r="AJ96" s="15">
        <f t="shared" si="23"/>
        <v>0</v>
      </c>
    </row>
    <row r="97" spans="1:36" hidden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19">
        <f t="shared" si="24"/>
        <v>0</v>
      </c>
      <c r="Q97" s="19">
        <f t="shared" si="25"/>
        <v>0</v>
      </c>
      <c r="R97" s="18"/>
      <c r="S97" s="15" t="str">
        <f t="shared" si="16"/>
        <v/>
      </c>
      <c r="T97" s="15" t="str">
        <f t="shared" si="17"/>
        <v/>
      </c>
      <c r="U97" s="15" t="str">
        <f t="shared" si="18"/>
        <v/>
      </c>
      <c r="V97" s="15"/>
      <c r="W97" s="15"/>
      <c r="X97" s="17" t="str">
        <f t="shared" si="19"/>
        <v/>
      </c>
      <c r="Y97" s="17" t="str">
        <f t="shared" si="20"/>
        <v/>
      </c>
      <c r="Z97" s="15"/>
      <c r="AA97" s="15"/>
      <c r="AB97" s="16" t="str">
        <f t="shared" si="21"/>
        <v/>
      </c>
      <c r="AC97" s="15"/>
      <c r="AD97" s="15"/>
      <c r="AE97" s="15"/>
      <c r="AF97" s="15"/>
      <c r="AG97" s="15"/>
      <c r="AH97" s="15"/>
      <c r="AI97" s="15" t="str">
        <f t="shared" si="22"/>
        <v/>
      </c>
      <c r="AJ97" s="15">
        <f t="shared" si="23"/>
        <v>0</v>
      </c>
    </row>
    <row r="98" spans="1:36" hidden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19">
        <f t="shared" si="24"/>
        <v>0</v>
      </c>
      <c r="Q98" s="19">
        <f t="shared" si="25"/>
        <v>0</v>
      </c>
      <c r="R98" s="18"/>
      <c r="S98" s="15" t="str">
        <f t="shared" si="16"/>
        <v/>
      </c>
      <c r="T98" s="15" t="str">
        <f t="shared" si="17"/>
        <v/>
      </c>
      <c r="U98" s="15" t="str">
        <f t="shared" si="18"/>
        <v/>
      </c>
      <c r="V98" s="15"/>
      <c r="W98" s="15"/>
      <c r="X98" s="17" t="str">
        <f t="shared" si="19"/>
        <v/>
      </c>
      <c r="Y98" s="17" t="str">
        <f t="shared" si="20"/>
        <v/>
      </c>
      <c r="Z98" s="15"/>
      <c r="AA98" s="15"/>
      <c r="AB98" s="16" t="str">
        <f t="shared" si="21"/>
        <v/>
      </c>
      <c r="AC98" s="15"/>
      <c r="AD98" s="15"/>
      <c r="AE98" s="15"/>
      <c r="AF98" s="15"/>
      <c r="AG98" s="15"/>
      <c r="AH98" s="15"/>
      <c r="AI98" s="15" t="str">
        <f t="shared" si="22"/>
        <v/>
      </c>
      <c r="AJ98" s="15">
        <f t="shared" si="23"/>
        <v>0</v>
      </c>
    </row>
    <row r="99" spans="1:36" hidden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19">
        <f t="shared" si="24"/>
        <v>0</v>
      </c>
      <c r="Q99" s="19">
        <f t="shared" si="25"/>
        <v>0</v>
      </c>
      <c r="R99" s="18"/>
      <c r="S99" s="15" t="str">
        <f t="shared" si="16"/>
        <v/>
      </c>
      <c r="T99" s="15" t="str">
        <f t="shared" si="17"/>
        <v/>
      </c>
      <c r="U99" s="15" t="str">
        <f t="shared" si="18"/>
        <v/>
      </c>
      <c r="V99" s="15"/>
      <c r="W99" s="15"/>
      <c r="X99" s="17" t="str">
        <f t="shared" si="19"/>
        <v/>
      </c>
      <c r="Y99" s="17" t="str">
        <f t="shared" si="20"/>
        <v/>
      </c>
      <c r="Z99" s="15"/>
      <c r="AA99" s="15"/>
      <c r="AB99" s="16" t="str">
        <f t="shared" si="21"/>
        <v/>
      </c>
      <c r="AC99" s="15"/>
      <c r="AD99" s="15"/>
      <c r="AE99" s="15"/>
      <c r="AF99" s="15"/>
      <c r="AG99" s="15"/>
      <c r="AH99" s="15"/>
      <c r="AI99" s="15" t="str">
        <f t="shared" si="22"/>
        <v/>
      </c>
      <c r="AJ99" s="15">
        <f t="shared" si="23"/>
        <v>0</v>
      </c>
    </row>
    <row r="100" spans="1:36" hidden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19">
        <f t="shared" si="24"/>
        <v>0</v>
      </c>
      <c r="Q100" s="19">
        <f t="shared" si="25"/>
        <v>0</v>
      </c>
      <c r="R100" s="18"/>
      <c r="S100" s="15" t="str">
        <f t="shared" si="16"/>
        <v/>
      </c>
      <c r="T100" s="15" t="str">
        <f t="shared" si="17"/>
        <v/>
      </c>
      <c r="U100" s="15" t="str">
        <f t="shared" si="18"/>
        <v/>
      </c>
      <c r="V100" s="15"/>
      <c r="W100" s="15"/>
      <c r="X100" s="17" t="str">
        <f t="shared" si="19"/>
        <v/>
      </c>
      <c r="Y100" s="17" t="str">
        <f t="shared" si="20"/>
        <v/>
      </c>
      <c r="Z100" s="15"/>
      <c r="AA100" s="15"/>
      <c r="AB100" s="16" t="str">
        <f t="shared" si="21"/>
        <v/>
      </c>
      <c r="AC100" s="15"/>
      <c r="AD100" s="15"/>
      <c r="AE100" s="15"/>
      <c r="AF100" s="15"/>
      <c r="AG100" s="15"/>
      <c r="AH100" s="15"/>
      <c r="AI100" s="15" t="str">
        <f t="shared" si="22"/>
        <v/>
      </c>
      <c r="AJ100" s="15">
        <f t="shared" si="23"/>
        <v>0</v>
      </c>
    </row>
    <row r="101" spans="1:36" hidden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19">
        <f t="shared" si="24"/>
        <v>0</v>
      </c>
      <c r="Q101" s="19">
        <f t="shared" si="25"/>
        <v>0</v>
      </c>
      <c r="R101" s="18"/>
      <c r="S101" s="15" t="str">
        <f t="shared" si="16"/>
        <v/>
      </c>
      <c r="T101" s="15" t="str">
        <f t="shared" si="17"/>
        <v/>
      </c>
      <c r="U101" s="15" t="str">
        <f t="shared" si="18"/>
        <v/>
      </c>
      <c r="V101" s="15"/>
      <c r="W101" s="15"/>
      <c r="X101" s="17" t="str">
        <f t="shared" si="19"/>
        <v/>
      </c>
      <c r="Y101" s="17" t="str">
        <f t="shared" si="20"/>
        <v/>
      </c>
      <c r="Z101" s="15"/>
      <c r="AA101" s="15"/>
      <c r="AB101" s="16" t="str">
        <f t="shared" si="21"/>
        <v/>
      </c>
      <c r="AC101" s="15"/>
      <c r="AD101" s="15"/>
      <c r="AE101" s="15"/>
      <c r="AF101" s="15"/>
      <c r="AG101" s="15"/>
      <c r="AH101" s="15"/>
      <c r="AI101" s="15" t="str">
        <f t="shared" si="22"/>
        <v/>
      </c>
      <c r="AJ101" s="15">
        <f t="shared" si="23"/>
        <v>0</v>
      </c>
    </row>
    <row r="102" spans="1:36" hidden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19">
        <f t="shared" si="24"/>
        <v>0</v>
      </c>
      <c r="Q102" s="19">
        <f t="shared" si="25"/>
        <v>0</v>
      </c>
      <c r="R102" s="18"/>
      <c r="S102" s="15" t="str">
        <f t="shared" si="16"/>
        <v/>
      </c>
      <c r="T102" s="15" t="str">
        <f t="shared" si="17"/>
        <v/>
      </c>
      <c r="U102" s="15" t="str">
        <f t="shared" si="18"/>
        <v/>
      </c>
      <c r="V102" s="15"/>
      <c r="W102" s="15"/>
      <c r="X102" s="17" t="str">
        <f t="shared" si="19"/>
        <v/>
      </c>
      <c r="Y102" s="17" t="str">
        <f t="shared" si="20"/>
        <v/>
      </c>
      <c r="Z102" s="15"/>
      <c r="AA102" s="15"/>
      <c r="AB102" s="16" t="str">
        <f t="shared" si="21"/>
        <v/>
      </c>
      <c r="AC102" s="15"/>
      <c r="AD102" s="15"/>
      <c r="AE102" s="15"/>
      <c r="AF102" s="15"/>
      <c r="AG102" s="15"/>
      <c r="AH102" s="15"/>
      <c r="AI102" s="15" t="str">
        <f t="shared" si="22"/>
        <v/>
      </c>
      <c r="AJ102" s="15">
        <f t="shared" si="23"/>
        <v>0</v>
      </c>
    </row>
    <row r="103" spans="1:36" hidden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19">
        <f t="shared" si="24"/>
        <v>0</v>
      </c>
      <c r="Q103" s="19">
        <f t="shared" si="25"/>
        <v>0</v>
      </c>
      <c r="R103" s="18"/>
      <c r="S103" s="15" t="str">
        <f t="shared" ref="S103:S134" si="26">IF(OR(J103="СПЗ",,J103="Лекции",),N103,"")</f>
        <v/>
      </c>
      <c r="T103" s="15" t="str">
        <f t="shared" ref="T103:T134" si="27">IF(OR(J103="СПЗ",,J103="Семинары ИПЗ",),N103,"")</f>
        <v/>
      </c>
      <c r="U103" s="15" t="str">
        <f t="shared" ref="U103:U134" si="28">IF(OR(J103="СПЗ",,J103="Консультации",),N103,"")</f>
        <v/>
      </c>
      <c r="V103" s="15"/>
      <c r="W103" s="15"/>
      <c r="X103" s="17" t="str">
        <f t="shared" ref="X103:X134" si="29">IF(OR(J103="Зачеты",,J103="Зачет с оценкой"),IF(R103&lt;11,R103*0.2,R103*0.05+3),"")</f>
        <v/>
      </c>
      <c r="Y103" s="17" t="str">
        <f t="shared" ref="Y103:Y134" si="30">IF(J103="Экзамены",IF(R103&lt;11,R103*0.3,R103*0.05+3),"")</f>
        <v/>
      </c>
      <c r="Z103" s="15"/>
      <c r="AA103" s="15"/>
      <c r="AB103" s="16" t="str">
        <f t="shared" ref="AB103:AB134" si="31">IF(J103="Курсовые работы",J103,"")</f>
        <v/>
      </c>
      <c r="AC103" s="15"/>
      <c r="AD103" s="15"/>
      <c r="AE103" s="15"/>
      <c r="AF103" s="15"/>
      <c r="AG103" s="15"/>
      <c r="AH103" s="15"/>
      <c r="AI103" s="15" t="str">
        <f t="shared" ref="AI103:AI134" si="32">IF(J103="Вебинар",N103,"")</f>
        <v/>
      </c>
      <c r="AJ103" s="15">
        <f t="shared" ref="AJ103:AJ134" si="33">SUM(S103:AI103)</f>
        <v>0</v>
      </c>
    </row>
    <row r="104" spans="1:36" hidden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19">
        <f t="shared" si="24"/>
        <v>0</v>
      </c>
      <c r="Q104" s="19">
        <f t="shared" si="25"/>
        <v>0</v>
      </c>
      <c r="R104" s="18"/>
      <c r="S104" s="15" t="str">
        <f t="shared" si="26"/>
        <v/>
      </c>
      <c r="T104" s="15" t="str">
        <f t="shared" si="27"/>
        <v/>
      </c>
      <c r="U104" s="15" t="str">
        <f t="shared" si="28"/>
        <v/>
      </c>
      <c r="V104" s="15"/>
      <c r="W104" s="15"/>
      <c r="X104" s="17" t="str">
        <f t="shared" si="29"/>
        <v/>
      </c>
      <c r="Y104" s="17" t="str">
        <f t="shared" si="30"/>
        <v/>
      </c>
      <c r="Z104" s="15"/>
      <c r="AA104" s="15"/>
      <c r="AB104" s="16" t="str">
        <f t="shared" si="31"/>
        <v/>
      </c>
      <c r="AC104" s="15"/>
      <c r="AD104" s="15"/>
      <c r="AE104" s="15"/>
      <c r="AF104" s="15"/>
      <c r="AG104" s="15"/>
      <c r="AH104" s="15"/>
      <c r="AI104" s="15" t="str">
        <f t="shared" si="32"/>
        <v/>
      </c>
      <c r="AJ104" s="15">
        <f t="shared" si="33"/>
        <v>0</v>
      </c>
    </row>
    <row r="105" spans="1:36" hidden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19">
        <f t="shared" si="24"/>
        <v>0</v>
      </c>
      <c r="Q105" s="19">
        <f t="shared" si="25"/>
        <v>0</v>
      </c>
      <c r="R105" s="18"/>
      <c r="S105" s="15" t="str">
        <f t="shared" si="26"/>
        <v/>
      </c>
      <c r="T105" s="15" t="str">
        <f t="shared" si="27"/>
        <v/>
      </c>
      <c r="U105" s="15" t="str">
        <f t="shared" si="28"/>
        <v/>
      </c>
      <c r="V105" s="15"/>
      <c r="W105" s="15"/>
      <c r="X105" s="17" t="str">
        <f t="shared" si="29"/>
        <v/>
      </c>
      <c r="Y105" s="17" t="str">
        <f t="shared" si="30"/>
        <v/>
      </c>
      <c r="Z105" s="15"/>
      <c r="AA105" s="15"/>
      <c r="AB105" s="16" t="str">
        <f t="shared" si="31"/>
        <v/>
      </c>
      <c r="AC105" s="15"/>
      <c r="AD105" s="15"/>
      <c r="AE105" s="15"/>
      <c r="AF105" s="15"/>
      <c r="AG105" s="15"/>
      <c r="AH105" s="15"/>
      <c r="AI105" s="15" t="str">
        <f t="shared" si="32"/>
        <v/>
      </c>
      <c r="AJ105" s="15">
        <f t="shared" si="33"/>
        <v>0</v>
      </c>
    </row>
    <row r="106" spans="1:36" hidden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19">
        <f t="shared" si="24"/>
        <v>0</v>
      </c>
      <c r="Q106" s="19">
        <f t="shared" si="25"/>
        <v>0</v>
      </c>
      <c r="R106" s="18"/>
      <c r="S106" s="15" t="str">
        <f t="shared" si="26"/>
        <v/>
      </c>
      <c r="T106" s="15" t="str">
        <f t="shared" si="27"/>
        <v/>
      </c>
      <c r="U106" s="15" t="str">
        <f t="shared" si="28"/>
        <v/>
      </c>
      <c r="V106" s="15"/>
      <c r="W106" s="15"/>
      <c r="X106" s="17" t="str">
        <f t="shared" si="29"/>
        <v/>
      </c>
      <c r="Y106" s="17" t="str">
        <f t="shared" si="30"/>
        <v/>
      </c>
      <c r="Z106" s="15"/>
      <c r="AA106" s="15"/>
      <c r="AB106" s="16" t="str">
        <f t="shared" si="31"/>
        <v/>
      </c>
      <c r="AC106" s="15"/>
      <c r="AD106" s="15"/>
      <c r="AE106" s="15"/>
      <c r="AF106" s="15"/>
      <c r="AG106" s="15"/>
      <c r="AH106" s="15"/>
      <c r="AI106" s="15" t="str">
        <f t="shared" si="32"/>
        <v/>
      </c>
      <c r="AJ106" s="15">
        <f t="shared" si="33"/>
        <v>0</v>
      </c>
    </row>
    <row r="107" spans="1:36" hidden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19">
        <f t="shared" si="24"/>
        <v>0</v>
      </c>
      <c r="Q107" s="19">
        <f t="shared" si="25"/>
        <v>0</v>
      </c>
      <c r="R107" s="18"/>
      <c r="S107" s="15" t="str">
        <f t="shared" si="26"/>
        <v/>
      </c>
      <c r="T107" s="15" t="str">
        <f t="shared" si="27"/>
        <v/>
      </c>
      <c r="U107" s="15" t="str">
        <f t="shared" si="28"/>
        <v/>
      </c>
      <c r="V107" s="15"/>
      <c r="W107" s="15"/>
      <c r="X107" s="17" t="str">
        <f t="shared" si="29"/>
        <v/>
      </c>
      <c r="Y107" s="17" t="str">
        <f t="shared" si="30"/>
        <v/>
      </c>
      <c r="Z107" s="15"/>
      <c r="AA107" s="15"/>
      <c r="AB107" s="16" t="str">
        <f t="shared" si="31"/>
        <v/>
      </c>
      <c r="AC107" s="15"/>
      <c r="AD107" s="15"/>
      <c r="AE107" s="15"/>
      <c r="AF107" s="15"/>
      <c r="AG107" s="15"/>
      <c r="AH107" s="15"/>
      <c r="AI107" s="15" t="str">
        <f t="shared" si="32"/>
        <v/>
      </c>
      <c r="AJ107" s="15">
        <f t="shared" si="33"/>
        <v>0</v>
      </c>
    </row>
    <row r="108" spans="1:36" hidden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19">
        <f t="shared" si="24"/>
        <v>0</v>
      </c>
      <c r="Q108" s="19">
        <f t="shared" si="25"/>
        <v>0</v>
      </c>
      <c r="R108" s="18"/>
      <c r="S108" s="15" t="str">
        <f t="shared" si="26"/>
        <v/>
      </c>
      <c r="T108" s="15" t="str">
        <f t="shared" si="27"/>
        <v/>
      </c>
      <c r="U108" s="15" t="str">
        <f t="shared" si="28"/>
        <v/>
      </c>
      <c r="V108" s="15"/>
      <c r="W108" s="15"/>
      <c r="X108" s="17" t="str">
        <f t="shared" si="29"/>
        <v/>
      </c>
      <c r="Y108" s="17" t="str">
        <f t="shared" si="30"/>
        <v/>
      </c>
      <c r="Z108" s="15"/>
      <c r="AA108" s="15"/>
      <c r="AB108" s="16" t="str">
        <f t="shared" si="31"/>
        <v/>
      </c>
      <c r="AC108" s="15"/>
      <c r="AD108" s="15"/>
      <c r="AE108" s="15"/>
      <c r="AF108" s="15"/>
      <c r="AG108" s="15"/>
      <c r="AH108" s="15"/>
      <c r="AI108" s="15" t="str">
        <f t="shared" si="32"/>
        <v/>
      </c>
      <c r="AJ108" s="15">
        <f t="shared" si="33"/>
        <v>0</v>
      </c>
    </row>
    <row r="109" spans="1:36" hidden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19">
        <f t="shared" si="24"/>
        <v>0</v>
      </c>
      <c r="Q109" s="19">
        <f t="shared" si="25"/>
        <v>0</v>
      </c>
      <c r="R109" s="18"/>
      <c r="S109" s="15" t="str">
        <f t="shared" si="26"/>
        <v/>
      </c>
      <c r="T109" s="15" t="str">
        <f t="shared" si="27"/>
        <v/>
      </c>
      <c r="U109" s="15" t="str">
        <f t="shared" si="28"/>
        <v/>
      </c>
      <c r="V109" s="15"/>
      <c r="W109" s="15"/>
      <c r="X109" s="17" t="str">
        <f t="shared" si="29"/>
        <v/>
      </c>
      <c r="Y109" s="17" t="str">
        <f t="shared" si="30"/>
        <v/>
      </c>
      <c r="Z109" s="15"/>
      <c r="AA109" s="15"/>
      <c r="AB109" s="16" t="str">
        <f t="shared" si="31"/>
        <v/>
      </c>
      <c r="AC109" s="15"/>
      <c r="AD109" s="15"/>
      <c r="AE109" s="15"/>
      <c r="AF109" s="15"/>
      <c r="AG109" s="15"/>
      <c r="AH109" s="15"/>
      <c r="AI109" s="15" t="str">
        <f t="shared" si="32"/>
        <v/>
      </c>
      <c r="AJ109" s="15">
        <f t="shared" si="33"/>
        <v>0</v>
      </c>
    </row>
    <row r="110" spans="1:36" hidden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19">
        <f t="shared" si="24"/>
        <v>0</v>
      </c>
      <c r="Q110" s="19">
        <f t="shared" si="25"/>
        <v>0</v>
      </c>
      <c r="R110" s="18"/>
      <c r="S110" s="15" t="str">
        <f t="shared" si="26"/>
        <v/>
      </c>
      <c r="T110" s="15" t="str">
        <f t="shared" si="27"/>
        <v/>
      </c>
      <c r="U110" s="15" t="str">
        <f t="shared" si="28"/>
        <v/>
      </c>
      <c r="V110" s="15"/>
      <c r="W110" s="15"/>
      <c r="X110" s="17" t="str">
        <f t="shared" si="29"/>
        <v/>
      </c>
      <c r="Y110" s="17" t="str">
        <f t="shared" si="30"/>
        <v/>
      </c>
      <c r="Z110" s="15"/>
      <c r="AA110" s="15"/>
      <c r="AB110" s="16" t="str">
        <f t="shared" si="31"/>
        <v/>
      </c>
      <c r="AC110" s="15"/>
      <c r="AD110" s="15"/>
      <c r="AE110" s="15"/>
      <c r="AF110" s="15"/>
      <c r="AG110" s="15"/>
      <c r="AH110" s="15"/>
      <c r="AI110" s="15" t="str">
        <f t="shared" si="32"/>
        <v/>
      </c>
      <c r="AJ110" s="15">
        <f t="shared" si="33"/>
        <v>0</v>
      </c>
    </row>
    <row r="111" spans="1:36" hidden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19">
        <f t="shared" si="24"/>
        <v>0</v>
      </c>
      <c r="Q111" s="19">
        <f t="shared" si="25"/>
        <v>0</v>
      </c>
      <c r="R111" s="18"/>
      <c r="S111" s="15" t="str">
        <f t="shared" si="26"/>
        <v/>
      </c>
      <c r="T111" s="15" t="str">
        <f t="shared" si="27"/>
        <v/>
      </c>
      <c r="U111" s="15" t="str">
        <f t="shared" si="28"/>
        <v/>
      </c>
      <c r="V111" s="15"/>
      <c r="W111" s="15"/>
      <c r="X111" s="17" t="str">
        <f t="shared" si="29"/>
        <v/>
      </c>
      <c r="Y111" s="17" t="str">
        <f t="shared" si="30"/>
        <v/>
      </c>
      <c r="Z111" s="15"/>
      <c r="AA111" s="15"/>
      <c r="AB111" s="16" t="str">
        <f t="shared" si="31"/>
        <v/>
      </c>
      <c r="AC111" s="15"/>
      <c r="AD111" s="15"/>
      <c r="AE111" s="15"/>
      <c r="AF111" s="15"/>
      <c r="AG111" s="15"/>
      <c r="AH111" s="15"/>
      <c r="AI111" s="15" t="str">
        <f t="shared" si="32"/>
        <v/>
      </c>
      <c r="AJ111" s="15">
        <f t="shared" si="33"/>
        <v>0</v>
      </c>
    </row>
    <row r="112" spans="1:36" hidden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19">
        <f t="shared" si="24"/>
        <v>0</v>
      </c>
      <c r="Q112" s="19">
        <f t="shared" si="25"/>
        <v>0</v>
      </c>
      <c r="R112" s="18"/>
      <c r="S112" s="15" t="str">
        <f t="shared" si="26"/>
        <v/>
      </c>
      <c r="T112" s="15" t="str">
        <f t="shared" si="27"/>
        <v/>
      </c>
      <c r="U112" s="15" t="str">
        <f t="shared" si="28"/>
        <v/>
      </c>
      <c r="V112" s="15"/>
      <c r="W112" s="15"/>
      <c r="X112" s="17" t="str">
        <f t="shared" si="29"/>
        <v/>
      </c>
      <c r="Y112" s="17" t="str">
        <f t="shared" si="30"/>
        <v/>
      </c>
      <c r="Z112" s="15"/>
      <c r="AA112" s="15"/>
      <c r="AB112" s="16" t="str">
        <f t="shared" si="31"/>
        <v/>
      </c>
      <c r="AC112" s="15"/>
      <c r="AD112" s="15"/>
      <c r="AE112" s="15"/>
      <c r="AF112" s="15"/>
      <c r="AG112" s="15"/>
      <c r="AH112" s="15"/>
      <c r="AI112" s="15" t="str">
        <f t="shared" si="32"/>
        <v/>
      </c>
      <c r="AJ112" s="15">
        <f t="shared" si="33"/>
        <v>0</v>
      </c>
    </row>
    <row r="113" spans="1:36" hidden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19">
        <f t="shared" si="24"/>
        <v>0</v>
      </c>
      <c r="Q113" s="19">
        <f t="shared" si="25"/>
        <v>0</v>
      </c>
      <c r="R113" s="18"/>
      <c r="S113" s="15" t="str">
        <f t="shared" si="26"/>
        <v/>
      </c>
      <c r="T113" s="15" t="str">
        <f t="shared" si="27"/>
        <v/>
      </c>
      <c r="U113" s="15" t="str">
        <f t="shared" si="28"/>
        <v/>
      </c>
      <c r="V113" s="15"/>
      <c r="W113" s="15"/>
      <c r="X113" s="17" t="str">
        <f t="shared" si="29"/>
        <v/>
      </c>
      <c r="Y113" s="17" t="str">
        <f t="shared" si="30"/>
        <v/>
      </c>
      <c r="Z113" s="15"/>
      <c r="AA113" s="15"/>
      <c r="AB113" s="16" t="str">
        <f t="shared" si="31"/>
        <v/>
      </c>
      <c r="AC113" s="15"/>
      <c r="AD113" s="15"/>
      <c r="AE113" s="15"/>
      <c r="AF113" s="15"/>
      <c r="AG113" s="15"/>
      <c r="AH113" s="15"/>
      <c r="AI113" s="15" t="str">
        <f t="shared" si="32"/>
        <v/>
      </c>
      <c r="AJ113" s="15">
        <f t="shared" si="33"/>
        <v>0</v>
      </c>
    </row>
    <row r="114" spans="1:36" hidden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19">
        <f t="shared" ref="P114:P143" si="34">G114</f>
        <v>0</v>
      </c>
      <c r="Q114" s="19">
        <f t="shared" ref="Q114:Q143" si="35">I114</f>
        <v>0</v>
      </c>
      <c r="R114" s="18"/>
      <c r="S114" s="15" t="str">
        <f t="shared" si="26"/>
        <v/>
      </c>
      <c r="T114" s="15" t="str">
        <f t="shared" si="27"/>
        <v/>
      </c>
      <c r="U114" s="15" t="str">
        <f t="shared" si="28"/>
        <v/>
      </c>
      <c r="V114" s="15"/>
      <c r="W114" s="15"/>
      <c r="X114" s="17" t="str">
        <f t="shared" si="29"/>
        <v/>
      </c>
      <c r="Y114" s="17" t="str">
        <f t="shared" si="30"/>
        <v/>
      </c>
      <c r="Z114" s="15"/>
      <c r="AA114" s="15"/>
      <c r="AB114" s="16" t="str">
        <f t="shared" si="31"/>
        <v/>
      </c>
      <c r="AC114" s="15"/>
      <c r="AD114" s="15"/>
      <c r="AE114" s="15"/>
      <c r="AF114" s="15"/>
      <c r="AG114" s="15"/>
      <c r="AH114" s="15"/>
      <c r="AI114" s="15" t="str">
        <f t="shared" si="32"/>
        <v/>
      </c>
      <c r="AJ114" s="15">
        <f t="shared" si="33"/>
        <v>0</v>
      </c>
    </row>
    <row r="115" spans="1:36" hidden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9">
        <f t="shared" si="34"/>
        <v>0</v>
      </c>
      <c r="Q115" s="19">
        <f t="shared" si="35"/>
        <v>0</v>
      </c>
      <c r="R115" s="18"/>
      <c r="S115" s="15" t="str">
        <f t="shared" si="26"/>
        <v/>
      </c>
      <c r="T115" s="15" t="str">
        <f t="shared" si="27"/>
        <v/>
      </c>
      <c r="U115" s="15" t="str">
        <f t="shared" si="28"/>
        <v/>
      </c>
      <c r="V115" s="15"/>
      <c r="W115" s="15"/>
      <c r="X115" s="17" t="str">
        <f t="shared" si="29"/>
        <v/>
      </c>
      <c r="Y115" s="17" t="str">
        <f t="shared" si="30"/>
        <v/>
      </c>
      <c r="Z115" s="15"/>
      <c r="AA115" s="15"/>
      <c r="AB115" s="16" t="str">
        <f t="shared" si="31"/>
        <v/>
      </c>
      <c r="AC115" s="15"/>
      <c r="AD115" s="15"/>
      <c r="AE115" s="15"/>
      <c r="AF115" s="15"/>
      <c r="AG115" s="15"/>
      <c r="AH115" s="15"/>
      <c r="AI115" s="15" t="str">
        <f t="shared" si="32"/>
        <v/>
      </c>
      <c r="AJ115" s="15">
        <f t="shared" si="33"/>
        <v>0</v>
      </c>
    </row>
    <row r="116" spans="1:36" hidden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9">
        <f t="shared" si="34"/>
        <v>0</v>
      </c>
      <c r="Q116" s="19">
        <f t="shared" si="35"/>
        <v>0</v>
      </c>
      <c r="R116" s="18"/>
      <c r="S116" s="15" t="str">
        <f t="shared" si="26"/>
        <v/>
      </c>
      <c r="T116" s="15" t="str">
        <f t="shared" si="27"/>
        <v/>
      </c>
      <c r="U116" s="15" t="str">
        <f t="shared" si="28"/>
        <v/>
      </c>
      <c r="V116" s="15"/>
      <c r="W116" s="15"/>
      <c r="X116" s="17" t="str">
        <f t="shared" si="29"/>
        <v/>
      </c>
      <c r="Y116" s="17" t="str">
        <f t="shared" si="30"/>
        <v/>
      </c>
      <c r="Z116" s="15"/>
      <c r="AA116" s="15"/>
      <c r="AB116" s="16" t="str">
        <f t="shared" si="31"/>
        <v/>
      </c>
      <c r="AC116" s="15"/>
      <c r="AD116" s="15"/>
      <c r="AE116" s="15"/>
      <c r="AF116" s="15"/>
      <c r="AG116" s="15"/>
      <c r="AH116" s="15"/>
      <c r="AI116" s="15" t="str">
        <f t="shared" si="32"/>
        <v/>
      </c>
      <c r="AJ116" s="15">
        <f t="shared" si="33"/>
        <v>0</v>
      </c>
    </row>
    <row r="117" spans="1:36" hidden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19">
        <f t="shared" si="34"/>
        <v>0</v>
      </c>
      <c r="Q117" s="19">
        <f t="shared" si="35"/>
        <v>0</v>
      </c>
      <c r="R117" s="18"/>
      <c r="S117" s="15" t="str">
        <f t="shared" si="26"/>
        <v/>
      </c>
      <c r="T117" s="15" t="str">
        <f t="shared" si="27"/>
        <v/>
      </c>
      <c r="U117" s="15" t="str">
        <f t="shared" si="28"/>
        <v/>
      </c>
      <c r="V117" s="15"/>
      <c r="W117" s="15"/>
      <c r="X117" s="17" t="str">
        <f t="shared" si="29"/>
        <v/>
      </c>
      <c r="Y117" s="17" t="str">
        <f t="shared" si="30"/>
        <v/>
      </c>
      <c r="Z117" s="15"/>
      <c r="AA117" s="15"/>
      <c r="AB117" s="16" t="str">
        <f t="shared" si="31"/>
        <v/>
      </c>
      <c r="AC117" s="15"/>
      <c r="AD117" s="15"/>
      <c r="AE117" s="15"/>
      <c r="AF117" s="15"/>
      <c r="AG117" s="15"/>
      <c r="AH117" s="15"/>
      <c r="AI117" s="15" t="str">
        <f t="shared" si="32"/>
        <v/>
      </c>
      <c r="AJ117" s="15">
        <f t="shared" si="33"/>
        <v>0</v>
      </c>
    </row>
    <row r="118" spans="1:36" hidden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19">
        <f t="shared" si="34"/>
        <v>0</v>
      </c>
      <c r="Q118" s="19">
        <f t="shared" si="35"/>
        <v>0</v>
      </c>
      <c r="R118" s="18"/>
      <c r="S118" s="15" t="str">
        <f t="shared" si="26"/>
        <v/>
      </c>
      <c r="T118" s="15" t="str">
        <f t="shared" si="27"/>
        <v/>
      </c>
      <c r="U118" s="15" t="str">
        <f t="shared" si="28"/>
        <v/>
      </c>
      <c r="V118" s="15"/>
      <c r="W118" s="15"/>
      <c r="X118" s="17" t="str">
        <f t="shared" si="29"/>
        <v/>
      </c>
      <c r="Y118" s="17" t="str">
        <f t="shared" si="30"/>
        <v/>
      </c>
      <c r="Z118" s="15"/>
      <c r="AA118" s="15"/>
      <c r="AB118" s="16" t="str">
        <f t="shared" si="31"/>
        <v/>
      </c>
      <c r="AC118" s="15"/>
      <c r="AD118" s="15"/>
      <c r="AE118" s="15"/>
      <c r="AF118" s="15"/>
      <c r="AG118" s="15"/>
      <c r="AH118" s="15"/>
      <c r="AI118" s="15" t="str">
        <f t="shared" si="32"/>
        <v/>
      </c>
      <c r="AJ118" s="15">
        <f t="shared" si="33"/>
        <v>0</v>
      </c>
    </row>
    <row r="119" spans="1:36" hidden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19">
        <f t="shared" si="34"/>
        <v>0</v>
      </c>
      <c r="Q119" s="19">
        <f t="shared" si="35"/>
        <v>0</v>
      </c>
      <c r="R119" s="18"/>
      <c r="S119" s="15" t="str">
        <f t="shared" si="26"/>
        <v/>
      </c>
      <c r="T119" s="15" t="str">
        <f t="shared" si="27"/>
        <v/>
      </c>
      <c r="U119" s="15" t="str">
        <f t="shared" si="28"/>
        <v/>
      </c>
      <c r="V119" s="15"/>
      <c r="W119" s="15"/>
      <c r="X119" s="17" t="str">
        <f t="shared" si="29"/>
        <v/>
      </c>
      <c r="Y119" s="17" t="str">
        <f t="shared" si="30"/>
        <v/>
      </c>
      <c r="Z119" s="15"/>
      <c r="AA119" s="15"/>
      <c r="AB119" s="16" t="str">
        <f t="shared" si="31"/>
        <v/>
      </c>
      <c r="AC119" s="15"/>
      <c r="AD119" s="15"/>
      <c r="AE119" s="15"/>
      <c r="AF119" s="15"/>
      <c r="AG119" s="15"/>
      <c r="AH119" s="15"/>
      <c r="AI119" s="15" t="str">
        <f t="shared" si="32"/>
        <v/>
      </c>
      <c r="AJ119" s="15">
        <f t="shared" si="33"/>
        <v>0</v>
      </c>
    </row>
    <row r="120" spans="1:36" hidden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19">
        <f t="shared" si="34"/>
        <v>0</v>
      </c>
      <c r="Q120" s="19">
        <f t="shared" si="35"/>
        <v>0</v>
      </c>
      <c r="R120" s="18"/>
      <c r="S120" s="15" t="str">
        <f t="shared" si="26"/>
        <v/>
      </c>
      <c r="T120" s="15" t="str">
        <f t="shared" si="27"/>
        <v/>
      </c>
      <c r="U120" s="15" t="str">
        <f t="shared" si="28"/>
        <v/>
      </c>
      <c r="V120" s="15"/>
      <c r="W120" s="15"/>
      <c r="X120" s="17" t="str">
        <f t="shared" si="29"/>
        <v/>
      </c>
      <c r="Y120" s="17" t="str">
        <f t="shared" si="30"/>
        <v/>
      </c>
      <c r="Z120" s="15"/>
      <c r="AA120" s="15"/>
      <c r="AB120" s="16" t="str">
        <f t="shared" si="31"/>
        <v/>
      </c>
      <c r="AC120" s="15"/>
      <c r="AD120" s="15"/>
      <c r="AE120" s="15"/>
      <c r="AF120" s="15"/>
      <c r="AG120" s="15"/>
      <c r="AH120" s="15"/>
      <c r="AI120" s="15" t="str">
        <f t="shared" si="32"/>
        <v/>
      </c>
      <c r="AJ120" s="15">
        <f t="shared" si="33"/>
        <v>0</v>
      </c>
    </row>
    <row r="121" spans="1:36" hidden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19">
        <f t="shared" si="34"/>
        <v>0</v>
      </c>
      <c r="Q121" s="19">
        <f t="shared" si="35"/>
        <v>0</v>
      </c>
      <c r="R121" s="18"/>
      <c r="S121" s="15" t="str">
        <f t="shared" si="26"/>
        <v/>
      </c>
      <c r="T121" s="15" t="str">
        <f t="shared" si="27"/>
        <v/>
      </c>
      <c r="U121" s="15" t="str">
        <f t="shared" si="28"/>
        <v/>
      </c>
      <c r="V121" s="15"/>
      <c r="W121" s="15"/>
      <c r="X121" s="17" t="str">
        <f t="shared" si="29"/>
        <v/>
      </c>
      <c r="Y121" s="17" t="str">
        <f t="shared" si="30"/>
        <v/>
      </c>
      <c r="Z121" s="15"/>
      <c r="AA121" s="15"/>
      <c r="AB121" s="16" t="str">
        <f t="shared" si="31"/>
        <v/>
      </c>
      <c r="AC121" s="15"/>
      <c r="AD121" s="15"/>
      <c r="AE121" s="15"/>
      <c r="AF121" s="15"/>
      <c r="AG121" s="15"/>
      <c r="AH121" s="15"/>
      <c r="AI121" s="15" t="str">
        <f t="shared" si="32"/>
        <v/>
      </c>
      <c r="AJ121" s="15">
        <f t="shared" si="33"/>
        <v>0</v>
      </c>
    </row>
    <row r="122" spans="1:36" hidden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19">
        <f t="shared" si="34"/>
        <v>0</v>
      </c>
      <c r="Q122" s="19">
        <f t="shared" si="35"/>
        <v>0</v>
      </c>
      <c r="R122" s="18"/>
      <c r="S122" s="15" t="str">
        <f t="shared" si="26"/>
        <v/>
      </c>
      <c r="T122" s="15" t="str">
        <f t="shared" si="27"/>
        <v/>
      </c>
      <c r="U122" s="15" t="str">
        <f t="shared" si="28"/>
        <v/>
      </c>
      <c r="V122" s="15"/>
      <c r="W122" s="15"/>
      <c r="X122" s="17" t="str">
        <f t="shared" si="29"/>
        <v/>
      </c>
      <c r="Y122" s="17" t="str">
        <f t="shared" si="30"/>
        <v/>
      </c>
      <c r="Z122" s="15"/>
      <c r="AA122" s="15"/>
      <c r="AB122" s="16" t="str">
        <f t="shared" si="31"/>
        <v/>
      </c>
      <c r="AC122" s="15"/>
      <c r="AD122" s="15"/>
      <c r="AE122" s="15"/>
      <c r="AF122" s="15"/>
      <c r="AG122" s="15"/>
      <c r="AH122" s="15"/>
      <c r="AI122" s="15" t="str">
        <f t="shared" si="32"/>
        <v/>
      </c>
      <c r="AJ122" s="15">
        <f t="shared" si="33"/>
        <v>0</v>
      </c>
    </row>
    <row r="123" spans="1:36" hidden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19">
        <f t="shared" si="34"/>
        <v>0</v>
      </c>
      <c r="Q123" s="19">
        <f t="shared" si="35"/>
        <v>0</v>
      </c>
      <c r="R123" s="18"/>
      <c r="S123" s="15" t="str">
        <f t="shared" si="26"/>
        <v/>
      </c>
      <c r="T123" s="15" t="str">
        <f t="shared" si="27"/>
        <v/>
      </c>
      <c r="U123" s="15" t="str">
        <f t="shared" si="28"/>
        <v/>
      </c>
      <c r="V123" s="15"/>
      <c r="W123" s="15"/>
      <c r="X123" s="17" t="str">
        <f t="shared" si="29"/>
        <v/>
      </c>
      <c r="Y123" s="17" t="str">
        <f t="shared" si="30"/>
        <v/>
      </c>
      <c r="Z123" s="15"/>
      <c r="AA123" s="15"/>
      <c r="AB123" s="16" t="str">
        <f t="shared" si="31"/>
        <v/>
      </c>
      <c r="AC123" s="15"/>
      <c r="AD123" s="15"/>
      <c r="AE123" s="15"/>
      <c r="AF123" s="15"/>
      <c r="AG123" s="15"/>
      <c r="AH123" s="15"/>
      <c r="AI123" s="15" t="str">
        <f t="shared" si="32"/>
        <v/>
      </c>
      <c r="AJ123" s="15">
        <f t="shared" si="33"/>
        <v>0</v>
      </c>
    </row>
    <row r="124" spans="1:36" hidden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19">
        <f t="shared" si="34"/>
        <v>0</v>
      </c>
      <c r="Q124" s="19">
        <f t="shared" si="35"/>
        <v>0</v>
      </c>
      <c r="R124" s="18"/>
      <c r="S124" s="15" t="str">
        <f t="shared" si="26"/>
        <v/>
      </c>
      <c r="T124" s="15" t="str">
        <f t="shared" si="27"/>
        <v/>
      </c>
      <c r="U124" s="15" t="str">
        <f t="shared" si="28"/>
        <v/>
      </c>
      <c r="V124" s="15"/>
      <c r="W124" s="15"/>
      <c r="X124" s="17" t="str">
        <f t="shared" si="29"/>
        <v/>
      </c>
      <c r="Y124" s="17" t="str">
        <f t="shared" si="30"/>
        <v/>
      </c>
      <c r="Z124" s="15"/>
      <c r="AA124" s="15"/>
      <c r="AB124" s="16" t="str">
        <f t="shared" si="31"/>
        <v/>
      </c>
      <c r="AC124" s="15"/>
      <c r="AD124" s="15"/>
      <c r="AE124" s="15"/>
      <c r="AF124" s="15"/>
      <c r="AG124" s="15"/>
      <c r="AH124" s="15"/>
      <c r="AI124" s="15" t="str">
        <f t="shared" si="32"/>
        <v/>
      </c>
      <c r="AJ124" s="15">
        <f t="shared" si="33"/>
        <v>0</v>
      </c>
    </row>
    <row r="125" spans="1:36" hidden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19">
        <f t="shared" si="34"/>
        <v>0</v>
      </c>
      <c r="Q125" s="19">
        <f t="shared" si="35"/>
        <v>0</v>
      </c>
      <c r="R125" s="18"/>
      <c r="S125" s="15" t="str">
        <f t="shared" si="26"/>
        <v/>
      </c>
      <c r="T125" s="15" t="str">
        <f t="shared" si="27"/>
        <v/>
      </c>
      <c r="U125" s="15" t="str">
        <f t="shared" si="28"/>
        <v/>
      </c>
      <c r="V125" s="15"/>
      <c r="W125" s="15"/>
      <c r="X125" s="17" t="str">
        <f t="shared" si="29"/>
        <v/>
      </c>
      <c r="Y125" s="17" t="str">
        <f t="shared" si="30"/>
        <v/>
      </c>
      <c r="Z125" s="15"/>
      <c r="AA125" s="15"/>
      <c r="AB125" s="16" t="str">
        <f t="shared" si="31"/>
        <v/>
      </c>
      <c r="AC125" s="15"/>
      <c r="AD125" s="15"/>
      <c r="AE125" s="15"/>
      <c r="AF125" s="15"/>
      <c r="AG125" s="15"/>
      <c r="AH125" s="15"/>
      <c r="AI125" s="15" t="str">
        <f t="shared" si="32"/>
        <v/>
      </c>
      <c r="AJ125" s="15">
        <f t="shared" si="33"/>
        <v>0</v>
      </c>
    </row>
    <row r="126" spans="1:36" hidden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19">
        <f t="shared" si="34"/>
        <v>0</v>
      </c>
      <c r="Q126" s="19">
        <f t="shared" si="35"/>
        <v>0</v>
      </c>
      <c r="R126" s="18"/>
      <c r="S126" s="15" t="str">
        <f t="shared" si="26"/>
        <v/>
      </c>
      <c r="T126" s="15" t="str">
        <f t="shared" si="27"/>
        <v/>
      </c>
      <c r="U126" s="15" t="str">
        <f t="shared" si="28"/>
        <v/>
      </c>
      <c r="V126" s="15"/>
      <c r="W126" s="15"/>
      <c r="X126" s="17" t="str">
        <f t="shared" si="29"/>
        <v/>
      </c>
      <c r="Y126" s="17" t="str">
        <f t="shared" si="30"/>
        <v/>
      </c>
      <c r="Z126" s="15"/>
      <c r="AA126" s="15"/>
      <c r="AB126" s="16" t="str">
        <f t="shared" si="31"/>
        <v/>
      </c>
      <c r="AC126" s="15"/>
      <c r="AD126" s="15"/>
      <c r="AE126" s="15"/>
      <c r="AF126" s="15"/>
      <c r="AG126" s="15"/>
      <c r="AH126" s="15"/>
      <c r="AI126" s="15" t="str">
        <f t="shared" si="32"/>
        <v/>
      </c>
      <c r="AJ126" s="15">
        <f t="shared" si="33"/>
        <v>0</v>
      </c>
    </row>
    <row r="127" spans="1:36" hidden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19">
        <f t="shared" si="34"/>
        <v>0</v>
      </c>
      <c r="Q127" s="19">
        <f t="shared" si="35"/>
        <v>0</v>
      </c>
      <c r="R127" s="18"/>
      <c r="S127" s="15" t="str">
        <f t="shared" si="26"/>
        <v/>
      </c>
      <c r="T127" s="15" t="str">
        <f t="shared" si="27"/>
        <v/>
      </c>
      <c r="U127" s="15" t="str">
        <f t="shared" si="28"/>
        <v/>
      </c>
      <c r="V127" s="15"/>
      <c r="W127" s="15"/>
      <c r="X127" s="17" t="str">
        <f t="shared" si="29"/>
        <v/>
      </c>
      <c r="Y127" s="17" t="str">
        <f t="shared" si="30"/>
        <v/>
      </c>
      <c r="Z127" s="15"/>
      <c r="AA127" s="15"/>
      <c r="AB127" s="16" t="str">
        <f t="shared" si="31"/>
        <v/>
      </c>
      <c r="AC127" s="15"/>
      <c r="AD127" s="15"/>
      <c r="AE127" s="15"/>
      <c r="AF127" s="15"/>
      <c r="AG127" s="15"/>
      <c r="AH127" s="15"/>
      <c r="AI127" s="15" t="str">
        <f t="shared" si="32"/>
        <v/>
      </c>
      <c r="AJ127" s="15">
        <f t="shared" si="33"/>
        <v>0</v>
      </c>
    </row>
    <row r="128" spans="1:36" hidden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19">
        <f t="shared" si="34"/>
        <v>0</v>
      </c>
      <c r="Q128" s="19">
        <f t="shared" si="35"/>
        <v>0</v>
      </c>
      <c r="R128" s="18"/>
      <c r="S128" s="15" t="str">
        <f t="shared" si="26"/>
        <v/>
      </c>
      <c r="T128" s="15" t="str">
        <f t="shared" si="27"/>
        <v/>
      </c>
      <c r="U128" s="15" t="str">
        <f t="shared" si="28"/>
        <v/>
      </c>
      <c r="V128" s="15"/>
      <c r="W128" s="15"/>
      <c r="X128" s="17" t="str">
        <f t="shared" si="29"/>
        <v/>
      </c>
      <c r="Y128" s="17" t="str">
        <f t="shared" si="30"/>
        <v/>
      </c>
      <c r="Z128" s="15"/>
      <c r="AA128" s="15"/>
      <c r="AB128" s="16" t="str">
        <f t="shared" si="31"/>
        <v/>
      </c>
      <c r="AC128" s="15"/>
      <c r="AD128" s="15"/>
      <c r="AE128" s="15"/>
      <c r="AF128" s="15"/>
      <c r="AG128" s="15"/>
      <c r="AH128" s="15"/>
      <c r="AI128" s="15" t="str">
        <f t="shared" si="32"/>
        <v/>
      </c>
      <c r="AJ128" s="15">
        <f t="shared" si="33"/>
        <v>0</v>
      </c>
    </row>
    <row r="129" spans="1:36" hidden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19">
        <f t="shared" si="34"/>
        <v>0</v>
      </c>
      <c r="Q129" s="19">
        <f t="shared" si="35"/>
        <v>0</v>
      </c>
      <c r="R129" s="18"/>
      <c r="S129" s="15" t="str">
        <f t="shared" si="26"/>
        <v/>
      </c>
      <c r="T129" s="15" t="str">
        <f t="shared" si="27"/>
        <v/>
      </c>
      <c r="U129" s="15" t="str">
        <f t="shared" si="28"/>
        <v/>
      </c>
      <c r="V129" s="15"/>
      <c r="W129" s="15"/>
      <c r="X129" s="17" t="str">
        <f t="shared" si="29"/>
        <v/>
      </c>
      <c r="Y129" s="17" t="str">
        <f t="shared" si="30"/>
        <v/>
      </c>
      <c r="Z129" s="15"/>
      <c r="AA129" s="15"/>
      <c r="AB129" s="16" t="str">
        <f t="shared" si="31"/>
        <v/>
      </c>
      <c r="AC129" s="15"/>
      <c r="AD129" s="15"/>
      <c r="AE129" s="15"/>
      <c r="AF129" s="15"/>
      <c r="AG129" s="15"/>
      <c r="AH129" s="15"/>
      <c r="AI129" s="15" t="str">
        <f t="shared" si="32"/>
        <v/>
      </c>
      <c r="AJ129" s="15">
        <f t="shared" si="33"/>
        <v>0</v>
      </c>
    </row>
    <row r="130" spans="1:36" hidden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19">
        <f t="shared" si="34"/>
        <v>0</v>
      </c>
      <c r="Q130" s="19">
        <f t="shared" si="35"/>
        <v>0</v>
      </c>
      <c r="R130" s="18"/>
      <c r="S130" s="15" t="str">
        <f t="shared" si="26"/>
        <v/>
      </c>
      <c r="T130" s="15" t="str">
        <f t="shared" si="27"/>
        <v/>
      </c>
      <c r="U130" s="15" t="str">
        <f t="shared" si="28"/>
        <v/>
      </c>
      <c r="V130" s="15"/>
      <c r="W130" s="15"/>
      <c r="X130" s="17" t="str">
        <f t="shared" si="29"/>
        <v/>
      </c>
      <c r="Y130" s="17" t="str">
        <f t="shared" si="30"/>
        <v/>
      </c>
      <c r="Z130" s="15"/>
      <c r="AA130" s="15"/>
      <c r="AB130" s="16" t="str">
        <f t="shared" si="31"/>
        <v/>
      </c>
      <c r="AC130" s="15"/>
      <c r="AD130" s="15"/>
      <c r="AE130" s="15"/>
      <c r="AF130" s="15"/>
      <c r="AG130" s="15"/>
      <c r="AH130" s="15"/>
      <c r="AI130" s="15" t="str">
        <f t="shared" si="32"/>
        <v/>
      </c>
      <c r="AJ130" s="15">
        <f t="shared" si="33"/>
        <v>0</v>
      </c>
    </row>
    <row r="131" spans="1:36" hidden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19">
        <f t="shared" si="34"/>
        <v>0</v>
      </c>
      <c r="Q131" s="19">
        <f t="shared" si="35"/>
        <v>0</v>
      </c>
      <c r="R131" s="18"/>
      <c r="S131" s="15" t="str">
        <f t="shared" si="26"/>
        <v/>
      </c>
      <c r="T131" s="15" t="str">
        <f t="shared" si="27"/>
        <v/>
      </c>
      <c r="U131" s="15" t="str">
        <f t="shared" si="28"/>
        <v/>
      </c>
      <c r="V131" s="15"/>
      <c r="W131" s="15"/>
      <c r="X131" s="17" t="str">
        <f t="shared" si="29"/>
        <v/>
      </c>
      <c r="Y131" s="17" t="str">
        <f t="shared" si="30"/>
        <v/>
      </c>
      <c r="Z131" s="15"/>
      <c r="AA131" s="15"/>
      <c r="AB131" s="16" t="str">
        <f t="shared" si="31"/>
        <v/>
      </c>
      <c r="AC131" s="15"/>
      <c r="AD131" s="15"/>
      <c r="AE131" s="15"/>
      <c r="AF131" s="15"/>
      <c r="AG131" s="15"/>
      <c r="AH131" s="15"/>
      <c r="AI131" s="15" t="str">
        <f t="shared" si="32"/>
        <v/>
      </c>
      <c r="AJ131" s="15">
        <f t="shared" si="33"/>
        <v>0</v>
      </c>
    </row>
    <row r="132" spans="1:36" hidden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19">
        <f t="shared" si="34"/>
        <v>0</v>
      </c>
      <c r="Q132" s="19">
        <f t="shared" si="35"/>
        <v>0</v>
      </c>
      <c r="R132" s="18"/>
      <c r="S132" s="15" t="str">
        <f t="shared" si="26"/>
        <v/>
      </c>
      <c r="T132" s="15" t="str">
        <f t="shared" si="27"/>
        <v/>
      </c>
      <c r="U132" s="15" t="str">
        <f t="shared" si="28"/>
        <v/>
      </c>
      <c r="V132" s="15"/>
      <c r="W132" s="15"/>
      <c r="X132" s="17" t="str">
        <f t="shared" si="29"/>
        <v/>
      </c>
      <c r="Y132" s="17" t="str">
        <f t="shared" si="30"/>
        <v/>
      </c>
      <c r="Z132" s="15"/>
      <c r="AA132" s="15"/>
      <c r="AB132" s="16" t="str">
        <f t="shared" si="31"/>
        <v/>
      </c>
      <c r="AC132" s="15"/>
      <c r="AD132" s="15"/>
      <c r="AE132" s="15"/>
      <c r="AF132" s="15"/>
      <c r="AG132" s="15"/>
      <c r="AH132" s="15"/>
      <c r="AI132" s="15" t="str">
        <f t="shared" si="32"/>
        <v/>
      </c>
      <c r="AJ132" s="15">
        <f t="shared" si="33"/>
        <v>0</v>
      </c>
    </row>
    <row r="133" spans="1:36" hidden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19">
        <f t="shared" si="34"/>
        <v>0</v>
      </c>
      <c r="Q133" s="19">
        <f t="shared" si="35"/>
        <v>0</v>
      </c>
      <c r="R133" s="18"/>
      <c r="S133" s="15" t="str">
        <f t="shared" si="26"/>
        <v/>
      </c>
      <c r="T133" s="15" t="str">
        <f t="shared" si="27"/>
        <v/>
      </c>
      <c r="U133" s="15" t="str">
        <f t="shared" si="28"/>
        <v/>
      </c>
      <c r="V133" s="15"/>
      <c r="W133" s="15"/>
      <c r="X133" s="17" t="str">
        <f t="shared" si="29"/>
        <v/>
      </c>
      <c r="Y133" s="17" t="str">
        <f t="shared" si="30"/>
        <v/>
      </c>
      <c r="Z133" s="15"/>
      <c r="AA133" s="15"/>
      <c r="AB133" s="16" t="str">
        <f t="shared" si="31"/>
        <v/>
      </c>
      <c r="AC133" s="15"/>
      <c r="AD133" s="15"/>
      <c r="AE133" s="15"/>
      <c r="AF133" s="15"/>
      <c r="AG133" s="15"/>
      <c r="AH133" s="15"/>
      <c r="AI133" s="15" t="str">
        <f t="shared" si="32"/>
        <v/>
      </c>
      <c r="AJ133" s="15">
        <f t="shared" si="33"/>
        <v>0</v>
      </c>
    </row>
    <row r="134" spans="1:36" hidden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19">
        <f t="shared" si="34"/>
        <v>0</v>
      </c>
      <c r="Q134" s="19">
        <f t="shared" si="35"/>
        <v>0</v>
      </c>
      <c r="R134" s="18"/>
      <c r="S134" s="15" t="str">
        <f t="shared" si="26"/>
        <v/>
      </c>
      <c r="T134" s="15" t="str">
        <f t="shared" si="27"/>
        <v/>
      </c>
      <c r="U134" s="15" t="str">
        <f t="shared" si="28"/>
        <v/>
      </c>
      <c r="V134" s="15"/>
      <c r="W134" s="15"/>
      <c r="X134" s="17" t="str">
        <f t="shared" si="29"/>
        <v/>
      </c>
      <c r="Y134" s="17" t="str">
        <f t="shared" si="30"/>
        <v/>
      </c>
      <c r="Z134" s="15"/>
      <c r="AA134" s="15"/>
      <c r="AB134" s="16" t="str">
        <f t="shared" si="31"/>
        <v/>
      </c>
      <c r="AC134" s="15"/>
      <c r="AD134" s="15"/>
      <c r="AE134" s="15"/>
      <c r="AF134" s="15"/>
      <c r="AG134" s="15"/>
      <c r="AH134" s="15"/>
      <c r="AI134" s="15" t="str">
        <f t="shared" si="32"/>
        <v/>
      </c>
      <c r="AJ134" s="15">
        <f t="shared" si="33"/>
        <v>0</v>
      </c>
    </row>
    <row r="135" spans="1:36" hidden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19">
        <f t="shared" si="34"/>
        <v>0</v>
      </c>
      <c r="Q135" s="19">
        <f t="shared" si="35"/>
        <v>0</v>
      </c>
      <c r="R135" s="18"/>
      <c r="S135" s="15" t="str">
        <f t="shared" ref="S135:S143" si="36">IF(OR(J135="СПЗ",,J135="Лекции",),N135,"")</f>
        <v/>
      </c>
      <c r="T135" s="15" t="str">
        <f t="shared" ref="T135:T143" si="37">IF(OR(J135="СПЗ",,J135="Семинары ИПЗ",),N135,"")</f>
        <v/>
      </c>
      <c r="U135" s="15" t="str">
        <f t="shared" ref="U135:U143" si="38">IF(OR(J135="СПЗ",,J135="Консультации",),N135,"")</f>
        <v/>
      </c>
      <c r="V135" s="15"/>
      <c r="W135" s="15"/>
      <c r="X135" s="17" t="str">
        <f t="shared" ref="X135:X143" si="39">IF(OR(J135="Зачеты",,J135="Зачет с оценкой"),IF(R135&lt;11,R135*0.2,R135*0.05+3),"")</f>
        <v/>
      </c>
      <c r="Y135" s="17" t="str">
        <f t="shared" ref="Y135:Y143" si="40">IF(J135="Экзамены",IF(R135&lt;11,R135*0.3,R135*0.05+3),"")</f>
        <v/>
      </c>
      <c r="Z135" s="15"/>
      <c r="AA135" s="15"/>
      <c r="AB135" s="16" t="str">
        <f t="shared" ref="AB135:AB143" si="41">IF(J135="Курсовые работы",J135,"")</f>
        <v/>
      </c>
      <c r="AC135" s="15"/>
      <c r="AD135" s="15"/>
      <c r="AE135" s="15"/>
      <c r="AF135" s="15"/>
      <c r="AG135" s="15"/>
      <c r="AH135" s="15"/>
      <c r="AI135" s="15" t="str">
        <f t="shared" ref="AI135:AI143" si="42">IF(J135="Вебинар",N135,"")</f>
        <v/>
      </c>
      <c r="AJ135" s="15">
        <f t="shared" ref="AJ135:AJ143" si="43">SUM(S135:AI135)</f>
        <v>0</v>
      </c>
    </row>
    <row r="136" spans="1:36" hidden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19">
        <f t="shared" si="34"/>
        <v>0</v>
      </c>
      <c r="Q136" s="19">
        <f t="shared" si="35"/>
        <v>0</v>
      </c>
      <c r="R136" s="18"/>
      <c r="S136" s="15" t="str">
        <f t="shared" si="36"/>
        <v/>
      </c>
      <c r="T136" s="15" t="str">
        <f t="shared" si="37"/>
        <v/>
      </c>
      <c r="U136" s="15" t="str">
        <f t="shared" si="38"/>
        <v/>
      </c>
      <c r="V136" s="15"/>
      <c r="W136" s="15"/>
      <c r="X136" s="17" t="str">
        <f t="shared" si="39"/>
        <v/>
      </c>
      <c r="Y136" s="17" t="str">
        <f t="shared" si="40"/>
        <v/>
      </c>
      <c r="Z136" s="15"/>
      <c r="AA136" s="15"/>
      <c r="AB136" s="16" t="str">
        <f t="shared" si="41"/>
        <v/>
      </c>
      <c r="AC136" s="15"/>
      <c r="AD136" s="15"/>
      <c r="AE136" s="15"/>
      <c r="AF136" s="15"/>
      <c r="AG136" s="15"/>
      <c r="AH136" s="15"/>
      <c r="AI136" s="15" t="str">
        <f t="shared" si="42"/>
        <v/>
      </c>
      <c r="AJ136" s="15">
        <f t="shared" si="43"/>
        <v>0</v>
      </c>
    </row>
    <row r="137" spans="1:36" hidden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19">
        <f t="shared" si="34"/>
        <v>0</v>
      </c>
      <c r="Q137" s="19">
        <f t="shared" si="35"/>
        <v>0</v>
      </c>
      <c r="R137" s="18"/>
      <c r="S137" s="15" t="str">
        <f t="shared" si="36"/>
        <v/>
      </c>
      <c r="T137" s="15" t="str">
        <f t="shared" si="37"/>
        <v/>
      </c>
      <c r="U137" s="15" t="str">
        <f t="shared" si="38"/>
        <v/>
      </c>
      <c r="V137" s="15"/>
      <c r="W137" s="15"/>
      <c r="X137" s="17" t="str">
        <f t="shared" si="39"/>
        <v/>
      </c>
      <c r="Y137" s="17" t="str">
        <f t="shared" si="40"/>
        <v/>
      </c>
      <c r="Z137" s="15"/>
      <c r="AA137" s="15"/>
      <c r="AB137" s="16" t="str">
        <f t="shared" si="41"/>
        <v/>
      </c>
      <c r="AC137" s="15"/>
      <c r="AD137" s="15"/>
      <c r="AE137" s="15"/>
      <c r="AF137" s="15"/>
      <c r="AG137" s="15"/>
      <c r="AH137" s="15"/>
      <c r="AI137" s="15" t="str">
        <f t="shared" si="42"/>
        <v/>
      </c>
      <c r="AJ137" s="15">
        <f t="shared" si="43"/>
        <v>0</v>
      </c>
    </row>
    <row r="138" spans="1:36" hidden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19">
        <f t="shared" si="34"/>
        <v>0</v>
      </c>
      <c r="Q138" s="19">
        <f t="shared" si="35"/>
        <v>0</v>
      </c>
      <c r="R138" s="18"/>
      <c r="S138" s="15" t="str">
        <f t="shared" si="36"/>
        <v/>
      </c>
      <c r="T138" s="15" t="str">
        <f t="shared" si="37"/>
        <v/>
      </c>
      <c r="U138" s="15" t="str">
        <f t="shared" si="38"/>
        <v/>
      </c>
      <c r="V138" s="15"/>
      <c r="W138" s="15"/>
      <c r="X138" s="17" t="str">
        <f t="shared" si="39"/>
        <v/>
      </c>
      <c r="Y138" s="17" t="str">
        <f t="shared" si="40"/>
        <v/>
      </c>
      <c r="Z138" s="15"/>
      <c r="AA138" s="15"/>
      <c r="AB138" s="16" t="str">
        <f t="shared" si="41"/>
        <v/>
      </c>
      <c r="AC138" s="15"/>
      <c r="AD138" s="15"/>
      <c r="AE138" s="15"/>
      <c r="AF138" s="15"/>
      <c r="AG138" s="15"/>
      <c r="AH138" s="15"/>
      <c r="AI138" s="15" t="str">
        <f t="shared" si="42"/>
        <v/>
      </c>
      <c r="AJ138" s="15">
        <f t="shared" si="43"/>
        <v>0</v>
      </c>
    </row>
    <row r="139" spans="1:36" hidden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19">
        <f t="shared" si="34"/>
        <v>0</v>
      </c>
      <c r="Q139" s="19">
        <f t="shared" si="35"/>
        <v>0</v>
      </c>
      <c r="R139" s="18"/>
      <c r="S139" s="15" t="str">
        <f t="shared" si="36"/>
        <v/>
      </c>
      <c r="T139" s="15" t="str">
        <f t="shared" si="37"/>
        <v/>
      </c>
      <c r="U139" s="15" t="str">
        <f t="shared" si="38"/>
        <v/>
      </c>
      <c r="V139" s="15"/>
      <c r="W139" s="15"/>
      <c r="X139" s="17" t="str">
        <f t="shared" si="39"/>
        <v/>
      </c>
      <c r="Y139" s="17" t="str">
        <f t="shared" si="40"/>
        <v/>
      </c>
      <c r="Z139" s="15"/>
      <c r="AA139" s="15"/>
      <c r="AB139" s="16" t="str">
        <f t="shared" si="41"/>
        <v/>
      </c>
      <c r="AC139" s="15"/>
      <c r="AD139" s="15"/>
      <c r="AE139" s="15"/>
      <c r="AF139" s="15"/>
      <c r="AG139" s="15"/>
      <c r="AH139" s="15"/>
      <c r="AI139" s="15" t="str">
        <f t="shared" si="42"/>
        <v/>
      </c>
      <c r="AJ139" s="15">
        <f t="shared" si="43"/>
        <v>0</v>
      </c>
    </row>
    <row r="140" spans="1:36" hidden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19">
        <f t="shared" si="34"/>
        <v>0</v>
      </c>
      <c r="Q140" s="19">
        <f t="shared" si="35"/>
        <v>0</v>
      </c>
      <c r="R140" s="18"/>
      <c r="S140" s="15" t="str">
        <f t="shared" si="36"/>
        <v/>
      </c>
      <c r="T140" s="15" t="str">
        <f t="shared" si="37"/>
        <v/>
      </c>
      <c r="U140" s="15" t="str">
        <f t="shared" si="38"/>
        <v/>
      </c>
      <c r="V140" s="15"/>
      <c r="W140" s="15"/>
      <c r="X140" s="17" t="str">
        <f t="shared" si="39"/>
        <v/>
      </c>
      <c r="Y140" s="17" t="str">
        <f t="shared" si="40"/>
        <v/>
      </c>
      <c r="Z140" s="15"/>
      <c r="AA140" s="15"/>
      <c r="AB140" s="16" t="str">
        <f t="shared" si="41"/>
        <v/>
      </c>
      <c r="AC140" s="15"/>
      <c r="AD140" s="15"/>
      <c r="AE140" s="15"/>
      <c r="AF140" s="15"/>
      <c r="AG140" s="15"/>
      <c r="AH140" s="15"/>
      <c r="AI140" s="15" t="str">
        <f t="shared" si="42"/>
        <v/>
      </c>
      <c r="AJ140" s="15">
        <f t="shared" si="43"/>
        <v>0</v>
      </c>
    </row>
    <row r="141" spans="1:36" hidden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19">
        <f t="shared" si="34"/>
        <v>0</v>
      </c>
      <c r="Q141" s="19">
        <f t="shared" si="35"/>
        <v>0</v>
      </c>
      <c r="R141" s="18"/>
      <c r="S141" s="15" t="str">
        <f t="shared" si="36"/>
        <v/>
      </c>
      <c r="T141" s="15" t="str">
        <f t="shared" si="37"/>
        <v/>
      </c>
      <c r="U141" s="15" t="str">
        <f t="shared" si="38"/>
        <v/>
      </c>
      <c r="V141" s="15"/>
      <c r="W141" s="15"/>
      <c r="X141" s="17" t="str">
        <f t="shared" si="39"/>
        <v/>
      </c>
      <c r="Y141" s="17" t="str">
        <f t="shared" si="40"/>
        <v/>
      </c>
      <c r="Z141" s="15"/>
      <c r="AA141" s="15"/>
      <c r="AB141" s="16" t="str">
        <f t="shared" si="41"/>
        <v/>
      </c>
      <c r="AC141" s="15"/>
      <c r="AD141" s="15"/>
      <c r="AE141" s="15"/>
      <c r="AF141" s="15"/>
      <c r="AG141" s="15"/>
      <c r="AH141" s="15"/>
      <c r="AI141" s="15" t="str">
        <f t="shared" si="42"/>
        <v/>
      </c>
      <c r="AJ141" s="15">
        <f t="shared" si="43"/>
        <v>0</v>
      </c>
    </row>
    <row r="142" spans="1:36" hidden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19">
        <f t="shared" si="34"/>
        <v>0</v>
      </c>
      <c r="Q142" s="19">
        <f t="shared" si="35"/>
        <v>0</v>
      </c>
      <c r="R142" s="18"/>
      <c r="S142" s="15" t="str">
        <f t="shared" si="36"/>
        <v/>
      </c>
      <c r="T142" s="15" t="str">
        <f t="shared" si="37"/>
        <v/>
      </c>
      <c r="U142" s="15" t="str">
        <f t="shared" si="38"/>
        <v/>
      </c>
      <c r="V142" s="15"/>
      <c r="W142" s="15"/>
      <c r="X142" s="17" t="str">
        <f t="shared" si="39"/>
        <v/>
      </c>
      <c r="Y142" s="17" t="str">
        <f t="shared" si="40"/>
        <v/>
      </c>
      <c r="Z142" s="15"/>
      <c r="AA142" s="15"/>
      <c r="AB142" s="16" t="str">
        <f t="shared" si="41"/>
        <v/>
      </c>
      <c r="AC142" s="15"/>
      <c r="AD142" s="15"/>
      <c r="AE142" s="15"/>
      <c r="AF142" s="15"/>
      <c r="AG142" s="15"/>
      <c r="AH142" s="15"/>
      <c r="AI142" s="15" t="str">
        <f t="shared" si="42"/>
        <v/>
      </c>
      <c r="AJ142" s="15">
        <f t="shared" si="43"/>
        <v>0</v>
      </c>
    </row>
    <row r="143" spans="1:36" hidden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19">
        <f t="shared" si="34"/>
        <v>0</v>
      </c>
      <c r="Q143" s="19">
        <f t="shared" si="35"/>
        <v>0</v>
      </c>
      <c r="R143" s="18"/>
      <c r="S143" s="15" t="str">
        <f t="shared" si="36"/>
        <v/>
      </c>
      <c r="T143" s="15" t="str">
        <f t="shared" si="37"/>
        <v/>
      </c>
      <c r="U143" s="15" t="str">
        <f t="shared" si="38"/>
        <v/>
      </c>
      <c r="V143" s="15"/>
      <c r="W143" s="15"/>
      <c r="X143" s="17" t="str">
        <f t="shared" si="39"/>
        <v/>
      </c>
      <c r="Y143" s="17" t="str">
        <f t="shared" si="40"/>
        <v/>
      </c>
      <c r="Z143" s="15"/>
      <c r="AA143" s="15"/>
      <c r="AB143" s="16" t="str">
        <f t="shared" si="41"/>
        <v/>
      </c>
      <c r="AC143" s="15"/>
      <c r="AD143" s="15"/>
      <c r="AE143" s="15"/>
      <c r="AF143" s="15"/>
      <c r="AG143" s="15"/>
      <c r="AH143" s="15"/>
      <c r="AI143" s="15" t="str">
        <f t="shared" si="42"/>
        <v/>
      </c>
      <c r="AJ143" s="15">
        <f t="shared" si="43"/>
        <v>0</v>
      </c>
    </row>
    <row r="144" spans="1:36" x14ac:dyDescent="0.2">
      <c r="A144" s="14"/>
      <c r="B144" s="14"/>
      <c r="C144" s="14"/>
      <c r="D144" s="13" t="s">
        <v>5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1"/>
      <c r="S144" s="10">
        <f t="shared" ref="S144:AJ144" si="44">SUM(S11:S143)</f>
        <v>0</v>
      </c>
      <c r="T144" s="10">
        <f t="shared" si="44"/>
        <v>10</v>
      </c>
      <c r="U144" s="10">
        <f t="shared" si="44"/>
        <v>8</v>
      </c>
      <c r="V144" s="10">
        <f t="shared" si="44"/>
        <v>0</v>
      </c>
      <c r="W144" s="10">
        <f t="shared" si="44"/>
        <v>0</v>
      </c>
      <c r="X144" s="10">
        <f t="shared" si="44"/>
        <v>0</v>
      </c>
      <c r="Y144" s="10">
        <f t="shared" si="44"/>
        <v>0</v>
      </c>
      <c r="Z144" s="10">
        <f t="shared" si="44"/>
        <v>0</v>
      </c>
      <c r="AA144" s="10">
        <f t="shared" si="44"/>
        <v>0</v>
      </c>
      <c r="AB144" s="10">
        <f t="shared" si="44"/>
        <v>0</v>
      </c>
      <c r="AC144" s="10">
        <f t="shared" si="44"/>
        <v>0</v>
      </c>
      <c r="AD144" s="10">
        <f t="shared" si="44"/>
        <v>0</v>
      </c>
      <c r="AE144" s="10">
        <f t="shared" si="44"/>
        <v>0</v>
      </c>
      <c r="AF144" s="10">
        <f t="shared" si="44"/>
        <v>0</v>
      </c>
      <c r="AG144" s="10">
        <f t="shared" si="44"/>
        <v>0</v>
      </c>
      <c r="AH144" s="10">
        <f t="shared" si="44"/>
        <v>0</v>
      </c>
      <c r="AI144" s="10">
        <f t="shared" si="44"/>
        <v>0</v>
      </c>
      <c r="AJ144" s="10">
        <f t="shared" si="44"/>
        <v>18</v>
      </c>
    </row>
    <row r="145" spans="1:39" x14ac:dyDescent="0.25">
      <c r="A145" s="9"/>
      <c r="B145" s="9"/>
      <c r="C145" s="9"/>
      <c r="D145" s="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9" x14ac:dyDescent="0.25">
      <c r="A146" s="9"/>
      <c r="B146" s="9"/>
      <c r="C146" s="9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7" t="s">
        <v>4</v>
      </c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9" x14ac:dyDescent="0.25">
      <c r="A147" s="9"/>
      <c r="B147" s="9"/>
      <c r="C147" s="9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7" t="s">
        <v>3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9" x14ac:dyDescent="0.25">
      <c r="A148" s="9"/>
      <c r="B148" s="9"/>
      <c r="C148" s="9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7" t="s">
        <v>2</v>
      </c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9" x14ac:dyDescent="0.25">
      <c r="A149" s="9"/>
      <c r="B149" s="9"/>
      <c r="C149" s="9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7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9" x14ac:dyDescent="0.25">
      <c r="A150" s="9"/>
      <c r="B150" s="9"/>
      <c r="C150" s="9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7" t="s">
        <v>1</v>
      </c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9" x14ac:dyDescent="0.25">
      <c r="A151" s="5"/>
      <c r="B151" s="5"/>
      <c r="C151" s="5"/>
      <c r="D151" s="4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M151" s="1" t="s">
        <v>0</v>
      </c>
    </row>
  </sheetData>
  <autoFilter ref="D10:AJ144">
    <filterColumn colId="0">
      <customFilters>
        <customFilter operator="notEqual" val=" "/>
      </customFilters>
    </filterColumn>
  </autoFilter>
  <mergeCells count="35">
    <mergeCell ref="AF6:AF7"/>
    <mergeCell ref="W6:W7"/>
    <mergeCell ref="AF8:AF9"/>
    <mergeCell ref="AG8:AG9"/>
    <mergeCell ref="AH8:AI8"/>
    <mergeCell ref="AG6:AG7"/>
    <mergeCell ref="AH6:AH7"/>
    <mergeCell ref="AI6:AI7"/>
    <mergeCell ref="AE8:AE9"/>
    <mergeCell ref="X6:X7"/>
    <mergeCell ref="Y6:Y7"/>
    <mergeCell ref="Z6:AB6"/>
    <mergeCell ref="AC6:AD7"/>
    <mergeCell ref="AE6:AE7"/>
    <mergeCell ref="S8:V8"/>
    <mergeCell ref="W8:W9"/>
    <mergeCell ref="X8:AA8"/>
    <mergeCell ref="AB8:AB9"/>
    <mergeCell ref="AC8:AD8"/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R6:R9"/>
    <mergeCell ref="S6:S7"/>
    <mergeCell ref="T6:T7"/>
    <mergeCell ref="U6:U7"/>
    <mergeCell ref="V6:V7"/>
    <mergeCell ref="AJ6:AJ9"/>
  </mergeCells>
  <conditionalFormatting sqref="AE11:AH143 AJ11:AJ143">
    <cfRule type="containsText" dxfId="15" priority="1" operator="containsText" text="УКАЗАТЬ УРОВЕНЬ!!!">
      <formula>NOT(ISERROR(SEARCH("УКАЗАТЬ УРОВЕНЬ!!!",AE11)))</formula>
    </cfRule>
  </conditionalFormatting>
  <pageMargins left="0.7" right="0.7" top="0.75" bottom="0.75" header="0.3" footer="0.3"/>
  <pageSetup paperSize="9" scale="56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M160"/>
  <sheetViews>
    <sheetView view="pageBreakPreview" topLeftCell="D1" zoomScale="85" zoomScaleNormal="100" zoomScaleSheetLayoutView="85" workbookViewId="0">
      <selection activeCell="T3" sqref="T3:Y3"/>
    </sheetView>
  </sheetViews>
  <sheetFormatPr defaultColWidth="9.140625" defaultRowHeight="15.75" x14ac:dyDescent="0.25"/>
  <cols>
    <col min="1" max="3" width="12.85546875" style="1" hidden="1" customWidth="1"/>
    <col min="4" max="4" width="12.85546875" style="2" customWidth="1"/>
    <col min="5" max="7" width="12.85546875" style="1" hidden="1" customWidth="1"/>
    <col min="8" max="8" width="37.140625" style="1" hidden="1" customWidth="1"/>
    <col min="9" max="13" width="9.42578125" style="1" hidden="1" customWidth="1"/>
    <col min="14" max="14" width="17.42578125" style="1" hidden="1" customWidth="1"/>
    <col min="15" max="15" width="9.5703125" style="1" hidden="1" customWidth="1"/>
    <col min="16" max="16" width="33.28515625" style="1" customWidth="1"/>
    <col min="17" max="17" width="19.5703125" style="1" customWidth="1"/>
    <col min="18" max="18" width="19.140625" style="1" customWidth="1"/>
    <col min="19" max="27" width="8.28515625" style="1" customWidth="1"/>
    <col min="28" max="28" width="5.42578125" style="1" customWidth="1"/>
    <col min="29" max="29" width="7.7109375" style="1" customWidth="1"/>
    <col min="30" max="30" width="8" style="1" customWidth="1"/>
    <col min="31" max="32" width="8.28515625" style="1" customWidth="1"/>
    <col min="33" max="184" width="9.140625" style="1" customWidth="1"/>
    <col min="185" max="16384" width="9.140625" style="1"/>
  </cols>
  <sheetData>
    <row r="1" spans="1:39" x14ac:dyDescent="0.25">
      <c r="A1" s="140" t="s">
        <v>157</v>
      </c>
      <c r="B1" s="141"/>
      <c r="C1" s="141"/>
      <c r="D1" s="142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</row>
    <row r="2" spans="1:39" x14ac:dyDescent="0.25">
      <c r="A2" s="140" t="s">
        <v>58</v>
      </c>
      <c r="B2" s="141"/>
      <c r="C2" s="141"/>
      <c r="D2" s="142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44"/>
      <c r="AL2" s="44"/>
      <c r="AM2" s="44"/>
    </row>
    <row r="3" spans="1:39" ht="15.75" customHeight="1" x14ac:dyDescent="0.25">
      <c r="A3" s="44"/>
      <c r="B3" s="44"/>
      <c r="C3" s="4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6"/>
      <c r="Q3" s="46"/>
      <c r="R3" s="46"/>
      <c r="S3" s="46"/>
      <c r="T3" s="143" t="str">
        <f>СВОДНЫЙ!A3</f>
        <v>за декабрь  2022</v>
      </c>
      <c r="U3" s="141"/>
      <c r="V3" s="141"/>
      <c r="W3" s="141"/>
      <c r="X3" s="141"/>
      <c r="Y3" s="141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 ht="18.75" customHeight="1" x14ac:dyDescent="0.25">
      <c r="A4" s="9"/>
      <c r="B4" s="9"/>
      <c r="C4" s="9"/>
      <c r="D4" s="4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9" ht="21" customHeight="1" x14ac:dyDescent="0.25">
      <c r="A5" s="144" t="s">
        <v>156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5"/>
    </row>
    <row r="6" spans="1:39" ht="15.75" customHeight="1" x14ac:dyDescent="0.2">
      <c r="A6" s="145"/>
      <c r="B6" s="145"/>
      <c r="C6" s="145"/>
      <c r="D6" s="146" t="s">
        <v>56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123" t="s">
        <v>55</v>
      </c>
      <c r="Q6" s="123" t="s">
        <v>54</v>
      </c>
      <c r="R6" s="149" t="s">
        <v>53</v>
      </c>
      <c r="S6" s="123" t="s">
        <v>52</v>
      </c>
      <c r="T6" s="123" t="s">
        <v>51</v>
      </c>
      <c r="U6" s="123" t="s">
        <v>27</v>
      </c>
      <c r="V6" s="123" t="s">
        <v>50</v>
      </c>
      <c r="W6" s="123" t="s">
        <v>35</v>
      </c>
      <c r="X6" s="123" t="s">
        <v>37</v>
      </c>
      <c r="Y6" s="123" t="s">
        <v>36</v>
      </c>
      <c r="Z6" s="134" t="s">
        <v>49</v>
      </c>
      <c r="AA6" s="114"/>
      <c r="AB6" s="115"/>
      <c r="AC6" s="123" t="s">
        <v>48</v>
      </c>
      <c r="AD6" s="124"/>
      <c r="AE6" s="123" t="s">
        <v>47</v>
      </c>
      <c r="AF6" s="123" t="s">
        <v>46</v>
      </c>
      <c r="AG6" s="123" t="s">
        <v>45</v>
      </c>
      <c r="AH6" s="123" t="s">
        <v>44</v>
      </c>
      <c r="AI6" s="123" t="s">
        <v>43</v>
      </c>
      <c r="AJ6" s="123" t="s">
        <v>42</v>
      </c>
    </row>
    <row r="7" spans="1:39" ht="98.25" customHeight="1" x14ac:dyDescent="0.25">
      <c r="A7" s="129"/>
      <c r="B7" s="129"/>
      <c r="C7" s="129"/>
      <c r="D7" s="129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129"/>
      <c r="Q7" s="129"/>
      <c r="R7" s="129"/>
      <c r="S7" s="117"/>
      <c r="T7" s="117"/>
      <c r="U7" s="117"/>
      <c r="V7" s="117"/>
      <c r="W7" s="117"/>
      <c r="X7" s="117"/>
      <c r="Y7" s="117"/>
      <c r="Z7" s="50" t="s">
        <v>37</v>
      </c>
      <c r="AA7" s="50" t="s">
        <v>36</v>
      </c>
      <c r="AB7" s="50" t="s">
        <v>35</v>
      </c>
      <c r="AC7" s="125"/>
      <c r="AD7" s="126"/>
      <c r="AE7" s="117"/>
      <c r="AF7" s="117"/>
      <c r="AG7" s="117"/>
      <c r="AH7" s="117"/>
      <c r="AI7" s="117"/>
      <c r="AJ7" s="129"/>
    </row>
    <row r="8" spans="1:39" x14ac:dyDescent="0.2">
      <c r="A8" s="129"/>
      <c r="B8" s="129"/>
      <c r="C8" s="129"/>
      <c r="D8" s="129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129"/>
      <c r="Q8" s="129"/>
      <c r="R8" s="129"/>
      <c r="S8" s="148" t="s">
        <v>33</v>
      </c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5"/>
      <c r="AJ8" s="129"/>
    </row>
    <row r="9" spans="1:39" x14ac:dyDescent="0.25">
      <c r="A9" s="129"/>
      <c r="B9" s="129"/>
      <c r="C9" s="129"/>
      <c r="D9" s="129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117"/>
      <c r="Q9" s="117"/>
      <c r="R9" s="117"/>
      <c r="S9" s="48">
        <v>1</v>
      </c>
      <c r="T9" s="48">
        <v>1</v>
      </c>
      <c r="U9" s="48">
        <v>1</v>
      </c>
      <c r="V9" s="48">
        <v>0.2</v>
      </c>
      <c r="W9" s="48">
        <v>1.2</v>
      </c>
      <c r="X9" s="48">
        <v>0.2</v>
      </c>
      <c r="Y9" s="48">
        <v>0.3</v>
      </c>
      <c r="Z9" s="48">
        <v>0.2</v>
      </c>
      <c r="AA9" s="48">
        <v>0.3</v>
      </c>
      <c r="AB9" s="48">
        <v>1.2</v>
      </c>
      <c r="AC9" s="48">
        <v>0.5</v>
      </c>
      <c r="AD9" s="48">
        <v>0.8</v>
      </c>
      <c r="AE9" s="48">
        <v>10</v>
      </c>
      <c r="AF9" s="48">
        <v>12</v>
      </c>
      <c r="AG9" s="48">
        <v>10</v>
      </c>
      <c r="AH9" s="48">
        <v>0.5</v>
      </c>
      <c r="AI9" s="48">
        <v>1</v>
      </c>
      <c r="AJ9" s="117"/>
    </row>
    <row r="10" spans="1:39" x14ac:dyDescent="0.25">
      <c r="A10" s="33"/>
      <c r="B10" s="33"/>
      <c r="C10" s="33"/>
      <c r="D10" s="32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28"/>
      <c r="Q10" s="28"/>
      <c r="R10" s="49"/>
      <c r="S10" s="29"/>
      <c r="T10" s="29"/>
      <c r="U10" s="29"/>
      <c r="V10" s="29"/>
      <c r="W10" s="30"/>
      <c r="X10" s="29"/>
      <c r="Y10" s="29"/>
      <c r="Z10" s="29"/>
      <c r="AA10" s="29"/>
      <c r="AB10" s="30"/>
      <c r="AC10" s="29"/>
      <c r="AD10" s="29"/>
      <c r="AE10" s="30"/>
      <c r="AF10" s="30"/>
      <c r="AG10" s="30"/>
      <c r="AH10" s="29"/>
      <c r="AI10" s="29"/>
      <c r="AJ10" s="28"/>
    </row>
    <row r="11" spans="1:39" ht="31.5" customHeight="1" x14ac:dyDescent="0.25">
      <c r="A11" s="27"/>
      <c r="B11" s="27"/>
      <c r="C11" s="27"/>
      <c r="D11" s="26" t="s">
        <v>17</v>
      </c>
      <c r="E11" s="15" t="s">
        <v>28</v>
      </c>
      <c r="F11" s="15" t="s">
        <v>153</v>
      </c>
      <c r="G11" s="15">
        <v>74754</v>
      </c>
      <c r="H11" s="15"/>
      <c r="I11" s="15"/>
      <c r="J11" s="15" t="s">
        <v>27</v>
      </c>
      <c r="K11" s="15"/>
      <c r="L11" s="15"/>
      <c r="M11" s="15"/>
      <c r="N11" s="15">
        <v>4</v>
      </c>
      <c r="O11" s="15"/>
      <c r="P11" s="15" t="s">
        <v>155</v>
      </c>
      <c r="Q11" s="15" t="s">
        <v>154</v>
      </c>
      <c r="R11" s="15">
        <v>21</v>
      </c>
      <c r="S11" s="15" t="str">
        <f t="shared" ref="S11:S42" si="0">IF(OR(J11="СПЗ",,J11="Лекции",),N11,"")</f>
        <v/>
      </c>
      <c r="T11" s="15" t="str">
        <f t="shared" ref="T11:T42" si="1">IF(OR(J11="СПЗ",,J11="Семинары ИПЗ",),N11,"")</f>
        <v/>
      </c>
      <c r="U11" s="15">
        <f t="shared" ref="U11:U42" si="2">IF(OR(J11="СПЗ",,J11="Консультации",),N11,"")</f>
        <v>4</v>
      </c>
      <c r="V11" s="15"/>
      <c r="W11" s="15"/>
      <c r="X11" s="17" t="str">
        <f t="shared" ref="X11:X42" si="3">IF(OR(J11="Зачеты",,J11="Зачет с оценкой"),IF(R11&lt;11,R11*0.2,R11*0.05+3),"")</f>
        <v/>
      </c>
      <c r="Y11" s="17" t="str">
        <f t="shared" ref="Y11:Y42" si="4">IF(J11="Экзамены",IF(R11&lt;11,R11*0.3,R11*0.05+3),"")</f>
        <v/>
      </c>
      <c r="Z11" s="15"/>
      <c r="AA11" s="15"/>
      <c r="AB11" s="16" t="str">
        <f t="shared" ref="AB11:AB42" si="5">IF(J11="Курсовые работы",J11,"")</f>
        <v/>
      </c>
      <c r="AC11" s="15"/>
      <c r="AD11" s="15"/>
      <c r="AE11" s="15"/>
      <c r="AF11" s="15"/>
      <c r="AG11" s="15"/>
      <c r="AH11" s="15"/>
      <c r="AI11" s="15" t="str">
        <f t="shared" ref="AI11:AI42" si="6">IF(J11="Вебинар",N11,"")</f>
        <v/>
      </c>
      <c r="AJ11" s="15">
        <f t="shared" ref="AJ11:AJ42" si="7">SUM(S11:AI11)</f>
        <v>4</v>
      </c>
    </row>
    <row r="12" spans="1:39" ht="63" hidden="1" customHeight="1" x14ac:dyDescent="0.25">
      <c r="A12" s="27"/>
      <c r="B12" s="27"/>
      <c r="C12" s="27"/>
      <c r="D12" s="26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 t="str">
        <f t="shared" si="0"/>
        <v/>
      </c>
      <c r="T12" s="15" t="str">
        <f t="shared" si="1"/>
        <v/>
      </c>
      <c r="U12" s="15" t="str">
        <f t="shared" si="2"/>
        <v/>
      </c>
      <c r="V12" s="15"/>
      <c r="W12" s="15"/>
      <c r="X12" s="17" t="str">
        <f t="shared" si="3"/>
        <v/>
      </c>
      <c r="Y12" s="17" t="str">
        <f t="shared" si="4"/>
        <v/>
      </c>
      <c r="Z12" s="15"/>
      <c r="AA12" s="15"/>
      <c r="AB12" s="16" t="str">
        <f t="shared" si="5"/>
        <v/>
      </c>
      <c r="AC12" s="15"/>
      <c r="AD12" s="15"/>
      <c r="AE12" s="15"/>
      <c r="AF12" s="15"/>
      <c r="AG12" s="15"/>
      <c r="AH12" s="15"/>
      <c r="AI12" s="15" t="str">
        <f t="shared" si="6"/>
        <v/>
      </c>
      <c r="AJ12" s="15">
        <f t="shared" si="7"/>
        <v>0</v>
      </c>
    </row>
    <row r="13" spans="1:39" ht="63" hidden="1" customHeight="1" x14ac:dyDescent="0.25">
      <c r="A13" s="27"/>
      <c r="B13" s="27"/>
      <c r="C13" s="27"/>
      <c r="D13" s="26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 t="str">
        <f t="shared" si="0"/>
        <v/>
      </c>
      <c r="T13" s="15" t="str">
        <f t="shared" si="1"/>
        <v/>
      </c>
      <c r="U13" s="15" t="str">
        <f t="shared" si="2"/>
        <v/>
      </c>
      <c r="V13" s="15"/>
      <c r="W13" s="15"/>
      <c r="X13" s="17" t="str">
        <f t="shared" si="3"/>
        <v/>
      </c>
      <c r="Y13" s="17" t="str">
        <f t="shared" si="4"/>
        <v/>
      </c>
      <c r="Z13" s="15"/>
      <c r="AA13" s="15"/>
      <c r="AB13" s="16" t="str">
        <f t="shared" si="5"/>
        <v/>
      </c>
      <c r="AC13" s="15"/>
      <c r="AD13" s="15"/>
      <c r="AE13" s="15"/>
      <c r="AF13" s="15"/>
      <c r="AG13" s="15"/>
      <c r="AH13" s="15"/>
      <c r="AI13" s="15" t="str">
        <f t="shared" si="6"/>
        <v/>
      </c>
      <c r="AJ13" s="15">
        <f t="shared" si="7"/>
        <v>0</v>
      </c>
    </row>
    <row r="14" spans="1:39" ht="31.5" hidden="1" customHeight="1" x14ac:dyDescent="0.25">
      <c r="A14" s="27"/>
      <c r="B14" s="27"/>
      <c r="C14" s="27"/>
      <c r="D14" s="26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 t="str">
        <f t="shared" si="0"/>
        <v/>
      </c>
      <c r="T14" s="15" t="str">
        <f t="shared" si="1"/>
        <v/>
      </c>
      <c r="U14" s="15" t="str">
        <f t="shared" si="2"/>
        <v/>
      </c>
      <c r="V14" s="15"/>
      <c r="W14" s="15"/>
      <c r="X14" s="17" t="str">
        <f t="shared" si="3"/>
        <v/>
      </c>
      <c r="Y14" s="17" t="str">
        <f t="shared" si="4"/>
        <v/>
      </c>
      <c r="Z14" s="15"/>
      <c r="AA14" s="15"/>
      <c r="AB14" s="16" t="str">
        <f t="shared" si="5"/>
        <v/>
      </c>
      <c r="AC14" s="15"/>
      <c r="AD14" s="15"/>
      <c r="AE14" s="15"/>
      <c r="AF14" s="15"/>
      <c r="AG14" s="15"/>
      <c r="AH14" s="15"/>
      <c r="AI14" s="15" t="str">
        <f t="shared" si="6"/>
        <v/>
      </c>
      <c r="AJ14" s="15">
        <f t="shared" si="7"/>
        <v>0</v>
      </c>
    </row>
    <row r="15" spans="1:39" ht="31.5" hidden="1" customHeight="1" x14ac:dyDescent="0.25">
      <c r="A15" s="27"/>
      <c r="B15" s="27"/>
      <c r="C15" s="27"/>
      <c r="D15" s="26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 t="str">
        <f t="shared" si="0"/>
        <v/>
      </c>
      <c r="T15" s="15" t="str">
        <f t="shared" si="1"/>
        <v/>
      </c>
      <c r="U15" s="15" t="str">
        <f t="shared" si="2"/>
        <v/>
      </c>
      <c r="V15" s="15"/>
      <c r="W15" s="15"/>
      <c r="X15" s="17" t="str">
        <f t="shared" si="3"/>
        <v/>
      </c>
      <c r="Y15" s="17" t="str">
        <f t="shared" si="4"/>
        <v/>
      </c>
      <c r="Z15" s="15"/>
      <c r="AA15" s="15"/>
      <c r="AB15" s="16" t="str">
        <f t="shared" si="5"/>
        <v/>
      </c>
      <c r="AC15" s="15"/>
      <c r="AD15" s="15"/>
      <c r="AE15" s="15"/>
      <c r="AF15" s="15"/>
      <c r="AG15" s="15"/>
      <c r="AH15" s="15"/>
      <c r="AI15" s="15" t="str">
        <f t="shared" si="6"/>
        <v/>
      </c>
      <c r="AJ15" s="15">
        <f t="shared" si="7"/>
        <v>0</v>
      </c>
    </row>
    <row r="16" spans="1:39" ht="31.5" hidden="1" customHeight="1" x14ac:dyDescent="0.25">
      <c r="A16" s="20"/>
      <c r="B16" s="20"/>
      <c r="C16" s="20"/>
      <c r="D16" s="2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 t="str">
        <f t="shared" si="0"/>
        <v/>
      </c>
      <c r="T16" s="15" t="str">
        <f t="shared" si="1"/>
        <v/>
      </c>
      <c r="U16" s="15" t="str">
        <f t="shared" si="2"/>
        <v/>
      </c>
      <c r="V16" s="15"/>
      <c r="W16" s="15"/>
      <c r="X16" s="17" t="str">
        <f t="shared" si="3"/>
        <v/>
      </c>
      <c r="Y16" s="17" t="str">
        <f t="shared" si="4"/>
        <v/>
      </c>
      <c r="Z16" s="15"/>
      <c r="AA16" s="15"/>
      <c r="AB16" s="16" t="str">
        <f t="shared" si="5"/>
        <v/>
      </c>
      <c r="AC16" s="15"/>
      <c r="AD16" s="15"/>
      <c r="AE16" s="15"/>
      <c r="AF16" s="15"/>
      <c r="AG16" s="15"/>
      <c r="AH16" s="15"/>
      <c r="AI16" s="15" t="str">
        <f t="shared" si="6"/>
        <v/>
      </c>
      <c r="AJ16" s="15">
        <f t="shared" si="7"/>
        <v>0</v>
      </c>
    </row>
    <row r="17" spans="1:38" ht="31.5" hidden="1" customHeight="1" x14ac:dyDescent="0.25">
      <c r="A17" s="20"/>
      <c r="B17" s="20"/>
      <c r="C17" s="20"/>
      <c r="D17" s="26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 t="str">
        <f t="shared" si="0"/>
        <v/>
      </c>
      <c r="T17" s="15" t="str">
        <f t="shared" si="1"/>
        <v/>
      </c>
      <c r="U17" s="15" t="str">
        <f t="shared" si="2"/>
        <v/>
      </c>
      <c r="V17" s="15"/>
      <c r="W17" s="15"/>
      <c r="X17" s="17" t="str">
        <f t="shared" si="3"/>
        <v/>
      </c>
      <c r="Y17" s="17" t="str">
        <f t="shared" si="4"/>
        <v/>
      </c>
      <c r="Z17" s="15"/>
      <c r="AA17" s="15"/>
      <c r="AB17" s="16" t="str">
        <f t="shared" si="5"/>
        <v/>
      </c>
      <c r="AC17" s="15"/>
      <c r="AD17" s="15"/>
      <c r="AE17" s="15"/>
      <c r="AF17" s="15"/>
      <c r="AG17" s="15"/>
      <c r="AH17" s="15"/>
      <c r="AI17" s="15" t="str">
        <f t="shared" si="6"/>
        <v/>
      </c>
      <c r="AJ17" s="15">
        <f t="shared" si="7"/>
        <v>0</v>
      </c>
    </row>
    <row r="18" spans="1:38" ht="141.75" hidden="1" customHeight="1" x14ac:dyDescent="0.25">
      <c r="A18" s="20"/>
      <c r="B18" s="20"/>
      <c r="C18" s="20"/>
      <c r="D18" s="26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 t="str">
        <f t="shared" si="0"/>
        <v/>
      </c>
      <c r="T18" s="15" t="str">
        <f t="shared" si="1"/>
        <v/>
      </c>
      <c r="U18" s="15" t="str">
        <f t="shared" si="2"/>
        <v/>
      </c>
      <c r="V18" s="15"/>
      <c r="W18" s="15"/>
      <c r="X18" s="17" t="str">
        <f t="shared" si="3"/>
        <v/>
      </c>
      <c r="Y18" s="17" t="str">
        <f t="shared" si="4"/>
        <v/>
      </c>
      <c r="Z18" s="15"/>
      <c r="AA18" s="15"/>
      <c r="AB18" s="16" t="str">
        <f t="shared" si="5"/>
        <v/>
      </c>
      <c r="AC18" s="15"/>
      <c r="AD18" s="15"/>
      <c r="AE18" s="15"/>
      <c r="AF18" s="15"/>
      <c r="AG18" s="15"/>
      <c r="AH18" s="15"/>
      <c r="AI18" s="15" t="str">
        <f t="shared" si="6"/>
        <v/>
      </c>
      <c r="AJ18" s="15">
        <f t="shared" si="7"/>
        <v>0</v>
      </c>
    </row>
    <row r="19" spans="1:38" ht="141.75" hidden="1" customHeight="1" x14ac:dyDescent="0.25">
      <c r="A19" s="20"/>
      <c r="B19" s="20"/>
      <c r="C19" s="20"/>
      <c r="D19" s="26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 t="str">
        <f t="shared" si="0"/>
        <v/>
      </c>
      <c r="T19" s="15" t="str">
        <f t="shared" si="1"/>
        <v/>
      </c>
      <c r="U19" s="15" t="str">
        <f t="shared" si="2"/>
        <v/>
      </c>
      <c r="V19" s="15"/>
      <c r="W19" s="15"/>
      <c r="X19" s="17" t="str">
        <f t="shared" si="3"/>
        <v/>
      </c>
      <c r="Y19" s="17" t="str">
        <f t="shared" si="4"/>
        <v/>
      </c>
      <c r="Z19" s="15"/>
      <c r="AA19" s="15"/>
      <c r="AB19" s="16" t="str">
        <f t="shared" si="5"/>
        <v/>
      </c>
      <c r="AC19" s="15"/>
      <c r="AD19" s="15"/>
      <c r="AE19" s="15"/>
      <c r="AF19" s="15"/>
      <c r="AG19" s="15"/>
      <c r="AH19" s="15"/>
      <c r="AI19" s="15" t="str">
        <f t="shared" si="6"/>
        <v/>
      </c>
      <c r="AJ19" s="15">
        <f t="shared" si="7"/>
        <v>0</v>
      </c>
    </row>
    <row r="20" spans="1:38" ht="141.75" hidden="1" customHeight="1" x14ac:dyDescent="0.25">
      <c r="A20" s="20"/>
      <c r="B20" s="20"/>
      <c r="C20" s="20"/>
      <c r="D20" s="2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 t="str">
        <f t="shared" si="0"/>
        <v/>
      </c>
      <c r="T20" s="15" t="str">
        <f t="shared" si="1"/>
        <v/>
      </c>
      <c r="U20" s="15" t="str">
        <f t="shared" si="2"/>
        <v/>
      </c>
      <c r="V20" s="15"/>
      <c r="W20" s="15"/>
      <c r="X20" s="17" t="str">
        <f t="shared" si="3"/>
        <v/>
      </c>
      <c r="Y20" s="17" t="str">
        <f t="shared" si="4"/>
        <v/>
      </c>
      <c r="Z20" s="15"/>
      <c r="AA20" s="15"/>
      <c r="AB20" s="16" t="str">
        <f t="shared" si="5"/>
        <v/>
      </c>
      <c r="AC20" s="15"/>
      <c r="AD20" s="15"/>
      <c r="AE20" s="15"/>
      <c r="AF20" s="15"/>
      <c r="AG20" s="15"/>
      <c r="AH20" s="15"/>
      <c r="AI20" s="15" t="str">
        <f t="shared" si="6"/>
        <v/>
      </c>
      <c r="AJ20" s="15">
        <f t="shared" si="7"/>
        <v>0</v>
      </c>
    </row>
    <row r="21" spans="1:38" ht="141.75" hidden="1" customHeight="1" x14ac:dyDescent="0.25">
      <c r="A21" s="20"/>
      <c r="B21" s="20"/>
      <c r="C21" s="20"/>
      <c r="D21" s="26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 t="str">
        <f t="shared" si="0"/>
        <v/>
      </c>
      <c r="T21" s="15" t="str">
        <f t="shared" si="1"/>
        <v/>
      </c>
      <c r="U21" s="15" t="str">
        <f t="shared" si="2"/>
        <v/>
      </c>
      <c r="V21" s="15"/>
      <c r="W21" s="15"/>
      <c r="X21" s="17" t="str">
        <f t="shared" si="3"/>
        <v/>
      </c>
      <c r="Y21" s="17" t="str">
        <f t="shared" si="4"/>
        <v/>
      </c>
      <c r="Z21" s="15"/>
      <c r="AA21" s="15"/>
      <c r="AB21" s="16" t="str">
        <f t="shared" si="5"/>
        <v/>
      </c>
      <c r="AC21" s="15"/>
      <c r="AD21" s="15"/>
      <c r="AE21" s="15"/>
      <c r="AF21" s="15"/>
      <c r="AG21" s="15"/>
      <c r="AH21" s="15"/>
      <c r="AI21" s="15" t="str">
        <f t="shared" si="6"/>
        <v/>
      </c>
      <c r="AJ21" s="15">
        <f t="shared" si="7"/>
        <v>0</v>
      </c>
    </row>
    <row r="22" spans="1:38" ht="141.75" hidden="1" customHeight="1" x14ac:dyDescent="0.25">
      <c r="A22" s="20"/>
      <c r="B22" s="20"/>
      <c r="C22" s="20"/>
      <c r="D22" s="26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 t="str">
        <f t="shared" si="0"/>
        <v/>
      </c>
      <c r="T22" s="15" t="str">
        <f t="shared" si="1"/>
        <v/>
      </c>
      <c r="U22" s="15" t="str">
        <f t="shared" si="2"/>
        <v/>
      </c>
      <c r="V22" s="15"/>
      <c r="W22" s="15"/>
      <c r="X22" s="17" t="str">
        <f t="shared" si="3"/>
        <v/>
      </c>
      <c r="Y22" s="17" t="str">
        <f t="shared" si="4"/>
        <v/>
      </c>
      <c r="Z22" s="15"/>
      <c r="AA22" s="15"/>
      <c r="AB22" s="16" t="str">
        <f t="shared" si="5"/>
        <v/>
      </c>
      <c r="AC22" s="15"/>
      <c r="AD22" s="15"/>
      <c r="AE22" s="15"/>
      <c r="AF22" s="15"/>
      <c r="AG22" s="15"/>
      <c r="AH22" s="15"/>
      <c r="AI22" s="15" t="str">
        <f t="shared" si="6"/>
        <v/>
      </c>
      <c r="AJ22" s="15">
        <f t="shared" si="7"/>
        <v>0</v>
      </c>
    </row>
    <row r="23" spans="1:38" ht="141.75" hidden="1" customHeight="1" x14ac:dyDescent="0.25">
      <c r="A23" s="20"/>
      <c r="B23" s="20"/>
      <c r="C23" s="20"/>
      <c r="D23" s="26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 t="str">
        <f t="shared" si="0"/>
        <v/>
      </c>
      <c r="T23" s="15" t="str">
        <f t="shared" si="1"/>
        <v/>
      </c>
      <c r="U23" s="15" t="str">
        <f t="shared" si="2"/>
        <v/>
      </c>
      <c r="V23" s="15"/>
      <c r="W23" s="15"/>
      <c r="X23" s="17" t="str">
        <f t="shared" si="3"/>
        <v/>
      </c>
      <c r="Y23" s="17" t="str">
        <f t="shared" si="4"/>
        <v/>
      </c>
      <c r="Z23" s="15"/>
      <c r="AA23" s="15"/>
      <c r="AB23" s="16" t="str">
        <f t="shared" si="5"/>
        <v/>
      </c>
      <c r="AC23" s="15"/>
      <c r="AD23" s="15"/>
      <c r="AE23" s="15"/>
      <c r="AF23" s="15"/>
      <c r="AG23" s="15"/>
      <c r="AH23" s="15"/>
      <c r="AI23" s="15" t="str">
        <f t="shared" si="6"/>
        <v/>
      </c>
      <c r="AJ23" s="15">
        <f t="shared" si="7"/>
        <v>0</v>
      </c>
    </row>
    <row r="24" spans="1:38" ht="141.75" hidden="1" customHeight="1" x14ac:dyDescent="0.25">
      <c r="A24" s="20"/>
      <c r="B24" s="20"/>
      <c r="C24" s="20"/>
      <c r="D24" s="26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 t="str">
        <f t="shared" si="0"/>
        <v/>
      </c>
      <c r="T24" s="15" t="str">
        <f t="shared" si="1"/>
        <v/>
      </c>
      <c r="U24" s="15" t="str">
        <f t="shared" si="2"/>
        <v/>
      </c>
      <c r="V24" s="15"/>
      <c r="W24" s="15"/>
      <c r="X24" s="17" t="str">
        <f t="shared" si="3"/>
        <v/>
      </c>
      <c r="Y24" s="17" t="str">
        <f t="shared" si="4"/>
        <v/>
      </c>
      <c r="Z24" s="15"/>
      <c r="AA24" s="15"/>
      <c r="AB24" s="16" t="str">
        <f t="shared" si="5"/>
        <v/>
      </c>
      <c r="AC24" s="15"/>
      <c r="AD24" s="15"/>
      <c r="AE24" s="15"/>
      <c r="AF24" s="15"/>
      <c r="AG24" s="15"/>
      <c r="AH24" s="15"/>
      <c r="AI24" s="15" t="str">
        <f t="shared" si="6"/>
        <v/>
      </c>
      <c r="AJ24" s="15">
        <f t="shared" si="7"/>
        <v>0</v>
      </c>
    </row>
    <row r="25" spans="1:38" ht="141.75" hidden="1" customHeight="1" x14ac:dyDescent="0.25">
      <c r="A25" s="20"/>
      <c r="B25" s="20"/>
      <c r="C25" s="20"/>
      <c r="D25" s="26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 t="str">
        <f t="shared" si="0"/>
        <v/>
      </c>
      <c r="T25" s="15" t="str">
        <f t="shared" si="1"/>
        <v/>
      </c>
      <c r="U25" s="15" t="str">
        <f t="shared" si="2"/>
        <v/>
      </c>
      <c r="V25" s="15"/>
      <c r="W25" s="15"/>
      <c r="X25" s="17" t="str">
        <f t="shared" si="3"/>
        <v/>
      </c>
      <c r="Y25" s="17" t="str">
        <f t="shared" si="4"/>
        <v/>
      </c>
      <c r="Z25" s="15"/>
      <c r="AA25" s="15"/>
      <c r="AB25" s="16" t="str">
        <f t="shared" si="5"/>
        <v/>
      </c>
      <c r="AC25" s="15"/>
      <c r="AD25" s="15"/>
      <c r="AE25" s="15"/>
      <c r="AF25" s="15"/>
      <c r="AG25" s="15"/>
      <c r="AH25" s="15"/>
      <c r="AI25" s="15" t="str">
        <f t="shared" si="6"/>
        <v/>
      </c>
      <c r="AJ25" s="15">
        <f t="shared" si="7"/>
        <v>0</v>
      </c>
    </row>
    <row r="26" spans="1:38" ht="141.75" hidden="1" customHeight="1" x14ac:dyDescent="0.25">
      <c r="A26" s="20"/>
      <c r="B26" s="20"/>
      <c r="C26" s="20"/>
      <c r="D26" s="26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 t="str">
        <f t="shared" si="0"/>
        <v/>
      </c>
      <c r="T26" s="15" t="str">
        <f t="shared" si="1"/>
        <v/>
      </c>
      <c r="U26" s="15" t="str">
        <f t="shared" si="2"/>
        <v/>
      </c>
      <c r="V26" s="15"/>
      <c r="W26" s="15"/>
      <c r="X26" s="17" t="str">
        <f t="shared" si="3"/>
        <v/>
      </c>
      <c r="Y26" s="17" t="str">
        <f t="shared" si="4"/>
        <v/>
      </c>
      <c r="Z26" s="15"/>
      <c r="AA26" s="15"/>
      <c r="AB26" s="16" t="str">
        <f t="shared" si="5"/>
        <v/>
      </c>
      <c r="AC26" s="15"/>
      <c r="AD26" s="15"/>
      <c r="AE26" s="15"/>
      <c r="AF26" s="15"/>
      <c r="AG26" s="15"/>
      <c r="AH26" s="15"/>
      <c r="AI26" s="15" t="str">
        <f t="shared" si="6"/>
        <v/>
      </c>
      <c r="AJ26" s="15">
        <f t="shared" si="7"/>
        <v>0</v>
      </c>
    </row>
    <row r="27" spans="1:38" ht="141.75" hidden="1" customHeight="1" x14ac:dyDescent="0.25">
      <c r="A27" s="20"/>
      <c r="B27" s="20"/>
      <c r="C27" s="20"/>
      <c r="D27" s="26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 t="str">
        <f t="shared" si="0"/>
        <v/>
      </c>
      <c r="T27" s="15" t="str">
        <f t="shared" si="1"/>
        <v/>
      </c>
      <c r="U27" s="15" t="str">
        <f t="shared" si="2"/>
        <v/>
      </c>
      <c r="V27" s="15"/>
      <c r="W27" s="15"/>
      <c r="X27" s="17" t="str">
        <f t="shared" si="3"/>
        <v/>
      </c>
      <c r="Y27" s="17" t="str">
        <f t="shared" si="4"/>
        <v/>
      </c>
      <c r="Z27" s="15"/>
      <c r="AA27" s="15"/>
      <c r="AB27" s="16" t="str">
        <f t="shared" si="5"/>
        <v/>
      </c>
      <c r="AC27" s="15"/>
      <c r="AD27" s="15"/>
      <c r="AE27" s="15"/>
      <c r="AF27" s="15"/>
      <c r="AG27" s="15"/>
      <c r="AH27" s="15"/>
      <c r="AI27" s="15" t="str">
        <f t="shared" si="6"/>
        <v/>
      </c>
      <c r="AJ27" s="15">
        <f t="shared" si="7"/>
        <v>0</v>
      </c>
    </row>
    <row r="28" spans="1:38" ht="141.75" hidden="1" customHeight="1" x14ac:dyDescent="0.25">
      <c r="A28" s="20"/>
      <c r="B28" s="20"/>
      <c r="C28" s="20"/>
      <c r="D28" s="26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 t="str">
        <f t="shared" si="0"/>
        <v/>
      </c>
      <c r="T28" s="15" t="str">
        <f t="shared" si="1"/>
        <v/>
      </c>
      <c r="U28" s="15" t="str">
        <f t="shared" si="2"/>
        <v/>
      </c>
      <c r="V28" s="15"/>
      <c r="W28" s="15"/>
      <c r="X28" s="17" t="str">
        <f t="shared" si="3"/>
        <v/>
      </c>
      <c r="Y28" s="17" t="str">
        <f t="shared" si="4"/>
        <v/>
      </c>
      <c r="Z28" s="15"/>
      <c r="AA28" s="15"/>
      <c r="AB28" s="16" t="str">
        <f t="shared" si="5"/>
        <v/>
      </c>
      <c r="AC28" s="15"/>
      <c r="AD28" s="15"/>
      <c r="AE28" s="15"/>
      <c r="AF28" s="15"/>
      <c r="AG28" s="15"/>
      <c r="AH28" s="15"/>
      <c r="AI28" s="15" t="str">
        <f t="shared" si="6"/>
        <v/>
      </c>
      <c r="AJ28" s="15">
        <f t="shared" si="7"/>
        <v>0</v>
      </c>
    </row>
    <row r="29" spans="1:38" ht="141.75" hidden="1" customHeight="1" x14ac:dyDescent="0.25">
      <c r="A29" s="20"/>
      <c r="B29" s="20"/>
      <c r="C29" s="20"/>
      <c r="D29" s="26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15"/>
      <c r="Q29" s="15"/>
      <c r="R29" s="18"/>
      <c r="S29" s="15" t="str">
        <f t="shared" si="0"/>
        <v/>
      </c>
      <c r="T29" s="15" t="str">
        <f t="shared" si="1"/>
        <v/>
      </c>
      <c r="U29" s="15" t="str">
        <f t="shared" si="2"/>
        <v/>
      </c>
      <c r="V29" s="15"/>
      <c r="W29" s="15"/>
      <c r="X29" s="17" t="str">
        <f t="shared" si="3"/>
        <v/>
      </c>
      <c r="Y29" s="17" t="str">
        <f t="shared" si="4"/>
        <v/>
      </c>
      <c r="Z29" s="15"/>
      <c r="AA29" s="15"/>
      <c r="AB29" s="16" t="str">
        <f t="shared" si="5"/>
        <v/>
      </c>
      <c r="AC29" s="15"/>
      <c r="AD29" s="15"/>
      <c r="AE29" s="15"/>
      <c r="AF29" s="15"/>
      <c r="AG29" s="15"/>
      <c r="AH29" s="15"/>
      <c r="AI29" s="15" t="str">
        <f t="shared" si="6"/>
        <v/>
      </c>
      <c r="AJ29" s="15">
        <f t="shared" si="7"/>
        <v>0</v>
      </c>
      <c r="AL29" s="25"/>
    </row>
    <row r="30" spans="1:38" ht="141.75" hidden="1" customHeight="1" x14ac:dyDescent="0.25">
      <c r="A30" s="20"/>
      <c r="B30" s="20"/>
      <c r="C30" s="20"/>
      <c r="D30" s="26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15"/>
      <c r="Q30" s="15"/>
      <c r="R30" s="18"/>
      <c r="S30" s="15" t="str">
        <f t="shared" si="0"/>
        <v/>
      </c>
      <c r="T30" s="15" t="str">
        <f t="shared" si="1"/>
        <v/>
      </c>
      <c r="U30" s="15" t="str">
        <f t="shared" si="2"/>
        <v/>
      </c>
      <c r="V30" s="15"/>
      <c r="W30" s="15"/>
      <c r="X30" s="17" t="str">
        <f t="shared" si="3"/>
        <v/>
      </c>
      <c r="Y30" s="17" t="str">
        <f t="shared" si="4"/>
        <v/>
      </c>
      <c r="Z30" s="15"/>
      <c r="AA30" s="15"/>
      <c r="AB30" s="16" t="str">
        <f t="shared" si="5"/>
        <v/>
      </c>
      <c r="AC30" s="15"/>
      <c r="AD30" s="15"/>
      <c r="AE30" s="15"/>
      <c r="AF30" s="15"/>
      <c r="AG30" s="15"/>
      <c r="AH30" s="15"/>
      <c r="AI30" s="15" t="str">
        <f t="shared" si="6"/>
        <v/>
      </c>
      <c r="AJ30" s="15">
        <f t="shared" si="7"/>
        <v>0</v>
      </c>
      <c r="AL30" s="25"/>
    </row>
    <row r="31" spans="1:38" ht="31.5" hidden="1" customHeight="1" x14ac:dyDescent="0.25">
      <c r="A31" s="20"/>
      <c r="B31" s="20"/>
      <c r="C31" s="20"/>
      <c r="D31" s="24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15"/>
      <c r="Q31" s="15"/>
      <c r="R31" s="18"/>
      <c r="S31" s="15" t="str">
        <f t="shared" si="0"/>
        <v/>
      </c>
      <c r="T31" s="15" t="str">
        <f t="shared" si="1"/>
        <v/>
      </c>
      <c r="U31" s="15" t="str">
        <f t="shared" si="2"/>
        <v/>
      </c>
      <c r="V31" s="15"/>
      <c r="W31" s="15"/>
      <c r="X31" s="17" t="str">
        <f t="shared" si="3"/>
        <v/>
      </c>
      <c r="Y31" s="17" t="str">
        <f t="shared" si="4"/>
        <v/>
      </c>
      <c r="Z31" s="15"/>
      <c r="AA31" s="15"/>
      <c r="AB31" s="16" t="str">
        <f t="shared" si="5"/>
        <v/>
      </c>
      <c r="AC31" s="15"/>
      <c r="AD31" s="15"/>
      <c r="AE31" s="15"/>
      <c r="AF31" s="15"/>
      <c r="AG31" s="15"/>
      <c r="AH31" s="15"/>
      <c r="AI31" s="15" t="str">
        <f t="shared" si="6"/>
        <v/>
      </c>
      <c r="AJ31" s="15">
        <f t="shared" si="7"/>
        <v>0</v>
      </c>
    </row>
    <row r="32" spans="1:38" ht="47.25" hidden="1" customHeight="1" x14ac:dyDescent="0.25">
      <c r="A32" s="20"/>
      <c r="B32" s="20"/>
      <c r="C32" s="20"/>
      <c r="D32" s="2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15"/>
      <c r="Q32" s="15"/>
      <c r="R32" s="18"/>
      <c r="S32" s="15" t="str">
        <f t="shared" si="0"/>
        <v/>
      </c>
      <c r="T32" s="15" t="str">
        <f t="shared" si="1"/>
        <v/>
      </c>
      <c r="U32" s="15" t="str">
        <f t="shared" si="2"/>
        <v/>
      </c>
      <c r="V32" s="15"/>
      <c r="W32" s="15"/>
      <c r="X32" s="17" t="str">
        <f t="shared" si="3"/>
        <v/>
      </c>
      <c r="Y32" s="17" t="str">
        <f t="shared" si="4"/>
        <v/>
      </c>
      <c r="Z32" s="15"/>
      <c r="AA32" s="15"/>
      <c r="AB32" s="16" t="str">
        <f t="shared" si="5"/>
        <v/>
      </c>
      <c r="AC32" s="15"/>
      <c r="AD32" s="15"/>
      <c r="AE32" s="15"/>
      <c r="AF32" s="15"/>
      <c r="AG32" s="15"/>
      <c r="AH32" s="15"/>
      <c r="AI32" s="15" t="str">
        <f t="shared" si="6"/>
        <v/>
      </c>
      <c r="AJ32" s="15">
        <f t="shared" si="7"/>
        <v>0</v>
      </c>
    </row>
    <row r="33" spans="1:36" ht="31.5" hidden="1" customHeight="1" x14ac:dyDescent="0.25">
      <c r="A33" s="20"/>
      <c r="B33" s="20"/>
      <c r="C33" s="20"/>
      <c r="D33" s="2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15"/>
      <c r="Q33" s="15"/>
      <c r="R33" s="18"/>
      <c r="S33" s="15" t="str">
        <f t="shared" si="0"/>
        <v/>
      </c>
      <c r="T33" s="15" t="str">
        <f t="shared" si="1"/>
        <v/>
      </c>
      <c r="U33" s="15" t="str">
        <f t="shared" si="2"/>
        <v/>
      </c>
      <c r="V33" s="15"/>
      <c r="W33" s="15"/>
      <c r="X33" s="17" t="str">
        <f t="shared" si="3"/>
        <v/>
      </c>
      <c r="Y33" s="17" t="str">
        <f t="shared" si="4"/>
        <v/>
      </c>
      <c r="Z33" s="15"/>
      <c r="AA33" s="15"/>
      <c r="AB33" s="16" t="str">
        <f t="shared" si="5"/>
        <v/>
      </c>
      <c r="AC33" s="15"/>
      <c r="AD33" s="15"/>
      <c r="AE33" s="15"/>
      <c r="AF33" s="15"/>
      <c r="AG33" s="15"/>
      <c r="AH33" s="15"/>
      <c r="AI33" s="15" t="str">
        <f t="shared" si="6"/>
        <v/>
      </c>
      <c r="AJ33" s="15">
        <f t="shared" si="7"/>
        <v>0</v>
      </c>
    </row>
    <row r="34" spans="1:36" ht="47.25" hidden="1" customHeight="1" x14ac:dyDescent="0.25">
      <c r="A34" s="20"/>
      <c r="B34" s="20"/>
      <c r="C34" s="20"/>
      <c r="D34" s="22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15"/>
      <c r="Q34" s="15"/>
      <c r="R34" s="18"/>
      <c r="S34" s="15" t="str">
        <f t="shared" si="0"/>
        <v/>
      </c>
      <c r="T34" s="15" t="str">
        <f t="shared" si="1"/>
        <v/>
      </c>
      <c r="U34" s="15" t="str">
        <f t="shared" si="2"/>
        <v/>
      </c>
      <c r="V34" s="15"/>
      <c r="W34" s="15"/>
      <c r="X34" s="17" t="str">
        <f t="shared" si="3"/>
        <v/>
      </c>
      <c r="Y34" s="17" t="str">
        <f t="shared" si="4"/>
        <v/>
      </c>
      <c r="Z34" s="15"/>
      <c r="AA34" s="15"/>
      <c r="AB34" s="16" t="str">
        <f t="shared" si="5"/>
        <v/>
      </c>
      <c r="AC34" s="15"/>
      <c r="AD34" s="15"/>
      <c r="AE34" s="15"/>
      <c r="AF34" s="15"/>
      <c r="AG34" s="15"/>
      <c r="AH34" s="15"/>
      <c r="AI34" s="15" t="str">
        <f t="shared" si="6"/>
        <v/>
      </c>
      <c r="AJ34" s="15">
        <f t="shared" si="7"/>
        <v>0</v>
      </c>
    </row>
    <row r="35" spans="1:36" ht="47.25" hidden="1" customHeight="1" x14ac:dyDescent="0.25">
      <c r="A35" s="20"/>
      <c r="B35" s="20"/>
      <c r="C35" s="20"/>
      <c r="D35" s="22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15"/>
      <c r="Q35" s="15"/>
      <c r="R35" s="18"/>
      <c r="S35" s="15" t="str">
        <f t="shared" si="0"/>
        <v/>
      </c>
      <c r="T35" s="15" t="str">
        <f t="shared" si="1"/>
        <v/>
      </c>
      <c r="U35" s="15" t="str">
        <f t="shared" si="2"/>
        <v/>
      </c>
      <c r="V35" s="15"/>
      <c r="W35" s="15"/>
      <c r="X35" s="17" t="str">
        <f t="shared" si="3"/>
        <v/>
      </c>
      <c r="Y35" s="17" t="str">
        <f t="shared" si="4"/>
        <v/>
      </c>
      <c r="Z35" s="15"/>
      <c r="AA35" s="15"/>
      <c r="AB35" s="16" t="str">
        <f t="shared" si="5"/>
        <v/>
      </c>
      <c r="AC35" s="15"/>
      <c r="AD35" s="15"/>
      <c r="AE35" s="15"/>
      <c r="AF35" s="15"/>
      <c r="AG35" s="15"/>
      <c r="AH35" s="15"/>
      <c r="AI35" s="15" t="str">
        <f t="shared" si="6"/>
        <v/>
      </c>
      <c r="AJ35" s="15">
        <f t="shared" si="7"/>
        <v>0</v>
      </c>
    </row>
    <row r="36" spans="1:36" ht="31.5" hidden="1" customHeight="1" x14ac:dyDescent="0.25">
      <c r="A36" s="20"/>
      <c r="B36" s="20"/>
      <c r="C36" s="20"/>
      <c r="D36" s="22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15"/>
      <c r="Q36" s="15"/>
      <c r="R36" s="18"/>
      <c r="S36" s="15" t="str">
        <f t="shared" si="0"/>
        <v/>
      </c>
      <c r="T36" s="15" t="str">
        <f t="shared" si="1"/>
        <v/>
      </c>
      <c r="U36" s="15" t="str">
        <f t="shared" si="2"/>
        <v/>
      </c>
      <c r="V36" s="15"/>
      <c r="W36" s="15"/>
      <c r="X36" s="17" t="str">
        <f t="shared" si="3"/>
        <v/>
      </c>
      <c r="Y36" s="17" t="str">
        <f t="shared" si="4"/>
        <v/>
      </c>
      <c r="Z36" s="15"/>
      <c r="AA36" s="15"/>
      <c r="AB36" s="16" t="str">
        <f t="shared" si="5"/>
        <v/>
      </c>
      <c r="AC36" s="15"/>
      <c r="AD36" s="15"/>
      <c r="AE36" s="15"/>
      <c r="AF36" s="15"/>
      <c r="AG36" s="15"/>
      <c r="AH36" s="15"/>
      <c r="AI36" s="15" t="str">
        <f t="shared" si="6"/>
        <v/>
      </c>
      <c r="AJ36" s="15">
        <f t="shared" si="7"/>
        <v>0</v>
      </c>
    </row>
    <row r="37" spans="1:36" ht="47.25" hidden="1" customHeight="1" x14ac:dyDescent="0.25">
      <c r="A37" s="20"/>
      <c r="B37" s="20"/>
      <c r="C37" s="20"/>
      <c r="D37" s="22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15"/>
      <c r="Q37" s="15"/>
      <c r="R37" s="18"/>
      <c r="S37" s="15" t="str">
        <f t="shared" si="0"/>
        <v/>
      </c>
      <c r="T37" s="15" t="str">
        <f t="shared" si="1"/>
        <v/>
      </c>
      <c r="U37" s="15" t="str">
        <f t="shared" si="2"/>
        <v/>
      </c>
      <c r="V37" s="15"/>
      <c r="W37" s="15"/>
      <c r="X37" s="17" t="str">
        <f t="shared" si="3"/>
        <v/>
      </c>
      <c r="Y37" s="17" t="str">
        <f t="shared" si="4"/>
        <v/>
      </c>
      <c r="Z37" s="15"/>
      <c r="AA37" s="15"/>
      <c r="AB37" s="16" t="str">
        <f t="shared" si="5"/>
        <v/>
      </c>
      <c r="AC37" s="15"/>
      <c r="AD37" s="15"/>
      <c r="AE37" s="15"/>
      <c r="AF37" s="15"/>
      <c r="AG37" s="15"/>
      <c r="AH37" s="15"/>
      <c r="AI37" s="15" t="str">
        <f t="shared" si="6"/>
        <v/>
      </c>
      <c r="AJ37" s="15">
        <f t="shared" si="7"/>
        <v>0</v>
      </c>
    </row>
    <row r="38" spans="1:36" ht="47.25" hidden="1" customHeight="1" x14ac:dyDescent="0.25">
      <c r="A38" s="20"/>
      <c r="B38" s="20"/>
      <c r="C38" s="20"/>
      <c r="D38" s="24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15"/>
      <c r="Q38" s="15"/>
      <c r="R38" s="18"/>
      <c r="S38" s="15" t="str">
        <f t="shared" si="0"/>
        <v/>
      </c>
      <c r="T38" s="15" t="str">
        <f t="shared" si="1"/>
        <v/>
      </c>
      <c r="U38" s="15" t="str">
        <f t="shared" si="2"/>
        <v/>
      </c>
      <c r="V38" s="15"/>
      <c r="W38" s="15"/>
      <c r="X38" s="17" t="str">
        <f t="shared" si="3"/>
        <v/>
      </c>
      <c r="Y38" s="17" t="str">
        <f t="shared" si="4"/>
        <v/>
      </c>
      <c r="Z38" s="15"/>
      <c r="AA38" s="15"/>
      <c r="AB38" s="16" t="str">
        <f t="shared" si="5"/>
        <v/>
      </c>
      <c r="AC38" s="15"/>
      <c r="AD38" s="15"/>
      <c r="AE38" s="15"/>
      <c r="AF38" s="15"/>
      <c r="AG38" s="15"/>
      <c r="AH38" s="15"/>
      <c r="AI38" s="15" t="str">
        <f t="shared" si="6"/>
        <v/>
      </c>
      <c r="AJ38" s="15">
        <f t="shared" si="7"/>
        <v>0</v>
      </c>
    </row>
    <row r="39" spans="1:36" ht="31.5" hidden="1" customHeight="1" x14ac:dyDescent="0.25">
      <c r="A39" s="20"/>
      <c r="B39" s="20"/>
      <c r="C39" s="20"/>
      <c r="D39" s="24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15"/>
      <c r="Q39" s="15"/>
      <c r="R39" s="18"/>
      <c r="S39" s="15" t="str">
        <f t="shared" si="0"/>
        <v/>
      </c>
      <c r="T39" s="15" t="str">
        <f t="shared" si="1"/>
        <v/>
      </c>
      <c r="U39" s="15" t="str">
        <f t="shared" si="2"/>
        <v/>
      </c>
      <c r="V39" s="15"/>
      <c r="W39" s="15"/>
      <c r="X39" s="17" t="str">
        <f t="shared" si="3"/>
        <v/>
      </c>
      <c r="Y39" s="17" t="str">
        <f t="shared" si="4"/>
        <v/>
      </c>
      <c r="Z39" s="15"/>
      <c r="AA39" s="15"/>
      <c r="AB39" s="16" t="str">
        <f t="shared" si="5"/>
        <v/>
      </c>
      <c r="AC39" s="15"/>
      <c r="AD39" s="15"/>
      <c r="AE39" s="15"/>
      <c r="AF39" s="15"/>
      <c r="AG39" s="15"/>
      <c r="AH39" s="15"/>
      <c r="AI39" s="15" t="str">
        <f t="shared" si="6"/>
        <v/>
      </c>
      <c r="AJ39" s="15">
        <f t="shared" si="7"/>
        <v>0</v>
      </c>
    </row>
    <row r="40" spans="1:36" ht="31.5" hidden="1" customHeight="1" x14ac:dyDescent="0.25">
      <c r="A40" s="20"/>
      <c r="B40" s="20"/>
      <c r="C40" s="20"/>
      <c r="D40" s="24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15"/>
      <c r="Q40" s="15"/>
      <c r="R40" s="18"/>
      <c r="S40" s="15" t="str">
        <f t="shared" si="0"/>
        <v/>
      </c>
      <c r="T40" s="15" t="str">
        <f t="shared" si="1"/>
        <v/>
      </c>
      <c r="U40" s="15" t="str">
        <f t="shared" si="2"/>
        <v/>
      </c>
      <c r="V40" s="15"/>
      <c r="W40" s="15"/>
      <c r="X40" s="17" t="str">
        <f t="shared" si="3"/>
        <v/>
      </c>
      <c r="Y40" s="17" t="str">
        <f t="shared" si="4"/>
        <v/>
      </c>
      <c r="Z40" s="15"/>
      <c r="AA40" s="15"/>
      <c r="AB40" s="16" t="str">
        <f t="shared" si="5"/>
        <v/>
      </c>
      <c r="AC40" s="15"/>
      <c r="AD40" s="15"/>
      <c r="AE40" s="15"/>
      <c r="AF40" s="15"/>
      <c r="AG40" s="15"/>
      <c r="AH40" s="15"/>
      <c r="AI40" s="15" t="str">
        <f t="shared" si="6"/>
        <v/>
      </c>
      <c r="AJ40" s="15">
        <f t="shared" si="7"/>
        <v>0</v>
      </c>
    </row>
    <row r="41" spans="1:36" ht="31.5" hidden="1" customHeight="1" x14ac:dyDescent="0.25">
      <c r="A41" s="20"/>
      <c r="B41" s="20"/>
      <c r="C41" s="20"/>
      <c r="D41" s="24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15"/>
      <c r="Q41" s="15"/>
      <c r="R41" s="18"/>
      <c r="S41" s="15" t="str">
        <f t="shared" si="0"/>
        <v/>
      </c>
      <c r="T41" s="15" t="str">
        <f t="shared" si="1"/>
        <v/>
      </c>
      <c r="U41" s="15" t="str">
        <f t="shared" si="2"/>
        <v/>
      </c>
      <c r="V41" s="15"/>
      <c r="W41" s="15"/>
      <c r="X41" s="17" t="str">
        <f t="shared" si="3"/>
        <v/>
      </c>
      <c r="Y41" s="17" t="str">
        <f t="shared" si="4"/>
        <v/>
      </c>
      <c r="Z41" s="15"/>
      <c r="AA41" s="15"/>
      <c r="AB41" s="16" t="str">
        <f t="shared" si="5"/>
        <v/>
      </c>
      <c r="AC41" s="15"/>
      <c r="AD41" s="15"/>
      <c r="AE41" s="15"/>
      <c r="AF41" s="15"/>
      <c r="AG41" s="15"/>
      <c r="AH41" s="15"/>
      <c r="AI41" s="15" t="str">
        <f t="shared" si="6"/>
        <v/>
      </c>
      <c r="AJ41" s="15">
        <f t="shared" si="7"/>
        <v>0</v>
      </c>
    </row>
    <row r="42" spans="1:36" ht="47.25" hidden="1" customHeight="1" x14ac:dyDescent="0.25">
      <c r="A42" s="20"/>
      <c r="B42" s="20"/>
      <c r="C42" s="20"/>
      <c r="D42" s="24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15"/>
      <c r="Q42" s="15"/>
      <c r="R42" s="18"/>
      <c r="S42" s="15" t="str">
        <f t="shared" si="0"/>
        <v/>
      </c>
      <c r="T42" s="15" t="str">
        <f t="shared" si="1"/>
        <v/>
      </c>
      <c r="U42" s="15" t="str">
        <f t="shared" si="2"/>
        <v/>
      </c>
      <c r="V42" s="15"/>
      <c r="W42" s="15"/>
      <c r="X42" s="17" t="str">
        <f t="shared" si="3"/>
        <v/>
      </c>
      <c r="Y42" s="17" t="str">
        <f t="shared" si="4"/>
        <v/>
      </c>
      <c r="Z42" s="15"/>
      <c r="AA42" s="15"/>
      <c r="AB42" s="16" t="str">
        <f t="shared" si="5"/>
        <v/>
      </c>
      <c r="AC42" s="15"/>
      <c r="AD42" s="15"/>
      <c r="AE42" s="15"/>
      <c r="AF42" s="15"/>
      <c r="AG42" s="15"/>
      <c r="AH42" s="15"/>
      <c r="AI42" s="15" t="str">
        <f t="shared" si="6"/>
        <v/>
      </c>
      <c r="AJ42" s="15">
        <f t="shared" si="7"/>
        <v>0</v>
      </c>
    </row>
    <row r="43" spans="1:36" ht="47.25" hidden="1" customHeight="1" x14ac:dyDescent="0.25">
      <c r="A43" s="20"/>
      <c r="B43" s="20"/>
      <c r="C43" s="20"/>
      <c r="D43" s="24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15"/>
      <c r="Q43" s="15"/>
      <c r="R43" s="18"/>
      <c r="S43" s="15" t="str">
        <f t="shared" ref="S43:S74" si="8">IF(OR(J43="СПЗ",,J43="Лекции",),N43,"")</f>
        <v/>
      </c>
      <c r="T43" s="15" t="str">
        <f t="shared" ref="T43:T74" si="9">IF(OR(J43="СПЗ",,J43="Семинары ИПЗ",),N43,"")</f>
        <v/>
      </c>
      <c r="U43" s="15" t="str">
        <f t="shared" ref="U43:U74" si="10">IF(OR(J43="СПЗ",,J43="Консультации",),N43,"")</f>
        <v/>
      </c>
      <c r="V43" s="15"/>
      <c r="W43" s="15"/>
      <c r="X43" s="17" t="str">
        <f t="shared" ref="X43:X74" si="11">IF(OR(J43="Зачеты",,J43="Зачет с оценкой"),IF(R43&lt;11,R43*0.2,R43*0.05+3),"")</f>
        <v/>
      </c>
      <c r="Y43" s="17" t="str">
        <f t="shared" ref="Y43:Y74" si="12">IF(J43="Экзамены",IF(R43&lt;11,R43*0.3,R43*0.05+3),"")</f>
        <v/>
      </c>
      <c r="Z43" s="15"/>
      <c r="AA43" s="15"/>
      <c r="AB43" s="16" t="str">
        <f t="shared" ref="AB43:AB74" si="13">IF(J43="Курсовые работы",J43,"")</f>
        <v/>
      </c>
      <c r="AC43" s="15"/>
      <c r="AD43" s="15"/>
      <c r="AE43" s="15"/>
      <c r="AF43" s="15"/>
      <c r="AG43" s="15"/>
      <c r="AH43" s="15"/>
      <c r="AI43" s="15" t="str">
        <f t="shared" ref="AI43:AI74" si="14">IF(J43="Вебинар",N43,"")</f>
        <v/>
      </c>
      <c r="AJ43" s="15">
        <f t="shared" ref="AJ43:AJ74" si="15">SUM(S43:AI43)</f>
        <v>0</v>
      </c>
    </row>
    <row r="44" spans="1:36" ht="47.25" hidden="1" customHeight="1" x14ac:dyDescent="0.25">
      <c r="A44" s="20"/>
      <c r="B44" s="20"/>
      <c r="C44" s="20"/>
      <c r="D44" s="22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15"/>
      <c r="Q44" s="15"/>
      <c r="R44" s="18"/>
      <c r="S44" s="15" t="str">
        <f t="shared" si="8"/>
        <v/>
      </c>
      <c r="T44" s="15" t="str">
        <f t="shared" si="9"/>
        <v/>
      </c>
      <c r="U44" s="15" t="str">
        <f t="shared" si="10"/>
        <v/>
      </c>
      <c r="V44" s="15"/>
      <c r="W44" s="15"/>
      <c r="X44" s="17" t="str">
        <f t="shared" si="11"/>
        <v/>
      </c>
      <c r="Y44" s="17" t="str">
        <f t="shared" si="12"/>
        <v/>
      </c>
      <c r="Z44" s="15"/>
      <c r="AA44" s="15"/>
      <c r="AB44" s="16" t="str">
        <f t="shared" si="13"/>
        <v/>
      </c>
      <c r="AC44" s="15"/>
      <c r="AD44" s="15"/>
      <c r="AE44" s="15"/>
      <c r="AF44" s="15"/>
      <c r="AG44" s="15"/>
      <c r="AH44" s="15"/>
      <c r="AI44" s="15" t="str">
        <f t="shared" si="14"/>
        <v/>
      </c>
      <c r="AJ44" s="15">
        <f t="shared" si="15"/>
        <v>0</v>
      </c>
    </row>
    <row r="45" spans="1:36" ht="47.25" hidden="1" customHeight="1" x14ac:dyDescent="0.25">
      <c r="A45" s="20"/>
      <c r="B45" s="20"/>
      <c r="C45" s="20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15"/>
      <c r="Q45" s="15"/>
      <c r="R45" s="18"/>
      <c r="S45" s="15" t="str">
        <f t="shared" si="8"/>
        <v/>
      </c>
      <c r="T45" s="15" t="str">
        <f t="shared" si="9"/>
        <v/>
      </c>
      <c r="U45" s="15" t="str">
        <f t="shared" si="10"/>
        <v/>
      </c>
      <c r="V45" s="15"/>
      <c r="W45" s="15"/>
      <c r="X45" s="48" t="str">
        <f t="shared" si="11"/>
        <v/>
      </c>
      <c r="Y45" s="17" t="str">
        <f t="shared" si="12"/>
        <v/>
      </c>
      <c r="Z45" s="15"/>
      <c r="AA45" s="15"/>
      <c r="AB45" s="16" t="str">
        <f t="shared" si="13"/>
        <v/>
      </c>
      <c r="AC45" s="15"/>
      <c r="AD45" s="15"/>
      <c r="AE45" s="15"/>
      <c r="AF45" s="15"/>
      <c r="AG45" s="15"/>
      <c r="AH45" s="15"/>
      <c r="AI45" s="15" t="str">
        <f t="shared" si="14"/>
        <v/>
      </c>
      <c r="AJ45" s="15">
        <f t="shared" si="15"/>
        <v>0</v>
      </c>
    </row>
    <row r="46" spans="1:36" ht="47.25" hidden="1" customHeight="1" x14ac:dyDescent="0.25">
      <c r="A46" s="20"/>
      <c r="B46" s="20"/>
      <c r="C46" s="20"/>
      <c r="D46" s="22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15"/>
      <c r="Q46" s="15"/>
      <c r="R46" s="18"/>
      <c r="S46" s="15" t="str">
        <f t="shared" si="8"/>
        <v/>
      </c>
      <c r="T46" s="15" t="str">
        <f t="shared" si="9"/>
        <v/>
      </c>
      <c r="U46" s="15" t="str">
        <f t="shared" si="10"/>
        <v/>
      </c>
      <c r="V46" s="15"/>
      <c r="W46" s="15"/>
      <c r="X46" s="17" t="str">
        <f t="shared" si="11"/>
        <v/>
      </c>
      <c r="Y46" s="17" t="str">
        <f t="shared" si="12"/>
        <v/>
      </c>
      <c r="Z46" s="15"/>
      <c r="AA46" s="15"/>
      <c r="AB46" s="16" t="str">
        <f t="shared" si="13"/>
        <v/>
      </c>
      <c r="AC46" s="15"/>
      <c r="AD46" s="15"/>
      <c r="AE46" s="15"/>
      <c r="AF46" s="15"/>
      <c r="AG46" s="15"/>
      <c r="AH46" s="15"/>
      <c r="AI46" s="15" t="str">
        <f t="shared" si="14"/>
        <v/>
      </c>
      <c r="AJ46" s="15">
        <f t="shared" si="15"/>
        <v>0</v>
      </c>
    </row>
    <row r="47" spans="1:36" ht="47.25" hidden="1" customHeight="1" x14ac:dyDescent="0.25">
      <c r="A47" s="20"/>
      <c r="B47" s="20"/>
      <c r="C47" s="20"/>
      <c r="D47" s="22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15"/>
      <c r="Q47" s="15"/>
      <c r="R47" s="18"/>
      <c r="S47" s="15" t="str">
        <f t="shared" si="8"/>
        <v/>
      </c>
      <c r="T47" s="15" t="str">
        <f t="shared" si="9"/>
        <v/>
      </c>
      <c r="U47" s="15" t="str">
        <f t="shared" si="10"/>
        <v/>
      </c>
      <c r="V47" s="15"/>
      <c r="W47" s="15"/>
      <c r="X47" s="17" t="str">
        <f t="shared" si="11"/>
        <v/>
      </c>
      <c r="Y47" s="17" t="str">
        <f t="shared" si="12"/>
        <v/>
      </c>
      <c r="Z47" s="15"/>
      <c r="AA47" s="15"/>
      <c r="AB47" s="16" t="str">
        <f t="shared" si="13"/>
        <v/>
      </c>
      <c r="AC47" s="15"/>
      <c r="AD47" s="15"/>
      <c r="AE47" s="15"/>
      <c r="AF47" s="15"/>
      <c r="AG47" s="15"/>
      <c r="AH47" s="15"/>
      <c r="AI47" s="15" t="str">
        <f t="shared" si="14"/>
        <v/>
      </c>
      <c r="AJ47" s="15">
        <f t="shared" si="15"/>
        <v>0</v>
      </c>
    </row>
    <row r="48" spans="1:36" ht="47.25" hidden="1" customHeight="1" x14ac:dyDescent="0.25">
      <c r="A48" s="20"/>
      <c r="B48" s="20"/>
      <c r="C48" s="20"/>
      <c r="D48" s="22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15"/>
      <c r="Q48" s="15"/>
      <c r="R48" s="18"/>
      <c r="S48" s="15" t="str">
        <f t="shared" si="8"/>
        <v/>
      </c>
      <c r="T48" s="15" t="str">
        <f t="shared" si="9"/>
        <v/>
      </c>
      <c r="U48" s="15" t="str">
        <f t="shared" si="10"/>
        <v/>
      </c>
      <c r="V48" s="15"/>
      <c r="W48" s="15"/>
      <c r="X48" s="17" t="str">
        <f t="shared" si="11"/>
        <v/>
      </c>
      <c r="Y48" s="17" t="str">
        <f t="shared" si="12"/>
        <v/>
      </c>
      <c r="Z48" s="15"/>
      <c r="AA48" s="15"/>
      <c r="AB48" s="16" t="str">
        <f t="shared" si="13"/>
        <v/>
      </c>
      <c r="AC48" s="15"/>
      <c r="AD48" s="15"/>
      <c r="AE48" s="15"/>
      <c r="AF48" s="15"/>
      <c r="AG48" s="15"/>
      <c r="AH48" s="15"/>
      <c r="AI48" s="15" t="str">
        <f t="shared" si="14"/>
        <v/>
      </c>
      <c r="AJ48" s="15">
        <f t="shared" si="15"/>
        <v>0</v>
      </c>
    </row>
    <row r="49" spans="1:36" ht="31.5" hidden="1" customHeight="1" x14ac:dyDescent="0.25">
      <c r="A49" s="20"/>
      <c r="B49" s="20"/>
      <c r="C49" s="20"/>
      <c r="D49" s="22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15"/>
      <c r="Q49" s="15"/>
      <c r="R49" s="18"/>
      <c r="S49" s="15" t="str">
        <f t="shared" si="8"/>
        <v/>
      </c>
      <c r="T49" s="15" t="str">
        <f t="shared" si="9"/>
        <v/>
      </c>
      <c r="U49" s="15" t="str">
        <f t="shared" si="10"/>
        <v/>
      </c>
      <c r="V49" s="15"/>
      <c r="W49" s="15"/>
      <c r="X49" s="17" t="str">
        <f t="shared" si="11"/>
        <v/>
      </c>
      <c r="Y49" s="17" t="str">
        <f t="shared" si="12"/>
        <v/>
      </c>
      <c r="Z49" s="15"/>
      <c r="AA49" s="15"/>
      <c r="AB49" s="16" t="str">
        <f t="shared" si="13"/>
        <v/>
      </c>
      <c r="AC49" s="15"/>
      <c r="AD49" s="15"/>
      <c r="AE49" s="15"/>
      <c r="AF49" s="15"/>
      <c r="AG49" s="15"/>
      <c r="AH49" s="15"/>
      <c r="AI49" s="15" t="str">
        <f t="shared" si="14"/>
        <v/>
      </c>
      <c r="AJ49" s="15">
        <f t="shared" si="15"/>
        <v>0</v>
      </c>
    </row>
    <row r="50" spans="1:36" ht="47.25" hidden="1" customHeight="1" x14ac:dyDescent="0.25">
      <c r="A50" s="20"/>
      <c r="B50" s="20"/>
      <c r="C50" s="20"/>
      <c r="D50" s="22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15"/>
      <c r="Q50" s="15"/>
      <c r="R50" s="18"/>
      <c r="S50" s="15" t="str">
        <f t="shared" si="8"/>
        <v/>
      </c>
      <c r="T50" s="15" t="str">
        <f t="shared" si="9"/>
        <v/>
      </c>
      <c r="U50" s="15" t="str">
        <f t="shared" si="10"/>
        <v/>
      </c>
      <c r="V50" s="15"/>
      <c r="W50" s="15"/>
      <c r="X50" s="17" t="str">
        <f t="shared" si="11"/>
        <v/>
      </c>
      <c r="Y50" s="17" t="str">
        <f t="shared" si="12"/>
        <v/>
      </c>
      <c r="Z50" s="15"/>
      <c r="AA50" s="15"/>
      <c r="AB50" s="16" t="str">
        <f t="shared" si="13"/>
        <v/>
      </c>
      <c r="AC50" s="15"/>
      <c r="AD50" s="15"/>
      <c r="AE50" s="15"/>
      <c r="AF50" s="15"/>
      <c r="AG50" s="15"/>
      <c r="AH50" s="15"/>
      <c r="AI50" s="15" t="str">
        <f t="shared" si="14"/>
        <v/>
      </c>
      <c r="AJ50" s="15">
        <f t="shared" si="15"/>
        <v>0</v>
      </c>
    </row>
    <row r="51" spans="1:36" ht="47.25" hidden="1" customHeight="1" x14ac:dyDescent="0.25">
      <c r="A51" s="20"/>
      <c r="B51" s="20"/>
      <c r="C51" s="20"/>
      <c r="D51" s="22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15"/>
      <c r="Q51" s="15"/>
      <c r="R51" s="18"/>
      <c r="S51" s="15" t="str">
        <f t="shared" si="8"/>
        <v/>
      </c>
      <c r="T51" s="15" t="str">
        <f t="shared" si="9"/>
        <v/>
      </c>
      <c r="U51" s="15" t="str">
        <f t="shared" si="10"/>
        <v/>
      </c>
      <c r="V51" s="15"/>
      <c r="W51" s="15"/>
      <c r="X51" s="17" t="str">
        <f t="shared" si="11"/>
        <v/>
      </c>
      <c r="Y51" s="17" t="str">
        <f t="shared" si="12"/>
        <v/>
      </c>
      <c r="Z51" s="15"/>
      <c r="AA51" s="15"/>
      <c r="AB51" s="16" t="str">
        <f t="shared" si="13"/>
        <v/>
      </c>
      <c r="AC51" s="15"/>
      <c r="AD51" s="15"/>
      <c r="AE51" s="15"/>
      <c r="AF51" s="15"/>
      <c r="AG51" s="15"/>
      <c r="AH51" s="15"/>
      <c r="AI51" s="15" t="str">
        <f t="shared" si="14"/>
        <v/>
      </c>
      <c r="AJ51" s="15">
        <f t="shared" si="15"/>
        <v>0</v>
      </c>
    </row>
    <row r="52" spans="1:36" ht="47.25" hidden="1" customHeight="1" x14ac:dyDescent="0.25">
      <c r="A52" s="20"/>
      <c r="B52" s="20"/>
      <c r="C52" s="20"/>
      <c r="D52" s="22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15"/>
      <c r="Q52" s="15"/>
      <c r="R52" s="18"/>
      <c r="S52" s="15" t="str">
        <f t="shared" si="8"/>
        <v/>
      </c>
      <c r="T52" s="15" t="str">
        <f t="shared" si="9"/>
        <v/>
      </c>
      <c r="U52" s="15" t="str">
        <f t="shared" si="10"/>
        <v/>
      </c>
      <c r="V52" s="15"/>
      <c r="W52" s="15"/>
      <c r="X52" s="17" t="str">
        <f t="shared" si="11"/>
        <v/>
      </c>
      <c r="Y52" s="17" t="str">
        <f t="shared" si="12"/>
        <v/>
      </c>
      <c r="Z52" s="15"/>
      <c r="AA52" s="15"/>
      <c r="AB52" s="16" t="str">
        <f t="shared" si="13"/>
        <v/>
      </c>
      <c r="AC52" s="15"/>
      <c r="AD52" s="15"/>
      <c r="AE52" s="15"/>
      <c r="AF52" s="15"/>
      <c r="AG52" s="15"/>
      <c r="AH52" s="15"/>
      <c r="AI52" s="15" t="str">
        <f t="shared" si="14"/>
        <v/>
      </c>
      <c r="AJ52" s="15">
        <f t="shared" si="15"/>
        <v>0</v>
      </c>
    </row>
    <row r="53" spans="1:36" ht="31.5" hidden="1" customHeight="1" x14ac:dyDescent="0.25">
      <c r="A53" s="20"/>
      <c r="B53" s="20"/>
      <c r="C53" s="20"/>
      <c r="D53" s="22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15"/>
      <c r="Q53" s="15"/>
      <c r="R53" s="18"/>
      <c r="S53" s="15" t="str">
        <f t="shared" si="8"/>
        <v/>
      </c>
      <c r="T53" s="15" t="str">
        <f t="shared" si="9"/>
        <v/>
      </c>
      <c r="U53" s="15" t="str">
        <f t="shared" si="10"/>
        <v/>
      </c>
      <c r="V53" s="15"/>
      <c r="W53" s="15"/>
      <c r="X53" s="17" t="str">
        <f t="shared" si="11"/>
        <v/>
      </c>
      <c r="Y53" s="17" t="str">
        <f t="shared" si="12"/>
        <v/>
      </c>
      <c r="Z53" s="15"/>
      <c r="AA53" s="15"/>
      <c r="AB53" s="16" t="str">
        <f t="shared" si="13"/>
        <v/>
      </c>
      <c r="AC53" s="15"/>
      <c r="AD53" s="15"/>
      <c r="AE53" s="15"/>
      <c r="AF53" s="15"/>
      <c r="AG53" s="15"/>
      <c r="AH53" s="15"/>
      <c r="AI53" s="15" t="str">
        <f t="shared" si="14"/>
        <v/>
      </c>
      <c r="AJ53" s="15">
        <f t="shared" si="15"/>
        <v>0</v>
      </c>
    </row>
    <row r="54" spans="1:36" ht="47.25" hidden="1" customHeight="1" x14ac:dyDescent="0.25">
      <c r="A54" s="20"/>
      <c r="B54" s="20"/>
      <c r="C54" s="20"/>
      <c r="D54" s="22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15"/>
      <c r="Q54" s="15"/>
      <c r="R54" s="18"/>
      <c r="S54" s="15" t="str">
        <f t="shared" si="8"/>
        <v/>
      </c>
      <c r="T54" s="15" t="str">
        <f t="shared" si="9"/>
        <v/>
      </c>
      <c r="U54" s="15" t="str">
        <f t="shared" si="10"/>
        <v/>
      </c>
      <c r="V54" s="15"/>
      <c r="W54" s="15"/>
      <c r="X54" s="17" t="str">
        <f t="shared" si="11"/>
        <v/>
      </c>
      <c r="Y54" s="17" t="str">
        <f t="shared" si="12"/>
        <v/>
      </c>
      <c r="Z54" s="15"/>
      <c r="AA54" s="15"/>
      <c r="AB54" s="16" t="str">
        <f t="shared" si="13"/>
        <v/>
      </c>
      <c r="AC54" s="15"/>
      <c r="AD54" s="15"/>
      <c r="AE54" s="15"/>
      <c r="AF54" s="15"/>
      <c r="AG54" s="15"/>
      <c r="AH54" s="15"/>
      <c r="AI54" s="15" t="str">
        <f t="shared" si="14"/>
        <v/>
      </c>
      <c r="AJ54" s="15">
        <f t="shared" si="15"/>
        <v>0</v>
      </c>
    </row>
    <row r="55" spans="1:36" ht="47.25" hidden="1" customHeight="1" x14ac:dyDescent="0.25">
      <c r="A55" s="20"/>
      <c r="B55" s="20"/>
      <c r="C55" s="20"/>
      <c r="D55" s="22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15"/>
      <c r="Q55" s="15"/>
      <c r="R55" s="18"/>
      <c r="S55" s="15" t="str">
        <f t="shared" si="8"/>
        <v/>
      </c>
      <c r="T55" s="15" t="str">
        <f t="shared" si="9"/>
        <v/>
      </c>
      <c r="U55" s="15" t="str">
        <f t="shared" si="10"/>
        <v/>
      </c>
      <c r="V55" s="15"/>
      <c r="W55" s="15"/>
      <c r="X55" s="17" t="str">
        <f t="shared" si="11"/>
        <v/>
      </c>
      <c r="Y55" s="17" t="str">
        <f t="shared" si="12"/>
        <v/>
      </c>
      <c r="Z55" s="15"/>
      <c r="AA55" s="15"/>
      <c r="AB55" s="16" t="str">
        <f t="shared" si="13"/>
        <v/>
      </c>
      <c r="AC55" s="15"/>
      <c r="AD55" s="15"/>
      <c r="AE55" s="15"/>
      <c r="AF55" s="15"/>
      <c r="AG55" s="15"/>
      <c r="AH55" s="15"/>
      <c r="AI55" s="15" t="str">
        <f t="shared" si="14"/>
        <v/>
      </c>
      <c r="AJ55" s="15">
        <f t="shared" si="15"/>
        <v>0</v>
      </c>
    </row>
    <row r="56" spans="1:36" hidden="1" x14ac:dyDescent="0.25">
      <c r="A56" s="20"/>
      <c r="B56" s="20"/>
      <c r="C56" s="20"/>
      <c r="D56" s="22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15"/>
      <c r="Q56" s="19"/>
      <c r="R56" s="18"/>
      <c r="S56" s="15" t="str">
        <f t="shared" si="8"/>
        <v/>
      </c>
      <c r="T56" s="15" t="str">
        <f t="shared" si="9"/>
        <v/>
      </c>
      <c r="U56" s="15" t="str">
        <f t="shared" si="10"/>
        <v/>
      </c>
      <c r="V56" s="15"/>
      <c r="W56" s="15"/>
      <c r="X56" s="17" t="str">
        <f t="shared" si="11"/>
        <v/>
      </c>
      <c r="Y56" s="17" t="str">
        <f t="shared" si="12"/>
        <v/>
      </c>
      <c r="Z56" s="15"/>
      <c r="AA56" s="15"/>
      <c r="AB56" s="16" t="str">
        <f t="shared" si="13"/>
        <v/>
      </c>
      <c r="AC56" s="15"/>
      <c r="AD56" s="15"/>
      <c r="AE56" s="15"/>
      <c r="AF56" s="15"/>
      <c r="AG56" s="15"/>
      <c r="AH56" s="15"/>
      <c r="AI56" s="15" t="str">
        <f t="shared" si="14"/>
        <v/>
      </c>
      <c r="AJ56" s="15">
        <f t="shared" si="15"/>
        <v>0</v>
      </c>
    </row>
    <row r="57" spans="1:36" hidden="1" x14ac:dyDescent="0.25">
      <c r="A57" s="20"/>
      <c r="B57" s="20"/>
      <c r="C57" s="20"/>
      <c r="D57" s="22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15"/>
      <c r="Q57" s="19"/>
      <c r="R57" s="18"/>
      <c r="S57" s="15" t="str">
        <f t="shared" si="8"/>
        <v/>
      </c>
      <c r="T57" s="15" t="str">
        <f t="shared" si="9"/>
        <v/>
      </c>
      <c r="U57" s="15" t="str">
        <f t="shared" si="10"/>
        <v/>
      </c>
      <c r="V57" s="15"/>
      <c r="W57" s="15"/>
      <c r="X57" s="17" t="str">
        <f t="shared" si="11"/>
        <v/>
      </c>
      <c r="Y57" s="17" t="str">
        <f t="shared" si="12"/>
        <v/>
      </c>
      <c r="Z57" s="15"/>
      <c r="AA57" s="15"/>
      <c r="AB57" s="16" t="str">
        <f t="shared" si="13"/>
        <v/>
      </c>
      <c r="AC57" s="15"/>
      <c r="AD57" s="15"/>
      <c r="AE57" s="15"/>
      <c r="AF57" s="15"/>
      <c r="AG57" s="15"/>
      <c r="AH57" s="15"/>
      <c r="AI57" s="15" t="str">
        <f t="shared" si="14"/>
        <v/>
      </c>
      <c r="AJ57" s="15">
        <f t="shared" si="15"/>
        <v>0</v>
      </c>
    </row>
    <row r="58" spans="1:36" hidden="1" x14ac:dyDescent="0.25">
      <c r="A58" s="20"/>
      <c r="B58" s="20"/>
      <c r="C58" s="20"/>
      <c r="D58" s="22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15"/>
      <c r="Q58" s="19"/>
      <c r="R58" s="18"/>
      <c r="S58" s="15" t="str">
        <f t="shared" si="8"/>
        <v/>
      </c>
      <c r="T58" s="15" t="str">
        <f t="shared" si="9"/>
        <v/>
      </c>
      <c r="U58" s="15" t="str">
        <f t="shared" si="10"/>
        <v/>
      </c>
      <c r="V58" s="15"/>
      <c r="W58" s="15"/>
      <c r="X58" s="17" t="str">
        <f t="shared" si="11"/>
        <v/>
      </c>
      <c r="Y58" s="17" t="str">
        <f t="shared" si="12"/>
        <v/>
      </c>
      <c r="Z58" s="15"/>
      <c r="AA58" s="15"/>
      <c r="AB58" s="16" t="str">
        <f t="shared" si="13"/>
        <v/>
      </c>
      <c r="AC58" s="15"/>
      <c r="AD58" s="15"/>
      <c r="AE58" s="15"/>
      <c r="AF58" s="15"/>
      <c r="AG58" s="15"/>
      <c r="AH58" s="15"/>
      <c r="AI58" s="15" t="str">
        <f t="shared" si="14"/>
        <v/>
      </c>
      <c r="AJ58" s="15">
        <f t="shared" si="15"/>
        <v>0</v>
      </c>
    </row>
    <row r="59" spans="1:36" hidden="1" x14ac:dyDescent="0.25">
      <c r="A59" s="20"/>
      <c r="B59" s="20"/>
      <c r="C59" s="20"/>
      <c r="D59" s="2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15"/>
      <c r="Q59" s="19"/>
      <c r="R59" s="18"/>
      <c r="S59" s="15" t="str">
        <f t="shared" si="8"/>
        <v/>
      </c>
      <c r="T59" s="15" t="str">
        <f t="shared" si="9"/>
        <v/>
      </c>
      <c r="U59" s="15" t="str">
        <f t="shared" si="10"/>
        <v/>
      </c>
      <c r="V59" s="15"/>
      <c r="W59" s="15"/>
      <c r="X59" s="17" t="str">
        <f t="shared" si="11"/>
        <v/>
      </c>
      <c r="Y59" s="17" t="str">
        <f t="shared" si="12"/>
        <v/>
      </c>
      <c r="Z59" s="15"/>
      <c r="AA59" s="15"/>
      <c r="AB59" s="16" t="str">
        <f t="shared" si="13"/>
        <v/>
      </c>
      <c r="AC59" s="15"/>
      <c r="AD59" s="15"/>
      <c r="AE59" s="15"/>
      <c r="AF59" s="15"/>
      <c r="AG59" s="15"/>
      <c r="AH59" s="15"/>
      <c r="AI59" s="15" t="str">
        <f t="shared" si="14"/>
        <v/>
      </c>
      <c r="AJ59" s="15">
        <f t="shared" si="15"/>
        <v>0</v>
      </c>
    </row>
    <row r="60" spans="1:36" hidden="1" x14ac:dyDescent="0.25">
      <c r="A60" s="20"/>
      <c r="B60" s="20"/>
      <c r="C60" s="20"/>
      <c r="D60" s="22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15"/>
      <c r="Q60" s="19"/>
      <c r="R60" s="18"/>
      <c r="S60" s="15" t="str">
        <f t="shared" si="8"/>
        <v/>
      </c>
      <c r="T60" s="15" t="str">
        <f t="shared" si="9"/>
        <v/>
      </c>
      <c r="U60" s="15" t="str">
        <f t="shared" si="10"/>
        <v/>
      </c>
      <c r="V60" s="15"/>
      <c r="W60" s="15"/>
      <c r="X60" s="17" t="str">
        <f t="shared" si="11"/>
        <v/>
      </c>
      <c r="Y60" s="17" t="str">
        <f t="shared" si="12"/>
        <v/>
      </c>
      <c r="Z60" s="15"/>
      <c r="AA60" s="15"/>
      <c r="AB60" s="16" t="str">
        <f t="shared" si="13"/>
        <v/>
      </c>
      <c r="AC60" s="15"/>
      <c r="AD60" s="15"/>
      <c r="AE60" s="15"/>
      <c r="AF60" s="15"/>
      <c r="AG60" s="15"/>
      <c r="AH60" s="15"/>
      <c r="AI60" s="15" t="str">
        <f t="shared" si="14"/>
        <v/>
      </c>
      <c r="AJ60" s="15">
        <f t="shared" si="15"/>
        <v>0</v>
      </c>
    </row>
    <row r="61" spans="1:36" hidden="1" x14ac:dyDescent="0.25">
      <c r="A61" s="20"/>
      <c r="B61" s="20"/>
      <c r="C61" s="20"/>
      <c r="D61" s="22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15"/>
      <c r="Q61" s="19"/>
      <c r="R61" s="18"/>
      <c r="S61" s="15" t="str">
        <f t="shared" si="8"/>
        <v/>
      </c>
      <c r="T61" s="15" t="str">
        <f t="shared" si="9"/>
        <v/>
      </c>
      <c r="U61" s="15" t="str">
        <f t="shared" si="10"/>
        <v/>
      </c>
      <c r="V61" s="15"/>
      <c r="W61" s="15"/>
      <c r="X61" s="17" t="str">
        <f t="shared" si="11"/>
        <v/>
      </c>
      <c r="Y61" s="17" t="str">
        <f t="shared" si="12"/>
        <v/>
      </c>
      <c r="Z61" s="15"/>
      <c r="AA61" s="15"/>
      <c r="AB61" s="16" t="str">
        <f t="shared" si="13"/>
        <v/>
      </c>
      <c r="AC61" s="15"/>
      <c r="AD61" s="15"/>
      <c r="AE61" s="15"/>
      <c r="AF61" s="15"/>
      <c r="AG61" s="15"/>
      <c r="AH61" s="15"/>
      <c r="AI61" s="15" t="str">
        <f t="shared" si="14"/>
        <v/>
      </c>
      <c r="AJ61" s="15">
        <f t="shared" si="15"/>
        <v>0</v>
      </c>
    </row>
    <row r="62" spans="1:36" hidden="1" x14ac:dyDescent="0.25">
      <c r="A62" s="20"/>
      <c r="B62" s="20"/>
      <c r="C62" s="20"/>
      <c r="D62" s="22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15"/>
      <c r="Q62" s="19"/>
      <c r="R62" s="18"/>
      <c r="S62" s="15" t="str">
        <f t="shared" si="8"/>
        <v/>
      </c>
      <c r="T62" s="15" t="str">
        <f t="shared" si="9"/>
        <v/>
      </c>
      <c r="U62" s="15" t="str">
        <f t="shared" si="10"/>
        <v/>
      </c>
      <c r="V62" s="15"/>
      <c r="W62" s="15"/>
      <c r="X62" s="17" t="str">
        <f t="shared" si="11"/>
        <v/>
      </c>
      <c r="Y62" s="17" t="str">
        <f t="shared" si="12"/>
        <v/>
      </c>
      <c r="Z62" s="15"/>
      <c r="AA62" s="15"/>
      <c r="AB62" s="16" t="str">
        <f t="shared" si="13"/>
        <v/>
      </c>
      <c r="AC62" s="15"/>
      <c r="AD62" s="15"/>
      <c r="AE62" s="15"/>
      <c r="AF62" s="15"/>
      <c r="AG62" s="15"/>
      <c r="AH62" s="15"/>
      <c r="AI62" s="15" t="str">
        <f t="shared" si="14"/>
        <v/>
      </c>
      <c r="AJ62" s="15">
        <f t="shared" si="15"/>
        <v>0</v>
      </c>
    </row>
    <row r="63" spans="1:36" hidden="1" x14ac:dyDescent="0.25">
      <c r="A63" s="20"/>
      <c r="B63" s="20"/>
      <c r="C63" s="20"/>
      <c r="D63" s="22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15"/>
      <c r="Q63" s="19"/>
      <c r="R63" s="18"/>
      <c r="S63" s="15" t="str">
        <f t="shared" si="8"/>
        <v/>
      </c>
      <c r="T63" s="15" t="str">
        <f t="shared" si="9"/>
        <v/>
      </c>
      <c r="U63" s="15" t="str">
        <f t="shared" si="10"/>
        <v/>
      </c>
      <c r="V63" s="15"/>
      <c r="W63" s="15"/>
      <c r="X63" s="17" t="str">
        <f t="shared" si="11"/>
        <v/>
      </c>
      <c r="Y63" s="17" t="str">
        <f t="shared" si="12"/>
        <v/>
      </c>
      <c r="Z63" s="15"/>
      <c r="AA63" s="15"/>
      <c r="AB63" s="16" t="str">
        <f t="shared" si="13"/>
        <v/>
      </c>
      <c r="AC63" s="15"/>
      <c r="AD63" s="15"/>
      <c r="AE63" s="15"/>
      <c r="AF63" s="15"/>
      <c r="AG63" s="15"/>
      <c r="AH63" s="15"/>
      <c r="AI63" s="15" t="str">
        <f t="shared" si="14"/>
        <v/>
      </c>
      <c r="AJ63" s="15">
        <f t="shared" si="15"/>
        <v>0</v>
      </c>
    </row>
    <row r="64" spans="1:36" hidden="1" x14ac:dyDescent="0.25">
      <c r="A64" s="20"/>
      <c r="B64" s="20"/>
      <c r="C64" s="20"/>
      <c r="D64" s="22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15"/>
      <c r="Q64" s="19"/>
      <c r="R64" s="18"/>
      <c r="S64" s="15" t="str">
        <f t="shared" si="8"/>
        <v/>
      </c>
      <c r="T64" s="15" t="str">
        <f t="shared" si="9"/>
        <v/>
      </c>
      <c r="U64" s="15" t="str">
        <f t="shared" si="10"/>
        <v/>
      </c>
      <c r="V64" s="15"/>
      <c r="W64" s="15"/>
      <c r="X64" s="17" t="str">
        <f t="shared" si="11"/>
        <v/>
      </c>
      <c r="Y64" s="17" t="str">
        <f t="shared" si="12"/>
        <v/>
      </c>
      <c r="Z64" s="15"/>
      <c r="AA64" s="15"/>
      <c r="AB64" s="16" t="str">
        <f t="shared" si="13"/>
        <v/>
      </c>
      <c r="AC64" s="15"/>
      <c r="AD64" s="15"/>
      <c r="AE64" s="15"/>
      <c r="AF64" s="15"/>
      <c r="AG64" s="15"/>
      <c r="AH64" s="15"/>
      <c r="AI64" s="15" t="str">
        <f t="shared" si="14"/>
        <v/>
      </c>
      <c r="AJ64" s="15">
        <f t="shared" si="15"/>
        <v>0</v>
      </c>
    </row>
    <row r="65" spans="1:36" hidden="1" x14ac:dyDescent="0.25">
      <c r="A65" s="20"/>
      <c r="B65" s="20"/>
      <c r="C65" s="20"/>
      <c r="D65" s="22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15"/>
      <c r="Q65" s="19"/>
      <c r="R65" s="18"/>
      <c r="S65" s="15" t="str">
        <f t="shared" si="8"/>
        <v/>
      </c>
      <c r="T65" s="15" t="str">
        <f t="shared" si="9"/>
        <v/>
      </c>
      <c r="U65" s="15" t="str">
        <f t="shared" si="10"/>
        <v/>
      </c>
      <c r="V65" s="15"/>
      <c r="W65" s="15"/>
      <c r="X65" s="17" t="str">
        <f t="shared" si="11"/>
        <v/>
      </c>
      <c r="Y65" s="17" t="str">
        <f t="shared" si="12"/>
        <v/>
      </c>
      <c r="Z65" s="15"/>
      <c r="AA65" s="15"/>
      <c r="AB65" s="16" t="str">
        <f t="shared" si="13"/>
        <v/>
      </c>
      <c r="AC65" s="15"/>
      <c r="AD65" s="15"/>
      <c r="AE65" s="15"/>
      <c r="AF65" s="15"/>
      <c r="AG65" s="15"/>
      <c r="AH65" s="15"/>
      <c r="AI65" s="15" t="str">
        <f t="shared" si="14"/>
        <v/>
      </c>
      <c r="AJ65" s="15">
        <f t="shared" si="15"/>
        <v>0</v>
      </c>
    </row>
    <row r="66" spans="1:36" hidden="1" x14ac:dyDescent="0.25">
      <c r="A66" s="20"/>
      <c r="B66" s="20"/>
      <c r="C66" s="20"/>
      <c r="D66" s="22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15"/>
      <c r="Q66" s="19"/>
      <c r="R66" s="18"/>
      <c r="S66" s="15" t="str">
        <f t="shared" si="8"/>
        <v/>
      </c>
      <c r="T66" s="15" t="str">
        <f t="shared" si="9"/>
        <v/>
      </c>
      <c r="U66" s="15" t="str">
        <f t="shared" si="10"/>
        <v/>
      </c>
      <c r="V66" s="15"/>
      <c r="W66" s="15"/>
      <c r="X66" s="17" t="str">
        <f t="shared" si="11"/>
        <v/>
      </c>
      <c r="Y66" s="17" t="str">
        <f t="shared" si="12"/>
        <v/>
      </c>
      <c r="Z66" s="15"/>
      <c r="AA66" s="15"/>
      <c r="AB66" s="16" t="str">
        <f t="shared" si="13"/>
        <v/>
      </c>
      <c r="AC66" s="15"/>
      <c r="AD66" s="15"/>
      <c r="AE66" s="15"/>
      <c r="AF66" s="15"/>
      <c r="AG66" s="15"/>
      <c r="AH66" s="15"/>
      <c r="AI66" s="15" t="str">
        <f t="shared" si="14"/>
        <v/>
      </c>
      <c r="AJ66" s="15">
        <f t="shared" si="15"/>
        <v>0</v>
      </c>
    </row>
    <row r="67" spans="1:36" hidden="1" x14ac:dyDescent="0.25">
      <c r="A67" s="20"/>
      <c r="B67" s="20"/>
      <c r="C67" s="20"/>
      <c r="D67" s="22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15"/>
      <c r="Q67" s="19"/>
      <c r="R67" s="18"/>
      <c r="S67" s="15" t="str">
        <f t="shared" si="8"/>
        <v/>
      </c>
      <c r="T67" s="15" t="str">
        <f t="shared" si="9"/>
        <v/>
      </c>
      <c r="U67" s="15" t="str">
        <f t="shared" si="10"/>
        <v/>
      </c>
      <c r="V67" s="15"/>
      <c r="W67" s="15"/>
      <c r="X67" s="17" t="str">
        <f t="shared" si="11"/>
        <v/>
      </c>
      <c r="Y67" s="17" t="str">
        <f t="shared" si="12"/>
        <v/>
      </c>
      <c r="Z67" s="15"/>
      <c r="AA67" s="15"/>
      <c r="AB67" s="16" t="str">
        <f t="shared" si="13"/>
        <v/>
      </c>
      <c r="AC67" s="15"/>
      <c r="AD67" s="15"/>
      <c r="AE67" s="15"/>
      <c r="AF67" s="15"/>
      <c r="AG67" s="15"/>
      <c r="AH67" s="15"/>
      <c r="AI67" s="15" t="str">
        <f t="shared" si="14"/>
        <v/>
      </c>
      <c r="AJ67" s="15">
        <f t="shared" si="15"/>
        <v>0</v>
      </c>
    </row>
    <row r="68" spans="1:36" hidden="1" x14ac:dyDescent="0.25">
      <c r="A68" s="20"/>
      <c r="B68" s="20"/>
      <c r="C68" s="20"/>
      <c r="D68" s="22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15"/>
      <c r="Q68" s="19"/>
      <c r="R68" s="18"/>
      <c r="S68" s="15" t="str">
        <f t="shared" si="8"/>
        <v/>
      </c>
      <c r="T68" s="15" t="str">
        <f t="shared" si="9"/>
        <v/>
      </c>
      <c r="U68" s="15" t="str">
        <f t="shared" si="10"/>
        <v/>
      </c>
      <c r="V68" s="15"/>
      <c r="W68" s="15"/>
      <c r="X68" s="17" t="str">
        <f t="shared" si="11"/>
        <v/>
      </c>
      <c r="Y68" s="17" t="str">
        <f t="shared" si="12"/>
        <v/>
      </c>
      <c r="Z68" s="15"/>
      <c r="AA68" s="15"/>
      <c r="AB68" s="16" t="str">
        <f t="shared" si="13"/>
        <v/>
      </c>
      <c r="AC68" s="15"/>
      <c r="AD68" s="15"/>
      <c r="AE68" s="15"/>
      <c r="AF68" s="15"/>
      <c r="AG68" s="15"/>
      <c r="AH68" s="15"/>
      <c r="AI68" s="15" t="str">
        <f t="shared" si="14"/>
        <v/>
      </c>
      <c r="AJ68" s="15">
        <f t="shared" si="15"/>
        <v>0</v>
      </c>
    </row>
    <row r="69" spans="1:36" hidden="1" x14ac:dyDescent="0.25">
      <c r="A69" s="20"/>
      <c r="B69" s="20"/>
      <c r="C69" s="20"/>
      <c r="D69" s="22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19"/>
      <c r="Q69" s="19"/>
      <c r="R69" s="18"/>
      <c r="S69" s="15" t="str">
        <f t="shared" si="8"/>
        <v/>
      </c>
      <c r="T69" s="15" t="str">
        <f t="shared" si="9"/>
        <v/>
      </c>
      <c r="U69" s="15" t="str">
        <f t="shared" si="10"/>
        <v/>
      </c>
      <c r="V69" s="15"/>
      <c r="W69" s="15"/>
      <c r="X69" s="17" t="str">
        <f t="shared" si="11"/>
        <v/>
      </c>
      <c r="Y69" s="17" t="str">
        <f t="shared" si="12"/>
        <v/>
      </c>
      <c r="Z69" s="15"/>
      <c r="AA69" s="15"/>
      <c r="AB69" s="16" t="str">
        <f t="shared" si="13"/>
        <v/>
      </c>
      <c r="AC69" s="15"/>
      <c r="AD69" s="15"/>
      <c r="AE69" s="15"/>
      <c r="AF69" s="15"/>
      <c r="AG69" s="15"/>
      <c r="AH69" s="15"/>
      <c r="AI69" s="15" t="str">
        <f t="shared" si="14"/>
        <v/>
      </c>
      <c r="AJ69" s="15">
        <f t="shared" si="15"/>
        <v>0</v>
      </c>
    </row>
    <row r="70" spans="1:36" hidden="1" x14ac:dyDescent="0.25">
      <c r="A70" s="20"/>
      <c r="B70" s="20"/>
      <c r="C70" s="20"/>
      <c r="D70" s="22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19"/>
      <c r="Q70" s="19"/>
      <c r="R70" s="18"/>
      <c r="S70" s="15" t="str">
        <f t="shared" si="8"/>
        <v/>
      </c>
      <c r="T70" s="15" t="str">
        <f t="shared" si="9"/>
        <v/>
      </c>
      <c r="U70" s="15" t="str">
        <f t="shared" si="10"/>
        <v/>
      </c>
      <c r="V70" s="15"/>
      <c r="W70" s="15"/>
      <c r="X70" s="17" t="str">
        <f t="shared" si="11"/>
        <v/>
      </c>
      <c r="Y70" s="17" t="str">
        <f t="shared" si="12"/>
        <v/>
      </c>
      <c r="Z70" s="15"/>
      <c r="AA70" s="15"/>
      <c r="AB70" s="16" t="str">
        <f t="shared" si="13"/>
        <v/>
      </c>
      <c r="AC70" s="15"/>
      <c r="AD70" s="15"/>
      <c r="AE70" s="15"/>
      <c r="AF70" s="15"/>
      <c r="AG70" s="15"/>
      <c r="AH70" s="15"/>
      <c r="AI70" s="15" t="str">
        <f t="shared" si="14"/>
        <v/>
      </c>
      <c r="AJ70" s="15">
        <f t="shared" si="15"/>
        <v>0</v>
      </c>
    </row>
    <row r="71" spans="1:36" hidden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19"/>
      <c r="Q71" s="19"/>
      <c r="R71" s="18"/>
      <c r="S71" s="15" t="str">
        <f t="shared" si="8"/>
        <v/>
      </c>
      <c r="T71" s="15" t="str">
        <f t="shared" si="9"/>
        <v/>
      </c>
      <c r="U71" s="15" t="str">
        <f t="shared" si="10"/>
        <v/>
      </c>
      <c r="V71" s="15"/>
      <c r="W71" s="15"/>
      <c r="X71" s="17" t="str">
        <f t="shared" si="11"/>
        <v/>
      </c>
      <c r="Y71" s="17" t="str">
        <f t="shared" si="12"/>
        <v/>
      </c>
      <c r="Z71" s="15"/>
      <c r="AA71" s="15"/>
      <c r="AB71" s="16" t="str">
        <f t="shared" si="13"/>
        <v/>
      </c>
      <c r="AC71" s="15"/>
      <c r="AD71" s="15"/>
      <c r="AE71" s="15"/>
      <c r="AF71" s="15"/>
      <c r="AG71" s="15"/>
      <c r="AH71" s="15"/>
      <c r="AI71" s="15" t="str">
        <f t="shared" si="14"/>
        <v/>
      </c>
      <c r="AJ71" s="15">
        <f t="shared" si="15"/>
        <v>0</v>
      </c>
    </row>
    <row r="72" spans="1:36" hidden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19"/>
      <c r="Q72" s="19"/>
      <c r="R72" s="18"/>
      <c r="S72" s="15" t="str">
        <f t="shared" si="8"/>
        <v/>
      </c>
      <c r="T72" s="15" t="str">
        <f t="shared" si="9"/>
        <v/>
      </c>
      <c r="U72" s="15" t="str">
        <f t="shared" si="10"/>
        <v/>
      </c>
      <c r="V72" s="15"/>
      <c r="W72" s="15"/>
      <c r="X72" s="17" t="str">
        <f t="shared" si="11"/>
        <v/>
      </c>
      <c r="Y72" s="17" t="str">
        <f t="shared" si="12"/>
        <v/>
      </c>
      <c r="Z72" s="15"/>
      <c r="AA72" s="15"/>
      <c r="AB72" s="16" t="str">
        <f t="shared" si="13"/>
        <v/>
      </c>
      <c r="AC72" s="15"/>
      <c r="AD72" s="15"/>
      <c r="AE72" s="15"/>
      <c r="AF72" s="15"/>
      <c r="AG72" s="15"/>
      <c r="AH72" s="15"/>
      <c r="AI72" s="15" t="str">
        <f t="shared" si="14"/>
        <v/>
      </c>
      <c r="AJ72" s="15">
        <f t="shared" si="15"/>
        <v>0</v>
      </c>
    </row>
    <row r="73" spans="1:36" hidden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19"/>
      <c r="Q73" s="19"/>
      <c r="R73" s="18"/>
      <c r="S73" s="15" t="str">
        <f t="shared" si="8"/>
        <v/>
      </c>
      <c r="T73" s="15" t="str">
        <f t="shared" si="9"/>
        <v/>
      </c>
      <c r="U73" s="15" t="str">
        <f t="shared" si="10"/>
        <v/>
      </c>
      <c r="V73" s="15"/>
      <c r="W73" s="15"/>
      <c r="X73" s="17" t="str">
        <f t="shared" si="11"/>
        <v/>
      </c>
      <c r="Y73" s="17" t="str">
        <f t="shared" si="12"/>
        <v/>
      </c>
      <c r="Z73" s="15"/>
      <c r="AA73" s="15"/>
      <c r="AB73" s="16" t="str">
        <f t="shared" si="13"/>
        <v/>
      </c>
      <c r="AC73" s="15"/>
      <c r="AD73" s="15"/>
      <c r="AE73" s="15"/>
      <c r="AF73" s="15"/>
      <c r="AG73" s="15"/>
      <c r="AH73" s="15"/>
      <c r="AI73" s="15" t="str">
        <f t="shared" si="14"/>
        <v/>
      </c>
      <c r="AJ73" s="15">
        <f t="shared" si="15"/>
        <v>0</v>
      </c>
    </row>
    <row r="74" spans="1:36" hidden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19"/>
      <c r="Q74" s="19"/>
      <c r="R74" s="18"/>
      <c r="S74" s="15" t="str">
        <f t="shared" si="8"/>
        <v/>
      </c>
      <c r="T74" s="15" t="str">
        <f t="shared" si="9"/>
        <v/>
      </c>
      <c r="U74" s="15" t="str">
        <f t="shared" si="10"/>
        <v/>
      </c>
      <c r="V74" s="15"/>
      <c r="W74" s="15"/>
      <c r="X74" s="17" t="str">
        <f t="shared" si="11"/>
        <v/>
      </c>
      <c r="Y74" s="17" t="str">
        <f t="shared" si="12"/>
        <v/>
      </c>
      <c r="Z74" s="15"/>
      <c r="AA74" s="15"/>
      <c r="AB74" s="16" t="str">
        <f t="shared" si="13"/>
        <v/>
      </c>
      <c r="AC74" s="15"/>
      <c r="AD74" s="15"/>
      <c r="AE74" s="15"/>
      <c r="AF74" s="15"/>
      <c r="AG74" s="15"/>
      <c r="AH74" s="15"/>
      <c r="AI74" s="15" t="str">
        <f t="shared" si="14"/>
        <v/>
      </c>
      <c r="AJ74" s="15">
        <f t="shared" si="15"/>
        <v>0</v>
      </c>
    </row>
    <row r="75" spans="1:36" hidden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19"/>
      <c r="Q75" s="19"/>
      <c r="R75" s="18"/>
      <c r="S75" s="15" t="str">
        <f t="shared" ref="S75:S106" si="16">IF(OR(J75="СПЗ",,J75="Лекции",),N75,"")</f>
        <v/>
      </c>
      <c r="T75" s="15" t="str">
        <f t="shared" ref="T75:T106" si="17">IF(OR(J75="СПЗ",,J75="Семинары ИПЗ",),N75,"")</f>
        <v/>
      </c>
      <c r="U75" s="15" t="str">
        <f t="shared" ref="U75:U106" si="18">IF(OR(J75="СПЗ",,J75="Консультации",),N75,"")</f>
        <v/>
      </c>
      <c r="V75" s="15"/>
      <c r="W75" s="15"/>
      <c r="X75" s="17" t="str">
        <f t="shared" ref="X75:X106" si="19">IF(OR(J75="Зачеты",,J75="Зачет с оценкой"),IF(R75&lt;11,R75*0.2,R75*0.05+3),"")</f>
        <v/>
      </c>
      <c r="Y75" s="17" t="str">
        <f t="shared" ref="Y75:Y106" si="20">IF(J75="Экзамены",IF(R75&lt;11,R75*0.3,R75*0.05+3),"")</f>
        <v/>
      </c>
      <c r="Z75" s="15"/>
      <c r="AA75" s="15"/>
      <c r="AB75" s="16" t="str">
        <f t="shared" ref="AB75:AB106" si="21">IF(J75="Курсовые работы",J75,"")</f>
        <v/>
      </c>
      <c r="AC75" s="15"/>
      <c r="AD75" s="15"/>
      <c r="AE75" s="15"/>
      <c r="AF75" s="15"/>
      <c r="AG75" s="15"/>
      <c r="AH75" s="15"/>
      <c r="AI75" s="15" t="str">
        <f t="shared" ref="AI75:AI106" si="22">IF(J75="Вебинар",N75,"")</f>
        <v/>
      </c>
      <c r="AJ75" s="15">
        <f t="shared" ref="AJ75:AJ106" si="23">SUM(S75:AI75)</f>
        <v>0</v>
      </c>
    </row>
    <row r="76" spans="1:36" hidden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19"/>
      <c r="Q76" s="19"/>
      <c r="R76" s="18"/>
      <c r="S76" s="15" t="str">
        <f t="shared" si="16"/>
        <v/>
      </c>
      <c r="T76" s="15" t="str">
        <f t="shared" si="17"/>
        <v/>
      </c>
      <c r="U76" s="15" t="str">
        <f t="shared" si="18"/>
        <v/>
      </c>
      <c r="V76" s="15"/>
      <c r="W76" s="15"/>
      <c r="X76" s="17" t="str">
        <f t="shared" si="19"/>
        <v/>
      </c>
      <c r="Y76" s="17" t="str">
        <f t="shared" si="20"/>
        <v/>
      </c>
      <c r="Z76" s="15"/>
      <c r="AA76" s="15"/>
      <c r="AB76" s="16" t="str">
        <f t="shared" si="21"/>
        <v/>
      </c>
      <c r="AC76" s="15"/>
      <c r="AD76" s="15"/>
      <c r="AE76" s="15"/>
      <c r="AF76" s="15"/>
      <c r="AG76" s="15"/>
      <c r="AH76" s="15"/>
      <c r="AI76" s="15" t="str">
        <f t="shared" si="22"/>
        <v/>
      </c>
      <c r="AJ76" s="15">
        <f t="shared" si="23"/>
        <v>0</v>
      </c>
    </row>
    <row r="77" spans="1:36" hidden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19"/>
      <c r="Q77" s="19"/>
      <c r="R77" s="18"/>
      <c r="S77" s="15" t="str">
        <f t="shared" si="16"/>
        <v/>
      </c>
      <c r="T77" s="15" t="str">
        <f t="shared" si="17"/>
        <v/>
      </c>
      <c r="U77" s="15" t="str">
        <f t="shared" si="18"/>
        <v/>
      </c>
      <c r="V77" s="15"/>
      <c r="W77" s="15"/>
      <c r="X77" s="17" t="str">
        <f t="shared" si="19"/>
        <v/>
      </c>
      <c r="Y77" s="17" t="str">
        <f t="shared" si="20"/>
        <v/>
      </c>
      <c r="Z77" s="15"/>
      <c r="AA77" s="15"/>
      <c r="AB77" s="16" t="str">
        <f t="shared" si="21"/>
        <v/>
      </c>
      <c r="AC77" s="15"/>
      <c r="AD77" s="15"/>
      <c r="AE77" s="15"/>
      <c r="AF77" s="15"/>
      <c r="AG77" s="15"/>
      <c r="AH77" s="15"/>
      <c r="AI77" s="15" t="str">
        <f t="shared" si="22"/>
        <v/>
      </c>
      <c r="AJ77" s="15">
        <f t="shared" si="23"/>
        <v>0</v>
      </c>
    </row>
    <row r="78" spans="1:36" hidden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19"/>
      <c r="Q78" s="19"/>
      <c r="R78" s="18"/>
      <c r="S78" s="15" t="str">
        <f t="shared" si="16"/>
        <v/>
      </c>
      <c r="T78" s="15" t="str">
        <f t="shared" si="17"/>
        <v/>
      </c>
      <c r="U78" s="15" t="str">
        <f t="shared" si="18"/>
        <v/>
      </c>
      <c r="V78" s="15"/>
      <c r="W78" s="15"/>
      <c r="X78" s="17" t="str">
        <f t="shared" si="19"/>
        <v/>
      </c>
      <c r="Y78" s="17" t="str">
        <f t="shared" si="20"/>
        <v/>
      </c>
      <c r="Z78" s="15"/>
      <c r="AA78" s="15"/>
      <c r="AB78" s="16" t="str">
        <f t="shared" si="21"/>
        <v/>
      </c>
      <c r="AC78" s="15"/>
      <c r="AD78" s="15"/>
      <c r="AE78" s="15"/>
      <c r="AF78" s="15"/>
      <c r="AG78" s="15"/>
      <c r="AH78" s="15"/>
      <c r="AI78" s="15" t="str">
        <f t="shared" si="22"/>
        <v/>
      </c>
      <c r="AJ78" s="15">
        <f t="shared" si="23"/>
        <v>0</v>
      </c>
    </row>
    <row r="79" spans="1:36" hidden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19"/>
      <c r="Q79" s="19"/>
      <c r="R79" s="18"/>
      <c r="S79" s="15" t="str">
        <f t="shared" si="16"/>
        <v/>
      </c>
      <c r="T79" s="15" t="str">
        <f t="shared" si="17"/>
        <v/>
      </c>
      <c r="U79" s="15" t="str">
        <f t="shared" si="18"/>
        <v/>
      </c>
      <c r="V79" s="15"/>
      <c r="W79" s="15"/>
      <c r="X79" s="17" t="str">
        <f t="shared" si="19"/>
        <v/>
      </c>
      <c r="Y79" s="17" t="str">
        <f t="shared" si="20"/>
        <v/>
      </c>
      <c r="Z79" s="15"/>
      <c r="AA79" s="15"/>
      <c r="AB79" s="16" t="str">
        <f t="shared" si="21"/>
        <v/>
      </c>
      <c r="AC79" s="15"/>
      <c r="AD79" s="15"/>
      <c r="AE79" s="15"/>
      <c r="AF79" s="15"/>
      <c r="AG79" s="15"/>
      <c r="AH79" s="15"/>
      <c r="AI79" s="15" t="str">
        <f t="shared" si="22"/>
        <v/>
      </c>
      <c r="AJ79" s="15">
        <f t="shared" si="23"/>
        <v>0</v>
      </c>
    </row>
    <row r="80" spans="1:36" hidden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19"/>
      <c r="Q80" s="19"/>
      <c r="R80" s="18"/>
      <c r="S80" s="15" t="str">
        <f t="shared" si="16"/>
        <v/>
      </c>
      <c r="T80" s="15" t="str">
        <f t="shared" si="17"/>
        <v/>
      </c>
      <c r="U80" s="15" t="str">
        <f t="shared" si="18"/>
        <v/>
      </c>
      <c r="V80" s="15"/>
      <c r="W80" s="15"/>
      <c r="X80" s="17" t="str">
        <f t="shared" si="19"/>
        <v/>
      </c>
      <c r="Y80" s="17" t="str">
        <f t="shared" si="20"/>
        <v/>
      </c>
      <c r="Z80" s="15"/>
      <c r="AA80" s="15"/>
      <c r="AB80" s="16" t="str">
        <f t="shared" si="21"/>
        <v/>
      </c>
      <c r="AC80" s="15"/>
      <c r="AD80" s="15"/>
      <c r="AE80" s="15"/>
      <c r="AF80" s="15"/>
      <c r="AG80" s="15"/>
      <c r="AH80" s="15"/>
      <c r="AI80" s="15" t="str">
        <f t="shared" si="22"/>
        <v/>
      </c>
      <c r="AJ80" s="15">
        <f t="shared" si="23"/>
        <v>0</v>
      </c>
    </row>
    <row r="81" spans="1:36" hidden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19"/>
      <c r="Q81" s="19"/>
      <c r="R81" s="18"/>
      <c r="S81" s="15" t="str">
        <f t="shared" si="16"/>
        <v/>
      </c>
      <c r="T81" s="15" t="str">
        <f t="shared" si="17"/>
        <v/>
      </c>
      <c r="U81" s="15" t="str">
        <f t="shared" si="18"/>
        <v/>
      </c>
      <c r="V81" s="15"/>
      <c r="W81" s="15"/>
      <c r="X81" s="17" t="str">
        <f t="shared" si="19"/>
        <v/>
      </c>
      <c r="Y81" s="17" t="str">
        <f t="shared" si="20"/>
        <v/>
      </c>
      <c r="Z81" s="15"/>
      <c r="AA81" s="15"/>
      <c r="AB81" s="16" t="str">
        <f t="shared" si="21"/>
        <v/>
      </c>
      <c r="AC81" s="15"/>
      <c r="AD81" s="15"/>
      <c r="AE81" s="15"/>
      <c r="AF81" s="15"/>
      <c r="AG81" s="15"/>
      <c r="AH81" s="15"/>
      <c r="AI81" s="15" t="str">
        <f t="shared" si="22"/>
        <v/>
      </c>
      <c r="AJ81" s="15">
        <f t="shared" si="23"/>
        <v>0</v>
      </c>
    </row>
    <row r="82" spans="1:36" hidden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19"/>
      <c r="Q82" s="19"/>
      <c r="R82" s="18"/>
      <c r="S82" s="15" t="str">
        <f t="shared" si="16"/>
        <v/>
      </c>
      <c r="T82" s="15" t="str">
        <f t="shared" si="17"/>
        <v/>
      </c>
      <c r="U82" s="15" t="str">
        <f t="shared" si="18"/>
        <v/>
      </c>
      <c r="V82" s="15"/>
      <c r="W82" s="15"/>
      <c r="X82" s="17" t="str">
        <f t="shared" si="19"/>
        <v/>
      </c>
      <c r="Y82" s="17" t="str">
        <f t="shared" si="20"/>
        <v/>
      </c>
      <c r="Z82" s="15"/>
      <c r="AA82" s="15"/>
      <c r="AB82" s="16" t="str">
        <f t="shared" si="21"/>
        <v/>
      </c>
      <c r="AC82" s="15"/>
      <c r="AD82" s="15"/>
      <c r="AE82" s="15"/>
      <c r="AF82" s="15"/>
      <c r="AG82" s="15"/>
      <c r="AH82" s="15"/>
      <c r="AI82" s="15" t="str">
        <f t="shared" si="22"/>
        <v/>
      </c>
      <c r="AJ82" s="15">
        <f t="shared" si="23"/>
        <v>0</v>
      </c>
    </row>
    <row r="83" spans="1:36" hidden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19"/>
      <c r="Q83" s="19"/>
      <c r="R83" s="18"/>
      <c r="S83" s="15" t="str">
        <f t="shared" si="16"/>
        <v/>
      </c>
      <c r="T83" s="15" t="str">
        <f t="shared" si="17"/>
        <v/>
      </c>
      <c r="U83" s="15" t="str">
        <f t="shared" si="18"/>
        <v/>
      </c>
      <c r="V83" s="15"/>
      <c r="W83" s="15"/>
      <c r="X83" s="17" t="str">
        <f t="shared" si="19"/>
        <v/>
      </c>
      <c r="Y83" s="17" t="str">
        <f t="shared" si="20"/>
        <v/>
      </c>
      <c r="Z83" s="15"/>
      <c r="AA83" s="15"/>
      <c r="AB83" s="16" t="str">
        <f t="shared" si="21"/>
        <v/>
      </c>
      <c r="AC83" s="15"/>
      <c r="AD83" s="15"/>
      <c r="AE83" s="15"/>
      <c r="AF83" s="15"/>
      <c r="AG83" s="15"/>
      <c r="AH83" s="15"/>
      <c r="AI83" s="15" t="str">
        <f t="shared" si="22"/>
        <v/>
      </c>
      <c r="AJ83" s="15">
        <f t="shared" si="23"/>
        <v>0</v>
      </c>
    </row>
    <row r="84" spans="1:36" hidden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19"/>
      <c r="Q84" s="19"/>
      <c r="R84" s="18"/>
      <c r="S84" s="15" t="str">
        <f t="shared" si="16"/>
        <v/>
      </c>
      <c r="T84" s="15" t="str">
        <f t="shared" si="17"/>
        <v/>
      </c>
      <c r="U84" s="15" t="str">
        <f t="shared" si="18"/>
        <v/>
      </c>
      <c r="V84" s="15"/>
      <c r="W84" s="15"/>
      <c r="X84" s="17" t="str">
        <f t="shared" si="19"/>
        <v/>
      </c>
      <c r="Y84" s="17" t="str">
        <f t="shared" si="20"/>
        <v/>
      </c>
      <c r="Z84" s="15"/>
      <c r="AA84" s="15"/>
      <c r="AB84" s="16" t="str">
        <f t="shared" si="21"/>
        <v/>
      </c>
      <c r="AC84" s="15"/>
      <c r="AD84" s="15"/>
      <c r="AE84" s="15"/>
      <c r="AF84" s="15"/>
      <c r="AG84" s="15"/>
      <c r="AH84" s="15"/>
      <c r="AI84" s="15" t="str">
        <f t="shared" si="22"/>
        <v/>
      </c>
      <c r="AJ84" s="15">
        <f t="shared" si="23"/>
        <v>0</v>
      </c>
    </row>
    <row r="85" spans="1:36" hidden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19"/>
      <c r="Q85" s="19"/>
      <c r="R85" s="18"/>
      <c r="S85" s="15" t="str">
        <f t="shared" si="16"/>
        <v/>
      </c>
      <c r="T85" s="15" t="str">
        <f t="shared" si="17"/>
        <v/>
      </c>
      <c r="U85" s="15" t="str">
        <f t="shared" si="18"/>
        <v/>
      </c>
      <c r="V85" s="15"/>
      <c r="W85" s="15"/>
      <c r="X85" s="17" t="str">
        <f t="shared" si="19"/>
        <v/>
      </c>
      <c r="Y85" s="17" t="str">
        <f t="shared" si="20"/>
        <v/>
      </c>
      <c r="Z85" s="15"/>
      <c r="AA85" s="15"/>
      <c r="AB85" s="16" t="str">
        <f t="shared" si="21"/>
        <v/>
      </c>
      <c r="AC85" s="15"/>
      <c r="AD85" s="15"/>
      <c r="AE85" s="15"/>
      <c r="AF85" s="15"/>
      <c r="AG85" s="15"/>
      <c r="AH85" s="15"/>
      <c r="AI85" s="15" t="str">
        <f t="shared" si="22"/>
        <v/>
      </c>
      <c r="AJ85" s="15">
        <f t="shared" si="23"/>
        <v>0</v>
      </c>
    </row>
    <row r="86" spans="1:36" hidden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19"/>
      <c r="Q86" s="19"/>
      <c r="R86" s="18"/>
      <c r="S86" s="15" t="str">
        <f t="shared" si="16"/>
        <v/>
      </c>
      <c r="T86" s="15" t="str">
        <f t="shared" si="17"/>
        <v/>
      </c>
      <c r="U86" s="15" t="str">
        <f t="shared" si="18"/>
        <v/>
      </c>
      <c r="V86" s="15"/>
      <c r="W86" s="15"/>
      <c r="X86" s="17" t="str">
        <f t="shared" si="19"/>
        <v/>
      </c>
      <c r="Y86" s="17" t="str">
        <f t="shared" si="20"/>
        <v/>
      </c>
      <c r="Z86" s="15"/>
      <c r="AA86" s="15"/>
      <c r="AB86" s="16" t="str">
        <f t="shared" si="21"/>
        <v/>
      </c>
      <c r="AC86" s="15"/>
      <c r="AD86" s="15"/>
      <c r="AE86" s="15"/>
      <c r="AF86" s="15"/>
      <c r="AG86" s="15"/>
      <c r="AH86" s="15"/>
      <c r="AI86" s="15" t="str">
        <f t="shared" si="22"/>
        <v/>
      </c>
      <c r="AJ86" s="15">
        <f t="shared" si="23"/>
        <v>0</v>
      </c>
    </row>
    <row r="87" spans="1:36" hidden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19"/>
      <c r="Q87" s="19"/>
      <c r="R87" s="18"/>
      <c r="S87" s="15" t="str">
        <f t="shared" si="16"/>
        <v/>
      </c>
      <c r="T87" s="15" t="str">
        <f t="shared" si="17"/>
        <v/>
      </c>
      <c r="U87" s="15" t="str">
        <f t="shared" si="18"/>
        <v/>
      </c>
      <c r="V87" s="15"/>
      <c r="W87" s="15"/>
      <c r="X87" s="17" t="str">
        <f t="shared" si="19"/>
        <v/>
      </c>
      <c r="Y87" s="17" t="str">
        <f t="shared" si="20"/>
        <v/>
      </c>
      <c r="Z87" s="15"/>
      <c r="AA87" s="15"/>
      <c r="AB87" s="16" t="str">
        <f t="shared" si="21"/>
        <v/>
      </c>
      <c r="AC87" s="15"/>
      <c r="AD87" s="15"/>
      <c r="AE87" s="15"/>
      <c r="AF87" s="15"/>
      <c r="AG87" s="15"/>
      <c r="AH87" s="15"/>
      <c r="AI87" s="15" t="str">
        <f t="shared" si="22"/>
        <v/>
      </c>
      <c r="AJ87" s="15">
        <f t="shared" si="23"/>
        <v>0</v>
      </c>
    </row>
    <row r="88" spans="1:36" hidden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19"/>
      <c r="Q88" s="19"/>
      <c r="R88" s="18"/>
      <c r="S88" s="15" t="str">
        <f t="shared" si="16"/>
        <v/>
      </c>
      <c r="T88" s="15" t="str">
        <f t="shared" si="17"/>
        <v/>
      </c>
      <c r="U88" s="15" t="str">
        <f t="shared" si="18"/>
        <v/>
      </c>
      <c r="V88" s="15"/>
      <c r="W88" s="15"/>
      <c r="X88" s="17" t="str">
        <f t="shared" si="19"/>
        <v/>
      </c>
      <c r="Y88" s="17" t="str">
        <f t="shared" si="20"/>
        <v/>
      </c>
      <c r="Z88" s="15"/>
      <c r="AA88" s="15"/>
      <c r="AB88" s="16" t="str">
        <f t="shared" si="21"/>
        <v/>
      </c>
      <c r="AC88" s="15"/>
      <c r="AD88" s="15"/>
      <c r="AE88" s="15"/>
      <c r="AF88" s="15"/>
      <c r="AG88" s="15"/>
      <c r="AH88" s="15"/>
      <c r="AI88" s="15" t="str">
        <f t="shared" si="22"/>
        <v/>
      </c>
      <c r="AJ88" s="15">
        <f t="shared" si="23"/>
        <v>0</v>
      </c>
    </row>
    <row r="89" spans="1:36" hidden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19"/>
      <c r="Q89" s="19"/>
      <c r="R89" s="18"/>
      <c r="S89" s="15" t="str">
        <f t="shared" si="16"/>
        <v/>
      </c>
      <c r="T89" s="15" t="str">
        <f t="shared" si="17"/>
        <v/>
      </c>
      <c r="U89" s="15" t="str">
        <f t="shared" si="18"/>
        <v/>
      </c>
      <c r="V89" s="15"/>
      <c r="W89" s="15"/>
      <c r="X89" s="17" t="str">
        <f t="shared" si="19"/>
        <v/>
      </c>
      <c r="Y89" s="17" t="str">
        <f t="shared" si="20"/>
        <v/>
      </c>
      <c r="Z89" s="15"/>
      <c r="AA89" s="15"/>
      <c r="AB89" s="16" t="str">
        <f t="shared" si="21"/>
        <v/>
      </c>
      <c r="AC89" s="15"/>
      <c r="AD89" s="15"/>
      <c r="AE89" s="15"/>
      <c r="AF89" s="15"/>
      <c r="AG89" s="15"/>
      <c r="AH89" s="15"/>
      <c r="AI89" s="15" t="str">
        <f t="shared" si="22"/>
        <v/>
      </c>
      <c r="AJ89" s="15">
        <f t="shared" si="23"/>
        <v>0</v>
      </c>
    </row>
    <row r="90" spans="1:36" hidden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19"/>
      <c r="Q90" s="19"/>
      <c r="R90" s="18"/>
      <c r="S90" s="15" t="str">
        <f t="shared" si="16"/>
        <v/>
      </c>
      <c r="T90" s="15" t="str">
        <f t="shared" si="17"/>
        <v/>
      </c>
      <c r="U90" s="15" t="str">
        <f t="shared" si="18"/>
        <v/>
      </c>
      <c r="V90" s="15"/>
      <c r="W90" s="15"/>
      <c r="X90" s="17" t="str">
        <f t="shared" si="19"/>
        <v/>
      </c>
      <c r="Y90" s="17" t="str">
        <f t="shared" si="20"/>
        <v/>
      </c>
      <c r="Z90" s="15"/>
      <c r="AA90" s="15"/>
      <c r="AB90" s="16" t="str">
        <f t="shared" si="21"/>
        <v/>
      </c>
      <c r="AC90" s="15"/>
      <c r="AD90" s="15"/>
      <c r="AE90" s="15"/>
      <c r="AF90" s="15"/>
      <c r="AG90" s="15"/>
      <c r="AH90" s="15"/>
      <c r="AI90" s="15" t="str">
        <f t="shared" si="22"/>
        <v/>
      </c>
      <c r="AJ90" s="15">
        <f t="shared" si="23"/>
        <v>0</v>
      </c>
    </row>
    <row r="91" spans="1:36" hidden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19">
        <f t="shared" ref="P91:P122" si="24">G91</f>
        <v>0</v>
      </c>
      <c r="Q91" s="19">
        <f t="shared" ref="Q91:Q122" si="25">I91</f>
        <v>0</v>
      </c>
      <c r="R91" s="18"/>
      <c r="S91" s="15" t="str">
        <f t="shared" si="16"/>
        <v/>
      </c>
      <c r="T91" s="15" t="str">
        <f t="shared" si="17"/>
        <v/>
      </c>
      <c r="U91" s="15" t="str">
        <f t="shared" si="18"/>
        <v/>
      </c>
      <c r="V91" s="15"/>
      <c r="W91" s="15"/>
      <c r="X91" s="17" t="str">
        <f t="shared" si="19"/>
        <v/>
      </c>
      <c r="Y91" s="17" t="str">
        <f t="shared" si="20"/>
        <v/>
      </c>
      <c r="Z91" s="15"/>
      <c r="AA91" s="15"/>
      <c r="AB91" s="16" t="str">
        <f t="shared" si="21"/>
        <v/>
      </c>
      <c r="AC91" s="15"/>
      <c r="AD91" s="15"/>
      <c r="AE91" s="15"/>
      <c r="AF91" s="15"/>
      <c r="AG91" s="15"/>
      <c r="AH91" s="15"/>
      <c r="AI91" s="15" t="str">
        <f t="shared" si="22"/>
        <v/>
      </c>
      <c r="AJ91" s="15">
        <f t="shared" si="23"/>
        <v>0</v>
      </c>
    </row>
    <row r="92" spans="1:36" hidden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19">
        <f t="shared" si="24"/>
        <v>0</v>
      </c>
      <c r="Q92" s="19">
        <f t="shared" si="25"/>
        <v>0</v>
      </c>
      <c r="R92" s="18"/>
      <c r="S92" s="15" t="str">
        <f t="shared" si="16"/>
        <v/>
      </c>
      <c r="T92" s="15" t="str">
        <f t="shared" si="17"/>
        <v/>
      </c>
      <c r="U92" s="15" t="str">
        <f t="shared" si="18"/>
        <v/>
      </c>
      <c r="V92" s="15"/>
      <c r="W92" s="15"/>
      <c r="X92" s="17" t="str">
        <f t="shared" si="19"/>
        <v/>
      </c>
      <c r="Y92" s="17" t="str">
        <f t="shared" si="20"/>
        <v/>
      </c>
      <c r="Z92" s="15"/>
      <c r="AA92" s="15"/>
      <c r="AB92" s="16" t="str">
        <f t="shared" si="21"/>
        <v/>
      </c>
      <c r="AC92" s="15"/>
      <c r="AD92" s="15"/>
      <c r="AE92" s="15"/>
      <c r="AF92" s="15"/>
      <c r="AG92" s="15"/>
      <c r="AH92" s="15"/>
      <c r="AI92" s="15" t="str">
        <f t="shared" si="22"/>
        <v/>
      </c>
      <c r="AJ92" s="15">
        <f t="shared" si="23"/>
        <v>0</v>
      </c>
    </row>
    <row r="93" spans="1:36" hidden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19">
        <f t="shared" si="24"/>
        <v>0</v>
      </c>
      <c r="Q93" s="19">
        <f t="shared" si="25"/>
        <v>0</v>
      </c>
      <c r="R93" s="18"/>
      <c r="S93" s="15" t="str">
        <f t="shared" si="16"/>
        <v/>
      </c>
      <c r="T93" s="15" t="str">
        <f t="shared" si="17"/>
        <v/>
      </c>
      <c r="U93" s="15" t="str">
        <f t="shared" si="18"/>
        <v/>
      </c>
      <c r="V93" s="15"/>
      <c r="W93" s="15"/>
      <c r="X93" s="17" t="str">
        <f t="shared" si="19"/>
        <v/>
      </c>
      <c r="Y93" s="17" t="str">
        <f t="shared" si="20"/>
        <v/>
      </c>
      <c r="Z93" s="15"/>
      <c r="AA93" s="15"/>
      <c r="AB93" s="16" t="str">
        <f t="shared" si="21"/>
        <v/>
      </c>
      <c r="AC93" s="15"/>
      <c r="AD93" s="15"/>
      <c r="AE93" s="15"/>
      <c r="AF93" s="15"/>
      <c r="AG93" s="15"/>
      <c r="AH93" s="15"/>
      <c r="AI93" s="15" t="str">
        <f t="shared" si="22"/>
        <v/>
      </c>
      <c r="AJ93" s="15">
        <f t="shared" si="23"/>
        <v>0</v>
      </c>
    </row>
    <row r="94" spans="1:36" hidden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9">
        <f t="shared" si="24"/>
        <v>0</v>
      </c>
      <c r="Q94" s="19">
        <f t="shared" si="25"/>
        <v>0</v>
      </c>
      <c r="R94" s="18"/>
      <c r="S94" s="15" t="str">
        <f t="shared" si="16"/>
        <v/>
      </c>
      <c r="T94" s="15" t="str">
        <f t="shared" si="17"/>
        <v/>
      </c>
      <c r="U94" s="15" t="str">
        <f t="shared" si="18"/>
        <v/>
      </c>
      <c r="V94" s="15"/>
      <c r="W94" s="15"/>
      <c r="X94" s="17" t="str">
        <f t="shared" si="19"/>
        <v/>
      </c>
      <c r="Y94" s="17" t="str">
        <f t="shared" si="20"/>
        <v/>
      </c>
      <c r="Z94" s="15"/>
      <c r="AA94" s="15"/>
      <c r="AB94" s="16" t="str">
        <f t="shared" si="21"/>
        <v/>
      </c>
      <c r="AC94" s="15"/>
      <c r="AD94" s="15"/>
      <c r="AE94" s="15"/>
      <c r="AF94" s="15"/>
      <c r="AG94" s="15"/>
      <c r="AH94" s="15"/>
      <c r="AI94" s="15" t="str">
        <f t="shared" si="22"/>
        <v/>
      </c>
      <c r="AJ94" s="15">
        <f t="shared" si="23"/>
        <v>0</v>
      </c>
    </row>
    <row r="95" spans="1:36" hidden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9">
        <f t="shared" si="24"/>
        <v>0</v>
      </c>
      <c r="Q95" s="19">
        <f t="shared" si="25"/>
        <v>0</v>
      </c>
      <c r="R95" s="18"/>
      <c r="S95" s="15" t="str">
        <f t="shared" si="16"/>
        <v/>
      </c>
      <c r="T95" s="15" t="str">
        <f t="shared" si="17"/>
        <v/>
      </c>
      <c r="U95" s="15" t="str">
        <f t="shared" si="18"/>
        <v/>
      </c>
      <c r="V95" s="15"/>
      <c r="W95" s="15"/>
      <c r="X95" s="17" t="str">
        <f t="shared" si="19"/>
        <v/>
      </c>
      <c r="Y95" s="17" t="str">
        <f t="shared" si="20"/>
        <v/>
      </c>
      <c r="Z95" s="15"/>
      <c r="AA95" s="15"/>
      <c r="AB95" s="16" t="str">
        <f t="shared" si="21"/>
        <v/>
      </c>
      <c r="AC95" s="15"/>
      <c r="AD95" s="15"/>
      <c r="AE95" s="15"/>
      <c r="AF95" s="15"/>
      <c r="AG95" s="15"/>
      <c r="AH95" s="15"/>
      <c r="AI95" s="15" t="str">
        <f t="shared" si="22"/>
        <v/>
      </c>
      <c r="AJ95" s="15">
        <f t="shared" si="23"/>
        <v>0</v>
      </c>
    </row>
    <row r="96" spans="1:36" hidden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19">
        <f t="shared" si="24"/>
        <v>0</v>
      </c>
      <c r="Q96" s="19">
        <f t="shared" si="25"/>
        <v>0</v>
      </c>
      <c r="R96" s="18"/>
      <c r="S96" s="15" t="str">
        <f t="shared" si="16"/>
        <v/>
      </c>
      <c r="T96" s="15" t="str">
        <f t="shared" si="17"/>
        <v/>
      </c>
      <c r="U96" s="15" t="str">
        <f t="shared" si="18"/>
        <v/>
      </c>
      <c r="V96" s="15"/>
      <c r="W96" s="15"/>
      <c r="X96" s="17" t="str">
        <f t="shared" si="19"/>
        <v/>
      </c>
      <c r="Y96" s="17" t="str">
        <f t="shared" si="20"/>
        <v/>
      </c>
      <c r="Z96" s="15"/>
      <c r="AA96" s="15"/>
      <c r="AB96" s="16" t="str">
        <f t="shared" si="21"/>
        <v/>
      </c>
      <c r="AC96" s="15"/>
      <c r="AD96" s="15"/>
      <c r="AE96" s="15"/>
      <c r="AF96" s="15"/>
      <c r="AG96" s="15"/>
      <c r="AH96" s="15"/>
      <c r="AI96" s="15" t="str">
        <f t="shared" si="22"/>
        <v/>
      </c>
      <c r="AJ96" s="15">
        <f t="shared" si="23"/>
        <v>0</v>
      </c>
    </row>
    <row r="97" spans="1:36" hidden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19">
        <f t="shared" si="24"/>
        <v>0</v>
      </c>
      <c r="Q97" s="19">
        <f t="shared" si="25"/>
        <v>0</v>
      </c>
      <c r="R97" s="18"/>
      <c r="S97" s="15" t="str">
        <f t="shared" si="16"/>
        <v/>
      </c>
      <c r="T97" s="15" t="str">
        <f t="shared" si="17"/>
        <v/>
      </c>
      <c r="U97" s="15" t="str">
        <f t="shared" si="18"/>
        <v/>
      </c>
      <c r="V97" s="15"/>
      <c r="W97" s="15"/>
      <c r="X97" s="17" t="str">
        <f t="shared" si="19"/>
        <v/>
      </c>
      <c r="Y97" s="17" t="str">
        <f t="shared" si="20"/>
        <v/>
      </c>
      <c r="Z97" s="15"/>
      <c r="AA97" s="15"/>
      <c r="AB97" s="16" t="str">
        <f t="shared" si="21"/>
        <v/>
      </c>
      <c r="AC97" s="15"/>
      <c r="AD97" s="15"/>
      <c r="AE97" s="15"/>
      <c r="AF97" s="15"/>
      <c r="AG97" s="15"/>
      <c r="AH97" s="15"/>
      <c r="AI97" s="15" t="str">
        <f t="shared" si="22"/>
        <v/>
      </c>
      <c r="AJ97" s="15">
        <f t="shared" si="23"/>
        <v>0</v>
      </c>
    </row>
    <row r="98" spans="1:36" hidden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19">
        <f t="shared" si="24"/>
        <v>0</v>
      </c>
      <c r="Q98" s="19">
        <f t="shared" si="25"/>
        <v>0</v>
      </c>
      <c r="R98" s="18"/>
      <c r="S98" s="15" t="str">
        <f t="shared" si="16"/>
        <v/>
      </c>
      <c r="T98" s="15" t="str">
        <f t="shared" si="17"/>
        <v/>
      </c>
      <c r="U98" s="15" t="str">
        <f t="shared" si="18"/>
        <v/>
      </c>
      <c r="V98" s="15"/>
      <c r="W98" s="15"/>
      <c r="X98" s="17" t="str">
        <f t="shared" si="19"/>
        <v/>
      </c>
      <c r="Y98" s="17" t="str">
        <f t="shared" si="20"/>
        <v/>
      </c>
      <c r="Z98" s="15"/>
      <c r="AA98" s="15"/>
      <c r="AB98" s="16" t="str">
        <f t="shared" si="21"/>
        <v/>
      </c>
      <c r="AC98" s="15"/>
      <c r="AD98" s="15"/>
      <c r="AE98" s="15"/>
      <c r="AF98" s="15"/>
      <c r="AG98" s="15"/>
      <c r="AH98" s="15"/>
      <c r="AI98" s="15" t="str">
        <f t="shared" si="22"/>
        <v/>
      </c>
      <c r="AJ98" s="15">
        <f t="shared" si="23"/>
        <v>0</v>
      </c>
    </row>
    <row r="99" spans="1:36" hidden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19">
        <f t="shared" si="24"/>
        <v>0</v>
      </c>
      <c r="Q99" s="19">
        <f t="shared" si="25"/>
        <v>0</v>
      </c>
      <c r="R99" s="18"/>
      <c r="S99" s="15" t="str">
        <f t="shared" si="16"/>
        <v/>
      </c>
      <c r="T99" s="15" t="str">
        <f t="shared" si="17"/>
        <v/>
      </c>
      <c r="U99" s="15" t="str">
        <f t="shared" si="18"/>
        <v/>
      </c>
      <c r="V99" s="15"/>
      <c r="W99" s="15"/>
      <c r="X99" s="17" t="str">
        <f t="shared" si="19"/>
        <v/>
      </c>
      <c r="Y99" s="17" t="str">
        <f t="shared" si="20"/>
        <v/>
      </c>
      <c r="Z99" s="15"/>
      <c r="AA99" s="15"/>
      <c r="AB99" s="16" t="str">
        <f t="shared" si="21"/>
        <v/>
      </c>
      <c r="AC99" s="15"/>
      <c r="AD99" s="15"/>
      <c r="AE99" s="15"/>
      <c r="AF99" s="15"/>
      <c r="AG99" s="15"/>
      <c r="AH99" s="15"/>
      <c r="AI99" s="15" t="str">
        <f t="shared" si="22"/>
        <v/>
      </c>
      <c r="AJ99" s="15">
        <f t="shared" si="23"/>
        <v>0</v>
      </c>
    </row>
    <row r="100" spans="1:36" hidden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19">
        <f t="shared" si="24"/>
        <v>0</v>
      </c>
      <c r="Q100" s="19">
        <f t="shared" si="25"/>
        <v>0</v>
      </c>
      <c r="R100" s="18"/>
      <c r="S100" s="15" t="str">
        <f t="shared" si="16"/>
        <v/>
      </c>
      <c r="T100" s="15" t="str">
        <f t="shared" si="17"/>
        <v/>
      </c>
      <c r="U100" s="15" t="str">
        <f t="shared" si="18"/>
        <v/>
      </c>
      <c r="V100" s="15"/>
      <c r="W100" s="15"/>
      <c r="X100" s="17" t="str">
        <f t="shared" si="19"/>
        <v/>
      </c>
      <c r="Y100" s="17" t="str">
        <f t="shared" si="20"/>
        <v/>
      </c>
      <c r="Z100" s="15"/>
      <c r="AA100" s="15"/>
      <c r="AB100" s="16" t="str">
        <f t="shared" si="21"/>
        <v/>
      </c>
      <c r="AC100" s="15"/>
      <c r="AD100" s="15"/>
      <c r="AE100" s="15"/>
      <c r="AF100" s="15"/>
      <c r="AG100" s="15"/>
      <c r="AH100" s="15"/>
      <c r="AI100" s="15" t="str">
        <f t="shared" si="22"/>
        <v/>
      </c>
      <c r="AJ100" s="15">
        <f t="shared" si="23"/>
        <v>0</v>
      </c>
    </row>
    <row r="101" spans="1:36" hidden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19">
        <f t="shared" si="24"/>
        <v>0</v>
      </c>
      <c r="Q101" s="19">
        <f t="shared" si="25"/>
        <v>0</v>
      </c>
      <c r="R101" s="18"/>
      <c r="S101" s="15" t="str">
        <f t="shared" si="16"/>
        <v/>
      </c>
      <c r="T101" s="15" t="str">
        <f t="shared" si="17"/>
        <v/>
      </c>
      <c r="U101" s="15" t="str">
        <f t="shared" si="18"/>
        <v/>
      </c>
      <c r="V101" s="15"/>
      <c r="W101" s="15"/>
      <c r="X101" s="17" t="str">
        <f t="shared" si="19"/>
        <v/>
      </c>
      <c r="Y101" s="17" t="str">
        <f t="shared" si="20"/>
        <v/>
      </c>
      <c r="Z101" s="15"/>
      <c r="AA101" s="15"/>
      <c r="AB101" s="16" t="str">
        <f t="shared" si="21"/>
        <v/>
      </c>
      <c r="AC101" s="15"/>
      <c r="AD101" s="15"/>
      <c r="AE101" s="15"/>
      <c r="AF101" s="15"/>
      <c r="AG101" s="15"/>
      <c r="AH101" s="15"/>
      <c r="AI101" s="15" t="str">
        <f t="shared" si="22"/>
        <v/>
      </c>
      <c r="AJ101" s="15">
        <f t="shared" si="23"/>
        <v>0</v>
      </c>
    </row>
    <row r="102" spans="1:36" hidden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19">
        <f t="shared" si="24"/>
        <v>0</v>
      </c>
      <c r="Q102" s="19">
        <f t="shared" si="25"/>
        <v>0</v>
      </c>
      <c r="R102" s="18"/>
      <c r="S102" s="15" t="str">
        <f t="shared" si="16"/>
        <v/>
      </c>
      <c r="T102" s="15" t="str">
        <f t="shared" si="17"/>
        <v/>
      </c>
      <c r="U102" s="15" t="str">
        <f t="shared" si="18"/>
        <v/>
      </c>
      <c r="V102" s="15"/>
      <c r="W102" s="15"/>
      <c r="X102" s="17" t="str">
        <f t="shared" si="19"/>
        <v/>
      </c>
      <c r="Y102" s="17" t="str">
        <f t="shared" si="20"/>
        <v/>
      </c>
      <c r="Z102" s="15"/>
      <c r="AA102" s="15"/>
      <c r="AB102" s="16" t="str">
        <f t="shared" si="21"/>
        <v/>
      </c>
      <c r="AC102" s="15"/>
      <c r="AD102" s="15"/>
      <c r="AE102" s="15"/>
      <c r="AF102" s="15"/>
      <c r="AG102" s="15"/>
      <c r="AH102" s="15"/>
      <c r="AI102" s="15" t="str">
        <f t="shared" si="22"/>
        <v/>
      </c>
      <c r="AJ102" s="15">
        <f t="shared" si="23"/>
        <v>0</v>
      </c>
    </row>
    <row r="103" spans="1:36" hidden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19">
        <f t="shared" si="24"/>
        <v>0</v>
      </c>
      <c r="Q103" s="19">
        <f t="shared" si="25"/>
        <v>0</v>
      </c>
      <c r="R103" s="18"/>
      <c r="S103" s="15" t="str">
        <f t="shared" si="16"/>
        <v/>
      </c>
      <c r="T103" s="15" t="str">
        <f t="shared" si="17"/>
        <v/>
      </c>
      <c r="U103" s="15" t="str">
        <f t="shared" si="18"/>
        <v/>
      </c>
      <c r="V103" s="15"/>
      <c r="W103" s="15"/>
      <c r="X103" s="17" t="str">
        <f t="shared" si="19"/>
        <v/>
      </c>
      <c r="Y103" s="17" t="str">
        <f t="shared" si="20"/>
        <v/>
      </c>
      <c r="Z103" s="15"/>
      <c r="AA103" s="15"/>
      <c r="AB103" s="16" t="str">
        <f t="shared" si="21"/>
        <v/>
      </c>
      <c r="AC103" s="15"/>
      <c r="AD103" s="15"/>
      <c r="AE103" s="15"/>
      <c r="AF103" s="15"/>
      <c r="AG103" s="15"/>
      <c r="AH103" s="15"/>
      <c r="AI103" s="15" t="str">
        <f t="shared" si="22"/>
        <v/>
      </c>
      <c r="AJ103" s="15">
        <f t="shared" si="23"/>
        <v>0</v>
      </c>
    </row>
    <row r="104" spans="1:36" hidden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19">
        <f t="shared" si="24"/>
        <v>0</v>
      </c>
      <c r="Q104" s="19">
        <f t="shared" si="25"/>
        <v>0</v>
      </c>
      <c r="R104" s="18"/>
      <c r="S104" s="15" t="str">
        <f t="shared" si="16"/>
        <v/>
      </c>
      <c r="T104" s="15" t="str">
        <f t="shared" si="17"/>
        <v/>
      </c>
      <c r="U104" s="15" t="str">
        <f t="shared" si="18"/>
        <v/>
      </c>
      <c r="V104" s="15"/>
      <c r="W104" s="15"/>
      <c r="X104" s="17" t="str">
        <f t="shared" si="19"/>
        <v/>
      </c>
      <c r="Y104" s="17" t="str">
        <f t="shared" si="20"/>
        <v/>
      </c>
      <c r="Z104" s="15"/>
      <c r="AA104" s="15"/>
      <c r="AB104" s="16" t="str">
        <f t="shared" si="21"/>
        <v/>
      </c>
      <c r="AC104" s="15"/>
      <c r="AD104" s="15"/>
      <c r="AE104" s="15"/>
      <c r="AF104" s="15"/>
      <c r="AG104" s="15"/>
      <c r="AH104" s="15"/>
      <c r="AI104" s="15" t="str">
        <f t="shared" si="22"/>
        <v/>
      </c>
      <c r="AJ104" s="15">
        <f t="shared" si="23"/>
        <v>0</v>
      </c>
    </row>
    <row r="105" spans="1:36" hidden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19">
        <f t="shared" si="24"/>
        <v>0</v>
      </c>
      <c r="Q105" s="19">
        <f t="shared" si="25"/>
        <v>0</v>
      </c>
      <c r="R105" s="18"/>
      <c r="S105" s="15" t="str">
        <f t="shared" si="16"/>
        <v/>
      </c>
      <c r="T105" s="15" t="str">
        <f t="shared" si="17"/>
        <v/>
      </c>
      <c r="U105" s="15" t="str">
        <f t="shared" si="18"/>
        <v/>
      </c>
      <c r="V105" s="15"/>
      <c r="W105" s="15"/>
      <c r="X105" s="17" t="str">
        <f t="shared" si="19"/>
        <v/>
      </c>
      <c r="Y105" s="17" t="str">
        <f t="shared" si="20"/>
        <v/>
      </c>
      <c r="Z105" s="15"/>
      <c r="AA105" s="15"/>
      <c r="AB105" s="16" t="str">
        <f t="shared" si="21"/>
        <v/>
      </c>
      <c r="AC105" s="15"/>
      <c r="AD105" s="15"/>
      <c r="AE105" s="15"/>
      <c r="AF105" s="15"/>
      <c r="AG105" s="15"/>
      <c r="AH105" s="15"/>
      <c r="AI105" s="15" t="str">
        <f t="shared" si="22"/>
        <v/>
      </c>
      <c r="AJ105" s="15">
        <f t="shared" si="23"/>
        <v>0</v>
      </c>
    </row>
    <row r="106" spans="1:36" hidden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19">
        <f t="shared" si="24"/>
        <v>0</v>
      </c>
      <c r="Q106" s="19">
        <f t="shared" si="25"/>
        <v>0</v>
      </c>
      <c r="R106" s="18"/>
      <c r="S106" s="15" t="str">
        <f t="shared" si="16"/>
        <v/>
      </c>
      <c r="T106" s="15" t="str">
        <f t="shared" si="17"/>
        <v/>
      </c>
      <c r="U106" s="15" t="str">
        <f t="shared" si="18"/>
        <v/>
      </c>
      <c r="V106" s="15"/>
      <c r="W106" s="15"/>
      <c r="X106" s="17" t="str">
        <f t="shared" si="19"/>
        <v/>
      </c>
      <c r="Y106" s="17" t="str">
        <f t="shared" si="20"/>
        <v/>
      </c>
      <c r="Z106" s="15"/>
      <c r="AA106" s="15"/>
      <c r="AB106" s="16" t="str">
        <f t="shared" si="21"/>
        <v/>
      </c>
      <c r="AC106" s="15"/>
      <c r="AD106" s="15"/>
      <c r="AE106" s="15"/>
      <c r="AF106" s="15"/>
      <c r="AG106" s="15"/>
      <c r="AH106" s="15"/>
      <c r="AI106" s="15" t="str">
        <f t="shared" si="22"/>
        <v/>
      </c>
      <c r="AJ106" s="15">
        <f t="shared" si="23"/>
        <v>0</v>
      </c>
    </row>
    <row r="107" spans="1:36" hidden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19">
        <f t="shared" si="24"/>
        <v>0</v>
      </c>
      <c r="Q107" s="19">
        <f t="shared" si="25"/>
        <v>0</v>
      </c>
      <c r="R107" s="18"/>
      <c r="S107" s="15" t="str">
        <f t="shared" ref="S107:S138" si="26">IF(OR(J107="СПЗ",,J107="Лекции",),N107,"")</f>
        <v/>
      </c>
      <c r="T107" s="15" t="str">
        <f t="shared" ref="T107:T138" si="27">IF(OR(J107="СПЗ",,J107="Семинары ИПЗ",),N107,"")</f>
        <v/>
      </c>
      <c r="U107" s="15" t="str">
        <f t="shared" ref="U107:U138" si="28">IF(OR(J107="СПЗ",,J107="Консультации",),N107,"")</f>
        <v/>
      </c>
      <c r="V107" s="15"/>
      <c r="W107" s="15"/>
      <c r="X107" s="17" t="str">
        <f t="shared" ref="X107:X138" si="29">IF(OR(J107="Зачеты",,J107="Зачет с оценкой"),IF(R107&lt;11,R107*0.2,R107*0.05+3),"")</f>
        <v/>
      </c>
      <c r="Y107" s="17" t="str">
        <f t="shared" ref="Y107:Y138" si="30">IF(J107="Экзамены",IF(R107&lt;11,R107*0.3,R107*0.05+3),"")</f>
        <v/>
      </c>
      <c r="Z107" s="15"/>
      <c r="AA107" s="15"/>
      <c r="AB107" s="16" t="str">
        <f t="shared" ref="AB107:AB138" si="31">IF(J107="Курсовые работы",J107,"")</f>
        <v/>
      </c>
      <c r="AC107" s="15"/>
      <c r="AD107" s="15"/>
      <c r="AE107" s="15"/>
      <c r="AF107" s="15"/>
      <c r="AG107" s="15"/>
      <c r="AH107" s="15"/>
      <c r="AI107" s="15" t="str">
        <f t="shared" ref="AI107:AI138" si="32">IF(J107="Вебинар",N107,"")</f>
        <v/>
      </c>
      <c r="AJ107" s="15">
        <f t="shared" ref="AJ107:AJ138" si="33">SUM(S107:AI107)</f>
        <v>0</v>
      </c>
    </row>
    <row r="108" spans="1:36" hidden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19">
        <f t="shared" si="24"/>
        <v>0</v>
      </c>
      <c r="Q108" s="19">
        <f t="shared" si="25"/>
        <v>0</v>
      </c>
      <c r="R108" s="18"/>
      <c r="S108" s="15" t="str">
        <f t="shared" si="26"/>
        <v/>
      </c>
      <c r="T108" s="15" t="str">
        <f t="shared" si="27"/>
        <v/>
      </c>
      <c r="U108" s="15" t="str">
        <f t="shared" si="28"/>
        <v/>
      </c>
      <c r="V108" s="15"/>
      <c r="W108" s="15"/>
      <c r="X108" s="17" t="str">
        <f t="shared" si="29"/>
        <v/>
      </c>
      <c r="Y108" s="17" t="str">
        <f t="shared" si="30"/>
        <v/>
      </c>
      <c r="Z108" s="15"/>
      <c r="AA108" s="15"/>
      <c r="AB108" s="16" t="str">
        <f t="shared" si="31"/>
        <v/>
      </c>
      <c r="AC108" s="15"/>
      <c r="AD108" s="15"/>
      <c r="AE108" s="15"/>
      <c r="AF108" s="15"/>
      <c r="AG108" s="15"/>
      <c r="AH108" s="15"/>
      <c r="AI108" s="15" t="str">
        <f t="shared" si="32"/>
        <v/>
      </c>
      <c r="AJ108" s="15">
        <f t="shared" si="33"/>
        <v>0</v>
      </c>
    </row>
    <row r="109" spans="1:36" hidden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19">
        <f t="shared" si="24"/>
        <v>0</v>
      </c>
      <c r="Q109" s="19">
        <f t="shared" si="25"/>
        <v>0</v>
      </c>
      <c r="R109" s="18"/>
      <c r="S109" s="15" t="str">
        <f t="shared" si="26"/>
        <v/>
      </c>
      <c r="T109" s="15" t="str">
        <f t="shared" si="27"/>
        <v/>
      </c>
      <c r="U109" s="15" t="str">
        <f t="shared" si="28"/>
        <v/>
      </c>
      <c r="V109" s="15"/>
      <c r="W109" s="15"/>
      <c r="X109" s="17" t="str">
        <f t="shared" si="29"/>
        <v/>
      </c>
      <c r="Y109" s="17" t="str">
        <f t="shared" si="30"/>
        <v/>
      </c>
      <c r="Z109" s="15"/>
      <c r="AA109" s="15"/>
      <c r="AB109" s="16" t="str">
        <f t="shared" si="31"/>
        <v/>
      </c>
      <c r="AC109" s="15"/>
      <c r="AD109" s="15"/>
      <c r="AE109" s="15"/>
      <c r="AF109" s="15"/>
      <c r="AG109" s="15"/>
      <c r="AH109" s="15"/>
      <c r="AI109" s="15" t="str">
        <f t="shared" si="32"/>
        <v/>
      </c>
      <c r="AJ109" s="15">
        <f t="shared" si="33"/>
        <v>0</v>
      </c>
    </row>
    <row r="110" spans="1:36" hidden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19">
        <f t="shared" si="24"/>
        <v>0</v>
      </c>
      <c r="Q110" s="19">
        <f t="shared" si="25"/>
        <v>0</v>
      </c>
      <c r="R110" s="18"/>
      <c r="S110" s="15" t="str">
        <f t="shared" si="26"/>
        <v/>
      </c>
      <c r="T110" s="15" t="str">
        <f t="shared" si="27"/>
        <v/>
      </c>
      <c r="U110" s="15" t="str">
        <f t="shared" si="28"/>
        <v/>
      </c>
      <c r="V110" s="15"/>
      <c r="W110" s="15"/>
      <c r="X110" s="17" t="str">
        <f t="shared" si="29"/>
        <v/>
      </c>
      <c r="Y110" s="17" t="str">
        <f t="shared" si="30"/>
        <v/>
      </c>
      <c r="Z110" s="15"/>
      <c r="AA110" s="15"/>
      <c r="AB110" s="16" t="str">
        <f t="shared" si="31"/>
        <v/>
      </c>
      <c r="AC110" s="15"/>
      <c r="AD110" s="15"/>
      <c r="AE110" s="15"/>
      <c r="AF110" s="15"/>
      <c r="AG110" s="15"/>
      <c r="AH110" s="15"/>
      <c r="AI110" s="15" t="str">
        <f t="shared" si="32"/>
        <v/>
      </c>
      <c r="AJ110" s="15">
        <f t="shared" si="33"/>
        <v>0</v>
      </c>
    </row>
    <row r="111" spans="1:36" hidden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19">
        <f t="shared" si="24"/>
        <v>0</v>
      </c>
      <c r="Q111" s="19">
        <f t="shared" si="25"/>
        <v>0</v>
      </c>
      <c r="R111" s="18"/>
      <c r="S111" s="15" t="str">
        <f t="shared" si="26"/>
        <v/>
      </c>
      <c r="T111" s="15" t="str">
        <f t="shared" si="27"/>
        <v/>
      </c>
      <c r="U111" s="15" t="str">
        <f t="shared" si="28"/>
        <v/>
      </c>
      <c r="V111" s="15"/>
      <c r="W111" s="15"/>
      <c r="X111" s="17" t="str">
        <f t="shared" si="29"/>
        <v/>
      </c>
      <c r="Y111" s="17" t="str">
        <f t="shared" si="30"/>
        <v/>
      </c>
      <c r="Z111" s="15"/>
      <c r="AA111" s="15"/>
      <c r="AB111" s="16" t="str">
        <f t="shared" si="31"/>
        <v/>
      </c>
      <c r="AC111" s="15"/>
      <c r="AD111" s="15"/>
      <c r="AE111" s="15"/>
      <c r="AF111" s="15"/>
      <c r="AG111" s="15"/>
      <c r="AH111" s="15"/>
      <c r="AI111" s="15" t="str">
        <f t="shared" si="32"/>
        <v/>
      </c>
      <c r="AJ111" s="15">
        <f t="shared" si="33"/>
        <v>0</v>
      </c>
    </row>
    <row r="112" spans="1:36" hidden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19">
        <f t="shared" si="24"/>
        <v>0</v>
      </c>
      <c r="Q112" s="19">
        <f t="shared" si="25"/>
        <v>0</v>
      </c>
      <c r="R112" s="18"/>
      <c r="S112" s="15" t="str">
        <f t="shared" si="26"/>
        <v/>
      </c>
      <c r="T112" s="15" t="str">
        <f t="shared" si="27"/>
        <v/>
      </c>
      <c r="U112" s="15" t="str">
        <f t="shared" si="28"/>
        <v/>
      </c>
      <c r="V112" s="15"/>
      <c r="W112" s="15"/>
      <c r="X112" s="17" t="str">
        <f t="shared" si="29"/>
        <v/>
      </c>
      <c r="Y112" s="17" t="str">
        <f t="shared" si="30"/>
        <v/>
      </c>
      <c r="Z112" s="15"/>
      <c r="AA112" s="15"/>
      <c r="AB112" s="16" t="str">
        <f t="shared" si="31"/>
        <v/>
      </c>
      <c r="AC112" s="15"/>
      <c r="AD112" s="15"/>
      <c r="AE112" s="15"/>
      <c r="AF112" s="15"/>
      <c r="AG112" s="15"/>
      <c r="AH112" s="15"/>
      <c r="AI112" s="15" t="str">
        <f t="shared" si="32"/>
        <v/>
      </c>
      <c r="AJ112" s="15">
        <f t="shared" si="33"/>
        <v>0</v>
      </c>
    </row>
    <row r="113" spans="1:36" hidden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19">
        <f t="shared" si="24"/>
        <v>0</v>
      </c>
      <c r="Q113" s="19">
        <f t="shared" si="25"/>
        <v>0</v>
      </c>
      <c r="R113" s="18"/>
      <c r="S113" s="15" t="str">
        <f t="shared" si="26"/>
        <v/>
      </c>
      <c r="T113" s="15" t="str">
        <f t="shared" si="27"/>
        <v/>
      </c>
      <c r="U113" s="15" t="str">
        <f t="shared" si="28"/>
        <v/>
      </c>
      <c r="V113" s="15"/>
      <c r="W113" s="15"/>
      <c r="X113" s="17" t="str">
        <f t="shared" si="29"/>
        <v/>
      </c>
      <c r="Y113" s="17" t="str">
        <f t="shared" si="30"/>
        <v/>
      </c>
      <c r="Z113" s="15"/>
      <c r="AA113" s="15"/>
      <c r="AB113" s="16" t="str">
        <f t="shared" si="31"/>
        <v/>
      </c>
      <c r="AC113" s="15"/>
      <c r="AD113" s="15"/>
      <c r="AE113" s="15"/>
      <c r="AF113" s="15"/>
      <c r="AG113" s="15"/>
      <c r="AH113" s="15"/>
      <c r="AI113" s="15" t="str">
        <f t="shared" si="32"/>
        <v/>
      </c>
      <c r="AJ113" s="15">
        <f t="shared" si="33"/>
        <v>0</v>
      </c>
    </row>
    <row r="114" spans="1:36" hidden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19">
        <f t="shared" si="24"/>
        <v>0</v>
      </c>
      <c r="Q114" s="19">
        <f t="shared" si="25"/>
        <v>0</v>
      </c>
      <c r="R114" s="18"/>
      <c r="S114" s="15" t="str">
        <f t="shared" si="26"/>
        <v/>
      </c>
      <c r="T114" s="15" t="str">
        <f t="shared" si="27"/>
        <v/>
      </c>
      <c r="U114" s="15" t="str">
        <f t="shared" si="28"/>
        <v/>
      </c>
      <c r="V114" s="15"/>
      <c r="W114" s="15"/>
      <c r="X114" s="17" t="str">
        <f t="shared" si="29"/>
        <v/>
      </c>
      <c r="Y114" s="17" t="str">
        <f t="shared" si="30"/>
        <v/>
      </c>
      <c r="Z114" s="15"/>
      <c r="AA114" s="15"/>
      <c r="AB114" s="16" t="str">
        <f t="shared" si="31"/>
        <v/>
      </c>
      <c r="AC114" s="15"/>
      <c r="AD114" s="15"/>
      <c r="AE114" s="15"/>
      <c r="AF114" s="15"/>
      <c r="AG114" s="15"/>
      <c r="AH114" s="15"/>
      <c r="AI114" s="15" t="str">
        <f t="shared" si="32"/>
        <v/>
      </c>
      <c r="AJ114" s="15">
        <f t="shared" si="33"/>
        <v>0</v>
      </c>
    </row>
    <row r="115" spans="1:36" hidden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9">
        <f t="shared" si="24"/>
        <v>0</v>
      </c>
      <c r="Q115" s="19">
        <f t="shared" si="25"/>
        <v>0</v>
      </c>
      <c r="R115" s="18"/>
      <c r="S115" s="15" t="str">
        <f t="shared" si="26"/>
        <v/>
      </c>
      <c r="T115" s="15" t="str">
        <f t="shared" si="27"/>
        <v/>
      </c>
      <c r="U115" s="15" t="str">
        <f t="shared" si="28"/>
        <v/>
      </c>
      <c r="V115" s="15"/>
      <c r="W115" s="15"/>
      <c r="X115" s="17" t="str">
        <f t="shared" si="29"/>
        <v/>
      </c>
      <c r="Y115" s="17" t="str">
        <f t="shared" si="30"/>
        <v/>
      </c>
      <c r="Z115" s="15"/>
      <c r="AA115" s="15"/>
      <c r="AB115" s="16" t="str">
        <f t="shared" si="31"/>
        <v/>
      </c>
      <c r="AC115" s="15"/>
      <c r="AD115" s="15"/>
      <c r="AE115" s="15"/>
      <c r="AF115" s="15"/>
      <c r="AG115" s="15"/>
      <c r="AH115" s="15"/>
      <c r="AI115" s="15" t="str">
        <f t="shared" si="32"/>
        <v/>
      </c>
      <c r="AJ115" s="15">
        <f t="shared" si="33"/>
        <v>0</v>
      </c>
    </row>
    <row r="116" spans="1:36" hidden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9">
        <f t="shared" si="24"/>
        <v>0</v>
      </c>
      <c r="Q116" s="19">
        <f t="shared" si="25"/>
        <v>0</v>
      </c>
      <c r="R116" s="18"/>
      <c r="S116" s="15" t="str">
        <f t="shared" si="26"/>
        <v/>
      </c>
      <c r="T116" s="15" t="str">
        <f t="shared" si="27"/>
        <v/>
      </c>
      <c r="U116" s="15" t="str">
        <f t="shared" si="28"/>
        <v/>
      </c>
      <c r="V116" s="15"/>
      <c r="W116" s="15"/>
      <c r="X116" s="17" t="str">
        <f t="shared" si="29"/>
        <v/>
      </c>
      <c r="Y116" s="17" t="str">
        <f t="shared" si="30"/>
        <v/>
      </c>
      <c r="Z116" s="15"/>
      <c r="AA116" s="15"/>
      <c r="AB116" s="16" t="str">
        <f t="shared" si="31"/>
        <v/>
      </c>
      <c r="AC116" s="15"/>
      <c r="AD116" s="15"/>
      <c r="AE116" s="15"/>
      <c r="AF116" s="15"/>
      <c r="AG116" s="15"/>
      <c r="AH116" s="15"/>
      <c r="AI116" s="15" t="str">
        <f t="shared" si="32"/>
        <v/>
      </c>
      <c r="AJ116" s="15">
        <f t="shared" si="33"/>
        <v>0</v>
      </c>
    </row>
    <row r="117" spans="1:36" hidden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19">
        <f t="shared" si="24"/>
        <v>0</v>
      </c>
      <c r="Q117" s="19">
        <f t="shared" si="25"/>
        <v>0</v>
      </c>
      <c r="R117" s="18"/>
      <c r="S117" s="15" t="str">
        <f t="shared" si="26"/>
        <v/>
      </c>
      <c r="T117" s="15" t="str">
        <f t="shared" si="27"/>
        <v/>
      </c>
      <c r="U117" s="15" t="str">
        <f t="shared" si="28"/>
        <v/>
      </c>
      <c r="V117" s="15"/>
      <c r="W117" s="15"/>
      <c r="X117" s="17" t="str">
        <f t="shared" si="29"/>
        <v/>
      </c>
      <c r="Y117" s="17" t="str">
        <f t="shared" si="30"/>
        <v/>
      </c>
      <c r="Z117" s="15"/>
      <c r="AA117" s="15"/>
      <c r="AB117" s="16" t="str">
        <f t="shared" si="31"/>
        <v/>
      </c>
      <c r="AC117" s="15"/>
      <c r="AD117" s="15"/>
      <c r="AE117" s="15"/>
      <c r="AF117" s="15"/>
      <c r="AG117" s="15"/>
      <c r="AH117" s="15"/>
      <c r="AI117" s="15" t="str">
        <f t="shared" si="32"/>
        <v/>
      </c>
      <c r="AJ117" s="15">
        <f t="shared" si="33"/>
        <v>0</v>
      </c>
    </row>
    <row r="118" spans="1:36" hidden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19">
        <f t="shared" si="24"/>
        <v>0</v>
      </c>
      <c r="Q118" s="19">
        <f t="shared" si="25"/>
        <v>0</v>
      </c>
      <c r="R118" s="18"/>
      <c r="S118" s="15" t="str">
        <f t="shared" si="26"/>
        <v/>
      </c>
      <c r="T118" s="15" t="str">
        <f t="shared" si="27"/>
        <v/>
      </c>
      <c r="U118" s="15" t="str">
        <f t="shared" si="28"/>
        <v/>
      </c>
      <c r="V118" s="15"/>
      <c r="W118" s="15"/>
      <c r="X118" s="17" t="str">
        <f t="shared" si="29"/>
        <v/>
      </c>
      <c r="Y118" s="17" t="str">
        <f t="shared" si="30"/>
        <v/>
      </c>
      <c r="Z118" s="15"/>
      <c r="AA118" s="15"/>
      <c r="AB118" s="16" t="str">
        <f t="shared" si="31"/>
        <v/>
      </c>
      <c r="AC118" s="15"/>
      <c r="AD118" s="15"/>
      <c r="AE118" s="15"/>
      <c r="AF118" s="15"/>
      <c r="AG118" s="15"/>
      <c r="AH118" s="15"/>
      <c r="AI118" s="15" t="str">
        <f t="shared" si="32"/>
        <v/>
      </c>
      <c r="AJ118" s="15">
        <f t="shared" si="33"/>
        <v>0</v>
      </c>
    </row>
    <row r="119" spans="1:36" hidden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19">
        <f t="shared" si="24"/>
        <v>0</v>
      </c>
      <c r="Q119" s="19">
        <f t="shared" si="25"/>
        <v>0</v>
      </c>
      <c r="R119" s="18"/>
      <c r="S119" s="15" t="str">
        <f t="shared" si="26"/>
        <v/>
      </c>
      <c r="T119" s="15" t="str">
        <f t="shared" si="27"/>
        <v/>
      </c>
      <c r="U119" s="15" t="str">
        <f t="shared" si="28"/>
        <v/>
      </c>
      <c r="V119" s="15"/>
      <c r="W119" s="15"/>
      <c r="X119" s="17" t="str">
        <f t="shared" si="29"/>
        <v/>
      </c>
      <c r="Y119" s="17" t="str">
        <f t="shared" si="30"/>
        <v/>
      </c>
      <c r="Z119" s="15"/>
      <c r="AA119" s="15"/>
      <c r="AB119" s="16" t="str">
        <f t="shared" si="31"/>
        <v/>
      </c>
      <c r="AC119" s="15"/>
      <c r="AD119" s="15"/>
      <c r="AE119" s="15"/>
      <c r="AF119" s="15"/>
      <c r="AG119" s="15"/>
      <c r="AH119" s="15"/>
      <c r="AI119" s="15" t="str">
        <f t="shared" si="32"/>
        <v/>
      </c>
      <c r="AJ119" s="15">
        <f t="shared" si="33"/>
        <v>0</v>
      </c>
    </row>
    <row r="120" spans="1:36" hidden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19">
        <f t="shared" si="24"/>
        <v>0</v>
      </c>
      <c r="Q120" s="19">
        <f t="shared" si="25"/>
        <v>0</v>
      </c>
      <c r="R120" s="18"/>
      <c r="S120" s="15" t="str">
        <f t="shared" si="26"/>
        <v/>
      </c>
      <c r="T120" s="15" t="str">
        <f t="shared" si="27"/>
        <v/>
      </c>
      <c r="U120" s="15" t="str">
        <f t="shared" si="28"/>
        <v/>
      </c>
      <c r="V120" s="15"/>
      <c r="W120" s="15"/>
      <c r="X120" s="17" t="str">
        <f t="shared" si="29"/>
        <v/>
      </c>
      <c r="Y120" s="17" t="str">
        <f t="shared" si="30"/>
        <v/>
      </c>
      <c r="Z120" s="15"/>
      <c r="AA120" s="15"/>
      <c r="AB120" s="16" t="str">
        <f t="shared" si="31"/>
        <v/>
      </c>
      <c r="AC120" s="15"/>
      <c r="AD120" s="15"/>
      <c r="AE120" s="15"/>
      <c r="AF120" s="15"/>
      <c r="AG120" s="15"/>
      <c r="AH120" s="15"/>
      <c r="AI120" s="15" t="str">
        <f t="shared" si="32"/>
        <v/>
      </c>
      <c r="AJ120" s="15">
        <f t="shared" si="33"/>
        <v>0</v>
      </c>
    </row>
    <row r="121" spans="1:36" hidden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19">
        <f t="shared" si="24"/>
        <v>0</v>
      </c>
      <c r="Q121" s="19">
        <f t="shared" si="25"/>
        <v>0</v>
      </c>
      <c r="R121" s="18"/>
      <c r="S121" s="15" t="str">
        <f t="shared" si="26"/>
        <v/>
      </c>
      <c r="T121" s="15" t="str">
        <f t="shared" si="27"/>
        <v/>
      </c>
      <c r="U121" s="15" t="str">
        <f t="shared" si="28"/>
        <v/>
      </c>
      <c r="V121" s="15"/>
      <c r="W121" s="15"/>
      <c r="X121" s="17" t="str">
        <f t="shared" si="29"/>
        <v/>
      </c>
      <c r="Y121" s="17" t="str">
        <f t="shared" si="30"/>
        <v/>
      </c>
      <c r="Z121" s="15"/>
      <c r="AA121" s="15"/>
      <c r="AB121" s="16" t="str">
        <f t="shared" si="31"/>
        <v/>
      </c>
      <c r="AC121" s="15"/>
      <c r="AD121" s="15"/>
      <c r="AE121" s="15"/>
      <c r="AF121" s="15"/>
      <c r="AG121" s="15"/>
      <c r="AH121" s="15"/>
      <c r="AI121" s="15" t="str">
        <f t="shared" si="32"/>
        <v/>
      </c>
      <c r="AJ121" s="15">
        <f t="shared" si="33"/>
        <v>0</v>
      </c>
    </row>
    <row r="122" spans="1:36" hidden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19">
        <f t="shared" si="24"/>
        <v>0</v>
      </c>
      <c r="Q122" s="19">
        <f t="shared" si="25"/>
        <v>0</v>
      </c>
      <c r="R122" s="18"/>
      <c r="S122" s="15" t="str">
        <f t="shared" si="26"/>
        <v/>
      </c>
      <c r="T122" s="15" t="str">
        <f t="shared" si="27"/>
        <v/>
      </c>
      <c r="U122" s="15" t="str">
        <f t="shared" si="28"/>
        <v/>
      </c>
      <c r="V122" s="15"/>
      <c r="W122" s="15"/>
      <c r="X122" s="17" t="str">
        <f t="shared" si="29"/>
        <v/>
      </c>
      <c r="Y122" s="17" t="str">
        <f t="shared" si="30"/>
        <v/>
      </c>
      <c r="Z122" s="15"/>
      <c r="AA122" s="15"/>
      <c r="AB122" s="16" t="str">
        <f t="shared" si="31"/>
        <v/>
      </c>
      <c r="AC122" s="15"/>
      <c r="AD122" s="15"/>
      <c r="AE122" s="15"/>
      <c r="AF122" s="15"/>
      <c r="AG122" s="15"/>
      <c r="AH122" s="15"/>
      <c r="AI122" s="15" t="str">
        <f t="shared" si="32"/>
        <v/>
      </c>
      <c r="AJ122" s="15">
        <f t="shared" si="33"/>
        <v>0</v>
      </c>
    </row>
    <row r="123" spans="1:36" hidden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19">
        <f t="shared" ref="P123:P152" si="34">G123</f>
        <v>0</v>
      </c>
      <c r="Q123" s="19">
        <f t="shared" ref="Q123:Q152" si="35">I123</f>
        <v>0</v>
      </c>
      <c r="R123" s="18"/>
      <c r="S123" s="15" t="str">
        <f t="shared" si="26"/>
        <v/>
      </c>
      <c r="T123" s="15" t="str">
        <f t="shared" si="27"/>
        <v/>
      </c>
      <c r="U123" s="15" t="str">
        <f t="shared" si="28"/>
        <v/>
      </c>
      <c r="V123" s="15"/>
      <c r="W123" s="15"/>
      <c r="X123" s="17" t="str">
        <f t="shared" si="29"/>
        <v/>
      </c>
      <c r="Y123" s="17" t="str">
        <f t="shared" si="30"/>
        <v/>
      </c>
      <c r="Z123" s="15"/>
      <c r="AA123" s="15"/>
      <c r="AB123" s="16" t="str">
        <f t="shared" si="31"/>
        <v/>
      </c>
      <c r="AC123" s="15"/>
      <c r="AD123" s="15"/>
      <c r="AE123" s="15"/>
      <c r="AF123" s="15"/>
      <c r="AG123" s="15"/>
      <c r="AH123" s="15"/>
      <c r="AI123" s="15" t="str">
        <f t="shared" si="32"/>
        <v/>
      </c>
      <c r="AJ123" s="15">
        <f t="shared" si="33"/>
        <v>0</v>
      </c>
    </row>
    <row r="124" spans="1:36" hidden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19">
        <f t="shared" si="34"/>
        <v>0</v>
      </c>
      <c r="Q124" s="19">
        <f t="shared" si="35"/>
        <v>0</v>
      </c>
      <c r="R124" s="18"/>
      <c r="S124" s="15" t="str">
        <f t="shared" si="26"/>
        <v/>
      </c>
      <c r="T124" s="15" t="str">
        <f t="shared" si="27"/>
        <v/>
      </c>
      <c r="U124" s="15" t="str">
        <f t="shared" si="28"/>
        <v/>
      </c>
      <c r="V124" s="15"/>
      <c r="W124" s="15"/>
      <c r="X124" s="17" t="str">
        <f t="shared" si="29"/>
        <v/>
      </c>
      <c r="Y124" s="17" t="str">
        <f t="shared" si="30"/>
        <v/>
      </c>
      <c r="Z124" s="15"/>
      <c r="AA124" s="15"/>
      <c r="AB124" s="16" t="str">
        <f t="shared" si="31"/>
        <v/>
      </c>
      <c r="AC124" s="15"/>
      <c r="AD124" s="15"/>
      <c r="AE124" s="15"/>
      <c r="AF124" s="15"/>
      <c r="AG124" s="15"/>
      <c r="AH124" s="15"/>
      <c r="AI124" s="15" t="str">
        <f t="shared" si="32"/>
        <v/>
      </c>
      <c r="AJ124" s="15">
        <f t="shared" si="33"/>
        <v>0</v>
      </c>
    </row>
    <row r="125" spans="1:36" hidden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19">
        <f t="shared" si="34"/>
        <v>0</v>
      </c>
      <c r="Q125" s="19">
        <f t="shared" si="35"/>
        <v>0</v>
      </c>
      <c r="R125" s="18"/>
      <c r="S125" s="15" t="str">
        <f t="shared" si="26"/>
        <v/>
      </c>
      <c r="T125" s="15" t="str">
        <f t="shared" si="27"/>
        <v/>
      </c>
      <c r="U125" s="15" t="str">
        <f t="shared" si="28"/>
        <v/>
      </c>
      <c r="V125" s="15"/>
      <c r="W125" s="15"/>
      <c r="X125" s="17" t="str">
        <f t="shared" si="29"/>
        <v/>
      </c>
      <c r="Y125" s="17" t="str">
        <f t="shared" si="30"/>
        <v/>
      </c>
      <c r="Z125" s="15"/>
      <c r="AA125" s="15"/>
      <c r="AB125" s="16" t="str">
        <f t="shared" si="31"/>
        <v/>
      </c>
      <c r="AC125" s="15"/>
      <c r="AD125" s="15"/>
      <c r="AE125" s="15"/>
      <c r="AF125" s="15"/>
      <c r="AG125" s="15"/>
      <c r="AH125" s="15"/>
      <c r="AI125" s="15" t="str">
        <f t="shared" si="32"/>
        <v/>
      </c>
      <c r="AJ125" s="15">
        <f t="shared" si="33"/>
        <v>0</v>
      </c>
    </row>
    <row r="126" spans="1:36" hidden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19">
        <f t="shared" si="34"/>
        <v>0</v>
      </c>
      <c r="Q126" s="19">
        <f t="shared" si="35"/>
        <v>0</v>
      </c>
      <c r="R126" s="18"/>
      <c r="S126" s="15" t="str">
        <f t="shared" si="26"/>
        <v/>
      </c>
      <c r="T126" s="15" t="str">
        <f t="shared" si="27"/>
        <v/>
      </c>
      <c r="U126" s="15" t="str">
        <f t="shared" si="28"/>
        <v/>
      </c>
      <c r="V126" s="15"/>
      <c r="W126" s="15"/>
      <c r="X126" s="17" t="str">
        <f t="shared" si="29"/>
        <v/>
      </c>
      <c r="Y126" s="17" t="str">
        <f t="shared" si="30"/>
        <v/>
      </c>
      <c r="Z126" s="15"/>
      <c r="AA126" s="15"/>
      <c r="AB126" s="16" t="str">
        <f t="shared" si="31"/>
        <v/>
      </c>
      <c r="AC126" s="15"/>
      <c r="AD126" s="15"/>
      <c r="AE126" s="15"/>
      <c r="AF126" s="15"/>
      <c r="AG126" s="15"/>
      <c r="AH126" s="15"/>
      <c r="AI126" s="15" t="str">
        <f t="shared" si="32"/>
        <v/>
      </c>
      <c r="AJ126" s="15">
        <f t="shared" si="33"/>
        <v>0</v>
      </c>
    </row>
    <row r="127" spans="1:36" hidden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19">
        <f t="shared" si="34"/>
        <v>0</v>
      </c>
      <c r="Q127" s="19">
        <f t="shared" si="35"/>
        <v>0</v>
      </c>
      <c r="R127" s="18"/>
      <c r="S127" s="15" t="str">
        <f t="shared" si="26"/>
        <v/>
      </c>
      <c r="T127" s="15" t="str">
        <f t="shared" si="27"/>
        <v/>
      </c>
      <c r="U127" s="15" t="str">
        <f t="shared" si="28"/>
        <v/>
      </c>
      <c r="V127" s="15"/>
      <c r="W127" s="15"/>
      <c r="X127" s="17" t="str">
        <f t="shared" si="29"/>
        <v/>
      </c>
      <c r="Y127" s="17" t="str">
        <f t="shared" si="30"/>
        <v/>
      </c>
      <c r="Z127" s="15"/>
      <c r="AA127" s="15"/>
      <c r="AB127" s="16" t="str">
        <f t="shared" si="31"/>
        <v/>
      </c>
      <c r="AC127" s="15"/>
      <c r="AD127" s="15"/>
      <c r="AE127" s="15"/>
      <c r="AF127" s="15"/>
      <c r="AG127" s="15"/>
      <c r="AH127" s="15"/>
      <c r="AI127" s="15" t="str">
        <f t="shared" si="32"/>
        <v/>
      </c>
      <c r="AJ127" s="15">
        <f t="shared" si="33"/>
        <v>0</v>
      </c>
    </row>
    <row r="128" spans="1:36" hidden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19">
        <f t="shared" si="34"/>
        <v>0</v>
      </c>
      <c r="Q128" s="19">
        <f t="shared" si="35"/>
        <v>0</v>
      </c>
      <c r="R128" s="18"/>
      <c r="S128" s="15" t="str">
        <f t="shared" si="26"/>
        <v/>
      </c>
      <c r="T128" s="15" t="str">
        <f t="shared" si="27"/>
        <v/>
      </c>
      <c r="U128" s="15" t="str">
        <f t="shared" si="28"/>
        <v/>
      </c>
      <c r="V128" s="15"/>
      <c r="W128" s="15"/>
      <c r="X128" s="17" t="str">
        <f t="shared" si="29"/>
        <v/>
      </c>
      <c r="Y128" s="17" t="str">
        <f t="shared" si="30"/>
        <v/>
      </c>
      <c r="Z128" s="15"/>
      <c r="AA128" s="15"/>
      <c r="AB128" s="16" t="str">
        <f t="shared" si="31"/>
        <v/>
      </c>
      <c r="AC128" s="15"/>
      <c r="AD128" s="15"/>
      <c r="AE128" s="15"/>
      <c r="AF128" s="15"/>
      <c r="AG128" s="15"/>
      <c r="AH128" s="15"/>
      <c r="AI128" s="15" t="str">
        <f t="shared" si="32"/>
        <v/>
      </c>
      <c r="AJ128" s="15">
        <f t="shared" si="33"/>
        <v>0</v>
      </c>
    </row>
    <row r="129" spans="1:36" hidden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19">
        <f t="shared" si="34"/>
        <v>0</v>
      </c>
      <c r="Q129" s="19">
        <f t="shared" si="35"/>
        <v>0</v>
      </c>
      <c r="R129" s="18"/>
      <c r="S129" s="15" t="str">
        <f t="shared" si="26"/>
        <v/>
      </c>
      <c r="T129" s="15" t="str">
        <f t="shared" si="27"/>
        <v/>
      </c>
      <c r="U129" s="15" t="str">
        <f t="shared" si="28"/>
        <v/>
      </c>
      <c r="V129" s="15"/>
      <c r="W129" s="15"/>
      <c r="X129" s="17" t="str">
        <f t="shared" si="29"/>
        <v/>
      </c>
      <c r="Y129" s="17" t="str">
        <f t="shared" si="30"/>
        <v/>
      </c>
      <c r="Z129" s="15"/>
      <c r="AA129" s="15"/>
      <c r="AB129" s="16" t="str">
        <f t="shared" si="31"/>
        <v/>
      </c>
      <c r="AC129" s="15"/>
      <c r="AD129" s="15"/>
      <c r="AE129" s="15"/>
      <c r="AF129" s="15"/>
      <c r="AG129" s="15"/>
      <c r="AH129" s="15"/>
      <c r="AI129" s="15" t="str">
        <f t="shared" si="32"/>
        <v/>
      </c>
      <c r="AJ129" s="15">
        <f t="shared" si="33"/>
        <v>0</v>
      </c>
    </row>
    <row r="130" spans="1:36" hidden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19">
        <f t="shared" si="34"/>
        <v>0</v>
      </c>
      <c r="Q130" s="19">
        <f t="shared" si="35"/>
        <v>0</v>
      </c>
      <c r="R130" s="18"/>
      <c r="S130" s="15" t="str">
        <f t="shared" si="26"/>
        <v/>
      </c>
      <c r="T130" s="15" t="str">
        <f t="shared" si="27"/>
        <v/>
      </c>
      <c r="U130" s="15" t="str">
        <f t="shared" si="28"/>
        <v/>
      </c>
      <c r="V130" s="15"/>
      <c r="W130" s="15"/>
      <c r="X130" s="17" t="str">
        <f t="shared" si="29"/>
        <v/>
      </c>
      <c r="Y130" s="17" t="str">
        <f t="shared" si="30"/>
        <v/>
      </c>
      <c r="Z130" s="15"/>
      <c r="AA130" s="15"/>
      <c r="AB130" s="16" t="str">
        <f t="shared" si="31"/>
        <v/>
      </c>
      <c r="AC130" s="15"/>
      <c r="AD130" s="15"/>
      <c r="AE130" s="15"/>
      <c r="AF130" s="15"/>
      <c r="AG130" s="15"/>
      <c r="AH130" s="15"/>
      <c r="AI130" s="15" t="str">
        <f t="shared" si="32"/>
        <v/>
      </c>
      <c r="AJ130" s="15">
        <f t="shared" si="33"/>
        <v>0</v>
      </c>
    </row>
    <row r="131" spans="1:36" hidden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19">
        <f t="shared" si="34"/>
        <v>0</v>
      </c>
      <c r="Q131" s="19">
        <f t="shared" si="35"/>
        <v>0</v>
      </c>
      <c r="R131" s="18"/>
      <c r="S131" s="15" t="str">
        <f t="shared" si="26"/>
        <v/>
      </c>
      <c r="T131" s="15" t="str">
        <f t="shared" si="27"/>
        <v/>
      </c>
      <c r="U131" s="15" t="str">
        <f t="shared" si="28"/>
        <v/>
      </c>
      <c r="V131" s="15"/>
      <c r="W131" s="15"/>
      <c r="X131" s="17" t="str">
        <f t="shared" si="29"/>
        <v/>
      </c>
      <c r="Y131" s="17" t="str">
        <f t="shared" si="30"/>
        <v/>
      </c>
      <c r="Z131" s="15"/>
      <c r="AA131" s="15"/>
      <c r="AB131" s="16" t="str">
        <f t="shared" si="31"/>
        <v/>
      </c>
      <c r="AC131" s="15"/>
      <c r="AD131" s="15"/>
      <c r="AE131" s="15"/>
      <c r="AF131" s="15"/>
      <c r="AG131" s="15"/>
      <c r="AH131" s="15"/>
      <c r="AI131" s="15" t="str">
        <f t="shared" si="32"/>
        <v/>
      </c>
      <c r="AJ131" s="15">
        <f t="shared" si="33"/>
        <v>0</v>
      </c>
    </row>
    <row r="132" spans="1:36" hidden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19">
        <f t="shared" si="34"/>
        <v>0</v>
      </c>
      <c r="Q132" s="19">
        <f t="shared" si="35"/>
        <v>0</v>
      </c>
      <c r="R132" s="18"/>
      <c r="S132" s="15" t="str">
        <f t="shared" si="26"/>
        <v/>
      </c>
      <c r="T132" s="15" t="str">
        <f t="shared" si="27"/>
        <v/>
      </c>
      <c r="U132" s="15" t="str">
        <f t="shared" si="28"/>
        <v/>
      </c>
      <c r="V132" s="15"/>
      <c r="W132" s="15"/>
      <c r="X132" s="17" t="str">
        <f t="shared" si="29"/>
        <v/>
      </c>
      <c r="Y132" s="17" t="str">
        <f t="shared" si="30"/>
        <v/>
      </c>
      <c r="Z132" s="15"/>
      <c r="AA132" s="15"/>
      <c r="AB132" s="16" t="str">
        <f t="shared" si="31"/>
        <v/>
      </c>
      <c r="AC132" s="15"/>
      <c r="AD132" s="15"/>
      <c r="AE132" s="15"/>
      <c r="AF132" s="15"/>
      <c r="AG132" s="15"/>
      <c r="AH132" s="15"/>
      <c r="AI132" s="15" t="str">
        <f t="shared" si="32"/>
        <v/>
      </c>
      <c r="AJ132" s="15">
        <f t="shared" si="33"/>
        <v>0</v>
      </c>
    </row>
    <row r="133" spans="1:36" hidden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19">
        <f t="shared" si="34"/>
        <v>0</v>
      </c>
      <c r="Q133" s="19">
        <f t="shared" si="35"/>
        <v>0</v>
      </c>
      <c r="R133" s="18"/>
      <c r="S133" s="15" t="str">
        <f t="shared" si="26"/>
        <v/>
      </c>
      <c r="T133" s="15" t="str">
        <f t="shared" si="27"/>
        <v/>
      </c>
      <c r="U133" s="15" t="str">
        <f t="shared" si="28"/>
        <v/>
      </c>
      <c r="V133" s="15"/>
      <c r="W133" s="15"/>
      <c r="X133" s="17" t="str">
        <f t="shared" si="29"/>
        <v/>
      </c>
      <c r="Y133" s="17" t="str">
        <f t="shared" si="30"/>
        <v/>
      </c>
      <c r="Z133" s="15"/>
      <c r="AA133" s="15"/>
      <c r="AB133" s="16" t="str">
        <f t="shared" si="31"/>
        <v/>
      </c>
      <c r="AC133" s="15"/>
      <c r="AD133" s="15"/>
      <c r="AE133" s="15"/>
      <c r="AF133" s="15"/>
      <c r="AG133" s="15"/>
      <c r="AH133" s="15"/>
      <c r="AI133" s="15" t="str">
        <f t="shared" si="32"/>
        <v/>
      </c>
      <c r="AJ133" s="15">
        <f t="shared" si="33"/>
        <v>0</v>
      </c>
    </row>
    <row r="134" spans="1:36" hidden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19">
        <f t="shared" si="34"/>
        <v>0</v>
      </c>
      <c r="Q134" s="19">
        <f t="shared" si="35"/>
        <v>0</v>
      </c>
      <c r="R134" s="18"/>
      <c r="S134" s="15" t="str">
        <f t="shared" si="26"/>
        <v/>
      </c>
      <c r="T134" s="15" t="str">
        <f t="shared" si="27"/>
        <v/>
      </c>
      <c r="U134" s="15" t="str">
        <f t="shared" si="28"/>
        <v/>
      </c>
      <c r="V134" s="15"/>
      <c r="W134" s="15"/>
      <c r="X134" s="17" t="str">
        <f t="shared" si="29"/>
        <v/>
      </c>
      <c r="Y134" s="17" t="str">
        <f t="shared" si="30"/>
        <v/>
      </c>
      <c r="Z134" s="15"/>
      <c r="AA134" s="15"/>
      <c r="AB134" s="16" t="str">
        <f t="shared" si="31"/>
        <v/>
      </c>
      <c r="AC134" s="15"/>
      <c r="AD134" s="15"/>
      <c r="AE134" s="15"/>
      <c r="AF134" s="15"/>
      <c r="AG134" s="15"/>
      <c r="AH134" s="15"/>
      <c r="AI134" s="15" t="str">
        <f t="shared" si="32"/>
        <v/>
      </c>
      <c r="AJ134" s="15">
        <f t="shared" si="33"/>
        <v>0</v>
      </c>
    </row>
    <row r="135" spans="1:36" hidden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19">
        <f t="shared" si="34"/>
        <v>0</v>
      </c>
      <c r="Q135" s="19">
        <f t="shared" si="35"/>
        <v>0</v>
      </c>
      <c r="R135" s="18"/>
      <c r="S135" s="15" t="str">
        <f t="shared" si="26"/>
        <v/>
      </c>
      <c r="T135" s="15" t="str">
        <f t="shared" si="27"/>
        <v/>
      </c>
      <c r="U135" s="15" t="str">
        <f t="shared" si="28"/>
        <v/>
      </c>
      <c r="V135" s="15"/>
      <c r="W135" s="15"/>
      <c r="X135" s="17" t="str">
        <f t="shared" si="29"/>
        <v/>
      </c>
      <c r="Y135" s="17" t="str">
        <f t="shared" si="30"/>
        <v/>
      </c>
      <c r="Z135" s="15"/>
      <c r="AA135" s="15"/>
      <c r="AB135" s="16" t="str">
        <f t="shared" si="31"/>
        <v/>
      </c>
      <c r="AC135" s="15"/>
      <c r="AD135" s="15"/>
      <c r="AE135" s="15"/>
      <c r="AF135" s="15"/>
      <c r="AG135" s="15"/>
      <c r="AH135" s="15"/>
      <c r="AI135" s="15" t="str">
        <f t="shared" si="32"/>
        <v/>
      </c>
      <c r="AJ135" s="15">
        <f t="shared" si="33"/>
        <v>0</v>
      </c>
    </row>
    <row r="136" spans="1:36" hidden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19">
        <f t="shared" si="34"/>
        <v>0</v>
      </c>
      <c r="Q136" s="19">
        <f t="shared" si="35"/>
        <v>0</v>
      </c>
      <c r="R136" s="18"/>
      <c r="S136" s="15" t="str">
        <f t="shared" si="26"/>
        <v/>
      </c>
      <c r="T136" s="15" t="str">
        <f t="shared" si="27"/>
        <v/>
      </c>
      <c r="U136" s="15" t="str">
        <f t="shared" si="28"/>
        <v/>
      </c>
      <c r="V136" s="15"/>
      <c r="W136" s="15"/>
      <c r="X136" s="17" t="str">
        <f t="shared" si="29"/>
        <v/>
      </c>
      <c r="Y136" s="17" t="str">
        <f t="shared" si="30"/>
        <v/>
      </c>
      <c r="Z136" s="15"/>
      <c r="AA136" s="15"/>
      <c r="AB136" s="16" t="str">
        <f t="shared" si="31"/>
        <v/>
      </c>
      <c r="AC136" s="15"/>
      <c r="AD136" s="15"/>
      <c r="AE136" s="15"/>
      <c r="AF136" s="15"/>
      <c r="AG136" s="15"/>
      <c r="AH136" s="15"/>
      <c r="AI136" s="15" t="str">
        <f t="shared" si="32"/>
        <v/>
      </c>
      <c r="AJ136" s="15">
        <f t="shared" si="33"/>
        <v>0</v>
      </c>
    </row>
    <row r="137" spans="1:36" hidden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19">
        <f t="shared" si="34"/>
        <v>0</v>
      </c>
      <c r="Q137" s="19">
        <f t="shared" si="35"/>
        <v>0</v>
      </c>
      <c r="R137" s="18"/>
      <c r="S137" s="15" t="str">
        <f t="shared" si="26"/>
        <v/>
      </c>
      <c r="T137" s="15" t="str">
        <f t="shared" si="27"/>
        <v/>
      </c>
      <c r="U137" s="15" t="str">
        <f t="shared" si="28"/>
        <v/>
      </c>
      <c r="V137" s="15"/>
      <c r="W137" s="15"/>
      <c r="X137" s="17" t="str">
        <f t="shared" si="29"/>
        <v/>
      </c>
      <c r="Y137" s="17" t="str">
        <f t="shared" si="30"/>
        <v/>
      </c>
      <c r="Z137" s="15"/>
      <c r="AA137" s="15"/>
      <c r="AB137" s="16" t="str">
        <f t="shared" si="31"/>
        <v/>
      </c>
      <c r="AC137" s="15"/>
      <c r="AD137" s="15"/>
      <c r="AE137" s="15"/>
      <c r="AF137" s="15"/>
      <c r="AG137" s="15"/>
      <c r="AH137" s="15"/>
      <c r="AI137" s="15" t="str">
        <f t="shared" si="32"/>
        <v/>
      </c>
      <c r="AJ137" s="15">
        <f t="shared" si="33"/>
        <v>0</v>
      </c>
    </row>
    <row r="138" spans="1:36" hidden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19">
        <f t="shared" si="34"/>
        <v>0</v>
      </c>
      <c r="Q138" s="19">
        <f t="shared" si="35"/>
        <v>0</v>
      </c>
      <c r="R138" s="18"/>
      <c r="S138" s="15" t="str">
        <f t="shared" si="26"/>
        <v/>
      </c>
      <c r="T138" s="15" t="str">
        <f t="shared" si="27"/>
        <v/>
      </c>
      <c r="U138" s="15" t="str">
        <f t="shared" si="28"/>
        <v/>
      </c>
      <c r="V138" s="15"/>
      <c r="W138" s="15"/>
      <c r="X138" s="17" t="str">
        <f t="shared" si="29"/>
        <v/>
      </c>
      <c r="Y138" s="17" t="str">
        <f t="shared" si="30"/>
        <v/>
      </c>
      <c r="Z138" s="15"/>
      <c r="AA138" s="15"/>
      <c r="AB138" s="16" t="str">
        <f t="shared" si="31"/>
        <v/>
      </c>
      <c r="AC138" s="15"/>
      <c r="AD138" s="15"/>
      <c r="AE138" s="15"/>
      <c r="AF138" s="15"/>
      <c r="AG138" s="15"/>
      <c r="AH138" s="15"/>
      <c r="AI138" s="15" t="str">
        <f t="shared" si="32"/>
        <v/>
      </c>
      <c r="AJ138" s="15">
        <f t="shared" si="33"/>
        <v>0</v>
      </c>
    </row>
    <row r="139" spans="1:36" hidden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19">
        <f t="shared" si="34"/>
        <v>0</v>
      </c>
      <c r="Q139" s="19">
        <f t="shared" si="35"/>
        <v>0</v>
      </c>
      <c r="R139" s="18"/>
      <c r="S139" s="15" t="str">
        <f t="shared" ref="S139:S152" si="36">IF(OR(J139="СПЗ",,J139="Лекции",),N139,"")</f>
        <v/>
      </c>
      <c r="T139" s="15" t="str">
        <f t="shared" ref="T139:T152" si="37">IF(OR(J139="СПЗ",,J139="Семинары ИПЗ",),N139,"")</f>
        <v/>
      </c>
      <c r="U139" s="15" t="str">
        <f t="shared" ref="U139:U152" si="38">IF(OR(J139="СПЗ",,J139="Консультации",),N139,"")</f>
        <v/>
      </c>
      <c r="V139" s="15"/>
      <c r="W139" s="15"/>
      <c r="X139" s="17" t="str">
        <f t="shared" ref="X139:X152" si="39">IF(OR(J139="Зачеты",,J139="Зачет с оценкой"),IF(R139&lt;11,R139*0.2,R139*0.05+3),"")</f>
        <v/>
      </c>
      <c r="Y139" s="17" t="str">
        <f t="shared" ref="Y139:Y152" si="40">IF(J139="Экзамены",IF(R139&lt;11,R139*0.3,R139*0.05+3),"")</f>
        <v/>
      </c>
      <c r="Z139" s="15"/>
      <c r="AA139" s="15"/>
      <c r="AB139" s="16" t="str">
        <f t="shared" ref="AB139:AB152" si="41">IF(J139="Курсовые работы",J139,"")</f>
        <v/>
      </c>
      <c r="AC139" s="15"/>
      <c r="AD139" s="15"/>
      <c r="AE139" s="15"/>
      <c r="AF139" s="15"/>
      <c r="AG139" s="15"/>
      <c r="AH139" s="15"/>
      <c r="AI139" s="15" t="str">
        <f t="shared" ref="AI139:AI152" si="42">IF(J139="Вебинар",N139,"")</f>
        <v/>
      </c>
      <c r="AJ139" s="15">
        <f t="shared" ref="AJ139:AJ152" si="43">SUM(S139:AI139)</f>
        <v>0</v>
      </c>
    </row>
    <row r="140" spans="1:36" hidden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19">
        <f t="shared" si="34"/>
        <v>0</v>
      </c>
      <c r="Q140" s="19">
        <f t="shared" si="35"/>
        <v>0</v>
      </c>
      <c r="R140" s="18"/>
      <c r="S140" s="15" t="str">
        <f t="shared" si="36"/>
        <v/>
      </c>
      <c r="T140" s="15" t="str">
        <f t="shared" si="37"/>
        <v/>
      </c>
      <c r="U140" s="15" t="str">
        <f t="shared" si="38"/>
        <v/>
      </c>
      <c r="V140" s="15"/>
      <c r="W140" s="15"/>
      <c r="X140" s="17" t="str">
        <f t="shared" si="39"/>
        <v/>
      </c>
      <c r="Y140" s="17" t="str">
        <f t="shared" si="40"/>
        <v/>
      </c>
      <c r="Z140" s="15"/>
      <c r="AA140" s="15"/>
      <c r="AB140" s="16" t="str">
        <f t="shared" si="41"/>
        <v/>
      </c>
      <c r="AC140" s="15"/>
      <c r="AD140" s="15"/>
      <c r="AE140" s="15"/>
      <c r="AF140" s="15"/>
      <c r="AG140" s="15"/>
      <c r="AH140" s="15"/>
      <c r="AI140" s="15" t="str">
        <f t="shared" si="42"/>
        <v/>
      </c>
      <c r="AJ140" s="15">
        <f t="shared" si="43"/>
        <v>0</v>
      </c>
    </row>
    <row r="141" spans="1:36" hidden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19">
        <f t="shared" si="34"/>
        <v>0</v>
      </c>
      <c r="Q141" s="19">
        <f t="shared" si="35"/>
        <v>0</v>
      </c>
      <c r="R141" s="18"/>
      <c r="S141" s="15" t="str">
        <f t="shared" si="36"/>
        <v/>
      </c>
      <c r="T141" s="15" t="str">
        <f t="shared" si="37"/>
        <v/>
      </c>
      <c r="U141" s="15" t="str">
        <f t="shared" si="38"/>
        <v/>
      </c>
      <c r="V141" s="15"/>
      <c r="W141" s="15"/>
      <c r="X141" s="17" t="str">
        <f t="shared" si="39"/>
        <v/>
      </c>
      <c r="Y141" s="17" t="str">
        <f t="shared" si="40"/>
        <v/>
      </c>
      <c r="Z141" s="15"/>
      <c r="AA141" s="15"/>
      <c r="AB141" s="16" t="str">
        <f t="shared" si="41"/>
        <v/>
      </c>
      <c r="AC141" s="15"/>
      <c r="AD141" s="15"/>
      <c r="AE141" s="15"/>
      <c r="AF141" s="15"/>
      <c r="AG141" s="15"/>
      <c r="AH141" s="15"/>
      <c r="AI141" s="15" t="str">
        <f t="shared" si="42"/>
        <v/>
      </c>
      <c r="AJ141" s="15">
        <f t="shared" si="43"/>
        <v>0</v>
      </c>
    </row>
    <row r="142" spans="1:36" hidden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19">
        <f t="shared" si="34"/>
        <v>0</v>
      </c>
      <c r="Q142" s="19">
        <f t="shared" si="35"/>
        <v>0</v>
      </c>
      <c r="R142" s="18"/>
      <c r="S142" s="15" t="str">
        <f t="shared" si="36"/>
        <v/>
      </c>
      <c r="T142" s="15" t="str">
        <f t="shared" si="37"/>
        <v/>
      </c>
      <c r="U142" s="15" t="str">
        <f t="shared" si="38"/>
        <v/>
      </c>
      <c r="V142" s="15"/>
      <c r="W142" s="15"/>
      <c r="X142" s="17" t="str">
        <f t="shared" si="39"/>
        <v/>
      </c>
      <c r="Y142" s="17" t="str">
        <f t="shared" si="40"/>
        <v/>
      </c>
      <c r="Z142" s="15"/>
      <c r="AA142" s="15"/>
      <c r="AB142" s="16" t="str">
        <f t="shared" si="41"/>
        <v/>
      </c>
      <c r="AC142" s="15"/>
      <c r="AD142" s="15"/>
      <c r="AE142" s="15"/>
      <c r="AF142" s="15"/>
      <c r="AG142" s="15"/>
      <c r="AH142" s="15"/>
      <c r="AI142" s="15" t="str">
        <f t="shared" si="42"/>
        <v/>
      </c>
      <c r="AJ142" s="15">
        <f t="shared" si="43"/>
        <v>0</v>
      </c>
    </row>
    <row r="143" spans="1:36" hidden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19">
        <f t="shared" si="34"/>
        <v>0</v>
      </c>
      <c r="Q143" s="19">
        <f t="shared" si="35"/>
        <v>0</v>
      </c>
      <c r="R143" s="18"/>
      <c r="S143" s="15" t="str">
        <f t="shared" si="36"/>
        <v/>
      </c>
      <c r="T143" s="15" t="str">
        <f t="shared" si="37"/>
        <v/>
      </c>
      <c r="U143" s="15" t="str">
        <f t="shared" si="38"/>
        <v/>
      </c>
      <c r="V143" s="15"/>
      <c r="W143" s="15"/>
      <c r="X143" s="17" t="str">
        <f t="shared" si="39"/>
        <v/>
      </c>
      <c r="Y143" s="17" t="str">
        <f t="shared" si="40"/>
        <v/>
      </c>
      <c r="Z143" s="15"/>
      <c r="AA143" s="15"/>
      <c r="AB143" s="16" t="str">
        <f t="shared" si="41"/>
        <v/>
      </c>
      <c r="AC143" s="15"/>
      <c r="AD143" s="15"/>
      <c r="AE143" s="15"/>
      <c r="AF143" s="15"/>
      <c r="AG143" s="15"/>
      <c r="AH143" s="15"/>
      <c r="AI143" s="15" t="str">
        <f t="shared" si="42"/>
        <v/>
      </c>
      <c r="AJ143" s="15">
        <f t="shared" si="43"/>
        <v>0</v>
      </c>
    </row>
    <row r="144" spans="1:36" hidden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19">
        <f t="shared" si="34"/>
        <v>0</v>
      </c>
      <c r="Q144" s="19">
        <f t="shared" si="35"/>
        <v>0</v>
      </c>
      <c r="R144" s="18"/>
      <c r="S144" s="15" t="str">
        <f t="shared" si="36"/>
        <v/>
      </c>
      <c r="T144" s="15" t="str">
        <f t="shared" si="37"/>
        <v/>
      </c>
      <c r="U144" s="15" t="str">
        <f t="shared" si="38"/>
        <v/>
      </c>
      <c r="V144" s="15"/>
      <c r="W144" s="15"/>
      <c r="X144" s="17" t="str">
        <f t="shared" si="39"/>
        <v/>
      </c>
      <c r="Y144" s="17" t="str">
        <f t="shared" si="40"/>
        <v/>
      </c>
      <c r="Z144" s="15"/>
      <c r="AA144" s="15"/>
      <c r="AB144" s="16" t="str">
        <f t="shared" si="41"/>
        <v/>
      </c>
      <c r="AC144" s="15"/>
      <c r="AD144" s="15"/>
      <c r="AE144" s="15"/>
      <c r="AF144" s="15"/>
      <c r="AG144" s="15"/>
      <c r="AH144" s="15"/>
      <c r="AI144" s="15" t="str">
        <f t="shared" si="42"/>
        <v/>
      </c>
      <c r="AJ144" s="15">
        <f t="shared" si="43"/>
        <v>0</v>
      </c>
    </row>
    <row r="145" spans="1:39" hidden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19">
        <f t="shared" si="34"/>
        <v>0</v>
      </c>
      <c r="Q145" s="19">
        <f t="shared" si="35"/>
        <v>0</v>
      </c>
      <c r="R145" s="18"/>
      <c r="S145" s="15" t="str">
        <f t="shared" si="36"/>
        <v/>
      </c>
      <c r="T145" s="15" t="str">
        <f t="shared" si="37"/>
        <v/>
      </c>
      <c r="U145" s="15" t="str">
        <f t="shared" si="38"/>
        <v/>
      </c>
      <c r="V145" s="15"/>
      <c r="W145" s="15"/>
      <c r="X145" s="17" t="str">
        <f t="shared" si="39"/>
        <v/>
      </c>
      <c r="Y145" s="17" t="str">
        <f t="shared" si="40"/>
        <v/>
      </c>
      <c r="Z145" s="15"/>
      <c r="AA145" s="15"/>
      <c r="AB145" s="16" t="str">
        <f t="shared" si="41"/>
        <v/>
      </c>
      <c r="AC145" s="15"/>
      <c r="AD145" s="15"/>
      <c r="AE145" s="15"/>
      <c r="AF145" s="15"/>
      <c r="AG145" s="15"/>
      <c r="AH145" s="15"/>
      <c r="AI145" s="15" t="str">
        <f t="shared" si="42"/>
        <v/>
      </c>
      <c r="AJ145" s="15">
        <f t="shared" si="43"/>
        <v>0</v>
      </c>
    </row>
    <row r="146" spans="1:39" hidden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19">
        <f t="shared" si="34"/>
        <v>0</v>
      </c>
      <c r="Q146" s="19">
        <f t="shared" si="35"/>
        <v>0</v>
      </c>
      <c r="R146" s="18"/>
      <c r="S146" s="15" t="str">
        <f t="shared" si="36"/>
        <v/>
      </c>
      <c r="T146" s="15" t="str">
        <f t="shared" si="37"/>
        <v/>
      </c>
      <c r="U146" s="15" t="str">
        <f t="shared" si="38"/>
        <v/>
      </c>
      <c r="V146" s="15"/>
      <c r="W146" s="15"/>
      <c r="X146" s="17" t="str">
        <f t="shared" si="39"/>
        <v/>
      </c>
      <c r="Y146" s="17" t="str">
        <f t="shared" si="40"/>
        <v/>
      </c>
      <c r="Z146" s="15"/>
      <c r="AA146" s="15"/>
      <c r="AB146" s="16" t="str">
        <f t="shared" si="41"/>
        <v/>
      </c>
      <c r="AC146" s="15"/>
      <c r="AD146" s="15"/>
      <c r="AE146" s="15"/>
      <c r="AF146" s="15"/>
      <c r="AG146" s="15"/>
      <c r="AH146" s="15"/>
      <c r="AI146" s="15" t="str">
        <f t="shared" si="42"/>
        <v/>
      </c>
      <c r="AJ146" s="15">
        <f t="shared" si="43"/>
        <v>0</v>
      </c>
    </row>
    <row r="147" spans="1:39" hidden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19">
        <f t="shared" si="34"/>
        <v>0</v>
      </c>
      <c r="Q147" s="19">
        <f t="shared" si="35"/>
        <v>0</v>
      </c>
      <c r="R147" s="18"/>
      <c r="S147" s="15" t="str">
        <f t="shared" si="36"/>
        <v/>
      </c>
      <c r="T147" s="15" t="str">
        <f t="shared" si="37"/>
        <v/>
      </c>
      <c r="U147" s="15" t="str">
        <f t="shared" si="38"/>
        <v/>
      </c>
      <c r="V147" s="15"/>
      <c r="W147" s="15"/>
      <c r="X147" s="17" t="str">
        <f t="shared" si="39"/>
        <v/>
      </c>
      <c r="Y147" s="17" t="str">
        <f t="shared" si="40"/>
        <v/>
      </c>
      <c r="Z147" s="15"/>
      <c r="AA147" s="15"/>
      <c r="AB147" s="16" t="str">
        <f t="shared" si="41"/>
        <v/>
      </c>
      <c r="AC147" s="15"/>
      <c r="AD147" s="15"/>
      <c r="AE147" s="15"/>
      <c r="AF147" s="15"/>
      <c r="AG147" s="15"/>
      <c r="AH147" s="15"/>
      <c r="AI147" s="15" t="str">
        <f t="shared" si="42"/>
        <v/>
      </c>
      <c r="AJ147" s="15">
        <f t="shared" si="43"/>
        <v>0</v>
      </c>
    </row>
    <row r="148" spans="1:39" hidden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19">
        <f t="shared" si="34"/>
        <v>0</v>
      </c>
      <c r="Q148" s="19">
        <f t="shared" si="35"/>
        <v>0</v>
      </c>
      <c r="R148" s="18"/>
      <c r="S148" s="15" t="str">
        <f t="shared" si="36"/>
        <v/>
      </c>
      <c r="T148" s="15" t="str">
        <f t="shared" si="37"/>
        <v/>
      </c>
      <c r="U148" s="15" t="str">
        <f t="shared" si="38"/>
        <v/>
      </c>
      <c r="V148" s="15"/>
      <c r="W148" s="15"/>
      <c r="X148" s="17" t="str">
        <f t="shared" si="39"/>
        <v/>
      </c>
      <c r="Y148" s="17" t="str">
        <f t="shared" si="40"/>
        <v/>
      </c>
      <c r="Z148" s="15"/>
      <c r="AA148" s="15"/>
      <c r="AB148" s="16" t="str">
        <f t="shared" si="41"/>
        <v/>
      </c>
      <c r="AC148" s="15"/>
      <c r="AD148" s="15"/>
      <c r="AE148" s="15"/>
      <c r="AF148" s="15"/>
      <c r="AG148" s="15"/>
      <c r="AH148" s="15"/>
      <c r="AI148" s="15" t="str">
        <f t="shared" si="42"/>
        <v/>
      </c>
      <c r="AJ148" s="15">
        <f t="shared" si="43"/>
        <v>0</v>
      </c>
    </row>
    <row r="149" spans="1:39" hidden="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9">
        <f t="shared" si="34"/>
        <v>0</v>
      </c>
      <c r="Q149" s="19">
        <f t="shared" si="35"/>
        <v>0</v>
      </c>
      <c r="R149" s="18"/>
      <c r="S149" s="15" t="str">
        <f t="shared" si="36"/>
        <v/>
      </c>
      <c r="T149" s="15" t="str">
        <f t="shared" si="37"/>
        <v/>
      </c>
      <c r="U149" s="15" t="str">
        <f t="shared" si="38"/>
        <v/>
      </c>
      <c r="V149" s="15"/>
      <c r="W149" s="15"/>
      <c r="X149" s="17" t="str">
        <f t="shared" si="39"/>
        <v/>
      </c>
      <c r="Y149" s="17" t="str">
        <f t="shared" si="40"/>
        <v/>
      </c>
      <c r="Z149" s="15"/>
      <c r="AA149" s="15"/>
      <c r="AB149" s="16" t="str">
        <f t="shared" si="41"/>
        <v/>
      </c>
      <c r="AC149" s="15"/>
      <c r="AD149" s="15"/>
      <c r="AE149" s="15"/>
      <c r="AF149" s="15"/>
      <c r="AG149" s="15"/>
      <c r="AH149" s="15"/>
      <c r="AI149" s="15" t="str">
        <f t="shared" si="42"/>
        <v/>
      </c>
      <c r="AJ149" s="15">
        <f t="shared" si="43"/>
        <v>0</v>
      </c>
    </row>
    <row r="150" spans="1:39" hidden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9">
        <f t="shared" si="34"/>
        <v>0</v>
      </c>
      <c r="Q150" s="19">
        <f t="shared" si="35"/>
        <v>0</v>
      </c>
      <c r="R150" s="18"/>
      <c r="S150" s="15" t="str">
        <f t="shared" si="36"/>
        <v/>
      </c>
      <c r="T150" s="15" t="str">
        <f t="shared" si="37"/>
        <v/>
      </c>
      <c r="U150" s="15" t="str">
        <f t="shared" si="38"/>
        <v/>
      </c>
      <c r="V150" s="15"/>
      <c r="W150" s="15"/>
      <c r="X150" s="17" t="str">
        <f t="shared" si="39"/>
        <v/>
      </c>
      <c r="Y150" s="17" t="str">
        <f t="shared" si="40"/>
        <v/>
      </c>
      <c r="Z150" s="15"/>
      <c r="AA150" s="15"/>
      <c r="AB150" s="16" t="str">
        <f t="shared" si="41"/>
        <v/>
      </c>
      <c r="AC150" s="15"/>
      <c r="AD150" s="15"/>
      <c r="AE150" s="15"/>
      <c r="AF150" s="15"/>
      <c r="AG150" s="15"/>
      <c r="AH150" s="15"/>
      <c r="AI150" s="15" t="str">
        <f t="shared" si="42"/>
        <v/>
      </c>
      <c r="AJ150" s="15">
        <f t="shared" si="43"/>
        <v>0</v>
      </c>
    </row>
    <row r="151" spans="1:39" hidden="1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19">
        <f t="shared" si="34"/>
        <v>0</v>
      </c>
      <c r="Q151" s="19">
        <f t="shared" si="35"/>
        <v>0</v>
      </c>
      <c r="R151" s="18"/>
      <c r="S151" s="15" t="str">
        <f t="shared" si="36"/>
        <v/>
      </c>
      <c r="T151" s="15" t="str">
        <f t="shared" si="37"/>
        <v/>
      </c>
      <c r="U151" s="15" t="str">
        <f t="shared" si="38"/>
        <v/>
      </c>
      <c r="V151" s="15"/>
      <c r="W151" s="15"/>
      <c r="X151" s="17" t="str">
        <f t="shared" si="39"/>
        <v/>
      </c>
      <c r="Y151" s="17" t="str">
        <f t="shared" si="40"/>
        <v/>
      </c>
      <c r="Z151" s="15"/>
      <c r="AA151" s="15"/>
      <c r="AB151" s="16" t="str">
        <f t="shared" si="41"/>
        <v/>
      </c>
      <c r="AC151" s="15"/>
      <c r="AD151" s="15"/>
      <c r="AE151" s="15"/>
      <c r="AF151" s="15"/>
      <c r="AG151" s="15"/>
      <c r="AH151" s="15"/>
      <c r="AI151" s="15" t="str">
        <f t="shared" si="42"/>
        <v/>
      </c>
      <c r="AJ151" s="15">
        <f t="shared" si="43"/>
        <v>0</v>
      </c>
    </row>
    <row r="152" spans="1:39" hidden="1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19">
        <f t="shared" si="34"/>
        <v>0</v>
      </c>
      <c r="Q152" s="19">
        <f t="shared" si="35"/>
        <v>0</v>
      </c>
      <c r="R152" s="18"/>
      <c r="S152" s="15" t="str">
        <f t="shared" si="36"/>
        <v/>
      </c>
      <c r="T152" s="15" t="str">
        <f t="shared" si="37"/>
        <v/>
      </c>
      <c r="U152" s="15" t="str">
        <f t="shared" si="38"/>
        <v/>
      </c>
      <c r="V152" s="15"/>
      <c r="W152" s="15"/>
      <c r="X152" s="17" t="str">
        <f t="shared" si="39"/>
        <v/>
      </c>
      <c r="Y152" s="17" t="str">
        <f t="shared" si="40"/>
        <v/>
      </c>
      <c r="Z152" s="15"/>
      <c r="AA152" s="15"/>
      <c r="AB152" s="16" t="str">
        <f t="shared" si="41"/>
        <v/>
      </c>
      <c r="AC152" s="15"/>
      <c r="AD152" s="15"/>
      <c r="AE152" s="15"/>
      <c r="AF152" s="15"/>
      <c r="AG152" s="15"/>
      <c r="AH152" s="15"/>
      <c r="AI152" s="15" t="str">
        <f t="shared" si="42"/>
        <v/>
      </c>
      <c r="AJ152" s="15">
        <f t="shared" si="43"/>
        <v>0</v>
      </c>
    </row>
    <row r="153" spans="1:39" x14ac:dyDescent="0.2">
      <c r="A153" s="14"/>
      <c r="B153" s="14"/>
      <c r="C153" s="14"/>
      <c r="D153" s="53" t="s">
        <v>5</v>
      </c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1"/>
      <c r="S153" s="10">
        <f t="shared" ref="S153:AJ153" si="44">SUM(S11:S152)</f>
        <v>0</v>
      </c>
      <c r="T153" s="10">
        <f t="shared" si="44"/>
        <v>0</v>
      </c>
      <c r="U153" s="10">
        <f t="shared" si="44"/>
        <v>4</v>
      </c>
      <c r="V153" s="10">
        <f t="shared" si="44"/>
        <v>0</v>
      </c>
      <c r="W153" s="10">
        <f t="shared" si="44"/>
        <v>0</v>
      </c>
      <c r="X153" s="10">
        <f t="shared" si="44"/>
        <v>0</v>
      </c>
      <c r="Y153" s="10">
        <f t="shared" si="44"/>
        <v>0</v>
      </c>
      <c r="Z153" s="10">
        <f t="shared" si="44"/>
        <v>0</v>
      </c>
      <c r="AA153" s="10">
        <f t="shared" si="44"/>
        <v>0</v>
      </c>
      <c r="AB153" s="10">
        <f t="shared" si="44"/>
        <v>0</v>
      </c>
      <c r="AC153" s="10">
        <f t="shared" si="44"/>
        <v>0</v>
      </c>
      <c r="AD153" s="10">
        <f t="shared" si="44"/>
        <v>0</v>
      </c>
      <c r="AE153" s="10">
        <f t="shared" si="44"/>
        <v>0</v>
      </c>
      <c r="AF153" s="10">
        <f t="shared" si="44"/>
        <v>0</v>
      </c>
      <c r="AG153" s="10">
        <f t="shared" si="44"/>
        <v>0</v>
      </c>
      <c r="AH153" s="10">
        <f t="shared" si="44"/>
        <v>0</v>
      </c>
      <c r="AI153" s="10">
        <f t="shared" si="44"/>
        <v>0</v>
      </c>
      <c r="AJ153" s="10">
        <f t="shared" si="44"/>
        <v>4</v>
      </c>
    </row>
    <row r="154" spans="1:39" x14ac:dyDescent="0.25">
      <c r="A154" s="9"/>
      <c r="B154" s="9"/>
      <c r="C154" s="9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9" x14ac:dyDescent="0.25">
      <c r="A155" s="9"/>
      <c r="B155" s="9"/>
      <c r="C155" s="9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7" t="s">
        <v>4</v>
      </c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9" x14ac:dyDescent="0.25">
      <c r="A156" s="9"/>
      <c r="B156" s="9"/>
      <c r="C156" s="9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7" t="s">
        <v>3</v>
      </c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9" x14ac:dyDescent="0.25">
      <c r="A157" s="9"/>
      <c r="B157" s="9"/>
      <c r="C157" s="9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7" t="s">
        <v>2</v>
      </c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9" x14ac:dyDescent="0.25">
      <c r="A158" s="9"/>
      <c r="B158" s="9"/>
      <c r="C158" s="9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7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9" x14ac:dyDescent="0.25">
      <c r="A159" s="9"/>
      <c r="B159" s="9"/>
      <c r="C159" s="9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7" t="s">
        <v>1</v>
      </c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9" x14ac:dyDescent="0.25">
      <c r="A160" s="5"/>
      <c r="B160" s="5"/>
      <c r="C160" s="5"/>
      <c r="D160" s="4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M160" s="1" t="s">
        <v>0</v>
      </c>
    </row>
  </sheetData>
  <autoFilter ref="D10:AJ153">
    <filterColumn colId="0">
      <customFilters>
        <customFilter operator="notEqual" val=" "/>
      </customFilters>
    </filterColumn>
  </autoFilter>
  <mergeCells count="27"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F6:AF7"/>
    <mergeCell ref="R6:R9"/>
    <mergeCell ref="S6:S7"/>
    <mergeCell ref="T6:T7"/>
    <mergeCell ref="U6:U7"/>
    <mergeCell ref="V6:V7"/>
    <mergeCell ref="W6:W7"/>
    <mergeCell ref="AG6:AG7"/>
    <mergeCell ref="AH6:AH7"/>
    <mergeCell ref="AI6:AI7"/>
    <mergeCell ref="AJ6:AJ9"/>
    <mergeCell ref="S8:AI8"/>
    <mergeCell ref="X6:X7"/>
    <mergeCell ref="Y6:Y7"/>
    <mergeCell ref="Z6:AB6"/>
    <mergeCell ref="AC6:AD7"/>
    <mergeCell ref="AE6:AE7"/>
  </mergeCells>
  <conditionalFormatting sqref="AE11:AH152 AJ11:AJ152">
    <cfRule type="containsText" dxfId="14" priority="1" operator="containsText" text="УКАЗАТЬ УРОВЕНЬ!!!">
      <formula>NOT(ISERROR(SEARCH("УКАЗАТЬ УРОВЕНЬ!!!",AE11)))</formula>
    </cfRule>
  </conditionalFormatting>
  <pageMargins left="0.7" right="0.7" top="0.75" bottom="0.75" header="0.3" footer="0.3"/>
  <pageSetup paperSize="9" scale="56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M158"/>
  <sheetViews>
    <sheetView view="pageBreakPreview" topLeftCell="D31" zoomScale="85" zoomScaleNormal="100" zoomScaleSheetLayoutView="85" workbookViewId="0">
      <selection activeCell="T3" sqref="T3:Y3"/>
    </sheetView>
  </sheetViews>
  <sheetFormatPr defaultColWidth="9.140625" defaultRowHeight="15.75" x14ac:dyDescent="0.25"/>
  <cols>
    <col min="1" max="3" width="12.85546875" style="1" hidden="1" customWidth="1"/>
    <col min="4" max="4" width="12.85546875" style="68" customWidth="1"/>
    <col min="5" max="7" width="12.85546875" style="1" hidden="1" customWidth="1"/>
    <col min="8" max="8" width="37.140625" style="1" hidden="1" customWidth="1"/>
    <col min="9" max="13" width="9.42578125" style="1" hidden="1" customWidth="1"/>
    <col min="14" max="14" width="17.42578125" style="1" hidden="1" customWidth="1"/>
    <col min="15" max="15" width="9.5703125" style="1" hidden="1" customWidth="1"/>
    <col min="16" max="16" width="33.28515625" style="1" customWidth="1"/>
    <col min="17" max="17" width="19.5703125" style="1" customWidth="1"/>
    <col min="18" max="18" width="19.140625" style="1" customWidth="1"/>
    <col min="19" max="27" width="8.28515625" style="1" customWidth="1"/>
    <col min="28" max="28" width="5.42578125" style="1" customWidth="1"/>
    <col min="29" max="29" width="7.7109375" style="1" customWidth="1"/>
    <col min="30" max="30" width="8" style="1" customWidth="1"/>
    <col min="31" max="32" width="8.28515625" style="1" customWidth="1"/>
    <col min="33" max="185" width="9.140625" style="1" customWidth="1"/>
    <col min="186" max="16384" width="9.140625" style="1"/>
  </cols>
  <sheetData>
    <row r="1" spans="1:39" x14ac:dyDescent="0.25">
      <c r="A1" s="140" t="s">
        <v>163</v>
      </c>
      <c r="B1" s="141"/>
      <c r="C1" s="141"/>
      <c r="D1" s="150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</row>
    <row r="2" spans="1:39" x14ac:dyDescent="0.25">
      <c r="A2" s="140" t="s">
        <v>58</v>
      </c>
      <c r="B2" s="141"/>
      <c r="C2" s="141"/>
      <c r="D2" s="150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44"/>
      <c r="AL2" s="44"/>
      <c r="AM2" s="44"/>
    </row>
    <row r="3" spans="1:39" ht="15.75" customHeight="1" x14ac:dyDescent="0.25">
      <c r="A3" s="44"/>
      <c r="B3" s="44"/>
      <c r="C3" s="4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6"/>
      <c r="Q3" s="46"/>
      <c r="R3" s="46"/>
      <c r="S3" s="46"/>
      <c r="T3" s="143" t="str">
        <f>СВОДНЫЙ!A3</f>
        <v>за декабрь  2022</v>
      </c>
      <c r="U3" s="141"/>
      <c r="V3" s="141"/>
      <c r="W3" s="141"/>
      <c r="X3" s="141"/>
      <c r="Y3" s="141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 ht="18.75" customHeight="1" x14ac:dyDescent="0.25">
      <c r="A4" s="9"/>
      <c r="B4" s="9"/>
      <c r="C4" s="9"/>
      <c r="D4" s="6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9" ht="21" customHeight="1" x14ac:dyDescent="0.25">
      <c r="A5" s="144" t="s">
        <v>156</v>
      </c>
      <c r="B5" s="114"/>
      <c r="C5" s="114"/>
      <c r="D5" s="151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5"/>
    </row>
    <row r="6" spans="1:39" ht="15.75" customHeight="1" x14ac:dyDescent="0.2">
      <c r="A6" s="145"/>
      <c r="B6" s="145"/>
      <c r="C6" s="145"/>
      <c r="D6" s="152" t="s">
        <v>56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123" t="s">
        <v>55</v>
      </c>
      <c r="Q6" s="123" t="s">
        <v>54</v>
      </c>
      <c r="R6" s="149" t="s">
        <v>53</v>
      </c>
      <c r="S6" s="123" t="s">
        <v>52</v>
      </c>
      <c r="T6" s="123" t="s">
        <v>51</v>
      </c>
      <c r="U6" s="123" t="s">
        <v>27</v>
      </c>
      <c r="V6" s="123" t="s">
        <v>50</v>
      </c>
      <c r="W6" s="123" t="s">
        <v>35</v>
      </c>
      <c r="X6" s="123" t="s">
        <v>37</v>
      </c>
      <c r="Y6" s="123" t="s">
        <v>36</v>
      </c>
      <c r="Z6" s="134" t="s">
        <v>49</v>
      </c>
      <c r="AA6" s="114"/>
      <c r="AB6" s="115"/>
      <c r="AC6" s="123" t="s">
        <v>48</v>
      </c>
      <c r="AD6" s="124"/>
      <c r="AE6" s="123" t="s">
        <v>47</v>
      </c>
      <c r="AF6" s="123" t="s">
        <v>46</v>
      </c>
      <c r="AG6" s="123" t="s">
        <v>45</v>
      </c>
      <c r="AH6" s="123" t="s">
        <v>44</v>
      </c>
      <c r="AI6" s="123" t="s">
        <v>43</v>
      </c>
      <c r="AJ6" s="123" t="s">
        <v>42</v>
      </c>
    </row>
    <row r="7" spans="1:39" ht="98.25" customHeight="1" x14ac:dyDescent="0.25">
      <c r="A7" s="129"/>
      <c r="B7" s="129"/>
      <c r="C7" s="129"/>
      <c r="D7" s="15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129"/>
      <c r="Q7" s="129"/>
      <c r="R7" s="129"/>
      <c r="S7" s="117"/>
      <c r="T7" s="117"/>
      <c r="U7" s="117"/>
      <c r="V7" s="117"/>
      <c r="W7" s="117"/>
      <c r="X7" s="117"/>
      <c r="Y7" s="117"/>
      <c r="Z7" s="50" t="s">
        <v>37</v>
      </c>
      <c r="AA7" s="50" t="s">
        <v>36</v>
      </c>
      <c r="AB7" s="50" t="s">
        <v>35</v>
      </c>
      <c r="AC7" s="125"/>
      <c r="AD7" s="126"/>
      <c r="AE7" s="117"/>
      <c r="AF7" s="117"/>
      <c r="AG7" s="117"/>
      <c r="AH7" s="117"/>
      <c r="AI7" s="117"/>
      <c r="AJ7" s="129"/>
    </row>
    <row r="8" spans="1:39" x14ac:dyDescent="0.2">
      <c r="A8" s="129"/>
      <c r="B8" s="129"/>
      <c r="C8" s="129"/>
      <c r="D8" s="15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129"/>
      <c r="Q8" s="129"/>
      <c r="R8" s="129"/>
      <c r="S8" s="148" t="s">
        <v>33</v>
      </c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5"/>
      <c r="AJ8" s="129"/>
    </row>
    <row r="9" spans="1:39" x14ac:dyDescent="0.25">
      <c r="A9" s="129"/>
      <c r="B9" s="129"/>
      <c r="C9" s="129"/>
      <c r="D9" s="15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117"/>
      <c r="Q9" s="117"/>
      <c r="R9" s="117"/>
      <c r="S9" s="48">
        <v>1</v>
      </c>
      <c r="T9" s="48">
        <v>1</v>
      </c>
      <c r="U9" s="48">
        <v>1</v>
      </c>
      <c r="V9" s="48">
        <v>0.2</v>
      </c>
      <c r="W9" s="48">
        <v>1.2</v>
      </c>
      <c r="X9" s="48">
        <v>0.2</v>
      </c>
      <c r="Y9" s="48">
        <v>0.3</v>
      </c>
      <c r="Z9" s="48">
        <v>0.2</v>
      </c>
      <c r="AA9" s="48">
        <v>0.3</v>
      </c>
      <c r="AB9" s="48">
        <v>1.2</v>
      </c>
      <c r="AC9" s="48">
        <v>0.5</v>
      </c>
      <c r="AD9" s="48">
        <v>0.8</v>
      </c>
      <c r="AE9" s="48">
        <v>10</v>
      </c>
      <c r="AF9" s="48">
        <v>12</v>
      </c>
      <c r="AG9" s="48">
        <v>10</v>
      </c>
      <c r="AH9" s="48">
        <v>0.5</v>
      </c>
      <c r="AI9" s="48">
        <v>1</v>
      </c>
      <c r="AJ9" s="117"/>
    </row>
    <row r="10" spans="1:39" x14ac:dyDescent="0.25">
      <c r="A10" s="33"/>
      <c r="B10" s="33"/>
      <c r="C10" s="33"/>
      <c r="D10" s="7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28"/>
      <c r="Q10" s="28"/>
      <c r="R10" s="49"/>
      <c r="S10" s="29"/>
      <c r="T10" s="29"/>
      <c r="U10" s="29"/>
      <c r="V10" s="29"/>
      <c r="W10" s="30"/>
      <c r="X10" s="29"/>
      <c r="Y10" s="29"/>
      <c r="Z10" s="29"/>
      <c r="AA10" s="29"/>
      <c r="AB10" s="30"/>
      <c r="AC10" s="29"/>
      <c r="AD10" s="29"/>
      <c r="AE10" s="30"/>
      <c r="AF10" s="30"/>
      <c r="AG10" s="30"/>
      <c r="AH10" s="29"/>
      <c r="AI10" s="29"/>
      <c r="AJ10" s="28"/>
    </row>
    <row r="11" spans="1:39" ht="31.5" customHeight="1" x14ac:dyDescent="0.25">
      <c r="A11" s="27"/>
      <c r="B11" s="27"/>
      <c r="C11" s="27"/>
      <c r="D11" s="63" t="s">
        <v>118</v>
      </c>
      <c r="E11" s="15" t="s">
        <v>90</v>
      </c>
      <c r="F11" s="15" t="s">
        <v>159</v>
      </c>
      <c r="G11" s="15">
        <v>66093</v>
      </c>
      <c r="H11" s="15"/>
      <c r="I11" s="15"/>
      <c r="J11" s="15" t="s">
        <v>11</v>
      </c>
      <c r="K11" s="15"/>
      <c r="L11" s="15"/>
      <c r="M11" s="15"/>
      <c r="N11" s="15">
        <v>2</v>
      </c>
      <c r="O11" s="15"/>
      <c r="P11" s="15" t="s">
        <v>158</v>
      </c>
      <c r="Q11" s="15" t="s">
        <v>130</v>
      </c>
      <c r="R11" s="15">
        <v>14</v>
      </c>
      <c r="S11" s="15" t="str">
        <f t="shared" ref="S11:S38" si="0">IF(OR(J11="СПЗ",,J11="Лекции",),N11,"")</f>
        <v/>
      </c>
      <c r="T11" s="15">
        <f t="shared" ref="T11:T38" si="1">IF(OR(J11="СПЗ",,J11="Семинары ИПЗ",),N11,"")</f>
        <v>2</v>
      </c>
      <c r="U11" s="15" t="str">
        <f t="shared" ref="U11:U38" si="2">IF(OR(J11="СПЗ",,J11="Консультации",),N11,"")</f>
        <v/>
      </c>
      <c r="V11" s="15"/>
      <c r="W11" s="15"/>
      <c r="X11" s="17" t="str">
        <f t="shared" ref="X11:X38" si="3">IF(OR(J11="Зачеты",,J11="Зачет с оценкой"),IF(R11&lt;11,R11*0.2,R11*0.05+3),"")</f>
        <v/>
      </c>
      <c r="Y11" s="17" t="str">
        <f t="shared" ref="Y11:Y38" si="4">IF(J11="Экзамены",IF(R11&lt;11,R11*0.3,R11*0.05+3),"")</f>
        <v/>
      </c>
      <c r="Z11" s="15"/>
      <c r="AA11" s="15"/>
      <c r="AB11" s="16" t="str">
        <f t="shared" ref="AB11:AB38" si="5">IF(J11="Курсовые работы",J11,"")</f>
        <v/>
      </c>
      <c r="AC11" s="15"/>
      <c r="AD11" s="15"/>
      <c r="AE11" s="15"/>
      <c r="AF11" s="15"/>
      <c r="AG11" s="15"/>
      <c r="AH11" s="15"/>
      <c r="AI11" s="15" t="str">
        <f t="shared" ref="AI11:AI38" si="6">IF(J11="Вебинар",N11,"")</f>
        <v/>
      </c>
      <c r="AJ11" s="15">
        <f t="shared" ref="AJ11:AJ38" si="7">SUM(S11:AI11)</f>
        <v>2</v>
      </c>
    </row>
    <row r="12" spans="1:39" ht="63" customHeight="1" x14ac:dyDescent="0.25">
      <c r="A12" s="27"/>
      <c r="B12" s="27"/>
      <c r="C12" s="27"/>
      <c r="D12" s="63" t="s">
        <v>118</v>
      </c>
      <c r="E12" s="15" t="s">
        <v>12</v>
      </c>
      <c r="F12" s="15" t="s">
        <v>159</v>
      </c>
      <c r="G12" s="15">
        <v>66092</v>
      </c>
      <c r="H12" s="15"/>
      <c r="I12" s="15"/>
      <c r="J12" s="15" t="s">
        <v>52</v>
      </c>
      <c r="K12" s="15"/>
      <c r="L12" s="15"/>
      <c r="M12" s="15"/>
      <c r="N12" s="15">
        <v>2</v>
      </c>
      <c r="O12" s="15"/>
      <c r="P12" s="15" t="s">
        <v>161</v>
      </c>
      <c r="Q12" s="15" t="s">
        <v>133</v>
      </c>
      <c r="R12" s="15">
        <v>38</v>
      </c>
      <c r="S12" s="15">
        <f t="shared" si="0"/>
        <v>2</v>
      </c>
      <c r="T12" s="15" t="str">
        <f t="shared" si="1"/>
        <v/>
      </c>
      <c r="U12" s="15" t="str">
        <f t="shared" si="2"/>
        <v/>
      </c>
      <c r="V12" s="15"/>
      <c r="W12" s="15"/>
      <c r="X12" s="17" t="str">
        <f t="shared" si="3"/>
        <v/>
      </c>
      <c r="Y12" s="17" t="str">
        <f t="shared" si="4"/>
        <v/>
      </c>
      <c r="Z12" s="15"/>
      <c r="AA12" s="15"/>
      <c r="AB12" s="16" t="str">
        <f t="shared" si="5"/>
        <v/>
      </c>
      <c r="AC12" s="15"/>
      <c r="AD12" s="15"/>
      <c r="AE12" s="15"/>
      <c r="AF12" s="15"/>
      <c r="AG12" s="15"/>
      <c r="AH12" s="15"/>
      <c r="AI12" s="15" t="str">
        <f t="shared" si="6"/>
        <v/>
      </c>
      <c r="AJ12" s="15">
        <f t="shared" si="7"/>
        <v>2</v>
      </c>
    </row>
    <row r="13" spans="1:39" ht="63" customHeight="1" x14ac:dyDescent="0.25">
      <c r="A13" s="27"/>
      <c r="B13" s="27"/>
      <c r="C13" s="27"/>
      <c r="D13" s="63" t="s">
        <v>118</v>
      </c>
      <c r="E13" s="15" t="s">
        <v>16</v>
      </c>
      <c r="F13" s="15" t="s">
        <v>159</v>
      </c>
      <c r="G13" s="15">
        <v>66093</v>
      </c>
      <c r="H13" s="15"/>
      <c r="I13" s="15"/>
      <c r="J13" s="15" t="s">
        <v>11</v>
      </c>
      <c r="K13" s="15"/>
      <c r="L13" s="15"/>
      <c r="M13" s="15"/>
      <c r="N13" s="15">
        <v>2</v>
      </c>
      <c r="O13" s="15"/>
      <c r="P13" s="15" t="s">
        <v>158</v>
      </c>
      <c r="Q13" s="15" t="s">
        <v>14</v>
      </c>
      <c r="R13" s="15">
        <v>24</v>
      </c>
      <c r="S13" s="15" t="str">
        <f t="shared" si="0"/>
        <v/>
      </c>
      <c r="T13" s="15">
        <f t="shared" si="1"/>
        <v>2</v>
      </c>
      <c r="U13" s="15" t="str">
        <f t="shared" si="2"/>
        <v/>
      </c>
      <c r="V13" s="15"/>
      <c r="W13" s="15"/>
      <c r="X13" s="17" t="str">
        <f t="shared" si="3"/>
        <v/>
      </c>
      <c r="Y13" s="17" t="str">
        <f t="shared" si="4"/>
        <v/>
      </c>
      <c r="Z13" s="15"/>
      <c r="AA13" s="15"/>
      <c r="AB13" s="16" t="str">
        <f t="shared" si="5"/>
        <v/>
      </c>
      <c r="AC13" s="15"/>
      <c r="AD13" s="15"/>
      <c r="AE13" s="15"/>
      <c r="AF13" s="15"/>
      <c r="AG13" s="15"/>
      <c r="AH13" s="15"/>
      <c r="AI13" s="15" t="str">
        <f t="shared" si="6"/>
        <v/>
      </c>
      <c r="AJ13" s="15">
        <f t="shared" si="7"/>
        <v>2</v>
      </c>
    </row>
    <row r="14" spans="1:39" ht="63" customHeight="1" x14ac:dyDescent="0.25">
      <c r="A14" s="27"/>
      <c r="B14" s="27"/>
      <c r="C14" s="27"/>
      <c r="D14" s="63" t="s">
        <v>117</v>
      </c>
      <c r="E14" s="15" t="s">
        <v>92</v>
      </c>
      <c r="F14" s="15" t="s">
        <v>159</v>
      </c>
      <c r="G14" s="15">
        <v>66092</v>
      </c>
      <c r="H14" s="15"/>
      <c r="I14" s="15"/>
      <c r="J14" s="15" t="s">
        <v>11</v>
      </c>
      <c r="K14" s="15"/>
      <c r="L14" s="15"/>
      <c r="M14" s="15"/>
      <c r="N14" s="15">
        <v>2</v>
      </c>
      <c r="O14" s="15"/>
      <c r="P14" s="15" t="s">
        <v>161</v>
      </c>
      <c r="Q14" s="15" t="s">
        <v>130</v>
      </c>
      <c r="R14" s="15">
        <v>14</v>
      </c>
      <c r="S14" s="15" t="str">
        <f t="shared" si="0"/>
        <v/>
      </c>
      <c r="T14" s="15">
        <f t="shared" si="1"/>
        <v>2</v>
      </c>
      <c r="U14" s="15" t="str">
        <f t="shared" si="2"/>
        <v/>
      </c>
      <c r="V14" s="15"/>
      <c r="W14" s="15"/>
      <c r="X14" s="17" t="str">
        <f t="shared" si="3"/>
        <v/>
      </c>
      <c r="Y14" s="17" t="str">
        <f t="shared" si="4"/>
        <v/>
      </c>
      <c r="Z14" s="15"/>
      <c r="AA14" s="15"/>
      <c r="AB14" s="16" t="str">
        <f t="shared" si="5"/>
        <v/>
      </c>
      <c r="AC14" s="15"/>
      <c r="AD14" s="15"/>
      <c r="AE14" s="15"/>
      <c r="AF14" s="15"/>
      <c r="AG14" s="15"/>
      <c r="AH14" s="15"/>
      <c r="AI14" s="15" t="str">
        <f t="shared" si="6"/>
        <v/>
      </c>
      <c r="AJ14" s="15">
        <f t="shared" si="7"/>
        <v>2</v>
      </c>
    </row>
    <row r="15" spans="1:39" ht="63" customHeight="1" x14ac:dyDescent="0.25">
      <c r="A15" s="27"/>
      <c r="B15" s="27"/>
      <c r="C15" s="27"/>
      <c r="D15" s="63" t="s">
        <v>117</v>
      </c>
      <c r="E15" s="15" t="s">
        <v>90</v>
      </c>
      <c r="F15" s="15" t="s">
        <v>159</v>
      </c>
      <c r="G15" s="15">
        <v>66097</v>
      </c>
      <c r="H15" s="15"/>
      <c r="I15" s="15"/>
      <c r="J15" s="15" t="s">
        <v>52</v>
      </c>
      <c r="K15" s="15"/>
      <c r="L15" s="15"/>
      <c r="M15" s="15"/>
      <c r="N15" s="15">
        <v>2</v>
      </c>
      <c r="O15" s="15"/>
      <c r="P15" s="15" t="s">
        <v>160</v>
      </c>
      <c r="Q15" s="15" t="s">
        <v>133</v>
      </c>
      <c r="R15" s="15">
        <v>38</v>
      </c>
      <c r="S15" s="15">
        <f t="shared" si="0"/>
        <v>2</v>
      </c>
      <c r="T15" s="15" t="str">
        <f t="shared" si="1"/>
        <v/>
      </c>
      <c r="U15" s="15" t="str">
        <f t="shared" si="2"/>
        <v/>
      </c>
      <c r="V15" s="15"/>
      <c r="W15" s="15"/>
      <c r="X15" s="17" t="str">
        <f t="shared" si="3"/>
        <v/>
      </c>
      <c r="Y15" s="17" t="str">
        <f t="shared" si="4"/>
        <v/>
      </c>
      <c r="Z15" s="15"/>
      <c r="AA15" s="15"/>
      <c r="AB15" s="16" t="str">
        <f t="shared" si="5"/>
        <v/>
      </c>
      <c r="AC15" s="15"/>
      <c r="AD15" s="15"/>
      <c r="AE15" s="15"/>
      <c r="AF15" s="15"/>
      <c r="AG15" s="15"/>
      <c r="AH15" s="15"/>
      <c r="AI15" s="15" t="str">
        <f t="shared" si="6"/>
        <v/>
      </c>
      <c r="AJ15" s="15">
        <f t="shared" si="7"/>
        <v>2</v>
      </c>
    </row>
    <row r="16" spans="1:39" ht="31.5" customHeight="1" x14ac:dyDescent="0.25">
      <c r="A16" s="27"/>
      <c r="B16" s="27"/>
      <c r="C16" s="27"/>
      <c r="D16" s="63" t="s">
        <v>107</v>
      </c>
      <c r="E16" s="15" t="s">
        <v>92</v>
      </c>
      <c r="F16" s="15" t="s">
        <v>159</v>
      </c>
      <c r="G16" s="15">
        <v>66093</v>
      </c>
      <c r="H16" s="15"/>
      <c r="I16" s="15"/>
      <c r="J16" s="15" t="s">
        <v>11</v>
      </c>
      <c r="K16" s="15"/>
      <c r="L16" s="15"/>
      <c r="M16" s="15"/>
      <c r="N16" s="15">
        <v>2</v>
      </c>
      <c r="O16" s="15"/>
      <c r="P16" s="15" t="s">
        <v>158</v>
      </c>
      <c r="Q16" s="15" t="s">
        <v>130</v>
      </c>
      <c r="R16" s="15">
        <v>14</v>
      </c>
      <c r="S16" s="15" t="str">
        <f t="shared" si="0"/>
        <v/>
      </c>
      <c r="T16" s="15">
        <f t="shared" si="1"/>
        <v>2</v>
      </c>
      <c r="U16" s="15" t="str">
        <f t="shared" si="2"/>
        <v/>
      </c>
      <c r="V16" s="15"/>
      <c r="W16" s="15"/>
      <c r="X16" s="17" t="str">
        <f t="shared" si="3"/>
        <v/>
      </c>
      <c r="Y16" s="17" t="str">
        <f t="shared" si="4"/>
        <v/>
      </c>
      <c r="Z16" s="15"/>
      <c r="AA16" s="15"/>
      <c r="AB16" s="16" t="str">
        <f t="shared" si="5"/>
        <v/>
      </c>
      <c r="AC16" s="15"/>
      <c r="AD16" s="15"/>
      <c r="AE16" s="15"/>
      <c r="AF16" s="15"/>
      <c r="AG16" s="15"/>
      <c r="AH16" s="15"/>
      <c r="AI16" s="15" t="str">
        <f t="shared" si="6"/>
        <v/>
      </c>
      <c r="AJ16" s="15">
        <f t="shared" si="7"/>
        <v>2</v>
      </c>
    </row>
    <row r="17" spans="1:36" ht="31.5" customHeight="1" x14ac:dyDescent="0.25">
      <c r="A17" s="27"/>
      <c r="B17" s="27"/>
      <c r="C17" s="27"/>
      <c r="D17" s="63" t="s">
        <v>107</v>
      </c>
      <c r="E17" s="15" t="s">
        <v>90</v>
      </c>
      <c r="F17" s="15" t="s">
        <v>159</v>
      </c>
      <c r="G17" s="15">
        <v>66093</v>
      </c>
      <c r="H17" s="15"/>
      <c r="I17" s="15"/>
      <c r="J17" s="15" t="s">
        <v>11</v>
      </c>
      <c r="K17" s="15"/>
      <c r="L17" s="15"/>
      <c r="M17" s="15"/>
      <c r="N17" s="15">
        <v>2</v>
      </c>
      <c r="O17" s="15"/>
      <c r="P17" s="15" t="s">
        <v>158</v>
      </c>
      <c r="Q17" s="15" t="s">
        <v>130</v>
      </c>
      <c r="R17" s="15">
        <v>14</v>
      </c>
      <c r="S17" s="15" t="str">
        <f t="shared" si="0"/>
        <v/>
      </c>
      <c r="T17" s="15">
        <f t="shared" si="1"/>
        <v>2</v>
      </c>
      <c r="U17" s="15" t="str">
        <f t="shared" si="2"/>
        <v/>
      </c>
      <c r="V17" s="15"/>
      <c r="W17" s="15"/>
      <c r="X17" s="17" t="str">
        <f t="shared" si="3"/>
        <v/>
      </c>
      <c r="Y17" s="17" t="str">
        <f t="shared" si="4"/>
        <v/>
      </c>
      <c r="Z17" s="15"/>
      <c r="AA17" s="15"/>
      <c r="AB17" s="16" t="str">
        <f t="shared" si="5"/>
        <v/>
      </c>
      <c r="AC17" s="15"/>
      <c r="AD17" s="15"/>
      <c r="AE17" s="15"/>
      <c r="AF17" s="15"/>
      <c r="AG17" s="15"/>
      <c r="AH17" s="15"/>
      <c r="AI17" s="15" t="str">
        <f t="shared" si="6"/>
        <v/>
      </c>
      <c r="AJ17" s="15">
        <f t="shared" si="7"/>
        <v>2</v>
      </c>
    </row>
    <row r="18" spans="1:36" ht="31.5" customHeight="1" x14ac:dyDescent="0.25">
      <c r="A18" s="20"/>
      <c r="B18" s="20"/>
      <c r="C18" s="20"/>
      <c r="D18" s="63" t="s">
        <v>107</v>
      </c>
      <c r="E18" s="15" t="s">
        <v>12</v>
      </c>
      <c r="F18" s="15" t="s">
        <v>159</v>
      </c>
      <c r="G18" s="15">
        <v>66092</v>
      </c>
      <c r="H18" s="15"/>
      <c r="I18" s="15"/>
      <c r="J18" s="15" t="s">
        <v>52</v>
      </c>
      <c r="K18" s="15"/>
      <c r="L18" s="15"/>
      <c r="M18" s="15"/>
      <c r="N18" s="15">
        <v>2</v>
      </c>
      <c r="O18" s="15"/>
      <c r="P18" s="15" t="s">
        <v>161</v>
      </c>
      <c r="Q18" s="15" t="s">
        <v>133</v>
      </c>
      <c r="R18" s="15">
        <v>38</v>
      </c>
      <c r="S18" s="15">
        <f t="shared" si="0"/>
        <v>2</v>
      </c>
      <c r="T18" s="15" t="str">
        <f t="shared" si="1"/>
        <v/>
      </c>
      <c r="U18" s="15" t="str">
        <f t="shared" si="2"/>
        <v/>
      </c>
      <c r="V18" s="15"/>
      <c r="W18" s="15"/>
      <c r="X18" s="17" t="str">
        <f t="shared" si="3"/>
        <v/>
      </c>
      <c r="Y18" s="17" t="str">
        <f t="shared" si="4"/>
        <v/>
      </c>
      <c r="Z18" s="15"/>
      <c r="AA18" s="15"/>
      <c r="AB18" s="16" t="str">
        <f t="shared" si="5"/>
        <v/>
      </c>
      <c r="AC18" s="15"/>
      <c r="AD18" s="15"/>
      <c r="AE18" s="15"/>
      <c r="AF18" s="15"/>
      <c r="AG18" s="15"/>
      <c r="AH18" s="15"/>
      <c r="AI18" s="15" t="str">
        <f t="shared" si="6"/>
        <v/>
      </c>
      <c r="AJ18" s="15">
        <f t="shared" si="7"/>
        <v>2</v>
      </c>
    </row>
    <row r="19" spans="1:36" ht="31.5" customHeight="1" x14ac:dyDescent="0.25">
      <c r="A19" s="20"/>
      <c r="B19" s="20"/>
      <c r="C19" s="20"/>
      <c r="D19" s="63" t="s">
        <v>107</v>
      </c>
      <c r="E19" s="15" t="s">
        <v>16</v>
      </c>
      <c r="F19" s="15" t="s">
        <v>159</v>
      </c>
      <c r="G19" s="15">
        <v>66093</v>
      </c>
      <c r="H19" s="15"/>
      <c r="I19" s="15"/>
      <c r="J19" s="15" t="s">
        <v>11</v>
      </c>
      <c r="K19" s="15"/>
      <c r="L19" s="15"/>
      <c r="M19" s="15"/>
      <c r="N19" s="15">
        <v>2</v>
      </c>
      <c r="O19" s="15"/>
      <c r="P19" s="15" t="s">
        <v>158</v>
      </c>
      <c r="Q19" s="15" t="s">
        <v>14</v>
      </c>
      <c r="R19" s="15">
        <v>24</v>
      </c>
      <c r="S19" s="15" t="str">
        <f t="shared" si="0"/>
        <v/>
      </c>
      <c r="T19" s="15">
        <f t="shared" si="1"/>
        <v>2</v>
      </c>
      <c r="U19" s="15" t="str">
        <f t="shared" si="2"/>
        <v/>
      </c>
      <c r="V19" s="15"/>
      <c r="W19" s="15"/>
      <c r="X19" s="17" t="str">
        <f t="shared" si="3"/>
        <v/>
      </c>
      <c r="Y19" s="17" t="str">
        <f t="shared" si="4"/>
        <v/>
      </c>
      <c r="Z19" s="15"/>
      <c r="AA19" s="15"/>
      <c r="AB19" s="16" t="str">
        <f t="shared" si="5"/>
        <v/>
      </c>
      <c r="AC19" s="15"/>
      <c r="AD19" s="15"/>
      <c r="AE19" s="15"/>
      <c r="AF19" s="15"/>
      <c r="AG19" s="15"/>
      <c r="AH19" s="15"/>
      <c r="AI19" s="15" t="str">
        <f t="shared" si="6"/>
        <v/>
      </c>
      <c r="AJ19" s="15">
        <f t="shared" si="7"/>
        <v>2</v>
      </c>
    </row>
    <row r="20" spans="1:36" ht="141.75" customHeight="1" x14ac:dyDescent="0.25">
      <c r="A20" s="20"/>
      <c r="B20" s="20"/>
      <c r="C20" s="20"/>
      <c r="D20" s="63" t="s">
        <v>107</v>
      </c>
      <c r="E20" s="15" t="s">
        <v>69</v>
      </c>
      <c r="F20" s="15" t="s">
        <v>159</v>
      </c>
      <c r="G20" s="15">
        <v>69754</v>
      </c>
      <c r="H20" s="15"/>
      <c r="I20" s="15"/>
      <c r="J20" s="15" t="s">
        <v>52</v>
      </c>
      <c r="K20" s="15"/>
      <c r="L20" s="15"/>
      <c r="M20" s="15"/>
      <c r="N20" s="15">
        <v>2</v>
      </c>
      <c r="O20" s="15"/>
      <c r="P20" s="15" t="s">
        <v>162</v>
      </c>
      <c r="Q20" s="15" t="s">
        <v>112</v>
      </c>
      <c r="R20" s="15">
        <v>37</v>
      </c>
      <c r="S20" s="15">
        <f t="shared" si="0"/>
        <v>2</v>
      </c>
      <c r="T20" s="15" t="str">
        <f t="shared" si="1"/>
        <v/>
      </c>
      <c r="U20" s="15" t="str">
        <f t="shared" si="2"/>
        <v/>
      </c>
      <c r="V20" s="15"/>
      <c r="W20" s="15"/>
      <c r="X20" s="17" t="str">
        <f t="shared" si="3"/>
        <v/>
      </c>
      <c r="Y20" s="17" t="str">
        <f t="shared" si="4"/>
        <v/>
      </c>
      <c r="Z20" s="15"/>
      <c r="AA20" s="15"/>
      <c r="AB20" s="16" t="str">
        <f t="shared" si="5"/>
        <v/>
      </c>
      <c r="AC20" s="15"/>
      <c r="AD20" s="15"/>
      <c r="AE20" s="15"/>
      <c r="AF20" s="15"/>
      <c r="AG20" s="15"/>
      <c r="AH20" s="15"/>
      <c r="AI20" s="15" t="str">
        <f t="shared" si="6"/>
        <v/>
      </c>
      <c r="AJ20" s="15">
        <f t="shared" si="7"/>
        <v>2</v>
      </c>
    </row>
    <row r="21" spans="1:36" ht="141.75" customHeight="1" x14ac:dyDescent="0.25">
      <c r="A21" s="20"/>
      <c r="B21" s="20"/>
      <c r="C21" s="20"/>
      <c r="D21" s="63" t="s">
        <v>107</v>
      </c>
      <c r="E21" s="15" t="s">
        <v>96</v>
      </c>
      <c r="F21" s="15" t="s">
        <v>159</v>
      </c>
      <c r="G21" s="15">
        <v>69754</v>
      </c>
      <c r="H21" s="15"/>
      <c r="I21" s="15"/>
      <c r="J21" s="15" t="s">
        <v>11</v>
      </c>
      <c r="K21" s="15"/>
      <c r="L21" s="15"/>
      <c r="M21" s="15"/>
      <c r="N21" s="15">
        <v>2</v>
      </c>
      <c r="O21" s="15"/>
      <c r="P21" s="15" t="s">
        <v>162</v>
      </c>
      <c r="Q21" s="15" t="s">
        <v>112</v>
      </c>
      <c r="R21" s="15">
        <v>37</v>
      </c>
      <c r="S21" s="15" t="str">
        <f t="shared" si="0"/>
        <v/>
      </c>
      <c r="T21" s="15">
        <f t="shared" si="1"/>
        <v>2</v>
      </c>
      <c r="U21" s="15" t="str">
        <f t="shared" si="2"/>
        <v/>
      </c>
      <c r="V21" s="15"/>
      <c r="W21" s="15"/>
      <c r="X21" s="17" t="str">
        <f t="shared" si="3"/>
        <v/>
      </c>
      <c r="Y21" s="17" t="str">
        <f t="shared" si="4"/>
        <v/>
      </c>
      <c r="Z21" s="15"/>
      <c r="AA21" s="15"/>
      <c r="AB21" s="16" t="str">
        <f t="shared" si="5"/>
        <v/>
      </c>
      <c r="AC21" s="15"/>
      <c r="AD21" s="15"/>
      <c r="AE21" s="15"/>
      <c r="AF21" s="15"/>
      <c r="AG21" s="15"/>
      <c r="AH21" s="15"/>
      <c r="AI21" s="15" t="str">
        <f t="shared" si="6"/>
        <v/>
      </c>
      <c r="AJ21" s="15">
        <f t="shared" si="7"/>
        <v>2</v>
      </c>
    </row>
    <row r="22" spans="1:36" ht="141.75" customHeight="1" x14ac:dyDescent="0.25">
      <c r="A22" s="20"/>
      <c r="B22" s="20"/>
      <c r="C22" s="20"/>
      <c r="D22" s="63" t="s">
        <v>76</v>
      </c>
      <c r="E22" s="15" t="s">
        <v>92</v>
      </c>
      <c r="F22" s="15" t="s">
        <v>159</v>
      </c>
      <c r="G22" s="15">
        <v>66092</v>
      </c>
      <c r="H22" s="15"/>
      <c r="I22" s="15"/>
      <c r="J22" s="15" t="s">
        <v>11</v>
      </c>
      <c r="K22" s="15"/>
      <c r="L22" s="15"/>
      <c r="M22" s="15"/>
      <c r="N22" s="15">
        <v>2</v>
      </c>
      <c r="O22" s="15"/>
      <c r="P22" s="15" t="s">
        <v>161</v>
      </c>
      <c r="Q22" s="15" t="s">
        <v>14</v>
      </c>
      <c r="R22" s="15">
        <v>24</v>
      </c>
      <c r="S22" s="15" t="str">
        <f t="shared" si="0"/>
        <v/>
      </c>
      <c r="T22" s="15">
        <f t="shared" si="1"/>
        <v>2</v>
      </c>
      <c r="U22" s="15" t="str">
        <f t="shared" si="2"/>
        <v/>
      </c>
      <c r="V22" s="15"/>
      <c r="W22" s="15"/>
      <c r="X22" s="17" t="str">
        <f t="shared" si="3"/>
        <v/>
      </c>
      <c r="Y22" s="17" t="str">
        <f t="shared" si="4"/>
        <v/>
      </c>
      <c r="Z22" s="15"/>
      <c r="AA22" s="15"/>
      <c r="AB22" s="16" t="str">
        <f t="shared" si="5"/>
        <v/>
      </c>
      <c r="AC22" s="15"/>
      <c r="AD22" s="15"/>
      <c r="AE22" s="15"/>
      <c r="AF22" s="15"/>
      <c r="AG22" s="15"/>
      <c r="AH22" s="15"/>
      <c r="AI22" s="15" t="str">
        <f t="shared" si="6"/>
        <v/>
      </c>
      <c r="AJ22" s="15">
        <f t="shared" si="7"/>
        <v>2</v>
      </c>
    </row>
    <row r="23" spans="1:36" ht="141.75" customHeight="1" x14ac:dyDescent="0.25">
      <c r="A23" s="20"/>
      <c r="B23" s="20"/>
      <c r="C23" s="20"/>
      <c r="D23" s="63" t="s">
        <v>76</v>
      </c>
      <c r="E23" s="15" t="s">
        <v>90</v>
      </c>
      <c r="F23" s="15" t="s">
        <v>159</v>
      </c>
      <c r="G23" s="15">
        <v>66097</v>
      </c>
      <c r="H23" s="15"/>
      <c r="I23" s="15"/>
      <c r="J23" s="15" t="s">
        <v>52</v>
      </c>
      <c r="K23" s="15"/>
      <c r="L23" s="15"/>
      <c r="M23" s="15"/>
      <c r="N23" s="15">
        <v>2</v>
      </c>
      <c r="O23" s="15"/>
      <c r="P23" s="15" t="s">
        <v>160</v>
      </c>
      <c r="Q23" s="15" t="s">
        <v>133</v>
      </c>
      <c r="R23" s="15">
        <v>38</v>
      </c>
      <c r="S23" s="15">
        <f t="shared" si="0"/>
        <v>2</v>
      </c>
      <c r="T23" s="15" t="str">
        <f t="shared" si="1"/>
        <v/>
      </c>
      <c r="U23" s="15" t="str">
        <f t="shared" si="2"/>
        <v/>
      </c>
      <c r="V23" s="15"/>
      <c r="W23" s="15"/>
      <c r="X23" s="17" t="str">
        <f t="shared" si="3"/>
        <v/>
      </c>
      <c r="Y23" s="17" t="str">
        <f t="shared" si="4"/>
        <v/>
      </c>
      <c r="Z23" s="15"/>
      <c r="AA23" s="15"/>
      <c r="AB23" s="16" t="str">
        <f t="shared" si="5"/>
        <v/>
      </c>
      <c r="AC23" s="15"/>
      <c r="AD23" s="15"/>
      <c r="AE23" s="15"/>
      <c r="AF23" s="15"/>
      <c r="AG23" s="15"/>
      <c r="AH23" s="15"/>
      <c r="AI23" s="15" t="str">
        <f t="shared" si="6"/>
        <v/>
      </c>
      <c r="AJ23" s="15">
        <f t="shared" si="7"/>
        <v>2</v>
      </c>
    </row>
    <row r="24" spans="1:36" ht="141.75" customHeight="1" x14ac:dyDescent="0.25">
      <c r="A24" s="20"/>
      <c r="B24" s="20"/>
      <c r="C24" s="20"/>
      <c r="D24" s="63" t="s">
        <v>76</v>
      </c>
      <c r="E24" s="15" t="s">
        <v>12</v>
      </c>
      <c r="F24" s="15" t="s">
        <v>159</v>
      </c>
      <c r="G24" s="15">
        <v>66093</v>
      </c>
      <c r="H24" s="15"/>
      <c r="I24" s="15"/>
      <c r="J24" s="15" t="s">
        <v>11</v>
      </c>
      <c r="K24" s="15"/>
      <c r="L24" s="15"/>
      <c r="M24" s="15"/>
      <c r="N24" s="15">
        <v>2</v>
      </c>
      <c r="O24" s="15"/>
      <c r="P24" s="15" t="s">
        <v>158</v>
      </c>
      <c r="Q24" s="15" t="s">
        <v>14</v>
      </c>
      <c r="R24" s="15">
        <v>24</v>
      </c>
      <c r="S24" s="15" t="str">
        <f t="shared" si="0"/>
        <v/>
      </c>
      <c r="T24" s="15">
        <f t="shared" si="1"/>
        <v>2</v>
      </c>
      <c r="U24" s="15" t="str">
        <f t="shared" si="2"/>
        <v/>
      </c>
      <c r="V24" s="15"/>
      <c r="W24" s="15"/>
      <c r="X24" s="17" t="str">
        <f t="shared" si="3"/>
        <v/>
      </c>
      <c r="Y24" s="17" t="str">
        <f t="shared" si="4"/>
        <v/>
      </c>
      <c r="Z24" s="15"/>
      <c r="AA24" s="15"/>
      <c r="AB24" s="16" t="str">
        <f t="shared" si="5"/>
        <v/>
      </c>
      <c r="AC24" s="15"/>
      <c r="AD24" s="15"/>
      <c r="AE24" s="15"/>
      <c r="AF24" s="15"/>
      <c r="AG24" s="15"/>
      <c r="AH24" s="15"/>
      <c r="AI24" s="15" t="str">
        <f t="shared" si="6"/>
        <v/>
      </c>
      <c r="AJ24" s="15">
        <f t="shared" si="7"/>
        <v>2</v>
      </c>
    </row>
    <row r="25" spans="1:36" ht="141.75" customHeight="1" x14ac:dyDescent="0.25">
      <c r="A25" s="20"/>
      <c r="B25" s="20"/>
      <c r="C25" s="20"/>
      <c r="D25" s="63" t="s">
        <v>13</v>
      </c>
      <c r="E25" s="15" t="s">
        <v>90</v>
      </c>
      <c r="F25" s="15" t="s">
        <v>159</v>
      </c>
      <c r="G25" s="15">
        <v>66093</v>
      </c>
      <c r="H25" s="15"/>
      <c r="I25" s="15"/>
      <c r="J25" s="15" t="s">
        <v>11</v>
      </c>
      <c r="K25" s="15"/>
      <c r="L25" s="15"/>
      <c r="M25" s="15"/>
      <c r="N25" s="15">
        <v>2</v>
      </c>
      <c r="O25" s="15"/>
      <c r="P25" s="15" t="s">
        <v>158</v>
      </c>
      <c r="Q25" s="15" t="s">
        <v>14</v>
      </c>
      <c r="R25" s="15">
        <v>24</v>
      </c>
      <c r="S25" s="15" t="str">
        <f t="shared" si="0"/>
        <v/>
      </c>
      <c r="T25" s="15">
        <f t="shared" si="1"/>
        <v>2</v>
      </c>
      <c r="U25" s="15" t="str">
        <f t="shared" si="2"/>
        <v/>
      </c>
      <c r="V25" s="15"/>
      <c r="W25" s="15"/>
      <c r="X25" s="17" t="str">
        <f t="shared" si="3"/>
        <v/>
      </c>
      <c r="Y25" s="17" t="str">
        <f t="shared" si="4"/>
        <v/>
      </c>
      <c r="Z25" s="15"/>
      <c r="AA25" s="15"/>
      <c r="AB25" s="16" t="str">
        <f t="shared" si="5"/>
        <v/>
      </c>
      <c r="AC25" s="15"/>
      <c r="AD25" s="15"/>
      <c r="AE25" s="15"/>
      <c r="AF25" s="15"/>
      <c r="AG25" s="15"/>
      <c r="AH25" s="15"/>
      <c r="AI25" s="15" t="str">
        <f t="shared" si="6"/>
        <v/>
      </c>
      <c r="AJ25" s="15">
        <f t="shared" si="7"/>
        <v>2</v>
      </c>
    </row>
    <row r="26" spans="1:36" ht="141.75" customHeight="1" x14ac:dyDescent="0.25">
      <c r="A26" s="20"/>
      <c r="B26" s="20"/>
      <c r="C26" s="20"/>
      <c r="D26" s="63" t="s">
        <v>13</v>
      </c>
      <c r="E26" s="15" t="s">
        <v>12</v>
      </c>
      <c r="F26" s="15" t="s">
        <v>159</v>
      </c>
      <c r="G26" s="15">
        <v>66092</v>
      </c>
      <c r="H26" s="15"/>
      <c r="I26" s="15"/>
      <c r="J26" s="15" t="s">
        <v>11</v>
      </c>
      <c r="K26" s="15"/>
      <c r="L26" s="15"/>
      <c r="M26" s="15"/>
      <c r="N26" s="15">
        <v>2</v>
      </c>
      <c r="O26" s="15"/>
      <c r="P26" s="15" t="s">
        <v>161</v>
      </c>
      <c r="Q26" s="15" t="s">
        <v>130</v>
      </c>
      <c r="R26" s="15">
        <v>14</v>
      </c>
      <c r="S26" s="15" t="str">
        <f t="shared" si="0"/>
        <v/>
      </c>
      <c r="T26" s="15">
        <f t="shared" si="1"/>
        <v>2</v>
      </c>
      <c r="U26" s="15" t="str">
        <f t="shared" si="2"/>
        <v/>
      </c>
      <c r="V26" s="15"/>
      <c r="W26" s="15"/>
      <c r="X26" s="17" t="str">
        <f t="shared" si="3"/>
        <v/>
      </c>
      <c r="Y26" s="17" t="str">
        <f t="shared" si="4"/>
        <v/>
      </c>
      <c r="Z26" s="15"/>
      <c r="AA26" s="15"/>
      <c r="AB26" s="16" t="str">
        <f t="shared" si="5"/>
        <v/>
      </c>
      <c r="AC26" s="15"/>
      <c r="AD26" s="15"/>
      <c r="AE26" s="15"/>
      <c r="AF26" s="15"/>
      <c r="AG26" s="15"/>
      <c r="AH26" s="15"/>
      <c r="AI26" s="15" t="str">
        <f t="shared" si="6"/>
        <v/>
      </c>
      <c r="AJ26" s="15">
        <f t="shared" si="7"/>
        <v>2</v>
      </c>
    </row>
    <row r="27" spans="1:36" ht="141.75" customHeight="1" x14ac:dyDescent="0.25">
      <c r="A27" s="20"/>
      <c r="B27" s="20"/>
      <c r="C27" s="20"/>
      <c r="D27" s="63" t="s">
        <v>113</v>
      </c>
      <c r="E27" s="15" t="s">
        <v>92</v>
      </c>
      <c r="F27" s="15" t="s">
        <v>159</v>
      </c>
      <c r="G27" s="15">
        <v>66092</v>
      </c>
      <c r="H27" s="15"/>
      <c r="I27" s="15"/>
      <c r="J27" s="15" t="s">
        <v>11</v>
      </c>
      <c r="K27" s="15"/>
      <c r="L27" s="15"/>
      <c r="M27" s="15"/>
      <c r="N27" s="15">
        <v>2</v>
      </c>
      <c r="O27" s="15"/>
      <c r="P27" s="15" t="s">
        <v>161</v>
      </c>
      <c r="Q27" s="15" t="s">
        <v>130</v>
      </c>
      <c r="R27" s="15">
        <v>14</v>
      </c>
      <c r="S27" s="15" t="str">
        <f t="shared" si="0"/>
        <v/>
      </c>
      <c r="T27" s="15">
        <f t="shared" si="1"/>
        <v>2</v>
      </c>
      <c r="U27" s="15" t="str">
        <f t="shared" si="2"/>
        <v/>
      </c>
      <c r="V27" s="15"/>
      <c r="W27" s="15"/>
      <c r="X27" s="17" t="str">
        <f t="shared" si="3"/>
        <v/>
      </c>
      <c r="Y27" s="17" t="str">
        <f t="shared" si="4"/>
        <v/>
      </c>
      <c r="Z27" s="15"/>
      <c r="AA27" s="15"/>
      <c r="AB27" s="16" t="str">
        <f t="shared" si="5"/>
        <v/>
      </c>
      <c r="AC27" s="15"/>
      <c r="AD27" s="15"/>
      <c r="AE27" s="15"/>
      <c r="AF27" s="15"/>
      <c r="AG27" s="15"/>
      <c r="AH27" s="15"/>
      <c r="AI27" s="15" t="str">
        <f t="shared" si="6"/>
        <v/>
      </c>
      <c r="AJ27" s="15">
        <f t="shared" si="7"/>
        <v>2</v>
      </c>
    </row>
    <row r="28" spans="1:36" ht="141.75" customHeight="1" x14ac:dyDescent="0.25">
      <c r="A28" s="20"/>
      <c r="B28" s="20"/>
      <c r="C28" s="20"/>
      <c r="D28" s="63" t="s">
        <v>113</v>
      </c>
      <c r="E28" s="15" t="s">
        <v>90</v>
      </c>
      <c r="F28" s="15" t="s">
        <v>159</v>
      </c>
      <c r="G28" s="15">
        <v>66097</v>
      </c>
      <c r="H28" s="15"/>
      <c r="I28" s="15"/>
      <c r="J28" s="15" t="s">
        <v>11</v>
      </c>
      <c r="K28" s="15"/>
      <c r="L28" s="15"/>
      <c r="M28" s="15"/>
      <c r="N28" s="15">
        <v>2</v>
      </c>
      <c r="O28" s="15"/>
      <c r="P28" s="15" t="s">
        <v>160</v>
      </c>
      <c r="Q28" s="15" t="s">
        <v>130</v>
      </c>
      <c r="R28" s="15">
        <v>14</v>
      </c>
      <c r="S28" s="15" t="str">
        <f t="shared" si="0"/>
        <v/>
      </c>
      <c r="T28" s="15">
        <f t="shared" si="1"/>
        <v>2</v>
      </c>
      <c r="U28" s="15" t="str">
        <f t="shared" si="2"/>
        <v/>
      </c>
      <c r="V28" s="15"/>
      <c r="W28" s="15"/>
      <c r="X28" s="17" t="str">
        <f t="shared" si="3"/>
        <v/>
      </c>
      <c r="Y28" s="17" t="str">
        <f t="shared" si="4"/>
        <v/>
      </c>
      <c r="Z28" s="15"/>
      <c r="AA28" s="15"/>
      <c r="AB28" s="16" t="str">
        <f t="shared" si="5"/>
        <v/>
      </c>
      <c r="AC28" s="15"/>
      <c r="AD28" s="15"/>
      <c r="AE28" s="15"/>
      <c r="AF28" s="15"/>
      <c r="AG28" s="15"/>
      <c r="AH28" s="15"/>
      <c r="AI28" s="15" t="str">
        <f t="shared" si="6"/>
        <v/>
      </c>
      <c r="AJ28" s="15">
        <f t="shared" si="7"/>
        <v>2</v>
      </c>
    </row>
    <row r="29" spans="1:36" ht="31.5" customHeight="1" x14ac:dyDescent="0.25">
      <c r="A29" s="20"/>
      <c r="B29" s="20"/>
      <c r="C29" s="20"/>
      <c r="D29" s="65" t="s">
        <v>91</v>
      </c>
      <c r="E29" s="21" t="s">
        <v>92</v>
      </c>
      <c r="F29" s="21" t="s">
        <v>159</v>
      </c>
      <c r="G29" s="21">
        <v>66093</v>
      </c>
      <c r="H29" s="21"/>
      <c r="I29" s="21"/>
      <c r="J29" s="21" t="s">
        <v>11</v>
      </c>
      <c r="K29" s="21"/>
      <c r="L29" s="21"/>
      <c r="M29" s="21"/>
      <c r="N29" s="21">
        <v>2</v>
      </c>
      <c r="O29" s="21"/>
      <c r="P29" s="15" t="s">
        <v>158</v>
      </c>
      <c r="Q29" s="15" t="s">
        <v>130</v>
      </c>
      <c r="R29" s="18">
        <v>14</v>
      </c>
      <c r="S29" s="15" t="str">
        <f t="shared" si="0"/>
        <v/>
      </c>
      <c r="T29" s="15">
        <f t="shared" si="1"/>
        <v>2</v>
      </c>
      <c r="U29" s="15" t="str">
        <f t="shared" si="2"/>
        <v/>
      </c>
      <c r="V29" s="15"/>
      <c r="W29" s="15"/>
      <c r="X29" s="17" t="str">
        <f t="shared" si="3"/>
        <v/>
      </c>
      <c r="Y29" s="17" t="str">
        <f t="shared" si="4"/>
        <v/>
      </c>
      <c r="Z29" s="15"/>
      <c r="AA29" s="15"/>
      <c r="AB29" s="16" t="str">
        <f t="shared" si="5"/>
        <v/>
      </c>
      <c r="AC29" s="15"/>
      <c r="AD29" s="15"/>
      <c r="AE29" s="15"/>
      <c r="AF29" s="15"/>
      <c r="AG29" s="15"/>
      <c r="AH29" s="15"/>
      <c r="AI29" s="15" t="str">
        <f t="shared" si="6"/>
        <v/>
      </c>
      <c r="AJ29" s="15">
        <f t="shared" si="7"/>
        <v>2</v>
      </c>
    </row>
    <row r="30" spans="1:36" ht="47.25" customHeight="1" x14ac:dyDescent="0.25">
      <c r="A30" s="20"/>
      <c r="B30" s="20"/>
      <c r="C30" s="20"/>
      <c r="D30" s="65" t="s">
        <v>91</v>
      </c>
      <c r="E30" s="21" t="s">
        <v>90</v>
      </c>
      <c r="F30" s="21" t="s">
        <v>159</v>
      </c>
      <c r="G30" s="21">
        <v>66093</v>
      </c>
      <c r="H30" s="21"/>
      <c r="I30" s="21"/>
      <c r="J30" s="21" t="s">
        <v>11</v>
      </c>
      <c r="K30" s="21"/>
      <c r="L30" s="21"/>
      <c r="M30" s="21"/>
      <c r="N30" s="21">
        <v>2</v>
      </c>
      <c r="O30" s="21"/>
      <c r="P30" s="15" t="s">
        <v>158</v>
      </c>
      <c r="Q30" s="15" t="s">
        <v>130</v>
      </c>
      <c r="R30" s="18">
        <v>14</v>
      </c>
      <c r="S30" s="15" t="str">
        <f t="shared" si="0"/>
        <v/>
      </c>
      <c r="T30" s="15">
        <f t="shared" si="1"/>
        <v>2</v>
      </c>
      <c r="U30" s="15" t="str">
        <f t="shared" si="2"/>
        <v/>
      </c>
      <c r="V30" s="15"/>
      <c r="W30" s="15"/>
      <c r="X30" s="17" t="str">
        <f t="shared" si="3"/>
        <v/>
      </c>
      <c r="Y30" s="17" t="str">
        <f t="shared" si="4"/>
        <v/>
      </c>
      <c r="Z30" s="15"/>
      <c r="AA30" s="15"/>
      <c r="AB30" s="16" t="str">
        <f t="shared" si="5"/>
        <v/>
      </c>
      <c r="AC30" s="15"/>
      <c r="AD30" s="15"/>
      <c r="AE30" s="15"/>
      <c r="AF30" s="15"/>
      <c r="AG30" s="15"/>
      <c r="AH30" s="15"/>
      <c r="AI30" s="15" t="str">
        <f t="shared" si="6"/>
        <v/>
      </c>
      <c r="AJ30" s="15">
        <f t="shared" si="7"/>
        <v>2</v>
      </c>
    </row>
    <row r="31" spans="1:36" ht="31.5" customHeight="1" x14ac:dyDescent="0.25">
      <c r="A31" s="20"/>
      <c r="B31" s="20"/>
      <c r="C31" s="20"/>
      <c r="D31" s="65" t="s">
        <v>91</v>
      </c>
      <c r="E31" s="21" t="s">
        <v>12</v>
      </c>
      <c r="F31" s="21" t="s">
        <v>159</v>
      </c>
      <c r="G31" s="21">
        <v>66092</v>
      </c>
      <c r="H31" s="21"/>
      <c r="I31" s="21"/>
      <c r="J31" s="21" t="s">
        <v>11</v>
      </c>
      <c r="K31" s="21"/>
      <c r="L31" s="21"/>
      <c r="M31" s="21"/>
      <c r="N31" s="21">
        <v>2</v>
      </c>
      <c r="O31" s="21"/>
      <c r="P31" s="15" t="s">
        <v>161</v>
      </c>
      <c r="Q31" s="15" t="s">
        <v>14</v>
      </c>
      <c r="R31" s="18">
        <v>24</v>
      </c>
      <c r="S31" s="15" t="str">
        <f t="shared" si="0"/>
        <v/>
      </c>
      <c r="T31" s="15">
        <f t="shared" si="1"/>
        <v>2</v>
      </c>
      <c r="U31" s="15" t="str">
        <f t="shared" si="2"/>
        <v/>
      </c>
      <c r="V31" s="15"/>
      <c r="W31" s="15"/>
      <c r="X31" s="17" t="str">
        <f t="shared" si="3"/>
        <v/>
      </c>
      <c r="Y31" s="17" t="str">
        <f t="shared" si="4"/>
        <v/>
      </c>
      <c r="Z31" s="15"/>
      <c r="AA31" s="15"/>
      <c r="AB31" s="16" t="str">
        <f t="shared" si="5"/>
        <v/>
      </c>
      <c r="AC31" s="15"/>
      <c r="AD31" s="15"/>
      <c r="AE31" s="15"/>
      <c r="AF31" s="15"/>
      <c r="AG31" s="15"/>
      <c r="AH31" s="15"/>
      <c r="AI31" s="15" t="str">
        <f t="shared" si="6"/>
        <v/>
      </c>
      <c r="AJ31" s="15">
        <f t="shared" si="7"/>
        <v>2</v>
      </c>
    </row>
    <row r="32" spans="1:36" ht="47.25" customHeight="1" x14ac:dyDescent="0.25">
      <c r="A32" s="20"/>
      <c r="B32" s="20"/>
      <c r="C32" s="20"/>
      <c r="D32" s="57" t="s">
        <v>91</v>
      </c>
      <c r="E32" s="21" t="s">
        <v>16</v>
      </c>
      <c r="F32" s="21" t="s">
        <v>159</v>
      </c>
      <c r="G32" s="21">
        <v>66093</v>
      </c>
      <c r="H32" s="21"/>
      <c r="I32" s="21"/>
      <c r="J32" s="21" t="s">
        <v>11</v>
      </c>
      <c r="K32" s="21"/>
      <c r="L32" s="21"/>
      <c r="M32" s="21"/>
      <c r="N32" s="21">
        <v>2</v>
      </c>
      <c r="O32" s="21"/>
      <c r="P32" s="15" t="s">
        <v>158</v>
      </c>
      <c r="Q32" s="15" t="s">
        <v>14</v>
      </c>
      <c r="R32" s="18">
        <v>24</v>
      </c>
      <c r="S32" s="15" t="str">
        <f t="shared" si="0"/>
        <v/>
      </c>
      <c r="T32" s="15">
        <f t="shared" si="1"/>
        <v>2</v>
      </c>
      <c r="U32" s="15" t="str">
        <f t="shared" si="2"/>
        <v/>
      </c>
      <c r="V32" s="15"/>
      <c r="W32" s="15"/>
      <c r="X32" s="17" t="str">
        <f t="shared" si="3"/>
        <v/>
      </c>
      <c r="Y32" s="17" t="str">
        <f t="shared" si="4"/>
        <v/>
      </c>
      <c r="Z32" s="15"/>
      <c r="AA32" s="15"/>
      <c r="AB32" s="16" t="str">
        <f t="shared" si="5"/>
        <v/>
      </c>
      <c r="AC32" s="15"/>
      <c r="AD32" s="15"/>
      <c r="AE32" s="15"/>
      <c r="AF32" s="15"/>
      <c r="AG32" s="15"/>
      <c r="AH32" s="15"/>
      <c r="AI32" s="15" t="str">
        <f t="shared" si="6"/>
        <v/>
      </c>
      <c r="AJ32" s="15">
        <f t="shared" si="7"/>
        <v>2</v>
      </c>
    </row>
    <row r="33" spans="1:36" ht="47.25" customHeight="1" x14ac:dyDescent="0.25">
      <c r="A33" s="20"/>
      <c r="B33" s="20"/>
      <c r="C33" s="20"/>
      <c r="D33" s="57" t="s">
        <v>91</v>
      </c>
      <c r="E33" s="21" t="s">
        <v>69</v>
      </c>
      <c r="F33" s="21" t="s">
        <v>159</v>
      </c>
      <c r="G33" s="21">
        <v>66093</v>
      </c>
      <c r="H33" s="21"/>
      <c r="I33" s="21"/>
      <c r="J33" s="21" t="s">
        <v>11</v>
      </c>
      <c r="K33" s="21"/>
      <c r="L33" s="21"/>
      <c r="M33" s="21"/>
      <c r="N33" s="21">
        <v>2</v>
      </c>
      <c r="O33" s="21"/>
      <c r="P33" s="15" t="s">
        <v>158</v>
      </c>
      <c r="Q33" s="15" t="s">
        <v>14</v>
      </c>
      <c r="R33" s="18">
        <v>24</v>
      </c>
      <c r="S33" s="15" t="str">
        <f t="shared" si="0"/>
        <v/>
      </c>
      <c r="T33" s="15">
        <f t="shared" si="1"/>
        <v>2</v>
      </c>
      <c r="U33" s="15" t="str">
        <f t="shared" si="2"/>
        <v/>
      </c>
      <c r="V33" s="15"/>
      <c r="W33" s="15"/>
      <c r="X33" s="17" t="str">
        <f t="shared" si="3"/>
        <v/>
      </c>
      <c r="Y33" s="17" t="str">
        <f t="shared" si="4"/>
        <v/>
      </c>
      <c r="Z33" s="15"/>
      <c r="AA33" s="15"/>
      <c r="AB33" s="16" t="str">
        <f t="shared" si="5"/>
        <v/>
      </c>
      <c r="AC33" s="15"/>
      <c r="AD33" s="15"/>
      <c r="AE33" s="15"/>
      <c r="AF33" s="15"/>
      <c r="AG33" s="15"/>
      <c r="AH33" s="15"/>
      <c r="AI33" s="15" t="str">
        <f t="shared" si="6"/>
        <v/>
      </c>
      <c r="AJ33" s="15">
        <f t="shared" si="7"/>
        <v>2</v>
      </c>
    </row>
    <row r="34" spans="1:36" ht="31.5" customHeight="1" x14ac:dyDescent="0.25">
      <c r="A34" s="20"/>
      <c r="B34" s="20"/>
      <c r="C34" s="20"/>
      <c r="D34" s="57" t="s">
        <v>91</v>
      </c>
      <c r="E34" s="21" t="s">
        <v>96</v>
      </c>
      <c r="F34" s="21" t="s">
        <v>159</v>
      </c>
      <c r="G34" s="21">
        <v>69754</v>
      </c>
      <c r="H34" s="21"/>
      <c r="I34" s="21"/>
      <c r="J34" s="21" t="s">
        <v>11</v>
      </c>
      <c r="K34" s="21"/>
      <c r="L34" s="21"/>
      <c r="M34" s="21"/>
      <c r="N34" s="21">
        <v>2</v>
      </c>
      <c r="O34" s="21"/>
      <c r="P34" s="15" t="s">
        <v>162</v>
      </c>
      <c r="Q34" s="15" t="s">
        <v>112</v>
      </c>
      <c r="R34" s="18">
        <v>37</v>
      </c>
      <c r="S34" s="15" t="str">
        <f t="shared" si="0"/>
        <v/>
      </c>
      <c r="T34" s="15">
        <f t="shared" si="1"/>
        <v>2</v>
      </c>
      <c r="U34" s="15" t="str">
        <f t="shared" si="2"/>
        <v/>
      </c>
      <c r="V34" s="15"/>
      <c r="W34" s="15"/>
      <c r="X34" s="17" t="str">
        <f t="shared" si="3"/>
        <v/>
      </c>
      <c r="Y34" s="17" t="str">
        <f t="shared" si="4"/>
        <v/>
      </c>
      <c r="Z34" s="15"/>
      <c r="AA34" s="15"/>
      <c r="AB34" s="16" t="str">
        <f t="shared" si="5"/>
        <v/>
      </c>
      <c r="AC34" s="15"/>
      <c r="AD34" s="15"/>
      <c r="AE34" s="15"/>
      <c r="AF34" s="15"/>
      <c r="AG34" s="15"/>
      <c r="AH34" s="15"/>
      <c r="AI34" s="15" t="str">
        <f t="shared" si="6"/>
        <v/>
      </c>
      <c r="AJ34" s="15">
        <f t="shared" si="7"/>
        <v>2</v>
      </c>
    </row>
    <row r="35" spans="1:36" ht="47.25" customHeight="1" x14ac:dyDescent="0.25">
      <c r="A35" s="20"/>
      <c r="B35" s="20"/>
      <c r="C35" s="20"/>
      <c r="D35" s="57" t="s">
        <v>64</v>
      </c>
      <c r="E35" s="21" t="s">
        <v>92</v>
      </c>
      <c r="F35" s="21" t="s">
        <v>159</v>
      </c>
      <c r="G35" s="21">
        <v>66092</v>
      </c>
      <c r="H35" s="21"/>
      <c r="I35" s="21"/>
      <c r="J35" s="21" t="s">
        <v>11</v>
      </c>
      <c r="K35" s="21"/>
      <c r="L35" s="21"/>
      <c r="M35" s="21"/>
      <c r="N35" s="21">
        <v>2</v>
      </c>
      <c r="O35" s="21"/>
      <c r="P35" s="15" t="s">
        <v>161</v>
      </c>
      <c r="Q35" s="15" t="s">
        <v>14</v>
      </c>
      <c r="R35" s="18">
        <v>24</v>
      </c>
      <c r="S35" s="15" t="str">
        <f t="shared" si="0"/>
        <v/>
      </c>
      <c r="T35" s="15">
        <f t="shared" si="1"/>
        <v>2</v>
      </c>
      <c r="U35" s="15" t="str">
        <f t="shared" si="2"/>
        <v/>
      </c>
      <c r="V35" s="15"/>
      <c r="W35" s="15"/>
      <c r="X35" s="17" t="str">
        <f t="shared" si="3"/>
        <v/>
      </c>
      <c r="Y35" s="17" t="str">
        <f t="shared" si="4"/>
        <v/>
      </c>
      <c r="Z35" s="15"/>
      <c r="AA35" s="15"/>
      <c r="AB35" s="16" t="str">
        <f t="shared" si="5"/>
        <v/>
      </c>
      <c r="AC35" s="15"/>
      <c r="AD35" s="15"/>
      <c r="AE35" s="15"/>
      <c r="AF35" s="15"/>
      <c r="AG35" s="15"/>
      <c r="AH35" s="15"/>
      <c r="AI35" s="15" t="str">
        <f t="shared" si="6"/>
        <v/>
      </c>
      <c r="AJ35" s="15">
        <f t="shared" si="7"/>
        <v>2</v>
      </c>
    </row>
    <row r="36" spans="1:36" ht="47.25" customHeight="1" x14ac:dyDescent="0.25">
      <c r="A36" s="20"/>
      <c r="B36" s="20"/>
      <c r="C36" s="20"/>
      <c r="D36" s="65" t="s">
        <v>64</v>
      </c>
      <c r="E36" s="21" t="s">
        <v>90</v>
      </c>
      <c r="F36" s="21" t="s">
        <v>159</v>
      </c>
      <c r="G36" s="21">
        <v>66097</v>
      </c>
      <c r="H36" s="21"/>
      <c r="I36" s="21"/>
      <c r="J36" s="21" t="s">
        <v>11</v>
      </c>
      <c r="K36" s="21"/>
      <c r="L36" s="21"/>
      <c r="M36" s="21"/>
      <c r="N36" s="21">
        <v>2</v>
      </c>
      <c r="O36" s="21"/>
      <c r="P36" s="15" t="s">
        <v>160</v>
      </c>
      <c r="Q36" s="15" t="s">
        <v>14</v>
      </c>
      <c r="R36" s="18">
        <v>24</v>
      </c>
      <c r="S36" s="15" t="str">
        <f t="shared" si="0"/>
        <v/>
      </c>
      <c r="T36" s="15">
        <f t="shared" si="1"/>
        <v>2</v>
      </c>
      <c r="U36" s="15" t="str">
        <f t="shared" si="2"/>
        <v/>
      </c>
      <c r="V36" s="15"/>
      <c r="W36" s="15"/>
      <c r="X36" s="17" t="str">
        <f t="shared" si="3"/>
        <v/>
      </c>
      <c r="Y36" s="17" t="str">
        <f t="shared" si="4"/>
        <v/>
      </c>
      <c r="Z36" s="15"/>
      <c r="AA36" s="15"/>
      <c r="AB36" s="16" t="str">
        <f t="shared" si="5"/>
        <v/>
      </c>
      <c r="AC36" s="15"/>
      <c r="AD36" s="15"/>
      <c r="AE36" s="15"/>
      <c r="AF36" s="15"/>
      <c r="AG36" s="15"/>
      <c r="AH36" s="15"/>
      <c r="AI36" s="15" t="str">
        <f t="shared" si="6"/>
        <v/>
      </c>
      <c r="AJ36" s="15">
        <f t="shared" si="7"/>
        <v>2</v>
      </c>
    </row>
    <row r="37" spans="1:36" ht="31.5" customHeight="1" x14ac:dyDescent="0.25">
      <c r="A37" s="20"/>
      <c r="B37" s="20"/>
      <c r="C37" s="20"/>
      <c r="D37" s="65" t="s">
        <v>64</v>
      </c>
      <c r="E37" s="21" t="s">
        <v>12</v>
      </c>
      <c r="F37" s="21" t="s">
        <v>159</v>
      </c>
      <c r="G37" s="21">
        <v>66093</v>
      </c>
      <c r="H37" s="21"/>
      <c r="I37" s="21"/>
      <c r="J37" s="21" t="s">
        <v>11</v>
      </c>
      <c r="K37" s="21"/>
      <c r="L37" s="21"/>
      <c r="M37" s="21"/>
      <c r="N37" s="21">
        <v>2</v>
      </c>
      <c r="O37" s="21"/>
      <c r="P37" s="15" t="s">
        <v>158</v>
      </c>
      <c r="Q37" s="15" t="s">
        <v>14</v>
      </c>
      <c r="R37" s="18">
        <v>24</v>
      </c>
      <c r="S37" s="15" t="str">
        <f t="shared" si="0"/>
        <v/>
      </c>
      <c r="T37" s="15">
        <f t="shared" si="1"/>
        <v>2</v>
      </c>
      <c r="U37" s="15" t="str">
        <f t="shared" si="2"/>
        <v/>
      </c>
      <c r="V37" s="15"/>
      <c r="W37" s="15"/>
      <c r="X37" s="17" t="str">
        <f t="shared" si="3"/>
        <v/>
      </c>
      <c r="Y37" s="17" t="str">
        <f t="shared" si="4"/>
        <v/>
      </c>
      <c r="Z37" s="15"/>
      <c r="AA37" s="15"/>
      <c r="AB37" s="16" t="str">
        <f t="shared" si="5"/>
        <v/>
      </c>
      <c r="AC37" s="15"/>
      <c r="AD37" s="15"/>
      <c r="AE37" s="15"/>
      <c r="AF37" s="15"/>
      <c r="AG37" s="15"/>
      <c r="AH37" s="15"/>
      <c r="AI37" s="15" t="str">
        <f t="shared" si="6"/>
        <v/>
      </c>
      <c r="AJ37" s="15">
        <f t="shared" si="7"/>
        <v>2</v>
      </c>
    </row>
    <row r="38" spans="1:36" ht="31.5" hidden="1" customHeight="1" x14ac:dyDescent="0.25">
      <c r="A38" s="20"/>
      <c r="B38" s="20"/>
      <c r="C38" s="20"/>
      <c r="D38" s="24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15"/>
      <c r="Q38" s="15"/>
      <c r="R38" s="18"/>
      <c r="S38" s="15" t="str">
        <f t="shared" si="0"/>
        <v/>
      </c>
      <c r="T38" s="15" t="str">
        <f t="shared" si="1"/>
        <v/>
      </c>
      <c r="U38" s="15" t="str">
        <f t="shared" si="2"/>
        <v/>
      </c>
      <c r="V38" s="15"/>
      <c r="W38" s="15"/>
      <c r="X38" s="17" t="str">
        <f t="shared" si="3"/>
        <v/>
      </c>
      <c r="Y38" s="17" t="str">
        <f t="shared" si="4"/>
        <v/>
      </c>
      <c r="Z38" s="15"/>
      <c r="AA38" s="15"/>
      <c r="AB38" s="16" t="str">
        <f t="shared" si="5"/>
        <v/>
      </c>
      <c r="AC38" s="15"/>
      <c r="AD38" s="15"/>
      <c r="AE38" s="15"/>
      <c r="AF38" s="15"/>
      <c r="AG38" s="15"/>
      <c r="AH38" s="15"/>
      <c r="AI38" s="15" t="str">
        <f t="shared" si="6"/>
        <v/>
      </c>
      <c r="AJ38" s="15">
        <f t="shared" si="7"/>
        <v>0</v>
      </c>
    </row>
    <row r="39" spans="1:36" ht="31.5" hidden="1" customHeight="1" x14ac:dyDescent="0.25">
      <c r="A39" s="20"/>
      <c r="B39" s="20"/>
      <c r="C39" s="20"/>
      <c r="D39" s="24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15"/>
      <c r="Q39" s="15"/>
      <c r="R39" s="18"/>
      <c r="S39" s="15" t="str">
        <f t="shared" ref="S39:S70" si="8">IF(OR(J39="СПЗ",,J39="Лекции",),N39,"")</f>
        <v/>
      </c>
      <c r="T39" s="15" t="str">
        <f t="shared" ref="T39:T70" si="9">IF(OR(J39="СПЗ",,J39="Семинары ИПЗ",),N39,"")</f>
        <v/>
      </c>
      <c r="U39" s="15" t="str">
        <f t="shared" ref="U39:U70" si="10">IF(OR(J39="СПЗ",,J39="Консультации",),N39,"")</f>
        <v/>
      </c>
      <c r="V39" s="15"/>
      <c r="W39" s="15"/>
      <c r="X39" s="17" t="str">
        <f t="shared" ref="X39:X70" si="11">IF(OR(J39="Зачеты",,J39="Зачет с оценкой"),IF(R39&lt;11,R39*0.2,R39*0.05+3),"")</f>
        <v/>
      </c>
      <c r="Y39" s="17" t="str">
        <f t="shared" ref="Y39:Y70" si="12">IF(J39="Экзамены",IF(R39&lt;11,R39*0.3,R39*0.05+3),"")</f>
        <v/>
      </c>
      <c r="Z39" s="15"/>
      <c r="AA39" s="15"/>
      <c r="AB39" s="16" t="str">
        <f t="shared" ref="AB39:AB70" si="13">IF(J39="Курсовые работы",J39,"")</f>
        <v/>
      </c>
      <c r="AC39" s="15"/>
      <c r="AD39" s="15"/>
      <c r="AE39" s="15"/>
      <c r="AF39" s="15"/>
      <c r="AG39" s="15"/>
      <c r="AH39" s="15"/>
      <c r="AI39" s="15" t="str">
        <f t="shared" ref="AI39:AI70" si="14">IF(J39="Вебинар",N39,"")</f>
        <v/>
      </c>
      <c r="AJ39" s="15">
        <f t="shared" ref="AJ39:AJ70" si="15">SUM(S39:AI39)</f>
        <v>0</v>
      </c>
    </row>
    <row r="40" spans="1:36" ht="47.25" hidden="1" customHeight="1" x14ac:dyDescent="0.25">
      <c r="A40" s="20"/>
      <c r="B40" s="20"/>
      <c r="C40" s="20"/>
      <c r="D40" s="24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15"/>
      <c r="Q40" s="15"/>
      <c r="R40" s="18"/>
      <c r="S40" s="15" t="str">
        <f t="shared" si="8"/>
        <v/>
      </c>
      <c r="T40" s="15" t="str">
        <f t="shared" si="9"/>
        <v/>
      </c>
      <c r="U40" s="15" t="str">
        <f t="shared" si="10"/>
        <v/>
      </c>
      <c r="V40" s="15"/>
      <c r="W40" s="15"/>
      <c r="X40" s="17" t="str">
        <f t="shared" si="11"/>
        <v/>
      </c>
      <c r="Y40" s="17" t="str">
        <f t="shared" si="12"/>
        <v/>
      </c>
      <c r="Z40" s="15"/>
      <c r="AA40" s="15"/>
      <c r="AB40" s="16" t="str">
        <f t="shared" si="13"/>
        <v/>
      </c>
      <c r="AC40" s="15"/>
      <c r="AD40" s="15"/>
      <c r="AE40" s="15"/>
      <c r="AF40" s="15"/>
      <c r="AG40" s="15"/>
      <c r="AH40" s="15"/>
      <c r="AI40" s="15" t="str">
        <f t="shared" si="14"/>
        <v/>
      </c>
      <c r="AJ40" s="15">
        <f t="shared" si="15"/>
        <v>0</v>
      </c>
    </row>
    <row r="41" spans="1:36" ht="47.25" hidden="1" customHeight="1" x14ac:dyDescent="0.25">
      <c r="A41" s="20"/>
      <c r="B41" s="20"/>
      <c r="C41" s="20"/>
      <c r="D41" s="24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15"/>
      <c r="Q41" s="15"/>
      <c r="R41" s="18"/>
      <c r="S41" s="15" t="str">
        <f t="shared" si="8"/>
        <v/>
      </c>
      <c r="T41" s="15" t="str">
        <f t="shared" si="9"/>
        <v/>
      </c>
      <c r="U41" s="15" t="str">
        <f t="shared" si="10"/>
        <v/>
      </c>
      <c r="V41" s="15"/>
      <c r="W41" s="15"/>
      <c r="X41" s="17" t="str">
        <f t="shared" si="11"/>
        <v/>
      </c>
      <c r="Y41" s="17" t="str">
        <f t="shared" si="12"/>
        <v/>
      </c>
      <c r="Z41" s="15"/>
      <c r="AA41" s="15"/>
      <c r="AB41" s="16" t="str">
        <f t="shared" si="13"/>
        <v/>
      </c>
      <c r="AC41" s="15"/>
      <c r="AD41" s="15"/>
      <c r="AE41" s="15"/>
      <c r="AF41" s="15"/>
      <c r="AG41" s="15"/>
      <c r="AH41" s="15"/>
      <c r="AI41" s="15" t="str">
        <f t="shared" si="14"/>
        <v/>
      </c>
      <c r="AJ41" s="15">
        <f t="shared" si="15"/>
        <v>0</v>
      </c>
    </row>
    <row r="42" spans="1:36" ht="47.25" hidden="1" customHeight="1" x14ac:dyDescent="0.25">
      <c r="A42" s="20"/>
      <c r="B42" s="20"/>
      <c r="C42" s="20"/>
      <c r="D42" s="22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15"/>
      <c r="Q42" s="15"/>
      <c r="R42" s="18"/>
      <c r="S42" s="15" t="str">
        <f t="shared" si="8"/>
        <v/>
      </c>
      <c r="T42" s="15" t="str">
        <f t="shared" si="9"/>
        <v/>
      </c>
      <c r="U42" s="15" t="str">
        <f t="shared" si="10"/>
        <v/>
      </c>
      <c r="V42" s="15"/>
      <c r="W42" s="15"/>
      <c r="X42" s="17" t="str">
        <f t="shared" si="11"/>
        <v/>
      </c>
      <c r="Y42" s="17" t="str">
        <f t="shared" si="12"/>
        <v/>
      </c>
      <c r="Z42" s="15"/>
      <c r="AA42" s="15"/>
      <c r="AB42" s="16" t="str">
        <f t="shared" si="13"/>
        <v/>
      </c>
      <c r="AC42" s="15"/>
      <c r="AD42" s="15"/>
      <c r="AE42" s="15"/>
      <c r="AF42" s="15"/>
      <c r="AG42" s="15"/>
      <c r="AH42" s="15"/>
      <c r="AI42" s="15" t="str">
        <f t="shared" si="14"/>
        <v/>
      </c>
      <c r="AJ42" s="15">
        <f t="shared" si="15"/>
        <v>0</v>
      </c>
    </row>
    <row r="43" spans="1:36" ht="47.25" hidden="1" customHeight="1" x14ac:dyDescent="0.25">
      <c r="A43" s="20"/>
      <c r="B43" s="20"/>
      <c r="C43" s="20"/>
      <c r="D43" s="22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15"/>
      <c r="Q43" s="15"/>
      <c r="R43" s="18"/>
      <c r="S43" s="15" t="str">
        <f t="shared" si="8"/>
        <v/>
      </c>
      <c r="T43" s="15" t="str">
        <f t="shared" si="9"/>
        <v/>
      </c>
      <c r="U43" s="15" t="str">
        <f t="shared" si="10"/>
        <v/>
      </c>
      <c r="V43" s="15"/>
      <c r="W43" s="15"/>
      <c r="X43" s="48" t="str">
        <f t="shared" si="11"/>
        <v/>
      </c>
      <c r="Y43" s="17" t="str">
        <f t="shared" si="12"/>
        <v/>
      </c>
      <c r="Z43" s="15"/>
      <c r="AA43" s="15"/>
      <c r="AB43" s="16" t="str">
        <f t="shared" si="13"/>
        <v/>
      </c>
      <c r="AC43" s="15"/>
      <c r="AD43" s="15"/>
      <c r="AE43" s="15"/>
      <c r="AF43" s="15"/>
      <c r="AG43" s="15"/>
      <c r="AH43" s="15"/>
      <c r="AI43" s="15" t="str">
        <f t="shared" si="14"/>
        <v/>
      </c>
      <c r="AJ43" s="15">
        <f t="shared" si="15"/>
        <v>0</v>
      </c>
    </row>
    <row r="44" spans="1:36" ht="47.25" hidden="1" customHeight="1" x14ac:dyDescent="0.25">
      <c r="A44" s="20"/>
      <c r="B44" s="20"/>
      <c r="C44" s="20"/>
      <c r="D44" s="22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15"/>
      <c r="Q44" s="15"/>
      <c r="R44" s="18"/>
      <c r="S44" s="15" t="str">
        <f t="shared" si="8"/>
        <v/>
      </c>
      <c r="T44" s="15" t="str">
        <f t="shared" si="9"/>
        <v/>
      </c>
      <c r="U44" s="15" t="str">
        <f t="shared" si="10"/>
        <v/>
      </c>
      <c r="V44" s="15"/>
      <c r="W44" s="15"/>
      <c r="X44" s="17" t="str">
        <f t="shared" si="11"/>
        <v/>
      </c>
      <c r="Y44" s="17" t="str">
        <f t="shared" si="12"/>
        <v/>
      </c>
      <c r="Z44" s="15"/>
      <c r="AA44" s="15"/>
      <c r="AB44" s="16" t="str">
        <f t="shared" si="13"/>
        <v/>
      </c>
      <c r="AC44" s="15"/>
      <c r="AD44" s="15"/>
      <c r="AE44" s="15"/>
      <c r="AF44" s="15"/>
      <c r="AG44" s="15"/>
      <c r="AH44" s="15"/>
      <c r="AI44" s="15" t="str">
        <f t="shared" si="14"/>
        <v/>
      </c>
      <c r="AJ44" s="15">
        <f t="shared" si="15"/>
        <v>0</v>
      </c>
    </row>
    <row r="45" spans="1:36" ht="47.25" hidden="1" customHeight="1" x14ac:dyDescent="0.25">
      <c r="A45" s="20"/>
      <c r="B45" s="20"/>
      <c r="C45" s="20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15"/>
      <c r="Q45" s="15"/>
      <c r="R45" s="18"/>
      <c r="S45" s="15" t="str">
        <f t="shared" si="8"/>
        <v/>
      </c>
      <c r="T45" s="15" t="str">
        <f t="shared" si="9"/>
        <v/>
      </c>
      <c r="U45" s="15" t="str">
        <f t="shared" si="10"/>
        <v/>
      </c>
      <c r="V45" s="15"/>
      <c r="W45" s="15"/>
      <c r="X45" s="17" t="str">
        <f t="shared" si="11"/>
        <v/>
      </c>
      <c r="Y45" s="17" t="str">
        <f t="shared" si="12"/>
        <v/>
      </c>
      <c r="Z45" s="15"/>
      <c r="AA45" s="15"/>
      <c r="AB45" s="16" t="str">
        <f t="shared" si="13"/>
        <v/>
      </c>
      <c r="AC45" s="15"/>
      <c r="AD45" s="15"/>
      <c r="AE45" s="15"/>
      <c r="AF45" s="15"/>
      <c r="AG45" s="15"/>
      <c r="AH45" s="15"/>
      <c r="AI45" s="15" t="str">
        <f t="shared" si="14"/>
        <v/>
      </c>
      <c r="AJ45" s="15">
        <f t="shared" si="15"/>
        <v>0</v>
      </c>
    </row>
    <row r="46" spans="1:36" ht="47.25" hidden="1" customHeight="1" x14ac:dyDescent="0.25">
      <c r="A46" s="20"/>
      <c r="B46" s="20"/>
      <c r="C46" s="20"/>
      <c r="D46" s="22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15"/>
      <c r="Q46" s="15"/>
      <c r="R46" s="18"/>
      <c r="S46" s="15" t="str">
        <f t="shared" si="8"/>
        <v/>
      </c>
      <c r="T46" s="15" t="str">
        <f t="shared" si="9"/>
        <v/>
      </c>
      <c r="U46" s="15" t="str">
        <f t="shared" si="10"/>
        <v/>
      </c>
      <c r="V46" s="15"/>
      <c r="W46" s="15"/>
      <c r="X46" s="17" t="str">
        <f t="shared" si="11"/>
        <v/>
      </c>
      <c r="Y46" s="17" t="str">
        <f t="shared" si="12"/>
        <v/>
      </c>
      <c r="Z46" s="15"/>
      <c r="AA46" s="15"/>
      <c r="AB46" s="16" t="str">
        <f t="shared" si="13"/>
        <v/>
      </c>
      <c r="AC46" s="15"/>
      <c r="AD46" s="15"/>
      <c r="AE46" s="15"/>
      <c r="AF46" s="15"/>
      <c r="AG46" s="15"/>
      <c r="AH46" s="15"/>
      <c r="AI46" s="15" t="str">
        <f t="shared" si="14"/>
        <v/>
      </c>
      <c r="AJ46" s="15">
        <f t="shared" si="15"/>
        <v>0</v>
      </c>
    </row>
    <row r="47" spans="1:36" ht="31.5" hidden="1" customHeight="1" x14ac:dyDescent="0.25">
      <c r="A47" s="20"/>
      <c r="B47" s="20"/>
      <c r="C47" s="20"/>
      <c r="D47" s="22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15"/>
      <c r="Q47" s="15"/>
      <c r="R47" s="18"/>
      <c r="S47" s="15" t="str">
        <f t="shared" si="8"/>
        <v/>
      </c>
      <c r="T47" s="15" t="str">
        <f t="shared" si="9"/>
        <v/>
      </c>
      <c r="U47" s="15" t="str">
        <f t="shared" si="10"/>
        <v/>
      </c>
      <c r="V47" s="15"/>
      <c r="W47" s="15"/>
      <c r="X47" s="17" t="str">
        <f t="shared" si="11"/>
        <v/>
      </c>
      <c r="Y47" s="17" t="str">
        <f t="shared" si="12"/>
        <v/>
      </c>
      <c r="Z47" s="15"/>
      <c r="AA47" s="15"/>
      <c r="AB47" s="16" t="str">
        <f t="shared" si="13"/>
        <v/>
      </c>
      <c r="AC47" s="15"/>
      <c r="AD47" s="15"/>
      <c r="AE47" s="15"/>
      <c r="AF47" s="15"/>
      <c r="AG47" s="15"/>
      <c r="AH47" s="15"/>
      <c r="AI47" s="15" t="str">
        <f t="shared" si="14"/>
        <v/>
      </c>
      <c r="AJ47" s="15">
        <f t="shared" si="15"/>
        <v>0</v>
      </c>
    </row>
    <row r="48" spans="1:36" ht="47.25" hidden="1" customHeight="1" x14ac:dyDescent="0.25">
      <c r="A48" s="20"/>
      <c r="B48" s="20"/>
      <c r="C48" s="20"/>
      <c r="D48" s="22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15"/>
      <c r="Q48" s="15"/>
      <c r="R48" s="18"/>
      <c r="S48" s="15" t="str">
        <f t="shared" si="8"/>
        <v/>
      </c>
      <c r="T48" s="15" t="str">
        <f t="shared" si="9"/>
        <v/>
      </c>
      <c r="U48" s="15" t="str">
        <f t="shared" si="10"/>
        <v/>
      </c>
      <c r="V48" s="15"/>
      <c r="W48" s="15"/>
      <c r="X48" s="17" t="str">
        <f t="shared" si="11"/>
        <v/>
      </c>
      <c r="Y48" s="17" t="str">
        <f t="shared" si="12"/>
        <v/>
      </c>
      <c r="Z48" s="15"/>
      <c r="AA48" s="15"/>
      <c r="AB48" s="16" t="str">
        <f t="shared" si="13"/>
        <v/>
      </c>
      <c r="AC48" s="15"/>
      <c r="AD48" s="15"/>
      <c r="AE48" s="15"/>
      <c r="AF48" s="15"/>
      <c r="AG48" s="15"/>
      <c r="AH48" s="15"/>
      <c r="AI48" s="15" t="str">
        <f t="shared" si="14"/>
        <v/>
      </c>
      <c r="AJ48" s="15">
        <f t="shared" si="15"/>
        <v>0</v>
      </c>
    </row>
    <row r="49" spans="1:36" ht="47.25" hidden="1" customHeight="1" x14ac:dyDescent="0.25">
      <c r="A49" s="20"/>
      <c r="B49" s="20"/>
      <c r="C49" s="20"/>
      <c r="D49" s="22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15"/>
      <c r="Q49" s="15"/>
      <c r="R49" s="18"/>
      <c r="S49" s="15" t="str">
        <f t="shared" si="8"/>
        <v/>
      </c>
      <c r="T49" s="15" t="str">
        <f t="shared" si="9"/>
        <v/>
      </c>
      <c r="U49" s="15" t="str">
        <f t="shared" si="10"/>
        <v/>
      </c>
      <c r="V49" s="15"/>
      <c r="W49" s="15"/>
      <c r="X49" s="17" t="str">
        <f t="shared" si="11"/>
        <v/>
      </c>
      <c r="Y49" s="17" t="str">
        <f t="shared" si="12"/>
        <v/>
      </c>
      <c r="Z49" s="15"/>
      <c r="AA49" s="15"/>
      <c r="AB49" s="16" t="str">
        <f t="shared" si="13"/>
        <v/>
      </c>
      <c r="AC49" s="15"/>
      <c r="AD49" s="15"/>
      <c r="AE49" s="15"/>
      <c r="AF49" s="15"/>
      <c r="AG49" s="15"/>
      <c r="AH49" s="15"/>
      <c r="AI49" s="15" t="str">
        <f t="shared" si="14"/>
        <v/>
      </c>
      <c r="AJ49" s="15">
        <f t="shared" si="15"/>
        <v>0</v>
      </c>
    </row>
    <row r="50" spans="1:36" ht="47.25" hidden="1" customHeight="1" x14ac:dyDescent="0.25">
      <c r="A50" s="20"/>
      <c r="B50" s="20"/>
      <c r="C50" s="20"/>
      <c r="D50" s="22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15"/>
      <c r="Q50" s="15"/>
      <c r="R50" s="18"/>
      <c r="S50" s="15" t="str">
        <f t="shared" si="8"/>
        <v/>
      </c>
      <c r="T50" s="15" t="str">
        <f t="shared" si="9"/>
        <v/>
      </c>
      <c r="U50" s="15" t="str">
        <f t="shared" si="10"/>
        <v/>
      </c>
      <c r="V50" s="15"/>
      <c r="W50" s="15"/>
      <c r="X50" s="17" t="str">
        <f t="shared" si="11"/>
        <v/>
      </c>
      <c r="Y50" s="17" t="str">
        <f t="shared" si="12"/>
        <v/>
      </c>
      <c r="Z50" s="15"/>
      <c r="AA50" s="15"/>
      <c r="AB50" s="16" t="str">
        <f t="shared" si="13"/>
        <v/>
      </c>
      <c r="AC50" s="15"/>
      <c r="AD50" s="15"/>
      <c r="AE50" s="15"/>
      <c r="AF50" s="15"/>
      <c r="AG50" s="15"/>
      <c r="AH50" s="15"/>
      <c r="AI50" s="15" t="str">
        <f t="shared" si="14"/>
        <v/>
      </c>
      <c r="AJ50" s="15">
        <f t="shared" si="15"/>
        <v>0</v>
      </c>
    </row>
    <row r="51" spans="1:36" ht="31.5" hidden="1" customHeight="1" x14ac:dyDescent="0.25">
      <c r="A51" s="20"/>
      <c r="B51" s="20"/>
      <c r="C51" s="20"/>
      <c r="D51" s="22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15"/>
      <c r="Q51" s="15"/>
      <c r="R51" s="18"/>
      <c r="S51" s="15" t="str">
        <f t="shared" si="8"/>
        <v/>
      </c>
      <c r="T51" s="15" t="str">
        <f t="shared" si="9"/>
        <v/>
      </c>
      <c r="U51" s="15" t="str">
        <f t="shared" si="10"/>
        <v/>
      </c>
      <c r="V51" s="15"/>
      <c r="W51" s="15"/>
      <c r="X51" s="17" t="str">
        <f t="shared" si="11"/>
        <v/>
      </c>
      <c r="Y51" s="17" t="str">
        <f t="shared" si="12"/>
        <v/>
      </c>
      <c r="Z51" s="15"/>
      <c r="AA51" s="15"/>
      <c r="AB51" s="16" t="str">
        <f t="shared" si="13"/>
        <v/>
      </c>
      <c r="AC51" s="15"/>
      <c r="AD51" s="15"/>
      <c r="AE51" s="15"/>
      <c r="AF51" s="15"/>
      <c r="AG51" s="15"/>
      <c r="AH51" s="15"/>
      <c r="AI51" s="15" t="str">
        <f t="shared" si="14"/>
        <v/>
      </c>
      <c r="AJ51" s="15">
        <f t="shared" si="15"/>
        <v>0</v>
      </c>
    </row>
    <row r="52" spans="1:36" ht="47.25" hidden="1" customHeight="1" x14ac:dyDescent="0.25">
      <c r="A52" s="20"/>
      <c r="B52" s="20"/>
      <c r="C52" s="20"/>
      <c r="D52" s="22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15"/>
      <c r="Q52" s="15"/>
      <c r="R52" s="18"/>
      <c r="S52" s="15" t="str">
        <f t="shared" si="8"/>
        <v/>
      </c>
      <c r="T52" s="15" t="str">
        <f t="shared" si="9"/>
        <v/>
      </c>
      <c r="U52" s="15" t="str">
        <f t="shared" si="10"/>
        <v/>
      </c>
      <c r="V52" s="15"/>
      <c r="W52" s="15"/>
      <c r="X52" s="17" t="str">
        <f t="shared" si="11"/>
        <v/>
      </c>
      <c r="Y52" s="17" t="str">
        <f t="shared" si="12"/>
        <v/>
      </c>
      <c r="Z52" s="15"/>
      <c r="AA52" s="15"/>
      <c r="AB52" s="16" t="str">
        <f t="shared" si="13"/>
        <v/>
      </c>
      <c r="AC52" s="15"/>
      <c r="AD52" s="15"/>
      <c r="AE52" s="15"/>
      <c r="AF52" s="15"/>
      <c r="AG52" s="15"/>
      <c r="AH52" s="15"/>
      <c r="AI52" s="15" t="str">
        <f t="shared" si="14"/>
        <v/>
      </c>
      <c r="AJ52" s="15">
        <f t="shared" si="15"/>
        <v>0</v>
      </c>
    </row>
    <row r="53" spans="1:36" ht="47.25" hidden="1" customHeight="1" x14ac:dyDescent="0.25">
      <c r="A53" s="20"/>
      <c r="B53" s="20"/>
      <c r="C53" s="20"/>
      <c r="D53" s="22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15"/>
      <c r="Q53" s="15"/>
      <c r="R53" s="18"/>
      <c r="S53" s="15" t="str">
        <f t="shared" si="8"/>
        <v/>
      </c>
      <c r="T53" s="15" t="str">
        <f t="shared" si="9"/>
        <v/>
      </c>
      <c r="U53" s="15" t="str">
        <f t="shared" si="10"/>
        <v/>
      </c>
      <c r="V53" s="15"/>
      <c r="W53" s="15"/>
      <c r="X53" s="17" t="str">
        <f t="shared" si="11"/>
        <v/>
      </c>
      <c r="Y53" s="17" t="str">
        <f t="shared" si="12"/>
        <v/>
      </c>
      <c r="Z53" s="15"/>
      <c r="AA53" s="15"/>
      <c r="AB53" s="16" t="str">
        <f t="shared" si="13"/>
        <v/>
      </c>
      <c r="AC53" s="15"/>
      <c r="AD53" s="15"/>
      <c r="AE53" s="15"/>
      <c r="AF53" s="15"/>
      <c r="AG53" s="15"/>
      <c r="AH53" s="15"/>
      <c r="AI53" s="15" t="str">
        <f t="shared" si="14"/>
        <v/>
      </c>
      <c r="AJ53" s="15">
        <f t="shared" si="15"/>
        <v>0</v>
      </c>
    </row>
    <row r="54" spans="1:36" hidden="1" x14ac:dyDescent="0.25">
      <c r="A54" s="20"/>
      <c r="B54" s="20"/>
      <c r="C54" s="20"/>
      <c r="D54" s="22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15"/>
      <c r="Q54" s="19"/>
      <c r="R54" s="18"/>
      <c r="S54" s="15" t="str">
        <f t="shared" si="8"/>
        <v/>
      </c>
      <c r="T54" s="15" t="str">
        <f t="shared" si="9"/>
        <v/>
      </c>
      <c r="U54" s="15" t="str">
        <f t="shared" si="10"/>
        <v/>
      </c>
      <c r="V54" s="15"/>
      <c r="W54" s="15"/>
      <c r="X54" s="17" t="str">
        <f t="shared" si="11"/>
        <v/>
      </c>
      <c r="Y54" s="17" t="str">
        <f t="shared" si="12"/>
        <v/>
      </c>
      <c r="Z54" s="15"/>
      <c r="AA54" s="15"/>
      <c r="AB54" s="16" t="str">
        <f t="shared" si="13"/>
        <v/>
      </c>
      <c r="AC54" s="15"/>
      <c r="AD54" s="15"/>
      <c r="AE54" s="15"/>
      <c r="AF54" s="15"/>
      <c r="AG54" s="15"/>
      <c r="AH54" s="15"/>
      <c r="AI54" s="15" t="str">
        <f t="shared" si="14"/>
        <v/>
      </c>
      <c r="AJ54" s="15">
        <f t="shared" si="15"/>
        <v>0</v>
      </c>
    </row>
    <row r="55" spans="1:36" hidden="1" x14ac:dyDescent="0.25">
      <c r="A55" s="20"/>
      <c r="B55" s="20"/>
      <c r="C55" s="20"/>
      <c r="D55" s="22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15"/>
      <c r="Q55" s="19"/>
      <c r="R55" s="18"/>
      <c r="S55" s="15" t="str">
        <f t="shared" si="8"/>
        <v/>
      </c>
      <c r="T55" s="15" t="str">
        <f t="shared" si="9"/>
        <v/>
      </c>
      <c r="U55" s="15" t="str">
        <f t="shared" si="10"/>
        <v/>
      </c>
      <c r="V55" s="15"/>
      <c r="W55" s="15"/>
      <c r="X55" s="17" t="str">
        <f t="shared" si="11"/>
        <v/>
      </c>
      <c r="Y55" s="17" t="str">
        <f t="shared" si="12"/>
        <v/>
      </c>
      <c r="Z55" s="15"/>
      <c r="AA55" s="15"/>
      <c r="AB55" s="16" t="str">
        <f t="shared" si="13"/>
        <v/>
      </c>
      <c r="AC55" s="15"/>
      <c r="AD55" s="15"/>
      <c r="AE55" s="15"/>
      <c r="AF55" s="15"/>
      <c r="AG55" s="15"/>
      <c r="AH55" s="15"/>
      <c r="AI55" s="15" t="str">
        <f t="shared" si="14"/>
        <v/>
      </c>
      <c r="AJ55" s="15">
        <f t="shared" si="15"/>
        <v>0</v>
      </c>
    </row>
    <row r="56" spans="1:36" hidden="1" x14ac:dyDescent="0.25">
      <c r="A56" s="20"/>
      <c r="B56" s="20"/>
      <c r="C56" s="20"/>
      <c r="D56" s="22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15"/>
      <c r="Q56" s="19"/>
      <c r="R56" s="18"/>
      <c r="S56" s="15" t="str">
        <f t="shared" si="8"/>
        <v/>
      </c>
      <c r="T56" s="15" t="str">
        <f t="shared" si="9"/>
        <v/>
      </c>
      <c r="U56" s="15" t="str">
        <f t="shared" si="10"/>
        <v/>
      </c>
      <c r="V56" s="15"/>
      <c r="W56" s="15"/>
      <c r="X56" s="17" t="str">
        <f t="shared" si="11"/>
        <v/>
      </c>
      <c r="Y56" s="17" t="str">
        <f t="shared" si="12"/>
        <v/>
      </c>
      <c r="Z56" s="15"/>
      <c r="AA56" s="15"/>
      <c r="AB56" s="16" t="str">
        <f t="shared" si="13"/>
        <v/>
      </c>
      <c r="AC56" s="15"/>
      <c r="AD56" s="15"/>
      <c r="AE56" s="15"/>
      <c r="AF56" s="15"/>
      <c r="AG56" s="15"/>
      <c r="AH56" s="15"/>
      <c r="AI56" s="15" t="str">
        <f t="shared" si="14"/>
        <v/>
      </c>
      <c r="AJ56" s="15">
        <f t="shared" si="15"/>
        <v>0</v>
      </c>
    </row>
    <row r="57" spans="1:36" hidden="1" x14ac:dyDescent="0.25">
      <c r="A57" s="20"/>
      <c r="B57" s="20"/>
      <c r="C57" s="20"/>
      <c r="D57" s="22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15"/>
      <c r="Q57" s="19"/>
      <c r="R57" s="18"/>
      <c r="S57" s="15" t="str">
        <f t="shared" si="8"/>
        <v/>
      </c>
      <c r="T57" s="15" t="str">
        <f t="shared" si="9"/>
        <v/>
      </c>
      <c r="U57" s="15" t="str">
        <f t="shared" si="10"/>
        <v/>
      </c>
      <c r="V57" s="15"/>
      <c r="W57" s="15"/>
      <c r="X57" s="17" t="str">
        <f t="shared" si="11"/>
        <v/>
      </c>
      <c r="Y57" s="17" t="str">
        <f t="shared" si="12"/>
        <v/>
      </c>
      <c r="Z57" s="15"/>
      <c r="AA57" s="15"/>
      <c r="AB57" s="16" t="str">
        <f t="shared" si="13"/>
        <v/>
      </c>
      <c r="AC57" s="15"/>
      <c r="AD57" s="15"/>
      <c r="AE57" s="15"/>
      <c r="AF57" s="15"/>
      <c r="AG57" s="15"/>
      <c r="AH57" s="15"/>
      <c r="AI57" s="15" t="str">
        <f t="shared" si="14"/>
        <v/>
      </c>
      <c r="AJ57" s="15">
        <f t="shared" si="15"/>
        <v>0</v>
      </c>
    </row>
    <row r="58" spans="1:36" hidden="1" x14ac:dyDescent="0.25">
      <c r="A58" s="20"/>
      <c r="B58" s="20"/>
      <c r="C58" s="20"/>
      <c r="D58" s="22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15"/>
      <c r="Q58" s="19"/>
      <c r="R58" s="18"/>
      <c r="S58" s="15" t="str">
        <f t="shared" si="8"/>
        <v/>
      </c>
      <c r="T58" s="15" t="str">
        <f t="shared" si="9"/>
        <v/>
      </c>
      <c r="U58" s="15" t="str">
        <f t="shared" si="10"/>
        <v/>
      </c>
      <c r="V58" s="15"/>
      <c r="W58" s="15"/>
      <c r="X58" s="17" t="str">
        <f t="shared" si="11"/>
        <v/>
      </c>
      <c r="Y58" s="17" t="str">
        <f t="shared" si="12"/>
        <v/>
      </c>
      <c r="Z58" s="15"/>
      <c r="AA58" s="15"/>
      <c r="AB58" s="16" t="str">
        <f t="shared" si="13"/>
        <v/>
      </c>
      <c r="AC58" s="15"/>
      <c r="AD58" s="15"/>
      <c r="AE58" s="15"/>
      <c r="AF58" s="15"/>
      <c r="AG58" s="15"/>
      <c r="AH58" s="15"/>
      <c r="AI58" s="15" t="str">
        <f t="shared" si="14"/>
        <v/>
      </c>
      <c r="AJ58" s="15">
        <f t="shared" si="15"/>
        <v>0</v>
      </c>
    </row>
    <row r="59" spans="1:36" hidden="1" x14ac:dyDescent="0.25">
      <c r="A59" s="20"/>
      <c r="B59" s="20"/>
      <c r="C59" s="20"/>
      <c r="D59" s="2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15"/>
      <c r="Q59" s="19"/>
      <c r="R59" s="18"/>
      <c r="S59" s="15" t="str">
        <f t="shared" si="8"/>
        <v/>
      </c>
      <c r="T59" s="15" t="str">
        <f t="shared" si="9"/>
        <v/>
      </c>
      <c r="U59" s="15" t="str">
        <f t="shared" si="10"/>
        <v/>
      </c>
      <c r="V59" s="15"/>
      <c r="W59" s="15"/>
      <c r="X59" s="17" t="str">
        <f t="shared" si="11"/>
        <v/>
      </c>
      <c r="Y59" s="17" t="str">
        <f t="shared" si="12"/>
        <v/>
      </c>
      <c r="Z59" s="15"/>
      <c r="AA59" s="15"/>
      <c r="AB59" s="16" t="str">
        <f t="shared" si="13"/>
        <v/>
      </c>
      <c r="AC59" s="15"/>
      <c r="AD59" s="15"/>
      <c r="AE59" s="15"/>
      <c r="AF59" s="15"/>
      <c r="AG59" s="15"/>
      <c r="AH59" s="15"/>
      <c r="AI59" s="15" t="str">
        <f t="shared" si="14"/>
        <v/>
      </c>
      <c r="AJ59" s="15">
        <f t="shared" si="15"/>
        <v>0</v>
      </c>
    </row>
    <row r="60" spans="1:36" hidden="1" x14ac:dyDescent="0.25">
      <c r="A60" s="20"/>
      <c r="B60" s="20"/>
      <c r="C60" s="20"/>
      <c r="D60" s="22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15"/>
      <c r="Q60" s="19"/>
      <c r="R60" s="18"/>
      <c r="S60" s="15" t="str">
        <f t="shared" si="8"/>
        <v/>
      </c>
      <c r="T60" s="15" t="str">
        <f t="shared" si="9"/>
        <v/>
      </c>
      <c r="U60" s="15" t="str">
        <f t="shared" si="10"/>
        <v/>
      </c>
      <c r="V60" s="15"/>
      <c r="W60" s="15"/>
      <c r="X60" s="17" t="str">
        <f t="shared" si="11"/>
        <v/>
      </c>
      <c r="Y60" s="17" t="str">
        <f t="shared" si="12"/>
        <v/>
      </c>
      <c r="Z60" s="15"/>
      <c r="AA60" s="15"/>
      <c r="AB60" s="16" t="str">
        <f t="shared" si="13"/>
        <v/>
      </c>
      <c r="AC60" s="15"/>
      <c r="AD60" s="15"/>
      <c r="AE60" s="15"/>
      <c r="AF60" s="15"/>
      <c r="AG60" s="15"/>
      <c r="AH60" s="15"/>
      <c r="AI60" s="15" t="str">
        <f t="shared" si="14"/>
        <v/>
      </c>
      <c r="AJ60" s="15">
        <f t="shared" si="15"/>
        <v>0</v>
      </c>
    </row>
    <row r="61" spans="1:36" hidden="1" x14ac:dyDescent="0.25">
      <c r="A61" s="20"/>
      <c r="B61" s="20"/>
      <c r="C61" s="20"/>
      <c r="D61" s="22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15"/>
      <c r="Q61" s="19"/>
      <c r="R61" s="18"/>
      <c r="S61" s="15" t="str">
        <f t="shared" si="8"/>
        <v/>
      </c>
      <c r="T61" s="15" t="str">
        <f t="shared" si="9"/>
        <v/>
      </c>
      <c r="U61" s="15" t="str">
        <f t="shared" si="10"/>
        <v/>
      </c>
      <c r="V61" s="15"/>
      <c r="W61" s="15"/>
      <c r="X61" s="17" t="str">
        <f t="shared" si="11"/>
        <v/>
      </c>
      <c r="Y61" s="17" t="str">
        <f t="shared" si="12"/>
        <v/>
      </c>
      <c r="Z61" s="15"/>
      <c r="AA61" s="15"/>
      <c r="AB61" s="16" t="str">
        <f t="shared" si="13"/>
        <v/>
      </c>
      <c r="AC61" s="15"/>
      <c r="AD61" s="15"/>
      <c r="AE61" s="15"/>
      <c r="AF61" s="15"/>
      <c r="AG61" s="15"/>
      <c r="AH61" s="15"/>
      <c r="AI61" s="15" t="str">
        <f t="shared" si="14"/>
        <v/>
      </c>
      <c r="AJ61" s="15">
        <f t="shared" si="15"/>
        <v>0</v>
      </c>
    </row>
    <row r="62" spans="1:36" hidden="1" x14ac:dyDescent="0.25">
      <c r="A62" s="20"/>
      <c r="B62" s="20"/>
      <c r="C62" s="20"/>
      <c r="D62" s="22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15"/>
      <c r="Q62" s="19"/>
      <c r="R62" s="18"/>
      <c r="S62" s="15" t="str">
        <f t="shared" si="8"/>
        <v/>
      </c>
      <c r="T62" s="15" t="str">
        <f t="shared" si="9"/>
        <v/>
      </c>
      <c r="U62" s="15" t="str">
        <f t="shared" si="10"/>
        <v/>
      </c>
      <c r="V62" s="15"/>
      <c r="W62" s="15"/>
      <c r="X62" s="17" t="str">
        <f t="shared" si="11"/>
        <v/>
      </c>
      <c r="Y62" s="17" t="str">
        <f t="shared" si="12"/>
        <v/>
      </c>
      <c r="Z62" s="15"/>
      <c r="AA62" s="15"/>
      <c r="AB62" s="16" t="str">
        <f t="shared" si="13"/>
        <v/>
      </c>
      <c r="AC62" s="15"/>
      <c r="AD62" s="15"/>
      <c r="AE62" s="15"/>
      <c r="AF62" s="15"/>
      <c r="AG62" s="15"/>
      <c r="AH62" s="15"/>
      <c r="AI62" s="15" t="str">
        <f t="shared" si="14"/>
        <v/>
      </c>
      <c r="AJ62" s="15">
        <f t="shared" si="15"/>
        <v>0</v>
      </c>
    </row>
    <row r="63" spans="1:36" hidden="1" x14ac:dyDescent="0.25">
      <c r="A63" s="20"/>
      <c r="B63" s="20"/>
      <c r="C63" s="20"/>
      <c r="D63" s="22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15"/>
      <c r="Q63" s="19"/>
      <c r="R63" s="18"/>
      <c r="S63" s="15" t="str">
        <f t="shared" si="8"/>
        <v/>
      </c>
      <c r="T63" s="15" t="str">
        <f t="shared" si="9"/>
        <v/>
      </c>
      <c r="U63" s="15" t="str">
        <f t="shared" si="10"/>
        <v/>
      </c>
      <c r="V63" s="15"/>
      <c r="W63" s="15"/>
      <c r="X63" s="17" t="str">
        <f t="shared" si="11"/>
        <v/>
      </c>
      <c r="Y63" s="17" t="str">
        <f t="shared" si="12"/>
        <v/>
      </c>
      <c r="Z63" s="15"/>
      <c r="AA63" s="15"/>
      <c r="AB63" s="16" t="str">
        <f t="shared" si="13"/>
        <v/>
      </c>
      <c r="AC63" s="15"/>
      <c r="AD63" s="15"/>
      <c r="AE63" s="15"/>
      <c r="AF63" s="15"/>
      <c r="AG63" s="15"/>
      <c r="AH63" s="15"/>
      <c r="AI63" s="15" t="str">
        <f t="shared" si="14"/>
        <v/>
      </c>
      <c r="AJ63" s="15">
        <f t="shared" si="15"/>
        <v>0</v>
      </c>
    </row>
    <row r="64" spans="1:36" hidden="1" x14ac:dyDescent="0.25">
      <c r="A64" s="20"/>
      <c r="B64" s="20"/>
      <c r="C64" s="20"/>
      <c r="D64" s="22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15"/>
      <c r="Q64" s="19"/>
      <c r="R64" s="18"/>
      <c r="S64" s="15" t="str">
        <f t="shared" si="8"/>
        <v/>
      </c>
      <c r="T64" s="15" t="str">
        <f t="shared" si="9"/>
        <v/>
      </c>
      <c r="U64" s="15" t="str">
        <f t="shared" si="10"/>
        <v/>
      </c>
      <c r="V64" s="15"/>
      <c r="W64" s="15"/>
      <c r="X64" s="17" t="str">
        <f t="shared" si="11"/>
        <v/>
      </c>
      <c r="Y64" s="17" t="str">
        <f t="shared" si="12"/>
        <v/>
      </c>
      <c r="Z64" s="15"/>
      <c r="AA64" s="15"/>
      <c r="AB64" s="16" t="str">
        <f t="shared" si="13"/>
        <v/>
      </c>
      <c r="AC64" s="15"/>
      <c r="AD64" s="15"/>
      <c r="AE64" s="15"/>
      <c r="AF64" s="15"/>
      <c r="AG64" s="15"/>
      <c r="AH64" s="15"/>
      <c r="AI64" s="15" t="str">
        <f t="shared" si="14"/>
        <v/>
      </c>
      <c r="AJ64" s="15">
        <f t="shared" si="15"/>
        <v>0</v>
      </c>
    </row>
    <row r="65" spans="1:36" hidden="1" x14ac:dyDescent="0.25">
      <c r="A65" s="20"/>
      <c r="B65" s="20"/>
      <c r="C65" s="20"/>
      <c r="D65" s="22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15"/>
      <c r="Q65" s="19"/>
      <c r="R65" s="18"/>
      <c r="S65" s="15" t="str">
        <f t="shared" si="8"/>
        <v/>
      </c>
      <c r="T65" s="15" t="str">
        <f t="shared" si="9"/>
        <v/>
      </c>
      <c r="U65" s="15" t="str">
        <f t="shared" si="10"/>
        <v/>
      </c>
      <c r="V65" s="15"/>
      <c r="W65" s="15"/>
      <c r="X65" s="17" t="str">
        <f t="shared" si="11"/>
        <v/>
      </c>
      <c r="Y65" s="17" t="str">
        <f t="shared" si="12"/>
        <v/>
      </c>
      <c r="Z65" s="15"/>
      <c r="AA65" s="15"/>
      <c r="AB65" s="16" t="str">
        <f t="shared" si="13"/>
        <v/>
      </c>
      <c r="AC65" s="15"/>
      <c r="AD65" s="15"/>
      <c r="AE65" s="15"/>
      <c r="AF65" s="15"/>
      <c r="AG65" s="15"/>
      <c r="AH65" s="15"/>
      <c r="AI65" s="15" t="str">
        <f t="shared" si="14"/>
        <v/>
      </c>
      <c r="AJ65" s="15">
        <f t="shared" si="15"/>
        <v>0</v>
      </c>
    </row>
    <row r="66" spans="1:36" hidden="1" x14ac:dyDescent="0.25">
      <c r="A66" s="20"/>
      <c r="B66" s="20"/>
      <c r="C66" s="20"/>
      <c r="D66" s="22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15"/>
      <c r="Q66" s="19"/>
      <c r="R66" s="18"/>
      <c r="S66" s="15" t="str">
        <f t="shared" si="8"/>
        <v/>
      </c>
      <c r="T66" s="15" t="str">
        <f t="shared" si="9"/>
        <v/>
      </c>
      <c r="U66" s="15" t="str">
        <f t="shared" si="10"/>
        <v/>
      </c>
      <c r="V66" s="15"/>
      <c r="W66" s="15"/>
      <c r="X66" s="17" t="str">
        <f t="shared" si="11"/>
        <v/>
      </c>
      <c r="Y66" s="17" t="str">
        <f t="shared" si="12"/>
        <v/>
      </c>
      <c r="Z66" s="15"/>
      <c r="AA66" s="15"/>
      <c r="AB66" s="16" t="str">
        <f t="shared" si="13"/>
        <v/>
      </c>
      <c r="AC66" s="15"/>
      <c r="AD66" s="15"/>
      <c r="AE66" s="15"/>
      <c r="AF66" s="15"/>
      <c r="AG66" s="15"/>
      <c r="AH66" s="15"/>
      <c r="AI66" s="15" t="str">
        <f t="shared" si="14"/>
        <v/>
      </c>
      <c r="AJ66" s="15">
        <f t="shared" si="15"/>
        <v>0</v>
      </c>
    </row>
    <row r="67" spans="1:36" hidden="1" x14ac:dyDescent="0.25">
      <c r="A67" s="20"/>
      <c r="B67" s="20"/>
      <c r="C67" s="20"/>
      <c r="D67" s="22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19"/>
      <c r="Q67" s="19"/>
      <c r="R67" s="18"/>
      <c r="S67" s="15" t="str">
        <f t="shared" si="8"/>
        <v/>
      </c>
      <c r="T67" s="15" t="str">
        <f t="shared" si="9"/>
        <v/>
      </c>
      <c r="U67" s="15" t="str">
        <f t="shared" si="10"/>
        <v/>
      </c>
      <c r="V67" s="15"/>
      <c r="W67" s="15"/>
      <c r="X67" s="17" t="str">
        <f t="shared" si="11"/>
        <v/>
      </c>
      <c r="Y67" s="17" t="str">
        <f t="shared" si="12"/>
        <v/>
      </c>
      <c r="Z67" s="15"/>
      <c r="AA67" s="15"/>
      <c r="AB67" s="16" t="str">
        <f t="shared" si="13"/>
        <v/>
      </c>
      <c r="AC67" s="15"/>
      <c r="AD67" s="15"/>
      <c r="AE67" s="15"/>
      <c r="AF67" s="15"/>
      <c r="AG67" s="15"/>
      <c r="AH67" s="15"/>
      <c r="AI67" s="15" t="str">
        <f t="shared" si="14"/>
        <v/>
      </c>
      <c r="AJ67" s="15">
        <f t="shared" si="15"/>
        <v>0</v>
      </c>
    </row>
    <row r="68" spans="1:36" hidden="1" x14ac:dyDescent="0.25">
      <c r="A68" s="20"/>
      <c r="B68" s="20"/>
      <c r="C68" s="20"/>
      <c r="D68" s="22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19"/>
      <c r="Q68" s="19"/>
      <c r="R68" s="18"/>
      <c r="S68" s="15" t="str">
        <f t="shared" si="8"/>
        <v/>
      </c>
      <c r="T68" s="15" t="str">
        <f t="shared" si="9"/>
        <v/>
      </c>
      <c r="U68" s="15" t="str">
        <f t="shared" si="10"/>
        <v/>
      </c>
      <c r="V68" s="15"/>
      <c r="W68" s="15"/>
      <c r="X68" s="17" t="str">
        <f t="shared" si="11"/>
        <v/>
      </c>
      <c r="Y68" s="17" t="str">
        <f t="shared" si="12"/>
        <v/>
      </c>
      <c r="Z68" s="15"/>
      <c r="AA68" s="15"/>
      <c r="AB68" s="16" t="str">
        <f t="shared" si="13"/>
        <v/>
      </c>
      <c r="AC68" s="15"/>
      <c r="AD68" s="15"/>
      <c r="AE68" s="15"/>
      <c r="AF68" s="15"/>
      <c r="AG68" s="15"/>
      <c r="AH68" s="15"/>
      <c r="AI68" s="15" t="str">
        <f t="shared" si="14"/>
        <v/>
      </c>
      <c r="AJ68" s="15">
        <f t="shared" si="15"/>
        <v>0</v>
      </c>
    </row>
    <row r="69" spans="1:36" hidden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19"/>
      <c r="Q69" s="19"/>
      <c r="R69" s="18"/>
      <c r="S69" s="15" t="str">
        <f t="shared" si="8"/>
        <v/>
      </c>
      <c r="T69" s="15" t="str">
        <f t="shared" si="9"/>
        <v/>
      </c>
      <c r="U69" s="15" t="str">
        <f t="shared" si="10"/>
        <v/>
      </c>
      <c r="V69" s="15"/>
      <c r="W69" s="15"/>
      <c r="X69" s="17" t="str">
        <f t="shared" si="11"/>
        <v/>
      </c>
      <c r="Y69" s="17" t="str">
        <f t="shared" si="12"/>
        <v/>
      </c>
      <c r="Z69" s="15"/>
      <c r="AA69" s="15"/>
      <c r="AB69" s="16" t="str">
        <f t="shared" si="13"/>
        <v/>
      </c>
      <c r="AC69" s="15"/>
      <c r="AD69" s="15"/>
      <c r="AE69" s="15"/>
      <c r="AF69" s="15"/>
      <c r="AG69" s="15"/>
      <c r="AH69" s="15"/>
      <c r="AI69" s="15" t="str">
        <f t="shared" si="14"/>
        <v/>
      </c>
      <c r="AJ69" s="15">
        <f t="shared" si="15"/>
        <v>0</v>
      </c>
    </row>
    <row r="70" spans="1:36" hidden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19"/>
      <c r="Q70" s="19"/>
      <c r="R70" s="18"/>
      <c r="S70" s="15" t="str">
        <f t="shared" si="8"/>
        <v/>
      </c>
      <c r="T70" s="15" t="str">
        <f t="shared" si="9"/>
        <v/>
      </c>
      <c r="U70" s="15" t="str">
        <f t="shared" si="10"/>
        <v/>
      </c>
      <c r="V70" s="15"/>
      <c r="W70" s="15"/>
      <c r="X70" s="17" t="str">
        <f t="shared" si="11"/>
        <v/>
      </c>
      <c r="Y70" s="17" t="str">
        <f t="shared" si="12"/>
        <v/>
      </c>
      <c r="Z70" s="15"/>
      <c r="AA70" s="15"/>
      <c r="AB70" s="16" t="str">
        <f t="shared" si="13"/>
        <v/>
      </c>
      <c r="AC70" s="15"/>
      <c r="AD70" s="15"/>
      <c r="AE70" s="15"/>
      <c r="AF70" s="15"/>
      <c r="AG70" s="15"/>
      <c r="AH70" s="15"/>
      <c r="AI70" s="15" t="str">
        <f t="shared" si="14"/>
        <v/>
      </c>
      <c r="AJ70" s="15">
        <f t="shared" si="15"/>
        <v>0</v>
      </c>
    </row>
    <row r="71" spans="1:36" hidden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19"/>
      <c r="Q71" s="19"/>
      <c r="R71" s="18"/>
      <c r="S71" s="15" t="str">
        <f t="shared" ref="S71:S102" si="16">IF(OR(J71="СПЗ",,J71="Лекции",),N71,"")</f>
        <v/>
      </c>
      <c r="T71" s="15" t="str">
        <f t="shared" ref="T71:T102" si="17">IF(OR(J71="СПЗ",,J71="Семинары ИПЗ",),N71,"")</f>
        <v/>
      </c>
      <c r="U71" s="15" t="str">
        <f t="shared" ref="U71:U102" si="18">IF(OR(J71="СПЗ",,J71="Консультации",),N71,"")</f>
        <v/>
      </c>
      <c r="V71" s="15"/>
      <c r="W71" s="15"/>
      <c r="X71" s="17" t="str">
        <f t="shared" ref="X71:X102" si="19">IF(OR(J71="Зачеты",,J71="Зачет с оценкой"),IF(R71&lt;11,R71*0.2,R71*0.05+3),"")</f>
        <v/>
      </c>
      <c r="Y71" s="17" t="str">
        <f t="shared" ref="Y71:Y102" si="20">IF(J71="Экзамены",IF(R71&lt;11,R71*0.3,R71*0.05+3),"")</f>
        <v/>
      </c>
      <c r="Z71" s="15"/>
      <c r="AA71" s="15"/>
      <c r="AB71" s="16" t="str">
        <f t="shared" ref="AB71:AB102" si="21">IF(J71="Курсовые работы",J71,"")</f>
        <v/>
      </c>
      <c r="AC71" s="15"/>
      <c r="AD71" s="15"/>
      <c r="AE71" s="15"/>
      <c r="AF71" s="15"/>
      <c r="AG71" s="15"/>
      <c r="AH71" s="15"/>
      <c r="AI71" s="15" t="str">
        <f t="shared" ref="AI71:AI102" si="22">IF(J71="Вебинар",N71,"")</f>
        <v/>
      </c>
      <c r="AJ71" s="15">
        <f t="shared" ref="AJ71:AJ102" si="23">SUM(S71:AI71)</f>
        <v>0</v>
      </c>
    </row>
    <row r="72" spans="1:36" hidden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19"/>
      <c r="Q72" s="19"/>
      <c r="R72" s="18"/>
      <c r="S72" s="15" t="str">
        <f t="shared" si="16"/>
        <v/>
      </c>
      <c r="T72" s="15" t="str">
        <f t="shared" si="17"/>
        <v/>
      </c>
      <c r="U72" s="15" t="str">
        <f t="shared" si="18"/>
        <v/>
      </c>
      <c r="V72" s="15"/>
      <c r="W72" s="15"/>
      <c r="X72" s="17" t="str">
        <f t="shared" si="19"/>
        <v/>
      </c>
      <c r="Y72" s="17" t="str">
        <f t="shared" si="20"/>
        <v/>
      </c>
      <c r="Z72" s="15"/>
      <c r="AA72" s="15"/>
      <c r="AB72" s="16" t="str">
        <f t="shared" si="21"/>
        <v/>
      </c>
      <c r="AC72" s="15"/>
      <c r="AD72" s="15"/>
      <c r="AE72" s="15"/>
      <c r="AF72" s="15"/>
      <c r="AG72" s="15"/>
      <c r="AH72" s="15"/>
      <c r="AI72" s="15" t="str">
        <f t="shared" si="22"/>
        <v/>
      </c>
      <c r="AJ72" s="15">
        <f t="shared" si="23"/>
        <v>0</v>
      </c>
    </row>
    <row r="73" spans="1:36" hidden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19"/>
      <c r="Q73" s="19"/>
      <c r="R73" s="18"/>
      <c r="S73" s="15" t="str">
        <f t="shared" si="16"/>
        <v/>
      </c>
      <c r="T73" s="15" t="str">
        <f t="shared" si="17"/>
        <v/>
      </c>
      <c r="U73" s="15" t="str">
        <f t="shared" si="18"/>
        <v/>
      </c>
      <c r="V73" s="15"/>
      <c r="W73" s="15"/>
      <c r="X73" s="17" t="str">
        <f t="shared" si="19"/>
        <v/>
      </c>
      <c r="Y73" s="17" t="str">
        <f t="shared" si="20"/>
        <v/>
      </c>
      <c r="Z73" s="15"/>
      <c r="AA73" s="15"/>
      <c r="AB73" s="16" t="str">
        <f t="shared" si="21"/>
        <v/>
      </c>
      <c r="AC73" s="15"/>
      <c r="AD73" s="15"/>
      <c r="AE73" s="15"/>
      <c r="AF73" s="15"/>
      <c r="AG73" s="15"/>
      <c r="AH73" s="15"/>
      <c r="AI73" s="15" t="str">
        <f t="shared" si="22"/>
        <v/>
      </c>
      <c r="AJ73" s="15">
        <f t="shared" si="23"/>
        <v>0</v>
      </c>
    </row>
    <row r="74" spans="1:36" hidden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19"/>
      <c r="Q74" s="19"/>
      <c r="R74" s="18"/>
      <c r="S74" s="15" t="str">
        <f t="shared" si="16"/>
        <v/>
      </c>
      <c r="T74" s="15" t="str">
        <f t="shared" si="17"/>
        <v/>
      </c>
      <c r="U74" s="15" t="str">
        <f t="shared" si="18"/>
        <v/>
      </c>
      <c r="V74" s="15"/>
      <c r="W74" s="15"/>
      <c r="X74" s="17" t="str">
        <f t="shared" si="19"/>
        <v/>
      </c>
      <c r="Y74" s="17" t="str">
        <f t="shared" si="20"/>
        <v/>
      </c>
      <c r="Z74" s="15"/>
      <c r="AA74" s="15"/>
      <c r="AB74" s="16" t="str">
        <f t="shared" si="21"/>
        <v/>
      </c>
      <c r="AC74" s="15"/>
      <c r="AD74" s="15"/>
      <c r="AE74" s="15"/>
      <c r="AF74" s="15"/>
      <c r="AG74" s="15"/>
      <c r="AH74" s="15"/>
      <c r="AI74" s="15" t="str">
        <f t="shared" si="22"/>
        <v/>
      </c>
      <c r="AJ74" s="15">
        <f t="shared" si="23"/>
        <v>0</v>
      </c>
    </row>
    <row r="75" spans="1:36" hidden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19"/>
      <c r="Q75" s="19"/>
      <c r="R75" s="18"/>
      <c r="S75" s="15" t="str">
        <f t="shared" si="16"/>
        <v/>
      </c>
      <c r="T75" s="15" t="str">
        <f t="shared" si="17"/>
        <v/>
      </c>
      <c r="U75" s="15" t="str">
        <f t="shared" si="18"/>
        <v/>
      </c>
      <c r="V75" s="15"/>
      <c r="W75" s="15"/>
      <c r="X75" s="17" t="str">
        <f t="shared" si="19"/>
        <v/>
      </c>
      <c r="Y75" s="17" t="str">
        <f t="shared" si="20"/>
        <v/>
      </c>
      <c r="Z75" s="15"/>
      <c r="AA75" s="15"/>
      <c r="AB75" s="16" t="str">
        <f t="shared" si="21"/>
        <v/>
      </c>
      <c r="AC75" s="15"/>
      <c r="AD75" s="15"/>
      <c r="AE75" s="15"/>
      <c r="AF75" s="15"/>
      <c r="AG75" s="15"/>
      <c r="AH75" s="15"/>
      <c r="AI75" s="15" t="str">
        <f t="shared" si="22"/>
        <v/>
      </c>
      <c r="AJ75" s="15">
        <f t="shared" si="23"/>
        <v>0</v>
      </c>
    </row>
    <row r="76" spans="1:36" hidden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19"/>
      <c r="Q76" s="19"/>
      <c r="R76" s="18"/>
      <c r="S76" s="15" t="str">
        <f t="shared" si="16"/>
        <v/>
      </c>
      <c r="T76" s="15" t="str">
        <f t="shared" si="17"/>
        <v/>
      </c>
      <c r="U76" s="15" t="str">
        <f t="shared" si="18"/>
        <v/>
      </c>
      <c r="V76" s="15"/>
      <c r="W76" s="15"/>
      <c r="X76" s="17" t="str">
        <f t="shared" si="19"/>
        <v/>
      </c>
      <c r="Y76" s="17" t="str">
        <f t="shared" si="20"/>
        <v/>
      </c>
      <c r="Z76" s="15"/>
      <c r="AA76" s="15"/>
      <c r="AB76" s="16" t="str">
        <f t="shared" si="21"/>
        <v/>
      </c>
      <c r="AC76" s="15"/>
      <c r="AD76" s="15"/>
      <c r="AE76" s="15"/>
      <c r="AF76" s="15"/>
      <c r="AG76" s="15"/>
      <c r="AH76" s="15"/>
      <c r="AI76" s="15" t="str">
        <f t="shared" si="22"/>
        <v/>
      </c>
      <c r="AJ76" s="15">
        <f t="shared" si="23"/>
        <v>0</v>
      </c>
    </row>
    <row r="77" spans="1:36" hidden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19"/>
      <c r="Q77" s="19"/>
      <c r="R77" s="18"/>
      <c r="S77" s="15" t="str">
        <f t="shared" si="16"/>
        <v/>
      </c>
      <c r="T77" s="15" t="str">
        <f t="shared" si="17"/>
        <v/>
      </c>
      <c r="U77" s="15" t="str">
        <f t="shared" si="18"/>
        <v/>
      </c>
      <c r="V77" s="15"/>
      <c r="W77" s="15"/>
      <c r="X77" s="17" t="str">
        <f t="shared" si="19"/>
        <v/>
      </c>
      <c r="Y77" s="17" t="str">
        <f t="shared" si="20"/>
        <v/>
      </c>
      <c r="Z77" s="15"/>
      <c r="AA77" s="15"/>
      <c r="AB77" s="16" t="str">
        <f t="shared" si="21"/>
        <v/>
      </c>
      <c r="AC77" s="15"/>
      <c r="AD77" s="15"/>
      <c r="AE77" s="15"/>
      <c r="AF77" s="15"/>
      <c r="AG77" s="15"/>
      <c r="AH77" s="15"/>
      <c r="AI77" s="15" t="str">
        <f t="shared" si="22"/>
        <v/>
      </c>
      <c r="AJ77" s="15">
        <f t="shared" si="23"/>
        <v>0</v>
      </c>
    </row>
    <row r="78" spans="1:36" hidden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19"/>
      <c r="Q78" s="19"/>
      <c r="R78" s="18"/>
      <c r="S78" s="15" t="str">
        <f t="shared" si="16"/>
        <v/>
      </c>
      <c r="T78" s="15" t="str">
        <f t="shared" si="17"/>
        <v/>
      </c>
      <c r="U78" s="15" t="str">
        <f t="shared" si="18"/>
        <v/>
      </c>
      <c r="V78" s="15"/>
      <c r="W78" s="15"/>
      <c r="X78" s="17" t="str">
        <f t="shared" si="19"/>
        <v/>
      </c>
      <c r="Y78" s="17" t="str">
        <f t="shared" si="20"/>
        <v/>
      </c>
      <c r="Z78" s="15"/>
      <c r="AA78" s="15"/>
      <c r="AB78" s="16" t="str">
        <f t="shared" si="21"/>
        <v/>
      </c>
      <c r="AC78" s="15"/>
      <c r="AD78" s="15"/>
      <c r="AE78" s="15"/>
      <c r="AF78" s="15"/>
      <c r="AG78" s="15"/>
      <c r="AH78" s="15"/>
      <c r="AI78" s="15" t="str">
        <f t="shared" si="22"/>
        <v/>
      </c>
      <c r="AJ78" s="15">
        <f t="shared" si="23"/>
        <v>0</v>
      </c>
    </row>
    <row r="79" spans="1:36" hidden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19"/>
      <c r="Q79" s="19"/>
      <c r="R79" s="18"/>
      <c r="S79" s="15" t="str">
        <f t="shared" si="16"/>
        <v/>
      </c>
      <c r="T79" s="15" t="str">
        <f t="shared" si="17"/>
        <v/>
      </c>
      <c r="U79" s="15" t="str">
        <f t="shared" si="18"/>
        <v/>
      </c>
      <c r="V79" s="15"/>
      <c r="W79" s="15"/>
      <c r="X79" s="17" t="str">
        <f t="shared" si="19"/>
        <v/>
      </c>
      <c r="Y79" s="17" t="str">
        <f t="shared" si="20"/>
        <v/>
      </c>
      <c r="Z79" s="15"/>
      <c r="AA79" s="15"/>
      <c r="AB79" s="16" t="str">
        <f t="shared" si="21"/>
        <v/>
      </c>
      <c r="AC79" s="15"/>
      <c r="AD79" s="15"/>
      <c r="AE79" s="15"/>
      <c r="AF79" s="15"/>
      <c r="AG79" s="15"/>
      <c r="AH79" s="15"/>
      <c r="AI79" s="15" t="str">
        <f t="shared" si="22"/>
        <v/>
      </c>
      <c r="AJ79" s="15">
        <f t="shared" si="23"/>
        <v>0</v>
      </c>
    </row>
    <row r="80" spans="1:36" hidden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19"/>
      <c r="Q80" s="19"/>
      <c r="R80" s="18"/>
      <c r="S80" s="15" t="str">
        <f t="shared" si="16"/>
        <v/>
      </c>
      <c r="T80" s="15" t="str">
        <f t="shared" si="17"/>
        <v/>
      </c>
      <c r="U80" s="15" t="str">
        <f t="shared" si="18"/>
        <v/>
      </c>
      <c r="V80" s="15"/>
      <c r="W80" s="15"/>
      <c r="X80" s="17" t="str">
        <f t="shared" si="19"/>
        <v/>
      </c>
      <c r="Y80" s="17" t="str">
        <f t="shared" si="20"/>
        <v/>
      </c>
      <c r="Z80" s="15"/>
      <c r="AA80" s="15"/>
      <c r="AB80" s="16" t="str">
        <f t="shared" si="21"/>
        <v/>
      </c>
      <c r="AC80" s="15"/>
      <c r="AD80" s="15"/>
      <c r="AE80" s="15"/>
      <c r="AF80" s="15"/>
      <c r="AG80" s="15"/>
      <c r="AH80" s="15"/>
      <c r="AI80" s="15" t="str">
        <f t="shared" si="22"/>
        <v/>
      </c>
      <c r="AJ80" s="15">
        <f t="shared" si="23"/>
        <v>0</v>
      </c>
    </row>
    <row r="81" spans="1:36" hidden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19"/>
      <c r="Q81" s="19"/>
      <c r="R81" s="18"/>
      <c r="S81" s="15" t="str">
        <f t="shared" si="16"/>
        <v/>
      </c>
      <c r="T81" s="15" t="str">
        <f t="shared" si="17"/>
        <v/>
      </c>
      <c r="U81" s="15" t="str">
        <f t="shared" si="18"/>
        <v/>
      </c>
      <c r="V81" s="15"/>
      <c r="W81" s="15"/>
      <c r="X81" s="17" t="str">
        <f t="shared" si="19"/>
        <v/>
      </c>
      <c r="Y81" s="17" t="str">
        <f t="shared" si="20"/>
        <v/>
      </c>
      <c r="Z81" s="15"/>
      <c r="AA81" s="15"/>
      <c r="AB81" s="16" t="str">
        <f t="shared" si="21"/>
        <v/>
      </c>
      <c r="AC81" s="15"/>
      <c r="AD81" s="15"/>
      <c r="AE81" s="15"/>
      <c r="AF81" s="15"/>
      <c r="AG81" s="15"/>
      <c r="AH81" s="15"/>
      <c r="AI81" s="15" t="str">
        <f t="shared" si="22"/>
        <v/>
      </c>
      <c r="AJ81" s="15">
        <f t="shared" si="23"/>
        <v>0</v>
      </c>
    </row>
    <row r="82" spans="1:36" hidden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19"/>
      <c r="Q82" s="19"/>
      <c r="R82" s="18"/>
      <c r="S82" s="15" t="str">
        <f t="shared" si="16"/>
        <v/>
      </c>
      <c r="T82" s="15" t="str">
        <f t="shared" si="17"/>
        <v/>
      </c>
      <c r="U82" s="15" t="str">
        <f t="shared" si="18"/>
        <v/>
      </c>
      <c r="V82" s="15"/>
      <c r="W82" s="15"/>
      <c r="X82" s="17" t="str">
        <f t="shared" si="19"/>
        <v/>
      </c>
      <c r="Y82" s="17" t="str">
        <f t="shared" si="20"/>
        <v/>
      </c>
      <c r="Z82" s="15"/>
      <c r="AA82" s="15"/>
      <c r="AB82" s="16" t="str">
        <f t="shared" si="21"/>
        <v/>
      </c>
      <c r="AC82" s="15"/>
      <c r="AD82" s="15"/>
      <c r="AE82" s="15"/>
      <c r="AF82" s="15"/>
      <c r="AG82" s="15"/>
      <c r="AH82" s="15"/>
      <c r="AI82" s="15" t="str">
        <f t="shared" si="22"/>
        <v/>
      </c>
      <c r="AJ82" s="15">
        <f t="shared" si="23"/>
        <v>0</v>
      </c>
    </row>
    <row r="83" spans="1:36" hidden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19"/>
      <c r="Q83" s="19"/>
      <c r="R83" s="18"/>
      <c r="S83" s="15" t="str">
        <f t="shared" si="16"/>
        <v/>
      </c>
      <c r="T83" s="15" t="str">
        <f t="shared" si="17"/>
        <v/>
      </c>
      <c r="U83" s="15" t="str">
        <f t="shared" si="18"/>
        <v/>
      </c>
      <c r="V83" s="15"/>
      <c r="W83" s="15"/>
      <c r="X83" s="17" t="str">
        <f t="shared" si="19"/>
        <v/>
      </c>
      <c r="Y83" s="17" t="str">
        <f t="shared" si="20"/>
        <v/>
      </c>
      <c r="Z83" s="15"/>
      <c r="AA83" s="15"/>
      <c r="AB83" s="16" t="str">
        <f t="shared" si="21"/>
        <v/>
      </c>
      <c r="AC83" s="15"/>
      <c r="AD83" s="15"/>
      <c r="AE83" s="15"/>
      <c r="AF83" s="15"/>
      <c r="AG83" s="15"/>
      <c r="AH83" s="15"/>
      <c r="AI83" s="15" t="str">
        <f t="shared" si="22"/>
        <v/>
      </c>
      <c r="AJ83" s="15">
        <f t="shared" si="23"/>
        <v>0</v>
      </c>
    </row>
    <row r="84" spans="1:36" hidden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19"/>
      <c r="Q84" s="19"/>
      <c r="R84" s="18"/>
      <c r="S84" s="15" t="str">
        <f t="shared" si="16"/>
        <v/>
      </c>
      <c r="T84" s="15" t="str">
        <f t="shared" si="17"/>
        <v/>
      </c>
      <c r="U84" s="15" t="str">
        <f t="shared" si="18"/>
        <v/>
      </c>
      <c r="V84" s="15"/>
      <c r="W84" s="15"/>
      <c r="X84" s="17" t="str">
        <f t="shared" si="19"/>
        <v/>
      </c>
      <c r="Y84" s="17" t="str">
        <f t="shared" si="20"/>
        <v/>
      </c>
      <c r="Z84" s="15"/>
      <c r="AA84" s="15"/>
      <c r="AB84" s="16" t="str">
        <f t="shared" si="21"/>
        <v/>
      </c>
      <c r="AC84" s="15"/>
      <c r="AD84" s="15"/>
      <c r="AE84" s="15"/>
      <c r="AF84" s="15"/>
      <c r="AG84" s="15"/>
      <c r="AH84" s="15"/>
      <c r="AI84" s="15" t="str">
        <f t="shared" si="22"/>
        <v/>
      </c>
      <c r="AJ84" s="15">
        <f t="shared" si="23"/>
        <v>0</v>
      </c>
    </row>
    <row r="85" spans="1:36" hidden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19"/>
      <c r="Q85" s="19"/>
      <c r="R85" s="18"/>
      <c r="S85" s="15" t="str">
        <f t="shared" si="16"/>
        <v/>
      </c>
      <c r="T85" s="15" t="str">
        <f t="shared" si="17"/>
        <v/>
      </c>
      <c r="U85" s="15" t="str">
        <f t="shared" si="18"/>
        <v/>
      </c>
      <c r="V85" s="15"/>
      <c r="W85" s="15"/>
      <c r="X85" s="17" t="str">
        <f t="shared" si="19"/>
        <v/>
      </c>
      <c r="Y85" s="17" t="str">
        <f t="shared" si="20"/>
        <v/>
      </c>
      <c r="Z85" s="15"/>
      <c r="AA85" s="15"/>
      <c r="AB85" s="16" t="str">
        <f t="shared" si="21"/>
        <v/>
      </c>
      <c r="AC85" s="15"/>
      <c r="AD85" s="15"/>
      <c r="AE85" s="15"/>
      <c r="AF85" s="15"/>
      <c r="AG85" s="15"/>
      <c r="AH85" s="15"/>
      <c r="AI85" s="15" t="str">
        <f t="shared" si="22"/>
        <v/>
      </c>
      <c r="AJ85" s="15">
        <f t="shared" si="23"/>
        <v>0</v>
      </c>
    </row>
    <row r="86" spans="1:36" hidden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19"/>
      <c r="Q86" s="19"/>
      <c r="R86" s="18"/>
      <c r="S86" s="15" t="str">
        <f t="shared" si="16"/>
        <v/>
      </c>
      <c r="T86" s="15" t="str">
        <f t="shared" si="17"/>
        <v/>
      </c>
      <c r="U86" s="15" t="str">
        <f t="shared" si="18"/>
        <v/>
      </c>
      <c r="V86" s="15"/>
      <c r="W86" s="15"/>
      <c r="X86" s="17" t="str">
        <f t="shared" si="19"/>
        <v/>
      </c>
      <c r="Y86" s="17" t="str">
        <f t="shared" si="20"/>
        <v/>
      </c>
      <c r="Z86" s="15"/>
      <c r="AA86" s="15"/>
      <c r="AB86" s="16" t="str">
        <f t="shared" si="21"/>
        <v/>
      </c>
      <c r="AC86" s="15"/>
      <c r="AD86" s="15"/>
      <c r="AE86" s="15"/>
      <c r="AF86" s="15"/>
      <c r="AG86" s="15"/>
      <c r="AH86" s="15"/>
      <c r="AI86" s="15" t="str">
        <f t="shared" si="22"/>
        <v/>
      </c>
      <c r="AJ86" s="15">
        <f t="shared" si="23"/>
        <v>0</v>
      </c>
    </row>
    <row r="87" spans="1:36" hidden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19"/>
      <c r="Q87" s="19"/>
      <c r="R87" s="18"/>
      <c r="S87" s="15" t="str">
        <f t="shared" si="16"/>
        <v/>
      </c>
      <c r="T87" s="15" t="str">
        <f t="shared" si="17"/>
        <v/>
      </c>
      <c r="U87" s="15" t="str">
        <f t="shared" si="18"/>
        <v/>
      </c>
      <c r="V87" s="15"/>
      <c r="W87" s="15"/>
      <c r="X87" s="17" t="str">
        <f t="shared" si="19"/>
        <v/>
      </c>
      <c r="Y87" s="17" t="str">
        <f t="shared" si="20"/>
        <v/>
      </c>
      <c r="Z87" s="15"/>
      <c r="AA87" s="15"/>
      <c r="AB87" s="16" t="str">
        <f t="shared" si="21"/>
        <v/>
      </c>
      <c r="AC87" s="15"/>
      <c r="AD87" s="15"/>
      <c r="AE87" s="15"/>
      <c r="AF87" s="15"/>
      <c r="AG87" s="15"/>
      <c r="AH87" s="15"/>
      <c r="AI87" s="15" t="str">
        <f t="shared" si="22"/>
        <v/>
      </c>
      <c r="AJ87" s="15">
        <f t="shared" si="23"/>
        <v>0</v>
      </c>
    </row>
    <row r="88" spans="1:36" hidden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19"/>
      <c r="Q88" s="19"/>
      <c r="R88" s="18"/>
      <c r="S88" s="15" t="str">
        <f t="shared" si="16"/>
        <v/>
      </c>
      <c r="T88" s="15" t="str">
        <f t="shared" si="17"/>
        <v/>
      </c>
      <c r="U88" s="15" t="str">
        <f t="shared" si="18"/>
        <v/>
      </c>
      <c r="V88" s="15"/>
      <c r="W88" s="15"/>
      <c r="X88" s="17" t="str">
        <f t="shared" si="19"/>
        <v/>
      </c>
      <c r="Y88" s="17" t="str">
        <f t="shared" si="20"/>
        <v/>
      </c>
      <c r="Z88" s="15"/>
      <c r="AA88" s="15"/>
      <c r="AB88" s="16" t="str">
        <f t="shared" si="21"/>
        <v/>
      </c>
      <c r="AC88" s="15"/>
      <c r="AD88" s="15"/>
      <c r="AE88" s="15"/>
      <c r="AF88" s="15"/>
      <c r="AG88" s="15"/>
      <c r="AH88" s="15"/>
      <c r="AI88" s="15" t="str">
        <f t="shared" si="22"/>
        <v/>
      </c>
      <c r="AJ88" s="15">
        <f t="shared" si="23"/>
        <v>0</v>
      </c>
    </row>
    <row r="89" spans="1:36" hidden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19">
        <f t="shared" ref="P89:P120" si="24">G89</f>
        <v>0</v>
      </c>
      <c r="Q89" s="19">
        <f t="shared" ref="Q89:Q120" si="25">I89</f>
        <v>0</v>
      </c>
      <c r="R89" s="18"/>
      <c r="S89" s="15" t="str">
        <f t="shared" si="16"/>
        <v/>
      </c>
      <c r="T89" s="15" t="str">
        <f t="shared" si="17"/>
        <v/>
      </c>
      <c r="U89" s="15" t="str">
        <f t="shared" si="18"/>
        <v/>
      </c>
      <c r="V89" s="15"/>
      <c r="W89" s="15"/>
      <c r="X89" s="17" t="str">
        <f t="shared" si="19"/>
        <v/>
      </c>
      <c r="Y89" s="17" t="str">
        <f t="shared" si="20"/>
        <v/>
      </c>
      <c r="Z89" s="15"/>
      <c r="AA89" s="15"/>
      <c r="AB89" s="16" t="str">
        <f t="shared" si="21"/>
        <v/>
      </c>
      <c r="AC89" s="15"/>
      <c r="AD89" s="15"/>
      <c r="AE89" s="15"/>
      <c r="AF89" s="15"/>
      <c r="AG89" s="15"/>
      <c r="AH89" s="15"/>
      <c r="AI89" s="15" t="str">
        <f t="shared" si="22"/>
        <v/>
      </c>
      <c r="AJ89" s="15">
        <f t="shared" si="23"/>
        <v>0</v>
      </c>
    </row>
    <row r="90" spans="1:36" hidden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19">
        <f t="shared" si="24"/>
        <v>0</v>
      </c>
      <c r="Q90" s="19">
        <f t="shared" si="25"/>
        <v>0</v>
      </c>
      <c r="R90" s="18"/>
      <c r="S90" s="15" t="str">
        <f t="shared" si="16"/>
        <v/>
      </c>
      <c r="T90" s="15" t="str">
        <f t="shared" si="17"/>
        <v/>
      </c>
      <c r="U90" s="15" t="str">
        <f t="shared" si="18"/>
        <v/>
      </c>
      <c r="V90" s="15"/>
      <c r="W90" s="15"/>
      <c r="X90" s="17" t="str">
        <f t="shared" si="19"/>
        <v/>
      </c>
      <c r="Y90" s="17" t="str">
        <f t="shared" si="20"/>
        <v/>
      </c>
      <c r="Z90" s="15"/>
      <c r="AA90" s="15"/>
      <c r="AB90" s="16" t="str">
        <f t="shared" si="21"/>
        <v/>
      </c>
      <c r="AC90" s="15"/>
      <c r="AD90" s="15"/>
      <c r="AE90" s="15"/>
      <c r="AF90" s="15"/>
      <c r="AG90" s="15"/>
      <c r="AH90" s="15"/>
      <c r="AI90" s="15" t="str">
        <f t="shared" si="22"/>
        <v/>
      </c>
      <c r="AJ90" s="15">
        <f t="shared" si="23"/>
        <v>0</v>
      </c>
    </row>
    <row r="91" spans="1:36" hidden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19">
        <f t="shared" si="24"/>
        <v>0</v>
      </c>
      <c r="Q91" s="19">
        <f t="shared" si="25"/>
        <v>0</v>
      </c>
      <c r="R91" s="18"/>
      <c r="S91" s="15" t="str">
        <f t="shared" si="16"/>
        <v/>
      </c>
      <c r="T91" s="15" t="str">
        <f t="shared" si="17"/>
        <v/>
      </c>
      <c r="U91" s="15" t="str">
        <f t="shared" si="18"/>
        <v/>
      </c>
      <c r="V91" s="15"/>
      <c r="W91" s="15"/>
      <c r="X91" s="17" t="str">
        <f t="shared" si="19"/>
        <v/>
      </c>
      <c r="Y91" s="17" t="str">
        <f t="shared" si="20"/>
        <v/>
      </c>
      <c r="Z91" s="15"/>
      <c r="AA91" s="15"/>
      <c r="AB91" s="16" t="str">
        <f t="shared" si="21"/>
        <v/>
      </c>
      <c r="AC91" s="15"/>
      <c r="AD91" s="15"/>
      <c r="AE91" s="15"/>
      <c r="AF91" s="15"/>
      <c r="AG91" s="15"/>
      <c r="AH91" s="15"/>
      <c r="AI91" s="15" t="str">
        <f t="shared" si="22"/>
        <v/>
      </c>
      <c r="AJ91" s="15">
        <f t="shared" si="23"/>
        <v>0</v>
      </c>
    </row>
    <row r="92" spans="1:36" hidden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19">
        <f t="shared" si="24"/>
        <v>0</v>
      </c>
      <c r="Q92" s="19">
        <f t="shared" si="25"/>
        <v>0</v>
      </c>
      <c r="R92" s="18"/>
      <c r="S92" s="15" t="str">
        <f t="shared" si="16"/>
        <v/>
      </c>
      <c r="T92" s="15" t="str">
        <f t="shared" si="17"/>
        <v/>
      </c>
      <c r="U92" s="15" t="str">
        <f t="shared" si="18"/>
        <v/>
      </c>
      <c r="V92" s="15"/>
      <c r="W92" s="15"/>
      <c r="X92" s="17" t="str">
        <f t="shared" si="19"/>
        <v/>
      </c>
      <c r="Y92" s="17" t="str">
        <f t="shared" si="20"/>
        <v/>
      </c>
      <c r="Z92" s="15"/>
      <c r="AA92" s="15"/>
      <c r="AB92" s="16" t="str">
        <f t="shared" si="21"/>
        <v/>
      </c>
      <c r="AC92" s="15"/>
      <c r="AD92" s="15"/>
      <c r="AE92" s="15"/>
      <c r="AF92" s="15"/>
      <c r="AG92" s="15"/>
      <c r="AH92" s="15"/>
      <c r="AI92" s="15" t="str">
        <f t="shared" si="22"/>
        <v/>
      </c>
      <c r="AJ92" s="15">
        <f t="shared" si="23"/>
        <v>0</v>
      </c>
    </row>
    <row r="93" spans="1:36" hidden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19">
        <f t="shared" si="24"/>
        <v>0</v>
      </c>
      <c r="Q93" s="19">
        <f t="shared" si="25"/>
        <v>0</v>
      </c>
      <c r="R93" s="18"/>
      <c r="S93" s="15" t="str">
        <f t="shared" si="16"/>
        <v/>
      </c>
      <c r="T93" s="15" t="str">
        <f t="shared" si="17"/>
        <v/>
      </c>
      <c r="U93" s="15" t="str">
        <f t="shared" si="18"/>
        <v/>
      </c>
      <c r="V93" s="15"/>
      <c r="W93" s="15"/>
      <c r="X93" s="17" t="str">
        <f t="shared" si="19"/>
        <v/>
      </c>
      <c r="Y93" s="17" t="str">
        <f t="shared" si="20"/>
        <v/>
      </c>
      <c r="Z93" s="15"/>
      <c r="AA93" s="15"/>
      <c r="AB93" s="16" t="str">
        <f t="shared" si="21"/>
        <v/>
      </c>
      <c r="AC93" s="15"/>
      <c r="AD93" s="15"/>
      <c r="AE93" s="15"/>
      <c r="AF93" s="15"/>
      <c r="AG93" s="15"/>
      <c r="AH93" s="15"/>
      <c r="AI93" s="15" t="str">
        <f t="shared" si="22"/>
        <v/>
      </c>
      <c r="AJ93" s="15">
        <f t="shared" si="23"/>
        <v>0</v>
      </c>
    </row>
    <row r="94" spans="1:36" hidden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9">
        <f t="shared" si="24"/>
        <v>0</v>
      </c>
      <c r="Q94" s="19">
        <f t="shared" si="25"/>
        <v>0</v>
      </c>
      <c r="R94" s="18"/>
      <c r="S94" s="15" t="str">
        <f t="shared" si="16"/>
        <v/>
      </c>
      <c r="T94" s="15" t="str">
        <f t="shared" si="17"/>
        <v/>
      </c>
      <c r="U94" s="15" t="str">
        <f t="shared" si="18"/>
        <v/>
      </c>
      <c r="V94" s="15"/>
      <c r="W94" s="15"/>
      <c r="X94" s="17" t="str">
        <f t="shared" si="19"/>
        <v/>
      </c>
      <c r="Y94" s="17" t="str">
        <f t="shared" si="20"/>
        <v/>
      </c>
      <c r="Z94" s="15"/>
      <c r="AA94" s="15"/>
      <c r="AB94" s="16" t="str">
        <f t="shared" si="21"/>
        <v/>
      </c>
      <c r="AC94" s="15"/>
      <c r="AD94" s="15"/>
      <c r="AE94" s="15"/>
      <c r="AF94" s="15"/>
      <c r="AG94" s="15"/>
      <c r="AH94" s="15"/>
      <c r="AI94" s="15" t="str">
        <f t="shared" si="22"/>
        <v/>
      </c>
      <c r="AJ94" s="15">
        <f t="shared" si="23"/>
        <v>0</v>
      </c>
    </row>
    <row r="95" spans="1:36" hidden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9">
        <f t="shared" si="24"/>
        <v>0</v>
      </c>
      <c r="Q95" s="19">
        <f t="shared" si="25"/>
        <v>0</v>
      </c>
      <c r="R95" s="18"/>
      <c r="S95" s="15" t="str">
        <f t="shared" si="16"/>
        <v/>
      </c>
      <c r="T95" s="15" t="str">
        <f t="shared" si="17"/>
        <v/>
      </c>
      <c r="U95" s="15" t="str">
        <f t="shared" si="18"/>
        <v/>
      </c>
      <c r="V95" s="15"/>
      <c r="W95" s="15"/>
      <c r="X95" s="17" t="str">
        <f t="shared" si="19"/>
        <v/>
      </c>
      <c r="Y95" s="17" t="str">
        <f t="shared" si="20"/>
        <v/>
      </c>
      <c r="Z95" s="15"/>
      <c r="AA95" s="15"/>
      <c r="AB95" s="16" t="str">
        <f t="shared" si="21"/>
        <v/>
      </c>
      <c r="AC95" s="15"/>
      <c r="AD95" s="15"/>
      <c r="AE95" s="15"/>
      <c r="AF95" s="15"/>
      <c r="AG95" s="15"/>
      <c r="AH95" s="15"/>
      <c r="AI95" s="15" t="str">
        <f t="shared" si="22"/>
        <v/>
      </c>
      <c r="AJ95" s="15">
        <f t="shared" si="23"/>
        <v>0</v>
      </c>
    </row>
    <row r="96" spans="1:36" hidden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19">
        <f t="shared" si="24"/>
        <v>0</v>
      </c>
      <c r="Q96" s="19">
        <f t="shared" si="25"/>
        <v>0</v>
      </c>
      <c r="R96" s="18"/>
      <c r="S96" s="15" t="str">
        <f t="shared" si="16"/>
        <v/>
      </c>
      <c r="T96" s="15" t="str">
        <f t="shared" si="17"/>
        <v/>
      </c>
      <c r="U96" s="15" t="str">
        <f t="shared" si="18"/>
        <v/>
      </c>
      <c r="V96" s="15"/>
      <c r="W96" s="15"/>
      <c r="X96" s="17" t="str">
        <f t="shared" si="19"/>
        <v/>
      </c>
      <c r="Y96" s="17" t="str">
        <f t="shared" si="20"/>
        <v/>
      </c>
      <c r="Z96" s="15"/>
      <c r="AA96" s="15"/>
      <c r="AB96" s="16" t="str">
        <f t="shared" si="21"/>
        <v/>
      </c>
      <c r="AC96" s="15"/>
      <c r="AD96" s="15"/>
      <c r="AE96" s="15"/>
      <c r="AF96" s="15"/>
      <c r="AG96" s="15"/>
      <c r="AH96" s="15"/>
      <c r="AI96" s="15" t="str">
        <f t="shared" si="22"/>
        <v/>
      </c>
      <c r="AJ96" s="15">
        <f t="shared" si="23"/>
        <v>0</v>
      </c>
    </row>
    <row r="97" spans="1:36" hidden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19">
        <f t="shared" si="24"/>
        <v>0</v>
      </c>
      <c r="Q97" s="19">
        <f t="shared" si="25"/>
        <v>0</v>
      </c>
      <c r="R97" s="18"/>
      <c r="S97" s="15" t="str">
        <f t="shared" si="16"/>
        <v/>
      </c>
      <c r="T97" s="15" t="str">
        <f t="shared" si="17"/>
        <v/>
      </c>
      <c r="U97" s="15" t="str">
        <f t="shared" si="18"/>
        <v/>
      </c>
      <c r="V97" s="15"/>
      <c r="W97" s="15"/>
      <c r="X97" s="17" t="str">
        <f t="shared" si="19"/>
        <v/>
      </c>
      <c r="Y97" s="17" t="str">
        <f t="shared" si="20"/>
        <v/>
      </c>
      <c r="Z97" s="15"/>
      <c r="AA97" s="15"/>
      <c r="AB97" s="16" t="str">
        <f t="shared" si="21"/>
        <v/>
      </c>
      <c r="AC97" s="15"/>
      <c r="AD97" s="15"/>
      <c r="AE97" s="15"/>
      <c r="AF97" s="15"/>
      <c r="AG97" s="15"/>
      <c r="AH97" s="15"/>
      <c r="AI97" s="15" t="str">
        <f t="shared" si="22"/>
        <v/>
      </c>
      <c r="AJ97" s="15">
        <f t="shared" si="23"/>
        <v>0</v>
      </c>
    </row>
    <row r="98" spans="1:36" hidden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19">
        <f t="shared" si="24"/>
        <v>0</v>
      </c>
      <c r="Q98" s="19">
        <f t="shared" si="25"/>
        <v>0</v>
      </c>
      <c r="R98" s="18"/>
      <c r="S98" s="15" t="str">
        <f t="shared" si="16"/>
        <v/>
      </c>
      <c r="T98" s="15" t="str">
        <f t="shared" si="17"/>
        <v/>
      </c>
      <c r="U98" s="15" t="str">
        <f t="shared" si="18"/>
        <v/>
      </c>
      <c r="V98" s="15"/>
      <c r="W98" s="15"/>
      <c r="X98" s="17" t="str">
        <f t="shared" si="19"/>
        <v/>
      </c>
      <c r="Y98" s="17" t="str">
        <f t="shared" si="20"/>
        <v/>
      </c>
      <c r="Z98" s="15"/>
      <c r="AA98" s="15"/>
      <c r="AB98" s="16" t="str">
        <f t="shared" si="21"/>
        <v/>
      </c>
      <c r="AC98" s="15"/>
      <c r="AD98" s="15"/>
      <c r="AE98" s="15"/>
      <c r="AF98" s="15"/>
      <c r="AG98" s="15"/>
      <c r="AH98" s="15"/>
      <c r="AI98" s="15" t="str">
        <f t="shared" si="22"/>
        <v/>
      </c>
      <c r="AJ98" s="15">
        <f t="shared" si="23"/>
        <v>0</v>
      </c>
    </row>
    <row r="99" spans="1:36" hidden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19">
        <f t="shared" si="24"/>
        <v>0</v>
      </c>
      <c r="Q99" s="19">
        <f t="shared" si="25"/>
        <v>0</v>
      </c>
      <c r="R99" s="18"/>
      <c r="S99" s="15" t="str">
        <f t="shared" si="16"/>
        <v/>
      </c>
      <c r="T99" s="15" t="str">
        <f t="shared" si="17"/>
        <v/>
      </c>
      <c r="U99" s="15" t="str">
        <f t="shared" si="18"/>
        <v/>
      </c>
      <c r="V99" s="15"/>
      <c r="W99" s="15"/>
      <c r="X99" s="17" t="str">
        <f t="shared" si="19"/>
        <v/>
      </c>
      <c r="Y99" s="17" t="str">
        <f t="shared" si="20"/>
        <v/>
      </c>
      <c r="Z99" s="15"/>
      <c r="AA99" s="15"/>
      <c r="AB99" s="16" t="str">
        <f t="shared" si="21"/>
        <v/>
      </c>
      <c r="AC99" s="15"/>
      <c r="AD99" s="15"/>
      <c r="AE99" s="15"/>
      <c r="AF99" s="15"/>
      <c r="AG99" s="15"/>
      <c r="AH99" s="15"/>
      <c r="AI99" s="15" t="str">
        <f t="shared" si="22"/>
        <v/>
      </c>
      <c r="AJ99" s="15">
        <f t="shared" si="23"/>
        <v>0</v>
      </c>
    </row>
    <row r="100" spans="1:36" hidden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19">
        <f t="shared" si="24"/>
        <v>0</v>
      </c>
      <c r="Q100" s="19">
        <f t="shared" si="25"/>
        <v>0</v>
      </c>
      <c r="R100" s="18"/>
      <c r="S100" s="15" t="str">
        <f t="shared" si="16"/>
        <v/>
      </c>
      <c r="T100" s="15" t="str">
        <f t="shared" si="17"/>
        <v/>
      </c>
      <c r="U100" s="15" t="str">
        <f t="shared" si="18"/>
        <v/>
      </c>
      <c r="V100" s="15"/>
      <c r="W100" s="15"/>
      <c r="X100" s="17" t="str">
        <f t="shared" si="19"/>
        <v/>
      </c>
      <c r="Y100" s="17" t="str">
        <f t="shared" si="20"/>
        <v/>
      </c>
      <c r="Z100" s="15"/>
      <c r="AA100" s="15"/>
      <c r="AB100" s="16" t="str">
        <f t="shared" si="21"/>
        <v/>
      </c>
      <c r="AC100" s="15"/>
      <c r="AD100" s="15"/>
      <c r="AE100" s="15"/>
      <c r="AF100" s="15"/>
      <c r="AG100" s="15"/>
      <c r="AH100" s="15"/>
      <c r="AI100" s="15" t="str">
        <f t="shared" si="22"/>
        <v/>
      </c>
      <c r="AJ100" s="15">
        <f t="shared" si="23"/>
        <v>0</v>
      </c>
    </row>
    <row r="101" spans="1:36" hidden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19">
        <f t="shared" si="24"/>
        <v>0</v>
      </c>
      <c r="Q101" s="19">
        <f t="shared" si="25"/>
        <v>0</v>
      </c>
      <c r="R101" s="18"/>
      <c r="S101" s="15" t="str">
        <f t="shared" si="16"/>
        <v/>
      </c>
      <c r="T101" s="15" t="str">
        <f t="shared" si="17"/>
        <v/>
      </c>
      <c r="U101" s="15" t="str">
        <f t="shared" si="18"/>
        <v/>
      </c>
      <c r="V101" s="15"/>
      <c r="W101" s="15"/>
      <c r="X101" s="17" t="str">
        <f t="shared" si="19"/>
        <v/>
      </c>
      <c r="Y101" s="17" t="str">
        <f t="shared" si="20"/>
        <v/>
      </c>
      <c r="Z101" s="15"/>
      <c r="AA101" s="15"/>
      <c r="AB101" s="16" t="str">
        <f t="shared" si="21"/>
        <v/>
      </c>
      <c r="AC101" s="15"/>
      <c r="AD101" s="15"/>
      <c r="AE101" s="15"/>
      <c r="AF101" s="15"/>
      <c r="AG101" s="15"/>
      <c r="AH101" s="15"/>
      <c r="AI101" s="15" t="str">
        <f t="shared" si="22"/>
        <v/>
      </c>
      <c r="AJ101" s="15">
        <f t="shared" si="23"/>
        <v>0</v>
      </c>
    </row>
    <row r="102" spans="1:36" hidden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19">
        <f t="shared" si="24"/>
        <v>0</v>
      </c>
      <c r="Q102" s="19">
        <f t="shared" si="25"/>
        <v>0</v>
      </c>
      <c r="R102" s="18"/>
      <c r="S102" s="15" t="str">
        <f t="shared" si="16"/>
        <v/>
      </c>
      <c r="T102" s="15" t="str">
        <f t="shared" si="17"/>
        <v/>
      </c>
      <c r="U102" s="15" t="str">
        <f t="shared" si="18"/>
        <v/>
      </c>
      <c r="V102" s="15"/>
      <c r="W102" s="15"/>
      <c r="X102" s="17" t="str">
        <f t="shared" si="19"/>
        <v/>
      </c>
      <c r="Y102" s="17" t="str">
        <f t="shared" si="20"/>
        <v/>
      </c>
      <c r="Z102" s="15"/>
      <c r="AA102" s="15"/>
      <c r="AB102" s="16" t="str">
        <f t="shared" si="21"/>
        <v/>
      </c>
      <c r="AC102" s="15"/>
      <c r="AD102" s="15"/>
      <c r="AE102" s="15"/>
      <c r="AF102" s="15"/>
      <c r="AG102" s="15"/>
      <c r="AH102" s="15"/>
      <c r="AI102" s="15" t="str">
        <f t="shared" si="22"/>
        <v/>
      </c>
      <c r="AJ102" s="15">
        <f t="shared" si="23"/>
        <v>0</v>
      </c>
    </row>
    <row r="103" spans="1:36" hidden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19">
        <f t="shared" si="24"/>
        <v>0</v>
      </c>
      <c r="Q103" s="19">
        <f t="shared" si="25"/>
        <v>0</v>
      </c>
      <c r="R103" s="18"/>
      <c r="S103" s="15" t="str">
        <f t="shared" ref="S103:S134" si="26">IF(OR(J103="СПЗ",,J103="Лекции",),N103,"")</f>
        <v/>
      </c>
      <c r="T103" s="15" t="str">
        <f t="shared" ref="T103:T134" si="27">IF(OR(J103="СПЗ",,J103="Семинары ИПЗ",),N103,"")</f>
        <v/>
      </c>
      <c r="U103" s="15" t="str">
        <f t="shared" ref="U103:U134" si="28">IF(OR(J103="СПЗ",,J103="Консультации",),N103,"")</f>
        <v/>
      </c>
      <c r="V103" s="15"/>
      <c r="W103" s="15"/>
      <c r="X103" s="17" t="str">
        <f t="shared" ref="X103:X134" si="29">IF(OR(J103="Зачеты",,J103="Зачет с оценкой"),IF(R103&lt;11,R103*0.2,R103*0.05+3),"")</f>
        <v/>
      </c>
      <c r="Y103" s="17" t="str">
        <f t="shared" ref="Y103:Y134" si="30">IF(J103="Экзамены",IF(R103&lt;11,R103*0.3,R103*0.05+3),"")</f>
        <v/>
      </c>
      <c r="Z103" s="15"/>
      <c r="AA103" s="15"/>
      <c r="AB103" s="16" t="str">
        <f t="shared" ref="AB103:AB134" si="31">IF(J103="Курсовые работы",J103,"")</f>
        <v/>
      </c>
      <c r="AC103" s="15"/>
      <c r="AD103" s="15"/>
      <c r="AE103" s="15"/>
      <c r="AF103" s="15"/>
      <c r="AG103" s="15"/>
      <c r="AH103" s="15"/>
      <c r="AI103" s="15" t="str">
        <f t="shared" ref="AI103:AI134" si="32">IF(J103="Вебинар",N103,"")</f>
        <v/>
      </c>
      <c r="AJ103" s="15">
        <f t="shared" ref="AJ103:AJ134" si="33">SUM(S103:AI103)</f>
        <v>0</v>
      </c>
    </row>
    <row r="104" spans="1:36" hidden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19">
        <f t="shared" si="24"/>
        <v>0</v>
      </c>
      <c r="Q104" s="19">
        <f t="shared" si="25"/>
        <v>0</v>
      </c>
      <c r="R104" s="18"/>
      <c r="S104" s="15" t="str">
        <f t="shared" si="26"/>
        <v/>
      </c>
      <c r="T104" s="15" t="str">
        <f t="shared" si="27"/>
        <v/>
      </c>
      <c r="U104" s="15" t="str">
        <f t="shared" si="28"/>
        <v/>
      </c>
      <c r="V104" s="15"/>
      <c r="W104" s="15"/>
      <c r="X104" s="17" t="str">
        <f t="shared" si="29"/>
        <v/>
      </c>
      <c r="Y104" s="17" t="str">
        <f t="shared" si="30"/>
        <v/>
      </c>
      <c r="Z104" s="15"/>
      <c r="AA104" s="15"/>
      <c r="AB104" s="16" t="str">
        <f t="shared" si="31"/>
        <v/>
      </c>
      <c r="AC104" s="15"/>
      <c r="AD104" s="15"/>
      <c r="AE104" s="15"/>
      <c r="AF104" s="15"/>
      <c r="AG104" s="15"/>
      <c r="AH104" s="15"/>
      <c r="AI104" s="15" t="str">
        <f t="shared" si="32"/>
        <v/>
      </c>
      <c r="AJ104" s="15">
        <f t="shared" si="33"/>
        <v>0</v>
      </c>
    </row>
    <row r="105" spans="1:36" hidden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19">
        <f t="shared" si="24"/>
        <v>0</v>
      </c>
      <c r="Q105" s="19">
        <f t="shared" si="25"/>
        <v>0</v>
      </c>
      <c r="R105" s="18"/>
      <c r="S105" s="15" t="str">
        <f t="shared" si="26"/>
        <v/>
      </c>
      <c r="T105" s="15" t="str">
        <f t="shared" si="27"/>
        <v/>
      </c>
      <c r="U105" s="15" t="str">
        <f t="shared" si="28"/>
        <v/>
      </c>
      <c r="V105" s="15"/>
      <c r="W105" s="15"/>
      <c r="X105" s="17" t="str">
        <f t="shared" si="29"/>
        <v/>
      </c>
      <c r="Y105" s="17" t="str">
        <f t="shared" si="30"/>
        <v/>
      </c>
      <c r="Z105" s="15"/>
      <c r="AA105" s="15"/>
      <c r="AB105" s="16" t="str">
        <f t="shared" si="31"/>
        <v/>
      </c>
      <c r="AC105" s="15"/>
      <c r="AD105" s="15"/>
      <c r="AE105" s="15"/>
      <c r="AF105" s="15"/>
      <c r="AG105" s="15"/>
      <c r="AH105" s="15"/>
      <c r="AI105" s="15" t="str">
        <f t="shared" si="32"/>
        <v/>
      </c>
      <c r="AJ105" s="15">
        <f t="shared" si="33"/>
        <v>0</v>
      </c>
    </row>
    <row r="106" spans="1:36" hidden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19">
        <f t="shared" si="24"/>
        <v>0</v>
      </c>
      <c r="Q106" s="19">
        <f t="shared" si="25"/>
        <v>0</v>
      </c>
      <c r="R106" s="18"/>
      <c r="S106" s="15" t="str">
        <f t="shared" si="26"/>
        <v/>
      </c>
      <c r="T106" s="15" t="str">
        <f t="shared" si="27"/>
        <v/>
      </c>
      <c r="U106" s="15" t="str">
        <f t="shared" si="28"/>
        <v/>
      </c>
      <c r="V106" s="15"/>
      <c r="W106" s="15"/>
      <c r="X106" s="17" t="str">
        <f t="shared" si="29"/>
        <v/>
      </c>
      <c r="Y106" s="17" t="str">
        <f t="shared" si="30"/>
        <v/>
      </c>
      <c r="Z106" s="15"/>
      <c r="AA106" s="15"/>
      <c r="AB106" s="16" t="str">
        <f t="shared" si="31"/>
        <v/>
      </c>
      <c r="AC106" s="15"/>
      <c r="AD106" s="15"/>
      <c r="AE106" s="15"/>
      <c r="AF106" s="15"/>
      <c r="AG106" s="15"/>
      <c r="AH106" s="15"/>
      <c r="AI106" s="15" t="str">
        <f t="shared" si="32"/>
        <v/>
      </c>
      <c r="AJ106" s="15">
        <f t="shared" si="33"/>
        <v>0</v>
      </c>
    </row>
    <row r="107" spans="1:36" hidden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19">
        <f t="shared" si="24"/>
        <v>0</v>
      </c>
      <c r="Q107" s="19">
        <f t="shared" si="25"/>
        <v>0</v>
      </c>
      <c r="R107" s="18"/>
      <c r="S107" s="15" t="str">
        <f t="shared" si="26"/>
        <v/>
      </c>
      <c r="T107" s="15" t="str">
        <f t="shared" si="27"/>
        <v/>
      </c>
      <c r="U107" s="15" t="str">
        <f t="shared" si="28"/>
        <v/>
      </c>
      <c r="V107" s="15"/>
      <c r="W107" s="15"/>
      <c r="X107" s="17" t="str">
        <f t="shared" si="29"/>
        <v/>
      </c>
      <c r="Y107" s="17" t="str">
        <f t="shared" si="30"/>
        <v/>
      </c>
      <c r="Z107" s="15"/>
      <c r="AA107" s="15"/>
      <c r="AB107" s="16" t="str">
        <f t="shared" si="31"/>
        <v/>
      </c>
      <c r="AC107" s="15"/>
      <c r="AD107" s="15"/>
      <c r="AE107" s="15"/>
      <c r="AF107" s="15"/>
      <c r="AG107" s="15"/>
      <c r="AH107" s="15"/>
      <c r="AI107" s="15" t="str">
        <f t="shared" si="32"/>
        <v/>
      </c>
      <c r="AJ107" s="15">
        <f t="shared" si="33"/>
        <v>0</v>
      </c>
    </row>
    <row r="108" spans="1:36" hidden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19">
        <f t="shared" si="24"/>
        <v>0</v>
      </c>
      <c r="Q108" s="19">
        <f t="shared" si="25"/>
        <v>0</v>
      </c>
      <c r="R108" s="18"/>
      <c r="S108" s="15" t="str">
        <f t="shared" si="26"/>
        <v/>
      </c>
      <c r="T108" s="15" t="str">
        <f t="shared" si="27"/>
        <v/>
      </c>
      <c r="U108" s="15" t="str">
        <f t="shared" si="28"/>
        <v/>
      </c>
      <c r="V108" s="15"/>
      <c r="W108" s="15"/>
      <c r="X108" s="17" t="str">
        <f t="shared" si="29"/>
        <v/>
      </c>
      <c r="Y108" s="17" t="str">
        <f t="shared" si="30"/>
        <v/>
      </c>
      <c r="Z108" s="15"/>
      <c r="AA108" s="15"/>
      <c r="AB108" s="16" t="str">
        <f t="shared" si="31"/>
        <v/>
      </c>
      <c r="AC108" s="15"/>
      <c r="AD108" s="15"/>
      <c r="AE108" s="15"/>
      <c r="AF108" s="15"/>
      <c r="AG108" s="15"/>
      <c r="AH108" s="15"/>
      <c r="AI108" s="15" t="str">
        <f t="shared" si="32"/>
        <v/>
      </c>
      <c r="AJ108" s="15">
        <f t="shared" si="33"/>
        <v>0</v>
      </c>
    </row>
    <row r="109" spans="1:36" hidden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19">
        <f t="shared" si="24"/>
        <v>0</v>
      </c>
      <c r="Q109" s="19">
        <f t="shared" si="25"/>
        <v>0</v>
      </c>
      <c r="R109" s="18"/>
      <c r="S109" s="15" t="str">
        <f t="shared" si="26"/>
        <v/>
      </c>
      <c r="T109" s="15" t="str">
        <f t="shared" si="27"/>
        <v/>
      </c>
      <c r="U109" s="15" t="str">
        <f t="shared" si="28"/>
        <v/>
      </c>
      <c r="V109" s="15"/>
      <c r="W109" s="15"/>
      <c r="X109" s="17" t="str">
        <f t="shared" si="29"/>
        <v/>
      </c>
      <c r="Y109" s="17" t="str">
        <f t="shared" si="30"/>
        <v/>
      </c>
      <c r="Z109" s="15"/>
      <c r="AA109" s="15"/>
      <c r="AB109" s="16" t="str">
        <f t="shared" si="31"/>
        <v/>
      </c>
      <c r="AC109" s="15"/>
      <c r="AD109" s="15"/>
      <c r="AE109" s="15"/>
      <c r="AF109" s="15"/>
      <c r="AG109" s="15"/>
      <c r="AH109" s="15"/>
      <c r="AI109" s="15" t="str">
        <f t="shared" si="32"/>
        <v/>
      </c>
      <c r="AJ109" s="15">
        <f t="shared" si="33"/>
        <v>0</v>
      </c>
    </row>
    <row r="110" spans="1:36" hidden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19">
        <f t="shared" si="24"/>
        <v>0</v>
      </c>
      <c r="Q110" s="19">
        <f t="shared" si="25"/>
        <v>0</v>
      </c>
      <c r="R110" s="18"/>
      <c r="S110" s="15" t="str">
        <f t="shared" si="26"/>
        <v/>
      </c>
      <c r="T110" s="15" t="str">
        <f t="shared" si="27"/>
        <v/>
      </c>
      <c r="U110" s="15" t="str">
        <f t="shared" si="28"/>
        <v/>
      </c>
      <c r="V110" s="15"/>
      <c r="W110" s="15"/>
      <c r="X110" s="17" t="str">
        <f t="shared" si="29"/>
        <v/>
      </c>
      <c r="Y110" s="17" t="str">
        <f t="shared" si="30"/>
        <v/>
      </c>
      <c r="Z110" s="15"/>
      <c r="AA110" s="15"/>
      <c r="AB110" s="16" t="str">
        <f t="shared" si="31"/>
        <v/>
      </c>
      <c r="AC110" s="15"/>
      <c r="AD110" s="15"/>
      <c r="AE110" s="15"/>
      <c r="AF110" s="15"/>
      <c r="AG110" s="15"/>
      <c r="AH110" s="15"/>
      <c r="AI110" s="15" t="str">
        <f t="shared" si="32"/>
        <v/>
      </c>
      <c r="AJ110" s="15">
        <f t="shared" si="33"/>
        <v>0</v>
      </c>
    </row>
    <row r="111" spans="1:36" hidden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19">
        <f t="shared" si="24"/>
        <v>0</v>
      </c>
      <c r="Q111" s="19">
        <f t="shared" si="25"/>
        <v>0</v>
      </c>
      <c r="R111" s="18"/>
      <c r="S111" s="15" t="str">
        <f t="shared" si="26"/>
        <v/>
      </c>
      <c r="T111" s="15" t="str">
        <f t="shared" si="27"/>
        <v/>
      </c>
      <c r="U111" s="15" t="str">
        <f t="shared" si="28"/>
        <v/>
      </c>
      <c r="V111" s="15"/>
      <c r="W111" s="15"/>
      <c r="X111" s="17" t="str">
        <f t="shared" si="29"/>
        <v/>
      </c>
      <c r="Y111" s="17" t="str">
        <f t="shared" si="30"/>
        <v/>
      </c>
      <c r="Z111" s="15"/>
      <c r="AA111" s="15"/>
      <c r="AB111" s="16" t="str">
        <f t="shared" si="31"/>
        <v/>
      </c>
      <c r="AC111" s="15"/>
      <c r="AD111" s="15"/>
      <c r="AE111" s="15"/>
      <c r="AF111" s="15"/>
      <c r="AG111" s="15"/>
      <c r="AH111" s="15"/>
      <c r="AI111" s="15" t="str">
        <f t="shared" si="32"/>
        <v/>
      </c>
      <c r="AJ111" s="15">
        <f t="shared" si="33"/>
        <v>0</v>
      </c>
    </row>
    <row r="112" spans="1:36" hidden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19">
        <f t="shared" si="24"/>
        <v>0</v>
      </c>
      <c r="Q112" s="19">
        <f t="shared" si="25"/>
        <v>0</v>
      </c>
      <c r="R112" s="18"/>
      <c r="S112" s="15" t="str">
        <f t="shared" si="26"/>
        <v/>
      </c>
      <c r="T112" s="15" t="str">
        <f t="shared" si="27"/>
        <v/>
      </c>
      <c r="U112" s="15" t="str">
        <f t="shared" si="28"/>
        <v/>
      </c>
      <c r="V112" s="15"/>
      <c r="W112" s="15"/>
      <c r="X112" s="17" t="str">
        <f t="shared" si="29"/>
        <v/>
      </c>
      <c r="Y112" s="17" t="str">
        <f t="shared" si="30"/>
        <v/>
      </c>
      <c r="Z112" s="15"/>
      <c r="AA112" s="15"/>
      <c r="AB112" s="16" t="str">
        <f t="shared" si="31"/>
        <v/>
      </c>
      <c r="AC112" s="15"/>
      <c r="AD112" s="15"/>
      <c r="AE112" s="15"/>
      <c r="AF112" s="15"/>
      <c r="AG112" s="15"/>
      <c r="AH112" s="15"/>
      <c r="AI112" s="15" t="str">
        <f t="shared" si="32"/>
        <v/>
      </c>
      <c r="AJ112" s="15">
        <f t="shared" si="33"/>
        <v>0</v>
      </c>
    </row>
    <row r="113" spans="1:36" hidden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19">
        <f t="shared" si="24"/>
        <v>0</v>
      </c>
      <c r="Q113" s="19">
        <f t="shared" si="25"/>
        <v>0</v>
      </c>
      <c r="R113" s="18"/>
      <c r="S113" s="15" t="str">
        <f t="shared" si="26"/>
        <v/>
      </c>
      <c r="T113" s="15" t="str">
        <f t="shared" si="27"/>
        <v/>
      </c>
      <c r="U113" s="15" t="str">
        <f t="shared" si="28"/>
        <v/>
      </c>
      <c r="V113" s="15"/>
      <c r="W113" s="15"/>
      <c r="X113" s="17" t="str">
        <f t="shared" si="29"/>
        <v/>
      </c>
      <c r="Y113" s="17" t="str">
        <f t="shared" si="30"/>
        <v/>
      </c>
      <c r="Z113" s="15"/>
      <c r="AA113" s="15"/>
      <c r="AB113" s="16" t="str">
        <f t="shared" si="31"/>
        <v/>
      </c>
      <c r="AC113" s="15"/>
      <c r="AD113" s="15"/>
      <c r="AE113" s="15"/>
      <c r="AF113" s="15"/>
      <c r="AG113" s="15"/>
      <c r="AH113" s="15"/>
      <c r="AI113" s="15" t="str">
        <f t="shared" si="32"/>
        <v/>
      </c>
      <c r="AJ113" s="15">
        <f t="shared" si="33"/>
        <v>0</v>
      </c>
    </row>
    <row r="114" spans="1:36" hidden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19">
        <f t="shared" si="24"/>
        <v>0</v>
      </c>
      <c r="Q114" s="19">
        <f t="shared" si="25"/>
        <v>0</v>
      </c>
      <c r="R114" s="18"/>
      <c r="S114" s="15" t="str">
        <f t="shared" si="26"/>
        <v/>
      </c>
      <c r="T114" s="15" t="str">
        <f t="shared" si="27"/>
        <v/>
      </c>
      <c r="U114" s="15" t="str">
        <f t="shared" si="28"/>
        <v/>
      </c>
      <c r="V114" s="15"/>
      <c r="W114" s="15"/>
      <c r="X114" s="17" t="str">
        <f t="shared" si="29"/>
        <v/>
      </c>
      <c r="Y114" s="17" t="str">
        <f t="shared" si="30"/>
        <v/>
      </c>
      <c r="Z114" s="15"/>
      <c r="AA114" s="15"/>
      <c r="AB114" s="16" t="str">
        <f t="shared" si="31"/>
        <v/>
      </c>
      <c r="AC114" s="15"/>
      <c r="AD114" s="15"/>
      <c r="AE114" s="15"/>
      <c r="AF114" s="15"/>
      <c r="AG114" s="15"/>
      <c r="AH114" s="15"/>
      <c r="AI114" s="15" t="str">
        <f t="shared" si="32"/>
        <v/>
      </c>
      <c r="AJ114" s="15">
        <f t="shared" si="33"/>
        <v>0</v>
      </c>
    </row>
    <row r="115" spans="1:36" hidden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9">
        <f t="shared" si="24"/>
        <v>0</v>
      </c>
      <c r="Q115" s="19">
        <f t="shared" si="25"/>
        <v>0</v>
      </c>
      <c r="R115" s="18"/>
      <c r="S115" s="15" t="str">
        <f t="shared" si="26"/>
        <v/>
      </c>
      <c r="T115" s="15" t="str">
        <f t="shared" si="27"/>
        <v/>
      </c>
      <c r="U115" s="15" t="str">
        <f t="shared" si="28"/>
        <v/>
      </c>
      <c r="V115" s="15"/>
      <c r="W115" s="15"/>
      <c r="X115" s="17" t="str">
        <f t="shared" si="29"/>
        <v/>
      </c>
      <c r="Y115" s="17" t="str">
        <f t="shared" si="30"/>
        <v/>
      </c>
      <c r="Z115" s="15"/>
      <c r="AA115" s="15"/>
      <c r="AB115" s="16" t="str">
        <f t="shared" si="31"/>
        <v/>
      </c>
      <c r="AC115" s="15"/>
      <c r="AD115" s="15"/>
      <c r="AE115" s="15"/>
      <c r="AF115" s="15"/>
      <c r="AG115" s="15"/>
      <c r="AH115" s="15"/>
      <c r="AI115" s="15" t="str">
        <f t="shared" si="32"/>
        <v/>
      </c>
      <c r="AJ115" s="15">
        <f t="shared" si="33"/>
        <v>0</v>
      </c>
    </row>
    <row r="116" spans="1:36" hidden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9">
        <f t="shared" si="24"/>
        <v>0</v>
      </c>
      <c r="Q116" s="19">
        <f t="shared" si="25"/>
        <v>0</v>
      </c>
      <c r="R116" s="18"/>
      <c r="S116" s="15" t="str">
        <f t="shared" si="26"/>
        <v/>
      </c>
      <c r="T116" s="15" t="str">
        <f t="shared" si="27"/>
        <v/>
      </c>
      <c r="U116" s="15" t="str">
        <f t="shared" si="28"/>
        <v/>
      </c>
      <c r="V116" s="15"/>
      <c r="W116" s="15"/>
      <c r="X116" s="17" t="str">
        <f t="shared" si="29"/>
        <v/>
      </c>
      <c r="Y116" s="17" t="str">
        <f t="shared" si="30"/>
        <v/>
      </c>
      <c r="Z116" s="15"/>
      <c r="AA116" s="15"/>
      <c r="AB116" s="16" t="str">
        <f t="shared" si="31"/>
        <v/>
      </c>
      <c r="AC116" s="15"/>
      <c r="AD116" s="15"/>
      <c r="AE116" s="15"/>
      <c r="AF116" s="15"/>
      <c r="AG116" s="15"/>
      <c r="AH116" s="15"/>
      <c r="AI116" s="15" t="str">
        <f t="shared" si="32"/>
        <v/>
      </c>
      <c r="AJ116" s="15">
        <f t="shared" si="33"/>
        <v>0</v>
      </c>
    </row>
    <row r="117" spans="1:36" hidden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19">
        <f t="shared" si="24"/>
        <v>0</v>
      </c>
      <c r="Q117" s="19">
        <f t="shared" si="25"/>
        <v>0</v>
      </c>
      <c r="R117" s="18"/>
      <c r="S117" s="15" t="str">
        <f t="shared" si="26"/>
        <v/>
      </c>
      <c r="T117" s="15" t="str">
        <f t="shared" si="27"/>
        <v/>
      </c>
      <c r="U117" s="15" t="str">
        <f t="shared" si="28"/>
        <v/>
      </c>
      <c r="V117" s="15"/>
      <c r="W117" s="15"/>
      <c r="X117" s="17" t="str">
        <f t="shared" si="29"/>
        <v/>
      </c>
      <c r="Y117" s="17" t="str">
        <f t="shared" si="30"/>
        <v/>
      </c>
      <c r="Z117" s="15"/>
      <c r="AA117" s="15"/>
      <c r="AB117" s="16" t="str">
        <f t="shared" si="31"/>
        <v/>
      </c>
      <c r="AC117" s="15"/>
      <c r="AD117" s="15"/>
      <c r="AE117" s="15"/>
      <c r="AF117" s="15"/>
      <c r="AG117" s="15"/>
      <c r="AH117" s="15"/>
      <c r="AI117" s="15" t="str">
        <f t="shared" si="32"/>
        <v/>
      </c>
      <c r="AJ117" s="15">
        <f t="shared" si="33"/>
        <v>0</v>
      </c>
    </row>
    <row r="118" spans="1:36" hidden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19">
        <f t="shared" si="24"/>
        <v>0</v>
      </c>
      <c r="Q118" s="19">
        <f t="shared" si="25"/>
        <v>0</v>
      </c>
      <c r="R118" s="18"/>
      <c r="S118" s="15" t="str">
        <f t="shared" si="26"/>
        <v/>
      </c>
      <c r="T118" s="15" t="str">
        <f t="shared" si="27"/>
        <v/>
      </c>
      <c r="U118" s="15" t="str">
        <f t="shared" si="28"/>
        <v/>
      </c>
      <c r="V118" s="15"/>
      <c r="W118" s="15"/>
      <c r="X118" s="17" t="str">
        <f t="shared" si="29"/>
        <v/>
      </c>
      <c r="Y118" s="17" t="str">
        <f t="shared" si="30"/>
        <v/>
      </c>
      <c r="Z118" s="15"/>
      <c r="AA118" s="15"/>
      <c r="AB118" s="16" t="str">
        <f t="shared" si="31"/>
        <v/>
      </c>
      <c r="AC118" s="15"/>
      <c r="AD118" s="15"/>
      <c r="AE118" s="15"/>
      <c r="AF118" s="15"/>
      <c r="AG118" s="15"/>
      <c r="AH118" s="15"/>
      <c r="AI118" s="15" t="str">
        <f t="shared" si="32"/>
        <v/>
      </c>
      <c r="AJ118" s="15">
        <f t="shared" si="33"/>
        <v>0</v>
      </c>
    </row>
    <row r="119" spans="1:36" hidden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19">
        <f t="shared" si="24"/>
        <v>0</v>
      </c>
      <c r="Q119" s="19">
        <f t="shared" si="25"/>
        <v>0</v>
      </c>
      <c r="R119" s="18"/>
      <c r="S119" s="15" t="str">
        <f t="shared" si="26"/>
        <v/>
      </c>
      <c r="T119" s="15" t="str">
        <f t="shared" si="27"/>
        <v/>
      </c>
      <c r="U119" s="15" t="str">
        <f t="shared" si="28"/>
        <v/>
      </c>
      <c r="V119" s="15"/>
      <c r="W119" s="15"/>
      <c r="X119" s="17" t="str">
        <f t="shared" si="29"/>
        <v/>
      </c>
      <c r="Y119" s="17" t="str">
        <f t="shared" si="30"/>
        <v/>
      </c>
      <c r="Z119" s="15"/>
      <c r="AA119" s="15"/>
      <c r="AB119" s="16" t="str">
        <f t="shared" si="31"/>
        <v/>
      </c>
      <c r="AC119" s="15"/>
      <c r="AD119" s="15"/>
      <c r="AE119" s="15"/>
      <c r="AF119" s="15"/>
      <c r="AG119" s="15"/>
      <c r="AH119" s="15"/>
      <c r="AI119" s="15" t="str">
        <f t="shared" si="32"/>
        <v/>
      </c>
      <c r="AJ119" s="15">
        <f t="shared" si="33"/>
        <v>0</v>
      </c>
    </row>
    <row r="120" spans="1:36" hidden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19">
        <f t="shared" si="24"/>
        <v>0</v>
      </c>
      <c r="Q120" s="19">
        <f t="shared" si="25"/>
        <v>0</v>
      </c>
      <c r="R120" s="18"/>
      <c r="S120" s="15" t="str">
        <f t="shared" si="26"/>
        <v/>
      </c>
      <c r="T120" s="15" t="str">
        <f t="shared" si="27"/>
        <v/>
      </c>
      <c r="U120" s="15" t="str">
        <f t="shared" si="28"/>
        <v/>
      </c>
      <c r="V120" s="15"/>
      <c r="W120" s="15"/>
      <c r="X120" s="17" t="str">
        <f t="shared" si="29"/>
        <v/>
      </c>
      <c r="Y120" s="17" t="str">
        <f t="shared" si="30"/>
        <v/>
      </c>
      <c r="Z120" s="15"/>
      <c r="AA120" s="15"/>
      <c r="AB120" s="16" t="str">
        <f t="shared" si="31"/>
        <v/>
      </c>
      <c r="AC120" s="15"/>
      <c r="AD120" s="15"/>
      <c r="AE120" s="15"/>
      <c r="AF120" s="15"/>
      <c r="AG120" s="15"/>
      <c r="AH120" s="15"/>
      <c r="AI120" s="15" t="str">
        <f t="shared" si="32"/>
        <v/>
      </c>
      <c r="AJ120" s="15">
        <f t="shared" si="33"/>
        <v>0</v>
      </c>
    </row>
    <row r="121" spans="1:36" hidden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19">
        <f t="shared" ref="P121:P150" si="34">G121</f>
        <v>0</v>
      </c>
      <c r="Q121" s="19">
        <f t="shared" ref="Q121:Q150" si="35">I121</f>
        <v>0</v>
      </c>
      <c r="R121" s="18"/>
      <c r="S121" s="15" t="str">
        <f t="shared" si="26"/>
        <v/>
      </c>
      <c r="T121" s="15" t="str">
        <f t="shared" si="27"/>
        <v/>
      </c>
      <c r="U121" s="15" t="str">
        <f t="shared" si="28"/>
        <v/>
      </c>
      <c r="V121" s="15"/>
      <c r="W121" s="15"/>
      <c r="X121" s="17" t="str">
        <f t="shared" si="29"/>
        <v/>
      </c>
      <c r="Y121" s="17" t="str">
        <f t="shared" si="30"/>
        <v/>
      </c>
      <c r="Z121" s="15"/>
      <c r="AA121" s="15"/>
      <c r="AB121" s="16" t="str">
        <f t="shared" si="31"/>
        <v/>
      </c>
      <c r="AC121" s="15"/>
      <c r="AD121" s="15"/>
      <c r="AE121" s="15"/>
      <c r="AF121" s="15"/>
      <c r="AG121" s="15"/>
      <c r="AH121" s="15"/>
      <c r="AI121" s="15" t="str">
        <f t="shared" si="32"/>
        <v/>
      </c>
      <c r="AJ121" s="15">
        <f t="shared" si="33"/>
        <v>0</v>
      </c>
    </row>
    <row r="122" spans="1:36" hidden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19">
        <f t="shared" si="34"/>
        <v>0</v>
      </c>
      <c r="Q122" s="19">
        <f t="shared" si="35"/>
        <v>0</v>
      </c>
      <c r="R122" s="18"/>
      <c r="S122" s="15" t="str">
        <f t="shared" si="26"/>
        <v/>
      </c>
      <c r="T122" s="15" t="str">
        <f t="shared" si="27"/>
        <v/>
      </c>
      <c r="U122" s="15" t="str">
        <f t="shared" si="28"/>
        <v/>
      </c>
      <c r="V122" s="15"/>
      <c r="W122" s="15"/>
      <c r="X122" s="17" t="str">
        <f t="shared" si="29"/>
        <v/>
      </c>
      <c r="Y122" s="17" t="str">
        <f t="shared" si="30"/>
        <v/>
      </c>
      <c r="Z122" s="15"/>
      <c r="AA122" s="15"/>
      <c r="AB122" s="16" t="str">
        <f t="shared" si="31"/>
        <v/>
      </c>
      <c r="AC122" s="15"/>
      <c r="AD122" s="15"/>
      <c r="AE122" s="15"/>
      <c r="AF122" s="15"/>
      <c r="AG122" s="15"/>
      <c r="AH122" s="15"/>
      <c r="AI122" s="15" t="str">
        <f t="shared" si="32"/>
        <v/>
      </c>
      <c r="AJ122" s="15">
        <f t="shared" si="33"/>
        <v>0</v>
      </c>
    </row>
    <row r="123" spans="1:36" hidden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19">
        <f t="shared" si="34"/>
        <v>0</v>
      </c>
      <c r="Q123" s="19">
        <f t="shared" si="35"/>
        <v>0</v>
      </c>
      <c r="R123" s="18"/>
      <c r="S123" s="15" t="str">
        <f t="shared" si="26"/>
        <v/>
      </c>
      <c r="T123" s="15" t="str">
        <f t="shared" si="27"/>
        <v/>
      </c>
      <c r="U123" s="15" t="str">
        <f t="shared" si="28"/>
        <v/>
      </c>
      <c r="V123" s="15"/>
      <c r="W123" s="15"/>
      <c r="X123" s="17" t="str">
        <f t="shared" si="29"/>
        <v/>
      </c>
      <c r="Y123" s="17" t="str">
        <f t="shared" si="30"/>
        <v/>
      </c>
      <c r="Z123" s="15"/>
      <c r="AA123" s="15"/>
      <c r="AB123" s="16" t="str">
        <f t="shared" si="31"/>
        <v/>
      </c>
      <c r="AC123" s="15"/>
      <c r="AD123" s="15"/>
      <c r="AE123" s="15"/>
      <c r="AF123" s="15"/>
      <c r="AG123" s="15"/>
      <c r="AH123" s="15"/>
      <c r="AI123" s="15" t="str">
        <f t="shared" si="32"/>
        <v/>
      </c>
      <c r="AJ123" s="15">
        <f t="shared" si="33"/>
        <v>0</v>
      </c>
    </row>
    <row r="124" spans="1:36" hidden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19">
        <f t="shared" si="34"/>
        <v>0</v>
      </c>
      <c r="Q124" s="19">
        <f t="shared" si="35"/>
        <v>0</v>
      </c>
      <c r="R124" s="18"/>
      <c r="S124" s="15" t="str">
        <f t="shared" si="26"/>
        <v/>
      </c>
      <c r="T124" s="15" t="str">
        <f t="shared" si="27"/>
        <v/>
      </c>
      <c r="U124" s="15" t="str">
        <f t="shared" si="28"/>
        <v/>
      </c>
      <c r="V124" s="15"/>
      <c r="W124" s="15"/>
      <c r="X124" s="17" t="str">
        <f t="shared" si="29"/>
        <v/>
      </c>
      <c r="Y124" s="17" t="str">
        <f t="shared" si="30"/>
        <v/>
      </c>
      <c r="Z124" s="15"/>
      <c r="AA124" s="15"/>
      <c r="AB124" s="16" t="str">
        <f t="shared" si="31"/>
        <v/>
      </c>
      <c r="AC124" s="15"/>
      <c r="AD124" s="15"/>
      <c r="AE124" s="15"/>
      <c r="AF124" s="15"/>
      <c r="AG124" s="15"/>
      <c r="AH124" s="15"/>
      <c r="AI124" s="15" t="str">
        <f t="shared" si="32"/>
        <v/>
      </c>
      <c r="AJ124" s="15">
        <f t="shared" si="33"/>
        <v>0</v>
      </c>
    </row>
    <row r="125" spans="1:36" hidden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19">
        <f t="shared" si="34"/>
        <v>0</v>
      </c>
      <c r="Q125" s="19">
        <f t="shared" si="35"/>
        <v>0</v>
      </c>
      <c r="R125" s="18"/>
      <c r="S125" s="15" t="str">
        <f t="shared" si="26"/>
        <v/>
      </c>
      <c r="T125" s="15" t="str">
        <f t="shared" si="27"/>
        <v/>
      </c>
      <c r="U125" s="15" t="str">
        <f t="shared" si="28"/>
        <v/>
      </c>
      <c r="V125" s="15"/>
      <c r="W125" s="15"/>
      <c r="X125" s="17" t="str">
        <f t="shared" si="29"/>
        <v/>
      </c>
      <c r="Y125" s="17" t="str">
        <f t="shared" si="30"/>
        <v/>
      </c>
      <c r="Z125" s="15"/>
      <c r="AA125" s="15"/>
      <c r="AB125" s="16" t="str">
        <f t="shared" si="31"/>
        <v/>
      </c>
      <c r="AC125" s="15"/>
      <c r="AD125" s="15"/>
      <c r="AE125" s="15"/>
      <c r="AF125" s="15"/>
      <c r="AG125" s="15"/>
      <c r="AH125" s="15"/>
      <c r="AI125" s="15" t="str">
        <f t="shared" si="32"/>
        <v/>
      </c>
      <c r="AJ125" s="15">
        <f t="shared" si="33"/>
        <v>0</v>
      </c>
    </row>
    <row r="126" spans="1:36" hidden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19">
        <f t="shared" si="34"/>
        <v>0</v>
      </c>
      <c r="Q126" s="19">
        <f t="shared" si="35"/>
        <v>0</v>
      </c>
      <c r="R126" s="18"/>
      <c r="S126" s="15" t="str">
        <f t="shared" si="26"/>
        <v/>
      </c>
      <c r="T126" s="15" t="str">
        <f t="shared" si="27"/>
        <v/>
      </c>
      <c r="U126" s="15" t="str">
        <f t="shared" si="28"/>
        <v/>
      </c>
      <c r="V126" s="15"/>
      <c r="W126" s="15"/>
      <c r="X126" s="17" t="str">
        <f t="shared" si="29"/>
        <v/>
      </c>
      <c r="Y126" s="17" t="str">
        <f t="shared" si="30"/>
        <v/>
      </c>
      <c r="Z126" s="15"/>
      <c r="AA126" s="15"/>
      <c r="AB126" s="16" t="str">
        <f t="shared" si="31"/>
        <v/>
      </c>
      <c r="AC126" s="15"/>
      <c r="AD126" s="15"/>
      <c r="AE126" s="15"/>
      <c r="AF126" s="15"/>
      <c r="AG126" s="15"/>
      <c r="AH126" s="15"/>
      <c r="AI126" s="15" t="str">
        <f t="shared" si="32"/>
        <v/>
      </c>
      <c r="AJ126" s="15">
        <f t="shared" si="33"/>
        <v>0</v>
      </c>
    </row>
    <row r="127" spans="1:36" hidden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19">
        <f t="shared" si="34"/>
        <v>0</v>
      </c>
      <c r="Q127" s="19">
        <f t="shared" si="35"/>
        <v>0</v>
      </c>
      <c r="R127" s="18"/>
      <c r="S127" s="15" t="str">
        <f t="shared" si="26"/>
        <v/>
      </c>
      <c r="T127" s="15" t="str">
        <f t="shared" si="27"/>
        <v/>
      </c>
      <c r="U127" s="15" t="str">
        <f t="shared" si="28"/>
        <v/>
      </c>
      <c r="V127" s="15"/>
      <c r="W127" s="15"/>
      <c r="X127" s="17" t="str">
        <f t="shared" si="29"/>
        <v/>
      </c>
      <c r="Y127" s="17" t="str">
        <f t="shared" si="30"/>
        <v/>
      </c>
      <c r="Z127" s="15"/>
      <c r="AA127" s="15"/>
      <c r="AB127" s="16" t="str">
        <f t="shared" si="31"/>
        <v/>
      </c>
      <c r="AC127" s="15"/>
      <c r="AD127" s="15"/>
      <c r="AE127" s="15"/>
      <c r="AF127" s="15"/>
      <c r="AG127" s="15"/>
      <c r="AH127" s="15"/>
      <c r="AI127" s="15" t="str">
        <f t="shared" si="32"/>
        <v/>
      </c>
      <c r="AJ127" s="15">
        <f t="shared" si="33"/>
        <v>0</v>
      </c>
    </row>
    <row r="128" spans="1:36" hidden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19">
        <f t="shared" si="34"/>
        <v>0</v>
      </c>
      <c r="Q128" s="19">
        <f t="shared" si="35"/>
        <v>0</v>
      </c>
      <c r="R128" s="18"/>
      <c r="S128" s="15" t="str">
        <f t="shared" si="26"/>
        <v/>
      </c>
      <c r="T128" s="15" t="str">
        <f t="shared" si="27"/>
        <v/>
      </c>
      <c r="U128" s="15" t="str">
        <f t="shared" si="28"/>
        <v/>
      </c>
      <c r="V128" s="15"/>
      <c r="W128" s="15"/>
      <c r="X128" s="17" t="str">
        <f t="shared" si="29"/>
        <v/>
      </c>
      <c r="Y128" s="17" t="str">
        <f t="shared" si="30"/>
        <v/>
      </c>
      <c r="Z128" s="15"/>
      <c r="AA128" s="15"/>
      <c r="AB128" s="16" t="str">
        <f t="shared" si="31"/>
        <v/>
      </c>
      <c r="AC128" s="15"/>
      <c r="AD128" s="15"/>
      <c r="AE128" s="15"/>
      <c r="AF128" s="15"/>
      <c r="AG128" s="15"/>
      <c r="AH128" s="15"/>
      <c r="AI128" s="15" t="str">
        <f t="shared" si="32"/>
        <v/>
      </c>
      <c r="AJ128" s="15">
        <f t="shared" si="33"/>
        <v>0</v>
      </c>
    </row>
    <row r="129" spans="1:36" hidden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19">
        <f t="shared" si="34"/>
        <v>0</v>
      </c>
      <c r="Q129" s="19">
        <f t="shared" si="35"/>
        <v>0</v>
      </c>
      <c r="R129" s="18"/>
      <c r="S129" s="15" t="str">
        <f t="shared" si="26"/>
        <v/>
      </c>
      <c r="T129" s="15" t="str">
        <f t="shared" si="27"/>
        <v/>
      </c>
      <c r="U129" s="15" t="str">
        <f t="shared" si="28"/>
        <v/>
      </c>
      <c r="V129" s="15"/>
      <c r="W129" s="15"/>
      <c r="X129" s="17" t="str">
        <f t="shared" si="29"/>
        <v/>
      </c>
      <c r="Y129" s="17" t="str">
        <f t="shared" si="30"/>
        <v/>
      </c>
      <c r="Z129" s="15"/>
      <c r="AA129" s="15"/>
      <c r="AB129" s="16" t="str">
        <f t="shared" si="31"/>
        <v/>
      </c>
      <c r="AC129" s="15"/>
      <c r="AD129" s="15"/>
      <c r="AE129" s="15"/>
      <c r="AF129" s="15"/>
      <c r="AG129" s="15"/>
      <c r="AH129" s="15"/>
      <c r="AI129" s="15" t="str">
        <f t="shared" si="32"/>
        <v/>
      </c>
      <c r="AJ129" s="15">
        <f t="shared" si="33"/>
        <v>0</v>
      </c>
    </row>
    <row r="130" spans="1:36" hidden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19">
        <f t="shared" si="34"/>
        <v>0</v>
      </c>
      <c r="Q130" s="19">
        <f t="shared" si="35"/>
        <v>0</v>
      </c>
      <c r="R130" s="18"/>
      <c r="S130" s="15" t="str">
        <f t="shared" si="26"/>
        <v/>
      </c>
      <c r="T130" s="15" t="str">
        <f t="shared" si="27"/>
        <v/>
      </c>
      <c r="U130" s="15" t="str">
        <f t="shared" si="28"/>
        <v/>
      </c>
      <c r="V130" s="15"/>
      <c r="W130" s="15"/>
      <c r="X130" s="17" t="str">
        <f t="shared" si="29"/>
        <v/>
      </c>
      <c r="Y130" s="17" t="str">
        <f t="shared" si="30"/>
        <v/>
      </c>
      <c r="Z130" s="15"/>
      <c r="AA130" s="15"/>
      <c r="AB130" s="16" t="str">
        <f t="shared" si="31"/>
        <v/>
      </c>
      <c r="AC130" s="15"/>
      <c r="AD130" s="15"/>
      <c r="AE130" s="15"/>
      <c r="AF130" s="15"/>
      <c r="AG130" s="15"/>
      <c r="AH130" s="15"/>
      <c r="AI130" s="15" t="str">
        <f t="shared" si="32"/>
        <v/>
      </c>
      <c r="AJ130" s="15">
        <f t="shared" si="33"/>
        <v>0</v>
      </c>
    </row>
    <row r="131" spans="1:36" hidden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19">
        <f t="shared" si="34"/>
        <v>0</v>
      </c>
      <c r="Q131" s="19">
        <f t="shared" si="35"/>
        <v>0</v>
      </c>
      <c r="R131" s="18"/>
      <c r="S131" s="15" t="str">
        <f t="shared" si="26"/>
        <v/>
      </c>
      <c r="T131" s="15" t="str">
        <f t="shared" si="27"/>
        <v/>
      </c>
      <c r="U131" s="15" t="str">
        <f t="shared" si="28"/>
        <v/>
      </c>
      <c r="V131" s="15"/>
      <c r="W131" s="15"/>
      <c r="X131" s="17" t="str">
        <f t="shared" si="29"/>
        <v/>
      </c>
      <c r="Y131" s="17" t="str">
        <f t="shared" si="30"/>
        <v/>
      </c>
      <c r="Z131" s="15"/>
      <c r="AA131" s="15"/>
      <c r="AB131" s="16" t="str">
        <f t="shared" si="31"/>
        <v/>
      </c>
      <c r="AC131" s="15"/>
      <c r="AD131" s="15"/>
      <c r="AE131" s="15"/>
      <c r="AF131" s="15"/>
      <c r="AG131" s="15"/>
      <c r="AH131" s="15"/>
      <c r="AI131" s="15" t="str">
        <f t="shared" si="32"/>
        <v/>
      </c>
      <c r="AJ131" s="15">
        <f t="shared" si="33"/>
        <v>0</v>
      </c>
    </row>
    <row r="132" spans="1:36" hidden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19">
        <f t="shared" si="34"/>
        <v>0</v>
      </c>
      <c r="Q132" s="19">
        <f t="shared" si="35"/>
        <v>0</v>
      </c>
      <c r="R132" s="18"/>
      <c r="S132" s="15" t="str">
        <f t="shared" si="26"/>
        <v/>
      </c>
      <c r="T132" s="15" t="str">
        <f t="shared" si="27"/>
        <v/>
      </c>
      <c r="U132" s="15" t="str">
        <f t="shared" si="28"/>
        <v/>
      </c>
      <c r="V132" s="15"/>
      <c r="W132" s="15"/>
      <c r="X132" s="17" t="str">
        <f t="shared" si="29"/>
        <v/>
      </c>
      <c r="Y132" s="17" t="str">
        <f t="shared" si="30"/>
        <v/>
      </c>
      <c r="Z132" s="15"/>
      <c r="AA132" s="15"/>
      <c r="AB132" s="16" t="str">
        <f t="shared" si="31"/>
        <v/>
      </c>
      <c r="AC132" s="15"/>
      <c r="AD132" s="15"/>
      <c r="AE132" s="15"/>
      <c r="AF132" s="15"/>
      <c r="AG132" s="15"/>
      <c r="AH132" s="15"/>
      <c r="AI132" s="15" t="str">
        <f t="shared" si="32"/>
        <v/>
      </c>
      <c r="AJ132" s="15">
        <f t="shared" si="33"/>
        <v>0</v>
      </c>
    </row>
    <row r="133" spans="1:36" hidden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19">
        <f t="shared" si="34"/>
        <v>0</v>
      </c>
      <c r="Q133" s="19">
        <f t="shared" si="35"/>
        <v>0</v>
      </c>
      <c r="R133" s="18"/>
      <c r="S133" s="15" t="str">
        <f t="shared" si="26"/>
        <v/>
      </c>
      <c r="T133" s="15" t="str">
        <f t="shared" si="27"/>
        <v/>
      </c>
      <c r="U133" s="15" t="str">
        <f t="shared" si="28"/>
        <v/>
      </c>
      <c r="V133" s="15"/>
      <c r="W133" s="15"/>
      <c r="X133" s="17" t="str">
        <f t="shared" si="29"/>
        <v/>
      </c>
      <c r="Y133" s="17" t="str">
        <f t="shared" si="30"/>
        <v/>
      </c>
      <c r="Z133" s="15"/>
      <c r="AA133" s="15"/>
      <c r="AB133" s="16" t="str">
        <f t="shared" si="31"/>
        <v/>
      </c>
      <c r="AC133" s="15"/>
      <c r="AD133" s="15"/>
      <c r="AE133" s="15"/>
      <c r="AF133" s="15"/>
      <c r="AG133" s="15"/>
      <c r="AH133" s="15"/>
      <c r="AI133" s="15" t="str">
        <f t="shared" si="32"/>
        <v/>
      </c>
      <c r="AJ133" s="15">
        <f t="shared" si="33"/>
        <v>0</v>
      </c>
    </row>
    <row r="134" spans="1:36" hidden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19">
        <f t="shared" si="34"/>
        <v>0</v>
      </c>
      <c r="Q134" s="19">
        <f t="shared" si="35"/>
        <v>0</v>
      </c>
      <c r="R134" s="18"/>
      <c r="S134" s="15" t="str">
        <f t="shared" si="26"/>
        <v/>
      </c>
      <c r="T134" s="15" t="str">
        <f t="shared" si="27"/>
        <v/>
      </c>
      <c r="U134" s="15" t="str">
        <f t="shared" si="28"/>
        <v/>
      </c>
      <c r="V134" s="15"/>
      <c r="W134" s="15"/>
      <c r="X134" s="17" t="str">
        <f t="shared" si="29"/>
        <v/>
      </c>
      <c r="Y134" s="17" t="str">
        <f t="shared" si="30"/>
        <v/>
      </c>
      <c r="Z134" s="15"/>
      <c r="AA134" s="15"/>
      <c r="AB134" s="16" t="str">
        <f t="shared" si="31"/>
        <v/>
      </c>
      <c r="AC134" s="15"/>
      <c r="AD134" s="15"/>
      <c r="AE134" s="15"/>
      <c r="AF134" s="15"/>
      <c r="AG134" s="15"/>
      <c r="AH134" s="15"/>
      <c r="AI134" s="15" t="str">
        <f t="shared" si="32"/>
        <v/>
      </c>
      <c r="AJ134" s="15">
        <f t="shared" si="33"/>
        <v>0</v>
      </c>
    </row>
    <row r="135" spans="1:36" hidden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19">
        <f t="shared" si="34"/>
        <v>0</v>
      </c>
      <c r="Q135" s="19">
        <f t="shared" si="35"/>
        <v>0</v>
      </c>
      <c r="R135" s="18"/>
      <c r="S135" s="15" t="str">
        <f t="shared" ref="S135:S150" si="36">IF(OR(J135="СПЗ",,J135="Лекции",),N135,"")</f>
        <v/>
      </c>
      <c r="T135" s="15" t="str">
        <f t="shared" ref="T135:T150" si="37">IF(OR(J135="СПЗ",,J135="Семинары ИПЗ",),N135,"")</f>
        <v/>
      </c>
      <c r="U135" s="15" t="str">
        <f t="shared" ref="U135:U150" si="38">IF(OR(J135="СПЗ",,J135="Консультации",),N135,"")</f>
        <v/>
      </c>
      <c r="V135" s="15"/>
      <c r="W135" s="15"/>
      <c r="X135" s="17" t="str">
        <f t="shared" ref="X135:X150" si="39">IF(OR(J135="Зачеты",,J135="Зачет с оценкой"),IF(R135&lt;11,R135*0.2,R135*0.05+3),"")</f>
        <v/>
      </c>
      <c r="Y135" s="17" t="str">
        <f t="shared" ref="Y135:Y150" si="40">IF(J135="Экзамены",IF(R135&lt;11,R135*0.3,R135*0.05+3),"")</f>
        <v/>
      </c>
      <c r="Z135" s="15"/>
      <c r="AA135" s="15"/>
      <c r="AB135" s="16" t="str">
        <f t="shared" ref="AB135:AB150" si="41">IF(J135="Курсовые работы",J135,"")</f>
        <v/>
      </c>
      <c r="AC135" s="15"/>
      <c r="AD135" s="15"/>
      <c r="AE135" s="15"/>
      <c r="AF135" s="15"/>
      <c r="AG135" s="15"/>
      <c r="AH135" s="15"/>
      <c r="AI135" s="15" t="str">
        <f t="shared" ref="AI135:AI150" si="42">IF(J135="Вебинар",N135,"")</f>
        <v/>
      </c>
      <c r="AJ135" s="15">
        <f t="shared" ref="AJ135:AJ150" si="43">SUM(S135:AI135)</f>
        <v>0</v>
      </c>
    </row>
    <row r="136" spans="1:36" hidden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19">
        <f t="shared" si="34"/>
        <v>0</v>
      </c>
      <c r="Q136" s="19">
        <f t="shared" si="35"/>
        <v>0</v>
      </c>
      <c r="R136" s="18"/>
      <c r="S136" s="15" t="str">
        <f t="shared" si="36"/>
        <v/>
      </c>
      <c r="T136" s="15" t="str">
        <f t="shared" si="37"/>
        <v/>
      </c>
      <c r="U136" s="15" t="str">
        <f t="shared" si="38"/>
        <v/>
      </c>
      <c r="V136" s="15"/>
      <c r="W136" s="15"/>
      <c r="X136" s="17" t="str">
        <f t="shared" si="39"/>
        <v/>
      </c>
      <c r="Y136" s="17" t="str">
        <f t="shared" si="40"/>
        <v/>
      </c>
      <c r="Z136" s="15"/>
      <c r="AA136" s="15"/>
      <c r="AB136" s="16" t="str">
        <f t="shared" si="41"/>
        <v/>
      </c>
      <c r="AC136" s="15"/>
      <c r="AD136" s="15"/>
      <c r="AE136" s="15"/>
      <c r="AF136" s="15"/>
      <c r="AG136" s="15"/>
      <c r="AH136" s="15"/>
      <c r="AI136" s="15" t="str">
        <f t="shared" si="42"/>
        <v/>
      </c>
      <c r="AJ136" s="15">
        <f t="shared" si="43"/>
        <v>0</v>
      </c>
    </row>
    <row r="137" spans="1:36" hidden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19">
        <f t="shared" si="34"/>
        <v>0</v>
      </c>
      <c r="Q137" s="19">
        <f t="shared" si="35"/>
        <v>0</v>
      </c>
      <c r="R137" s="18"/>
      <c r="S137" s="15" t="str">
        <f t="shared" si="36"/>
        <v/>
      </c>
      <c r="T137" s="15" t="str">
        <f t="shared" si="37"/>
        <v/>
      </c>
      <c r="U137" s="15" t="str">
        <f t="shared" si="38"/>
        <v/>
      </c>
      <c r="V137" s="15"/>
      <c r="W137" s="15"/>
      <c r="X137" s="17" t="str">
        <f t="shared" si="39"/>
        <v/>
      </c>
      <c r="Y137" s="17" t="str">
        <f t="shared" si="40"/>
        <v/>
      </c>
      <c r="Z137" s="15"/>
      <c r="AA137" s="15"/>
      <c r="AB137" s="16" t="str">
        <f t="shared" si="41"/>
        <v/>
      </c>
      <c r="AC137" s="15"/>
      <c r="AD137" s="15"/>
      <c r="AE137" s="15"/>
      <c r="AF137" s="15"/>
      <c r="AG137" s="15"/>
      <c r="AH137" s="15"/>
      <c r="AI137" s="15" t="str">
        <f t="shared" si="42"/>
        <v/>
      </c>
      <c r="AJ137" s="15">
        <f t="shared" si="43"/>
        <v>0</v>
      </c>
    </row>
    <row r="138" spans="1:36" hidden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19">
        <f t="shared" si="34"/>
        <v>0</v>
      </c>
      <c r="Q138" s="19">
        <f t="shared" si="35"/>
        <v>0</v>
      </c>
      <c r="R138" s="18"/>
      <c r="S138" s="15" t="str">
        <f t="shared" si="36"/>
        <v/>
      </c>
      <c r="T138" s="15" t="str">
        <f t="shared" si="37"/>
        <v/>
      </c>
      <c r="U138" s="15" t="str">
        <f t="shared" si="38"/>
        <v/>
      </c>
      <c r="V138" s="15"/>
      <c r="W138" s="15"/>
      <c r="X138" s="17" t="str">
        <f t="shared" si="39"/>
        <v/>
      </c>
      <c r="Y138" s="17" t="str">
        <f t="shared" si="40"/>
        <v/>
      </c>
      <c r="Z138" s="15"/>
      <c r="AA138" s="15"/>
      <c r="AB138" s="16" t="str">
        <f t="shared" si="41"/>
        <v/>
      </c>
      <c r="AC138" s="15"/>
      <c r="AD138" s="15"/>
      <c r="AE138" s="15"/>
      <c r="AF138" s="15"/>
      <c r="AG138" s="15"/>
      <c r="AH138" s="15"/>
      <c r="AI138" s="15" t="str">
        <f t="shared" si="42"/>
        <v/>
      </c>
      <c r="AJ138" s="15">
        <f t="shared" si="43"/>
        <v>0</v>
      </c>
    </row>
    <row r="139" spans="1:36" hidden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19">
        <f t="shared" si="34"/>
        <v>0</v>
      </c>
      <c r="Q139" s="19">
        <f t="shared" si="35"/>
        <v>0</v>
      </c>
      <c r="R139" s="18"/>
      <c r="S139" s="15" t="str">
        <f t="shared" si="36"/>
        <v/>
      </c>
      <c r="T139" s="15" t="str">
        <f t="shared" si="37"/>
        <v/>
      </c>
      <c r="U139" s="15" t="str">
        <f t="shared" si="38"/>
        <v/>
      </c>
      <c r="V139" s="15"/>
      <c r="W139" s="15"/>
      <c r="X139" s="17" t="str">
        <f t="shared" si="39"/>
        <v/>
      </c>
      <c r="Y139" s="17" t="str">
        <f t="shared" si="40"/>
        <v/>
      </c>
      <c r="Z139" s="15"/>
      <c r="AA139" s="15"/>
      <c r="AB139" s="16" t="str">
        <f t="shared" si="41"/>
        <v/>
      </c>
      <c r="AC139" s="15"/>
      <c r="AD139" s="15"/>
      <c r="AE139" s="15"/>
      <c r="AF139" s="15"/>
      <c r="AG139" s="15"/>
      <c r="AH139" s="15"/>
      <c r="AI139" s="15" t="str">
        <f t="shared" si="42"/>
        <v/>
      </c>
      <c r="AJ139" s="15">
        <f t="shared" si="43"/>
        <v>0</v>
      </c>
    </row>
    <row r="140" spans="1:36" hidden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19">
        <f t="shared" si="34"/>
        <v>0</v>
      </c>
      <c r="Q140" s="19">
        <f t="shared" si="35"/>
        <v>0</v>
      </c>
      <c r="R140" s="18"/>
      <c r="S140" s="15" t="str">
        <f t="shared" si="36"/>
        <v/>
      </c>
      <c r="T140" s="15" t="str">
        <f t="shared" si="37"/>
        <v/>
      </c>
      <c r="U140" s="15" t="str">
        <f t="shared" si="38"/>
        <v/>
      </c>
      <c r="V140" s="15"/>
      <c r="W140" s="15"/>
      <c r="X140" s="17" t="str">
        <f t="shared" si="39"/>
        <v/>
      </c>
      <c r="Y140" s="17" t="str">
        <f t="shared" si="40"/>
        <v/>
      </c>
      <c r="Z140" s="15"/>
      <c r="AA140" s="15"/>
      <c r="AB140" s="16" t="str">
        <f t="shared" si="41"/>
        <v/>
      </c>
      <c r="AC140" s="15"/>
      <c r="AD140" s="15"/>
      <c r="AE140" s="15"/>
      <c r="AF140" s="15"/>
      <c r="AG140" s="15"/>
      <c r="AH140" s="15"/>
      <c r="AI140" s="15" t="str">
        <f t="shared" si="42"/>
        <v/>
      </c>
      <c r="AJ140" s="15">
        <f t="shared" si="43"/>
        <v>0</v>
      </c>
    </row>
    <row r="141" spans="1:36" hidden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19">
        <f t="shared" si="34"/>
        <v>0</v>
      </c>
      <c r="Q141" s="19">
        <f t="shared" si="35"/>
        <v>0</v>
      </c>
      <c r="R141" s="18"/>
      <c r="S141" s="15" t="str">
        <f t="shared" si="36"/>
        <v/>
      </c>
      <c r="T141" s="15" t="str">
        <f t="shared" si="37"/>
        <v/>
      </c>
      <c r="U141" s="15" t="str">
        <f t="shared" si="38"/>
        <v/>
      </c>
      <c r="V141" s="15"/>
      <c r="W141" s="15"/>
      <c r="X141" s="17" t="str">
        <f t="shared" si="39"/>
        <v/>
      </c>
      <c r="Y141" s="17" t="str">
        <f t="shared" si="40"/>
        <v/>
      </c>
      <c r="Z141" s="15"/>
      <c r="AA141" s="15"/>
      <c r="AB141" s="16" t="str">
        <f t="shared" si="41"/>
        <v/>
      </c>
      <c r="AC141" s="15"/>
      <c r="AD141" s="15"/>
      <c r="AE141" s="15"/>
      <c r="AF141" s="15"/>
      <c r="AG141" s="15"/>
      <c r="AH141" s="15"/>
      <c r="AI141" s="15" t="str">
        <f t="shared" si="42"/>
        <v/>
      </c>
      <c r="AJ141" s="15">
        <f t="shared" si="43"/>
        <v>0</v>
      </c>
    </row>
    <row r="142" spans="1:36" hidden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19">
        <f t="shared" si="34"/>
        <v>0</v>
      </c>
      <c r="Q142" s="19">
        <f t="shared" si="35"/>
        <v>0</v>
      </c>
      <c r="R142" s="18"/>
      <c r="S142" s="15" t="str">
        <f t="shared" si="36"/>
        <v/>
      </c>
      <c r="T142" s="15" t="str">
        <f t="shared" si="37"/>
        <v/>
      </c>
      <c r="U142" s="15" t="str">
        <f t="shared" si="38"/>
        <v/>
      </c>
      <c r="V142" s="15"/>
      <c r="W142" s="15"/>
      <c r="X142" s="17" t="str">
        <f t="shared" si="39"/>
        <v/>
      </c>
      <c r="Y142" s="17" t="str">
        <f t="shared" si="40"/>
        <v/>
      </c>
      <c r="Z142" s="15"/>
      <c r="AA142" s="15"/>
      <c r="AB142" s="16" t="str">
        <f t="shared" si="41"/>
        <v/>
      </c>
      <c r="AC142" s="15"/>
      <c r="AD142" s="15"/>
      <c r="AE142" s="15"/>
      <c r="AF142" s="15"/>
      <c r="AG142" s="15"/>
      <c r="AH142" s="15"/>
      <c r="AI142" s="15" t="str">
        <f t="shared" si="42"/>
        <v/>
      </c>
      <c r="AJ142" s="15">
        <f t="shared" si="43"/>
        <v>0</v>
      </c>
    </row>
    <row r="143" spans="1:36" hidden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19">
        <f t="shared" si="34"/>
        <v>0</v>
      </c>
      <c r="Q143" s="19">
        <f t="shared" si="35"/>
        <v>0</v>
      </c>
      <c r="R143" s="18"/>
      <c r="S143" s="15" t="str">
        <f t="shared" si="36"/>
        <v/>
      </c>
      <c r="T143" s="15" t="str">
        <f t="shared" si="37"/>
        <v/>
      </c>
      <c r="U143" s="15" t="str">
        <f t="shared" si="38"/>
        <v/>
      </c>
      <c r="V143" s="15"/>
      <c r="W143" s="15"/>
      <c r="X143" s="17" t="str">
        <f t="shared" si="39"/>
        <v/>
      </c>
      <c r="Y143" s="17" t="str">
        <f t="shared" si="40"/>
        <v/>
      </c>
      <c r="Z143" s="15"/>
      <c r="AA143" s="15"/>
      <c r="AB143" s="16" t="str">
        <f t="shared" si="41"/>
        <v/>
      </c>
      <c r="AC143" s="15"/>
      <c r="AD143" s="15"/>
      <c r="AE143" s="15"/>
      <c r="AF143" s="15"/>
      <c r="AG143" s="15"/>
      <c r="AH143" s="15"/>
      <c r="AI143" s="15" t="str">
        <f t="shared" si="42"/>
        <v/>
      </c>
      <c r="AJ143" s="15">
        <f t="shared" si="43"/>
        <v>0</v>
      </c>
    </row>
    <row r="144" spans="1:36" hidden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19">
        <f t="shared" si="34"/>
        <v>0</v>
      </c>
      <c r="Q144" s="19">
        <f t="shared" si="35"/>
        <v>0</v>
      </c>
      <c r="R144" s="18"/>
      <c r="S144" s="15" t="str">
        <f t="shared" si="36"/>
        <v/>
      </c>
      <c r="T144" s="15" t="str">
        <f t="shared" si="37"/>
        <v/>
      </c>
      <c r="U144" s="15" t="str">
        <f t="shared" si="38"/>
        <v/>
      </c>
      <c r="V144" s="15"/>
      <c r="W144" s="15"/>
      <c r="X144" s="17" t="str">
        <f t="shared" si="39"/>
        <v/>
      </c>
      <c r="Y144" s="17" t="str">
        <f t="shared" si="40"/>
        <v/>
      </c>
      <c r="Z144" s="15"/>
      <c r="AA144" s="15"/>
      <c r="AB144" s="16" t="str">
        <f t="shared" si="41"/>
        <v/>
      </c>
      <c r="AC144" s="15"/>
      <c r="AD144" s="15"/>
      <c r="AE144" s="15"/>
      <c r="AF144" s="15"/>
      <c r="AG144" s="15"/>
      <c r="AH144" s="15"/>
      <c r="AI144" s="15" t="str">
        <f t="shared" si="42"/>
        <v/>
      </c>
      <c r="AJ144" s="15">
        <f t="shared" si="43"/>
        <v>0</v>
      </c>
    </row>
    <row r="145" spans="1:39" hidden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19">
        <f t="shared" si="34"/>
        <v>0</v>
      </c>
      <c r="Q145" s="19">
        <f t="shared" si="35"/>
        <v>0</v>
      </c>
      <c r="R145" s="18"/>
      <c r="S145" s="15" t="str">
        <f t="shared" si="36"/>
        <v/>
      </c>
      <c r="T145" s="15" t="str">
        <f t="shared" si="37"/>
        <v/>
      </c>
      <c r="U145" s="15" t="str">
        <f t="shared" si="38"/>
        <v/>
      </c>
      <c r="V145" s="15"/>
      <c r="W145" s="15"/>
      <c r="X145" s="17" t="str">
        <f t="shared" si="39"/>
        <v/>
      </c>
      <c r="Y145" s="17" t="str">
        <f t="shared" si="40"/>
        <v/>
      </c>
      <c r="Z145" s="15"/>
      <c r="AA145" s="15"/>
      <c r="AB145" s="16" t="str">
        <f t="shared" si="41"/>
        <v/>
      </c>
      <c r="AC145" s="15"/>
      <c r="AD145" s="15"/>
      <c r="AE145" s="15"/>
      <c r="AF145" s="15"/>
      <c r="AG145" s="15"/>
      <c r="AH145" s="15"/>
      <c r="AI145" s="15" t="str">
        <f t="shared" si="42"/>
        <v/>
      </c>
      <c r="AJ145" s="15">
        <f t="shared" si="43"/>
        <v>0</v>
      </c>
    </row>
    <row r="146" spans="1:39" hidden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19">
        <f t="shared" si="34"/>
        <v>0</v>
      </c>
      <c r="Q146" s="19">
        <f t="shared" si="35"/>
        <v>0</v>
      </c>
      <c r="R146" s="18"/>
      <c r="S146" s="15" t="str">
        <f t="shared" si="36"/>
        <v/>
      </c>
      <c r="T146" s="15" t="str">
        <f t="shared" si="37"/>
        <v/>
      </c>
      <c r="U146" s="15" t="str">
        <f t="shared" si="38"/>
        <v/>
      </c>
      <c r="V146" s="15"/>
      <c r="W146" s="15"/>
      <c r="X146" s="17" t="str">
        <f t="shared" si="39"/>
        <v/>
      </c>
      <c r="Y146" s="17" t="str">
        <f t="shared" si="40"/>
        <v/>
      </c>
      <c r="Z146" s="15"/>
      <c r="AA146" s="15"/>
      <c r="AB146" s="16" t="str">
        <f t="shared" si="41"/>
        <v/>
      </c>
      <c r="AC146" s="15"/>
      <c r="AD146" s="15"/>
      <c r="AE146" s="15"/>
      <c r="AF146" s="15"/>
      <c r="AG146" s="15"/>
      <c r="AH146" s="15"/>
      <c r="AI146" s="15" t="str">
        <f t="shared" si="42"/>
        <v/>
      </c>
      <c r="AJ146" s="15">
        <f t="shared" si="43"/>
        <v>0</v>
      </c>
    </row>
    <row r="147" spans="1:39" hidden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19">
        <f t="shared" si="34"/>
        <v>0</v>
      </c>
      <c r="Q147" s="19">
        <f t="shared" si="35"/>
        <v>0</v>
      </c>
      <c r="R147" s="18"/>
      <c r="S147" s="15" t="str">
        <f t="shared" si="36"/>
        <v/>
      </c>
      <c r="T147" s="15" t="str">
        <f t="shared" si="37"/>
        <v/>
      </c>
      <c r="U147" s="15" t="str">
        <f t="shared" si="38"/>
        <v/>
      </c>
      <c r="V147" s="15"/>
      <c r="W147" s="15"/>
      <c r="X147" s="17" t="str">
        <f t="shared" si="39"/>
        <v/>
      </c>
      <c r="Y147" s="17" t="str">
        <f t="shared" si="40"/>
        <v/>
      </c>
      <c r="Z147" s="15"/>
      <c r="AA147" s="15"/>
      <c r="AB147" s="16" t="str">
        <f t="shared" si="41"/>
        <v/>
      </c>
      <c r="AC147" s="15"/>
      <c r="AD147" s="15"/>
      <c r="AE147" s="15"/>
      <c r="AF147" s="15"/>
      <c r="AG147" s="15"/>
      <c r="AH147" s="15"/>
      <c r="AI147" s="15" t="str">
        <f t="shared" si="42"/>
        <v/>
      </c>
      <c r="AJ147" s="15">
        <f t="shared" si="43"/>
        <v>0</v>
      </c>
    </row>
    <row r="148" spans="1:39" hidden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19">
        <f t="shared" si="34"/>
        <v>0</v>
      </c>
      <c r="Q148" s="19">
        <f t="shared" si="35"/>
        <v>0</v>
      </c>
      <c r="R148" s="18"/>
      <c r="S148" s="15" t="str">
        <f t="shared" si="36"/>
        <v/>
      </c>
      <c r="T148" s="15" t="str">
        <f t="shared" si="37"/>
        <v/>
      </c>
      <c r="U148" s="15" t="str">
        <f t="shared" si="38"/>
        <v/>
      </c>
      <c r="V148" s="15"/>
      <c r="W148" s="15"/>
      <c r="X148" s="17" t="str">
        <f t="shared" si="39"/>
        <v/>
      </c>
      <c r="Y148" s="17" t="str">
        <f t="shared" si="40"/>
        <v/>
      </c>
      <c r="Z148" s="15"/>
      <c r="AA148" s="15"/>
      <c r="AB148" s="16" t="str">
        <f t="shared" si="41"/>
        <v/>
      </c>
      <c r="AC148" s="15"/>
      <c r="AD148" s="15"/>
      <c r="AE148" s="15"/>
      <c r="AF148" s="15"/>
      <c r="AG148" s="15"/>
      <c r="AH148" s="15"/>
      <c r="AI148" s="15" t="str">
        <f t="shared" si="42"/>
        <v/>
      </c>
      <c r="AJ148" s="15">
        <f t="shared" si="43"/>
        <v>0</v>
      </c>
    </row>
    <row r="149" spans="1:39" hidden="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9">
        <f t="shared" si="34"/>
        <v>0</v>
      </c>
      <c r="Q149" s="19">
        <f t="shared" si="35"/>
        <v>0</v>
      </c>
      <c r="R149" s="18"/>
      <c r="S149" s="15" t="str">
        <f t="shared" si="36"/>
        <v/>
      </c>
      <c r="T149" s="15" t="str">
        <f t="shared" si="37"/>
        <v/>
      </c>
      <c r="U149" s="15" t="str">
        <f t="shared" si="38"/>
        <v/>
      </c>
      <c r="V149" s="15"/>
      <c r="W149" s="15"/>
      <c r="X149" s="17" t="str">
        <f t="shared" si="39"/>
        <v/>
      </c>
      <c r="Y149" s="17" t="str">
        <f t="shared" si="40"/>
        <v/>
      </c>
      <c r="Z149" s="15"/>
      <c r="AA149" s="15"/>
      <c r="AB149" s="16" t="str">
        <f t="shared" si="41"/>
        <v/>
      </c>
      <c r="AC149" s="15"/>
      <c r="AD149" s="15"/>
      <c r="AE149" s="15"/>
      <c r="AF149" s="15"/>
      <c r="AG149" s="15"/>
      <c r="AH149" s="15"/>
      <c r="AI149" s="15" t="str">
        <f t="shared" si="42"/>
        <v/>
      </c>
      <c r="AJ149" s="15">
        <f t="shared" si="43"/>
        <v>0</v>
      </c>
    </row>
    <row r="150" spans="1:39" hidden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9">
        <f t="shared" si="34"/>
        <v>0</v>
      </c>
      <c r="Q150" s="19">
        <f t="shared" si="35"/>
        <v>0</v>
      </c>
      <c r="R150" s="18"/>
      <c r="S150" s="15" t="str">
        <f t="shared" si="36"/>
        <v/>
      </c>
      <c r="T150" s="15" t="str">
        <f t="shared" si="37"/>
        <v/>
      </c>
      <c r="U150" s="15" t="str">
        <f t="shared" si="38"/>
        <v/>
      </c>
      <c r="V150" s="15"/>
      <c r="W150" s="15"/>
      <c r="X150" s="17" t="str">
        <f t="shared" si="39"/>
        <v/>
      </c>
      <c r="Y150" s="17" t="str">
        <f t="shared" si="40"/>
        <v/>
      </c>
      <c r="Z150" s="15"/>
      <c r="AA150" s="15"/>
      <c r="AB150" s="16" t="str">
        <f t="shared" si="41"/>
        <v/>
      </c>
      <c r="AC150" s="15"/>
      <c r="AD150" s="15"/>
      <c r="AE150" s="15"/>
      <c r="AF150" s="15"/>
      <c r="AG150" s="15"/>
      <c r="AH150" s="15"/>
      <c r="AI150" s="15" t="str">
        <f t="shared" si="42"/>
        <v/>
      </c>
      <c r="AJ150" s="15">
        <f t="shared" si="43"/>
        <v>0</v>
      </c>
    </row>
    <row r="151" spans="1:39" x14ac:dyDescent="0.2">
      <c r="A151" s="14"/>
      <c r="B151" s="14"/>
      <c r="C151" s="14"/>
      <c r="D151" s="71" t="s">
        <v>5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1"/>
      <c r="S151" s="10">
        <f t="shared" ref="S151:AJ151" si="44">SUM(S11:S150)</f>
        <v>10</v>
      </c>
      <c r="T151" s="10">
        <f t="shared" si="44"/>
        <v>44</v>
      </c>
      <c r="U151" s="10">
        <f t="shared" si="44"/>
        <v>0</v>
      </c>
      <c r="V151" s="10">
        <f t="shared" si="44"/>
        <v>0</v>
      </c>
      <c r="W151" s="10">
        <f t="shared" si="44"/>
        <v>0</v>
      </c>
      <c r="X151" s="10">
        <f t="shared" si="44"/>
        <v>0</v>
      </c>
      <c r="Y151" s="10">
        <f t="shared" si="44"/>
        <v>0</v>
      </c>
      <c r="Z151" s="10">
        <f t="shared" si="44"/>
        <v>0</v>
      </c>
      <c r="AA151" s="10">
        <f t="shared" si="44"/>
        <v>0</v>
      </c>
      <c r="AB151" s="10">
        <f t="shared" si="44"/>
        <v>0</v>
      </c>
      <c r="AC151" s="10">
        <f t="shared" si="44"/>
        <v>0</v>
      </c>
      <c r="AD151" s="10">
        <f t="shared" si="44"/>
        <v>0</v>
      </c>
      <c r="AE151" s="10">
        <f t="shared" si="44"/>
        <v>0</v>
      </c>
      <c r="AF151" s="10">
        <f t="shared" si="44"/>
        <v>0</v>
      </c>
      <c r="AG151" s="10">
        <f t="shared" si="44"/>
        <v>0</v>
      </c>
      <c r="AH151" s="10">
        <f t="shared" si="44"/>
        <v>0</v>
      </c>
      <c r="AI151" s="10">
        <f t="shared" si="44"/>
        <v>0</v>
      </c>
      <c r="AJ151" s="10">
        <f t="shared" si="44"/>
        <v>54</v>
      </c>
    </row>
    <row r="152" spans="1:39" x14ac:dyDescent="0.25">
      <c r="A152" s="9"/>
      <c r="B152" s="9"/>
      <c r="C152" s="9"/>
      <c r="D152" s="7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9" x14ac:dyDescent="0.25">
      <c r="A153" s="9"/>
      <c r="B153" s="9"/>
      <c r="C153" s="9"/>
      <c r="D153" s="7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7" t="s">
        <v>4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9" x14ac:dyDescent="0.25">
      <c r="A154" s="9"/>
      <c r="B154" s="9"/>
      <c r="C154" s="9"/>
      <c r="D154" s="7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7" t="s">
        <v>3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9" x14ac:dyDescent="0.25">
      <c r="A155" s="9"/>
      <c r="B155" s="9"/>
      <c r="C155" s="9"/>
      <c r="D155" s="7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7" t="s">
        <v>2</v>
      </c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9" x14ac:dyDescent="0.25">
      <c r="A156" s="9"/>
      <c r="B156" s="9"/>
      <c r="C156" s="9"/>
      <c r="D156" s="7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7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9" x14ac:dyDescent="0.25">
      <c r="A157" s="9"/>
      <c r="B157" s="9"/>
      <c r="C157" s="9"/>
      <c r="D157" s="7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7" t="s">
        <v>1</v>
      </c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9" x14ac:dyDescent="0.25">
      <c r="A158" s="5"/>
      <c r="B158" s="5"/>
      <c r="C158" s="5"/>
      <c r="D158" s="7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M158" s="1" t="s">
        <v>0</v>
      </c>
    </row>
  </sheetData>
  <autoFilter ref="D10:AJ151">
    <filterColumn colId="0">
      <customFilters>
        <customFilter operator="notEqual" val=" "/>
      </customFilters>
    </filterColumn>
  </autoFilter>
  <mergeCells count="27">
    <mergeCell ref="AI6:AI7"/>
    <mergeCell ref="AJ6:AJ9"/>
    <mergeCell ref="S8:AI8"/>
    <mergeCell ref="X6:X7"/>
    <mergeCell ref="Y6:Y7"/>
    <mergeCell ref="Z6:AB6"/>
    <mergeCell ref="AC6:AD7"/>
    <mergeCell ref="AE6:AE7"/>
    <mergeCell ref="AF6:AF7"/>
    <mergeCell ref="AG6:AG7"/>
    <mergeCell ref="W6:W7"/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R6:R9"/>
    <mergeCell ref="S6:S7"/>
    <mergeCell ref="T6:T7"/>
    <mergeCell ref="U6:U7"/>
    <mergeCell ref="V6:V7"/>
    <mergeCell ref="AH6:AH7"/>
  </mergeCells>
  <conditionalFormatting sqref="AE11:AH150 AJ11:AJ150">
    <cfRule type="containsText" dxfId="13" priority="1" operator="containsText" text="УКАЗАТЬ УРОВЕНЬ!!!">
      <formula>NOT(ISERROR(SEARCH("УКАЗАТЬ УРОВЕНЬ!!!",AE11)))</formula>
    </cfRule>
  </conditionalFormatting>
  <pageMargins left="0.7" right="0.7" top="0.75" bottom="0.75" header="0.3" footer="0.3"/>
  <pageSetup paperSize="9" scale="56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M151"/>
  <sheetViews>
    <sheetView view="pageBreakPreview" topLeftCell="D61" zoomScale="85" zoomScaleNormal="100" zoomScaleSheetLayoutView="85" workbookViewId="0">
      <selection activeCell="D67" sqref="D67"/>
    </sheetView>
  </sheetViews>
  <sheetFormatPr defaultColWidth="9.140625" defaultRowHeight="15.75" x14ac:dyDescent="0.25"/>
  <cols>
    <col min="1" max="3" width="12.85546875" style="45" hidden="1" customWidth="1"/>
    <col min="4" max="4" width="12.85546875" style="68" customWidth="1"/>
    <col min="5" max="5" width="12.85546875" style="45" hidden="1" customWidth="1"/>
    <col min="6" max="6" width="12.85546875" style="77" hidden="1" customWidth="1"/>
    <col min="7" max="7" width="12.85546875" style="45" hidden="1" customWidth="1"/>
    <col min="8" max="8" width="37.140625" style="45" hidden="1" customWidth="1"/>
    <col min="9" max="13" width="9.42578125" style="45" hidden="1" customWidth="1"/>
    <col min="14" max="14" width="17.42578125" style="45" hidden="1" customWidth="1"/>
    <col min="15" max="15" width="9.5703125" style="45" hidden="1" customWidth="1"/>
    <col min="16" max="16" width="33.28515625" style="45" customWidth="1"/>
    <col min="17" max="17" width="19.5703125" style="45" customWidth="1"/>
    <col min="18" max="18" width="19.140625" style="45" customWidth="1"/>
    <col min="19" max="27" width="8.28515625" style="45" customWidth="1"/>
    <col min="28" max="28" width="5.42578125" style="45" customWidth="1"/>
    <col min="29" max="29" width="7.7109375" style="45" customWidth="1"/>
    <col min="30" max="30" width="8" style="45" customWidth="1"/>
    <col min="31" max="32" width="8.28515625" style="45" customWidth="1"/>
    <col min="33" max="36" width="9.140625" style="45" customWidth="1"/>
    <col min="37" max="186" width="9.140625" style="1" customWidth="1"/>
    <col min="187" max="16384" width="9.140625" style="1"/>
  </cols>
  <sheetData>
    <row r="1" spans="1:39" x14ac:dyDescent="0.25">
      <c r="A1" s="140" t="s">
        <v>179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</row>
    <row r="2" spans="1:39" x14ac:dyDescent="0.25">
      <c r="A2" s="140" t="s">
        <v>58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K2" s="44"/>
      <c r="AL2" s="44"/>
      <c r="AM2" s="44"/>
    </row>
    <row r="3" spans="1:39" ht="15.75" customHeight="1" x14ac:dyDescent="0.25">
      <c r="A3" s="44"/>
      <c r="B3" s="44"/>
      <c r="C3" s="44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46"/>
      <c r="Q3" s="46"/>
      <c r="R3" s="46"/>
      <c r="S3" s="46"/>
      <c r="T3" s="143" t="str">
        <f>СВОДНЫЙ!A3</f>
        <v>за декабрь  2022</v>
      </c>
      <c r="U3" s="141"/>
      <c r="V3" s="141"/>
      <c r="W3" s="141"/>
      <c r="X3" s="141"/>
      <c r="Y3" s="141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 ht="18.75" customHeight="1" x14ac:dyDescent="0.25">
      <c r="A4" s="9"/>
      <c r="B4" s="9"/>
      <c r="C4" s="9"/>
      <c r="D4" s="69"/>
      <c r="E4" s="9"/>
      <c r="F4" s="7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9" ht="21" customHeight="1" x14ac:dyDescent="0.25">
      <c r="A5" s="154" t="s">
        <v>156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6"/>
    </row>
    <row r="6" spans="1:39" ht="15.75" customHeight="1" x14ac:dyDescent="0.25">
      <c r="A6" s="42"/>
      <c r="B6" s="42"/>
      <c r="C6" s="42"/>
      <c r="D6" s="152" t="s">
        <v>56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147" t="s">
        <v>55</v>
      </c>
      <c r="Q6" s="147" t="s">
        <v>54</v>
      </c>
      <c r="R6" s="161" t="s">
        <v>53</v>
      </c>
      <c r="S6" s="147" t="s">
        <v>52</v>
      </c>
      <c r="T6" s="147" t="s">
        <v>51</v>
      </c>
      <c r="U6" s="147" t="s">
        <v>27</v>
      </c>
      <c r="V6" s="147" t="s">
        <v>50</v>
      </c>
      <c r="W6" s="147" t="s">
        <v>35</v>
      </c>
      <c r="X6" s="147" t="s">
        <v>37</v>
      </c>
      <c r="Y6" s="147" t="s">
        <v>36</v>
      </c>
      <c r="Z6" s="167" t="s">
        <v>49</v>
      </c>
      <c r="AA6" s="168"/>
      <c r="AB6" s="169"/>
      <c r="AC6" s="170" t="s">
        <v>48</v>
      </c>
      <c r="AD6" s="171"/>
      <c r="AE6" s="147" t="s">
        <v>47</v>
      </c>
      <c r="AF6" s="147" t="s">
        <v>46</v>
      </c>
      <c r="AG6" s="147" t="s">
        <v>45</v>
      </c>
      <c r="AH6" s="147" t="s">
        <v>44</v>
      </c>
      <c r="AI6" s="147" t="s">
        <v>43</v>
      </c>
      <c r="AJ6" s="147" t="s">
        <v>42</v>
      </c>
    </row>
    <row r="7" spans="1:39" ht="98.25" customHeight="1" x14ac:dyDescent="0.2">
      <c r="A7" s="34"/>
      <c r="B7" s="34"/>
      <c r="C7" s="34"/>
      <c r="D7" s="157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159"/>
      <c r="Q7" s="159"/>
      <c r="R7" s="162"/>
      <c r="S7" s="160"/>
      <c r="T7" s="160"/>
      <c r="U7" s="160"/>
      <c r="V7" s="160"/>
      <c r="W7" s="160"/>
      <c r="X7" s="160"/>
      <c r="Y7" s="160"/>
      <c r="Z7" s="50" t="s">
        <v>37</v>
      </c>
      <c r="AA7" s="50" t="s">
        <v>36</v>
      </c>
      <c r="AB7" s="50" t="s">
        <v>35</v>
      </c>
      <c r="AC7" s="172"/>
      <c r="AD7" s="173"/>
      <c r="AE7" s="160"/>
      <c r="AF7" s="160"/>
      <c r="AG7" s="160"/>
      <c r="AH7" s="160"/>
      <c r="AI7" s="160"/>
      <c r="AJ7" s="159"/>
    </row>
    <row r="8" spans="1:39" x14ac:dyDescent="0.2">
      <c r="A8" s="34"/>
      <c r="B8" s="34"/>
      <c r="C8" s="34"/>
      <c r="D8" s="157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159"/>
      <c r="Q8" s="159"/>
      <c r="R8" s="162"/>
      <c r="S8" s="164" t="s">
        <v>33</v>
      </c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6"/>
      <c r="AJ8" s="159"/>
    </row>
    <row r="9" spans="1:39" x14ac:dyDescent="0.2">
      <c r="A9" s="34"/>
      <c r="B9" s="34"/>
      <c r="C9" s="34"/>
      <c r="D9" s="158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160"/>
      <c r="Q9" s="160"/>
      <c r="R9" s="163"/>
      <c r="S9" s="48">
        <v>1</v>
      </c>
      <c r="T9" s="48">
        <v>1</v>
      </c>
      <c r="U9" s="48">
        <v>1</v>
      </c>
      <c r="V9" s="48">
        <v>0.2</v>
      </c>
      <c r="W9" s="48">
        <v>1.2</v>
      </c>
      <c r="X9" s="48">
        <v>0.2</v>
      </c>
      <c r="Y9" s="48">
        <v>0.3</v>
      </c>
      <c r="Z9" s="48">
        <v>0.2</v>
      </c>
      <c r="AA9" s="48">
        <v>0.3</v>
      </c>
      <c r="AB9" s="48">
        <v>1.2</v>
      </c>
      <c r="AC9" s="48">
        <v>0.5</v>
      </c>
      <c r="AD9" s="48">
        <v>0.8</v>
      </c>
      <c r="AE9" s="48">
        <v>10</v>
      </c>
      <c r="AF9" s="48">
        <v>12</v>
      </c>
      <c r="AG9" s="48">
        <v>10</v>
      </c>
      <c r="AH9" s="48">
        <v>0.5</v>
      </c>
      <c r="AI9" s="48">
        <v>1</v>
      </c>
      <c r="AJ9" s="160"/>
    </row>
    <row r="10" spans="1:39" x14ac:dyDescent="0.25">
      <c r="A10" s="33"/>
      <c r="B10" s="33"/>
      <c r="C10" s="33"/>
      <c r="D10" s="7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9"/>
      <c r="Q10" s="39"/>
      <c r="R10" s="51"/>
      <c r="S10" s="29"/>
      <c r="T10" s="29"/>
      <c r="U10" s="29"/>
      <c r="V10" s="29"/>
      <c r="W10" s="37"/>
      <c r="X10" s="29"/>
      <c r="Y10" s="29"/>
      <c r="Z10" s="29"/>
      <c r="AA10" s="29"/>
      <c r="AB10" s="37"/>
      <c r="AC10" s="29"/>
      <c r="AD10" s="29"/>
      <c r="AE10" s="37"/>
      <c r="AF10" s="37"/>
      <c r="AG10" s="37"/>
      <c r="AH10" s="29"/>
      <c r="AI10" s="29"/>
      <c r="AJ10" s="39"/>
    </row>
    <row r="11" spans="1:39" ht="31.5" customHeight="1" x14ac:dyDescent="0.25">
      <c r="A11" s="27"/>
      <c r="B11" s="27"/>
      <c r="C11" s="27"/>
      <c r="D11" s="63" t="s">
        <v>24</v>
      </c>
      <c r="E11" s="15" t="s">
        <v>90</v>
      </c>
      <c r="F11" s="15" t="s">
        <v>164</v>
      </c>
      <c r="G11" s="15">
        <v>66082</v>
      </c>
      <c r="H11" s="15"/>
      <c r="I11" s="15"/>
      <c r="J11" s="15" t="s">
        <v>11</v>
      </c>
      <c r="K11" s="15"/>
      <c r="L11" s="15"/>
      <c r="M11" s="15"/>
      <c r="N11" s="15">
        <v>2</v>
      </c>
      <c r="O11" s="15"/>
      <c r="P11" s="15" t="s">
        <v>138</v>
      </c>
      <c r="Q11" s="15" t="s">
        <v>105</v>
      </c>
      <c r="R11" s="15">
        <v>54</v>
      </c>
      <c r="S11" s="15" t="str">
        <f t="shared" ref="S11:S32" si="0">IF(OR(J11="СПЗ",,J11="Лекции",),N11,"")</f>
        <v/>
      </c>
      <c r="T11" s="15">
        <f t="shared" ref="T11:T32" si="1">IF(OR(J11="СПЗ",,J11="Семинары ИПЗ",),N11,"")</f>
        <v>2</v>
      </c>
      <c r="U11" s="15" t="str">
        <f t="shared" ref="U11:U32" si="2">IF(OR(J11="СПЗ",,J11="Консультации",),N11,"")</f>
        <v/>
      </c>
      <c r="V11" s="15"/>
      <c r="W11" s="15"/>
      <c r="X11" s="17" t="str">
        <f t="shared" ref="X11:X32" si="3">IF(OR(J11="Зачеты",,J11="Зачет с оценкой"),IF(R11&lt;11,R11*0.2,R11*0.05+3),"")</f>
        <v/>
      </c>
      <c r="Y11" s="17" t="str">
        <f t="shared" ref="Y11:Y32" si="4">IF(J11="Экзамены",IF(R11&lt;11,R11*0.3,R11*0.05+3),"")</f>
        <v/>
      </c>
      <c r="Z11" s="15"/>
      <c r="AA11" s="15"/>
      <c r="AB11" s="16" t="str">
        <f t="shared" ref="AB11:AB32" si="5">IF(J11="Курсовые работы",J11,"")</f>
        <v/>
      </c>
      <c r="AC11" s="15"/>
      <c r="AD11" s="15"/>
      <c r="AE11" s="15"/>
      <c r="AF11" s="15"/>
      <c r="AG11" s="15"/>
      <c r="AH11" s="15"/>
      <c r="AI11" s="15" t="str">
        <f t="shared" ref="AI11:AI32" si="6">IF(J11="Вебинар",N11,"")</f>
        <v/>
      </c>
      <c r="AJ11" s="15">
        <f t="shared" ref="AJ11:AJ32" si="7">SUM(S11:AI11)</f>
        <v>2</v>
      </c>
    </row>
    <row r="12" spans="1:39" ht="63" customHeight="1" x14ac:dyDescent="0.25">
      <c r="A12" s="27"/>
      <c r="B12" s="27"/>
      <c r="C12" s="27"/>
      <c r="D12" s="63" t="s">
        <v>24</v>
      </c>
      <c r="E12" s="15" t="s">
        <v>12</v>
      </c>
      <c r="F12" s="15" t="s">
        <v>164</v>
      </c>
      <c r="G12" s="15">
        <v>66082</v>
      </c>
      <c r="H12" s="15"/>
      <c r="I12" s="15"/>
      <c r="J12" s="15" t="s">
        <v>11</v>
      </c>
      <c r="K12" s="15"/>
      <c r="L12" s="15"/>
      <c r="M12" s="15"/>
      <c r="N12" s="15">
        <v>2</v>
      </c>
      <c r="O12" s="15"/>
      <c r="P12" s="15" t="s">
        <v>138</v>
      </c>
      <c r="Q12" s="15" t="s">
        <v>106</v>
      </c>
      <c r="R12" s="15">
        <v>28</v>
      </c>
      <c r="S12" s="15" t="str">
        <f t="shared" si="0"/>
        <v/>
      </c>
      <c r="T12" s="15">
        <f t="shared" si="1"/>
        <v>2</v>
      </c>
      <c r="U12" s="15" t="str">
        <f t="shared" si="2"/>
        <v/>
      </c>
      <c r="V12" s="15"/>
      <c r="W12" s="15"/>
      <c r="X12" s="17" t="str">
        <f t="shared" si="3"/>
        <v/>
      </c>
      <c r="Y12" s="17" t="str">
        <f t="shared" si="4"/>
        <v/>
      </c>
      <c r="Z12" s="15"/>
      <c r="AA12" s="15"/>
      <c r="AB12" s="16" t="str">
        <f t="shared" si="5"/>
        <v/>
      </c>
      <c r="AC12" s="15"/>
      <c r="AD12" s="15"/>
      <c r="AE12" s="15"/>
      <c r="AF12" s="15"/>
      <c r="AG12" s="15"/>
      <c r="AH12" s="15"/>
      <c r="AI12" s="15" t="str">
        <f t="shared" si="6"/>
        <v/>
      </c>
      <c r="AJ12" s="15">
        <f t="shared" si="7"/>
        <v>2</v>
      </c>
    </row>
    <row r="13" spans="1:39" ht="63" customHeight="1" x14ac:dyDescent="0.25">
      <c r="A13" s="27"/>
      <c r="B13" s="27"/>
      <c r="C13" s="27"/>
      <c r="D13" s="63" t="s">
        <v>24</v>
      </c>
      <c r="E13" s="15" t="s">
        <v>16</v>
      </c>
      <c r="F13" s="15" t="s">
        <v>164</v>
      </c>
      <c r="G13" s="15">
        <v>66082</v>
      </c>
      <c r="H13" s="15"/>
      <c r="I13" s="15"/>
      <c r="J13" s="15" t="s">
        <v>11</v>
      </c>
      <c r="K13" s="15"/>
      <c r="L13" s="15"/>
      <c r="M13" s="15"/>
      <c r="N13" s="15">
        <v>2</v>
      </c>
      <c r="O13" s="15"/>
      <c r="P13" s="15" t="s">
        <v>138</v>
      </c>
      <c r="Q13" s="15" t="s">
        <v>106</v>
      </c>
      <c r="R13" s="15">
        <v>28</v>
      </c>
      <c r="S13" s="15" t="str">
        <f t="shared" si="0"/>
        <v/>
      </c>
      <c r="T13" s="15">
        <f t="shared" si="1"/>
        <v>2</v>
      </c>
      <c r="U13" s="15" t="str">
        <f t="shared" si="2"/>
        <v/>
      </c>
      <c r="V13" s="15"/>
      <c r="W13" s="15"/>
      <c r="X13" s="17" t="str">
        <f t="shared" si="3"/>
        <v/>
      </c>
      <c r="Y13" s="17" t="str">
        <f t="shared" si="4"/>
        <v/>
      </c>
      <c r="Z13" s="15"/>
      <c r="AA13" s="15"/>
      <c r="AB13" s="16" t="str">
        <f t="shared" si="5"/>
        <v/>
      </c>
      <c r="AC13" s="15"/>
      <c r="AD13" s="15"/>
      <c r="AE13" s="15"/>
      <c r="AF13" s="15"/>
      <c r="AG13" s="15"/>
      <c r="AH13" s="15"/>
      <c r="AI13" s="15" t="str">
        <f t="shared" si="6"/>
        <v/>
      </c>
      <c r="AJ13" s="15">
        <f t="shared" si="7"/>
        <v>2</v>
      </c>
    </row>
    <row r="14" spans="1:39" ht="63" customHeight="1" x14ac:dyDescent="0.25">
      <c r="A14" s="27"/>
      <c r="B14" s="27"/>
      <c r="C14" s="27"/>
      <c r="D14" s="63" t="s">
        <v>24</v>
      </c>
      <c r="E14" s="15" t="s">
        <v>69</v>
      </c>
      <c r="F14" s="15" t="s">
        <v>164</v>
      </c>
      <c r="G14" s="15">
        <v>66082</v>
      </c>
      <c r="H14" s="15"/>
      <c r="I14" s="15"/>
      <c r="J14" s="15" t="s">
        <v>11</v>
      </c>
      <c r="K14" s="15"/>
      <c r="L14" s="15"/>
      <c r="M14" s="15"/>
      <c r="N14" s="15">
        <v>2</v>
      </c>
      <c r="O14" s="15"/>
      <c r="P14" s="15" t="s">
        <v>138</v>
      </c>
      <c r="Q14" s="15" t="s">
        <v>103</v>
      </c>
      <c r="R14" s="15">
        <v>28</v>
      </c>
      <c r="S14" s="15" t="str">
        <f t="shared" si="0"/>
        <v/>
      </c>
      <c r="T14" s="15">
        <f t="shared" si="1"/>
        <v>2</v>
      </c>
      <c r="U14" s="15" t="str">
        <f t="shared" si="2"/>
        <v/>
      </c>
      <c r="V14" s="15"/>
      <c r="W14" s="15"/>
      <c r="X14" s="17" t="str">
        <f t="shared" si="3"/>
        <v/>
      </c>
      <c r="Y14" s="17" t="str">
        <f t="shared" si="4"/>
        <v/>
      </c>
      <c r="Z14" s="15"/>
      <c r="AA14" s="15"/>
      <c r="AB14" s="16" t="str">
        <f t="shared" si="5"/>
        <v/>
      </c>
      <c r="AC14" s="15"/>
      <c r="AD14" s="15"/>
      <c r="AE14" s="15"/>
      <c r="AF14" s="15"/>
      <c r="AG14" s="15"/>
      <c r="AH14" s="15"/>
      <c r="AI14" s="15" t="str">
        <f t="shared" si="6"/>
        <v/>
      </c>
      <c r="AJ14" s="15">
        <f t="shared" si="7"/>
        <v>2</v>
      </c>
    </row>
    <row r="15" spans="1:39" ht="63" customHeight="1" x14ac:dyDescent="0.25">
      <c r="A15" s="27"/>
      <c r="B15" s="27"/>
      <c r="C15" s="27"/>
      <c r="D15" s="63" t="s">
        <v>24</v>
      </c>
      <c r="E15" s="15" t="s">
        <v>96</v>
      </c>
      <c r="F15" s="15" t="s">
        <v>164</v>
      </c>
      <c r="G15" s="15">
        <v>66082</v>
      </c>
      <c r="H15" s="15"/>
      <c r="I15" s="15"/>
      <c r="J15" s="15" t="s">
        <v>11</v>
      </c>
      <c r="K15" s="15"/>
      <c r="L15" s="15"/>
      <c r="M15" s="15"/>
      <c r="N15" s="15">
        <v>2</v>
      </c>
      <c r="O15" s="15"/>
      <c r="P15" s="15" t="s">
        <v>138</v>
      </c>
      <c r="Q15" s="15" t="s">
        <v>103</v>
      </c>
      <c r="R15" s="15">
        <v>28</v>
      </c>
      <c r="S15" s="15" t="str">
        <f t="shared" si="0"/>
        <v/>
      </c>
      <c r="T15" s="15">
        <f t="shared" si="1"/>
        <v>2</v>
      </c>
      <c r="U15" s="15" t="str">
        <f t="shared" si="2"/>
        <v/>
      </c>
      <c r="V15" s="15"/>
      <c r="W15" s="15"/>
      <c r="X15" s="17" t="str">
        <f t="shared" si="3"/>
        <v/>
      </c>
      <c r="Y15" s="17" t="str">
        <f t="shared" si="4"/>
        <v/>
      </c>
      <c r="Z15" s="15"/>
      <c r="AA15" s="15"/>
      <c r="AB15" s="16" t="str">
        <f t="shared" si="5"/>
        <v/>
      </c>
      <c r="AC15" s="15"/>
      <c r="AD15" s="15"/>
      <c r="AE15" s="15"/>
      <c r="AF15" s="15"/>
      <c r="AG15" s="15"/>
      <c r="AH15" s="15"/>
      <c r="AI15" s="15" t="str">
        <f t="shared" si="6"/>
        <v/>
      </c>
      <c r="AJ15" s="15">
        <f t="shared" si="7"/>
        <v>2</v>
      </c>
    </row>
    <row r="16" spans="1:39" ht="31.5" customHeight="1" x14ac:dyDescent="0.25">
      <c r="A16" s="27"/>
      <c r="B16" s="27"/>
      <c r="C16" s="27"/>
      <c r="D16" s="63" t="s">
        <v>86</v>
      </c>
      <c r="E16" s="15" t="s">
        <v>12</v>
      </c>
      <c r="F16" s="15" t="s">
        <v>164</v>
      </c>
      <c r="G16" s="15">
        <v>69741</v>
      </c>
      <c r="H16" s="15"/>
      <c r="I16" s="15"/>
      <c r="J16" s="15" t="s">
        <v>11</v>
      </c>
      <c r="K16" s="15"/>
      <c r="L16" s="15"/>
      <c r="M16" s="15"/>
      <c r="N16" s="15">
        <v>2</v>
      </c>
      <c r="O16" s="15"/>
      <c r="P16" s="15" t="s">
        <v>169</v>
      </c>
      <c r="Q16" s="15" t="s">
        <v>18</v>
      </c>
      <c r="R16" s="15">
        <v>30</v>
      </c>
      <c r="S16" s="15" t="str">
        <f t="shared" si="0"/>
        <v/>
      </c>
      <c r="T16" s="15">
        <f t="shared" si="1"/>
        <v>2</v>
      </c>
      <c r="U16" s="15" t="str">
        <f t="shared" si="2"/>
        <v/>
      </c>
      <c r="V16" s="15"/>
      <c r="W16" s="15"/>
      <c r="X16" s="17" t="str">
        <f t="shared" si="3"/>
        <v/>
      </c>
      <c r="Y16" s="17" t="str">
        <f t="shared" si="4"/>
        <v/>
      </c>
      <c r="Z16" s="15"/>
      <c r="AA16" s="15"/>
      <c r="AB16" s="16" t="str">
        <f t="shared" si="5"/>
        <v/>
      </c>
      <c r="AC16" s="15"/>
      <c r="AD16" s="15"/>
      <c r="AE16" s="15"/>
      <c r="AF16" s="15"/>
      <c r="AG16" s="15"/>
      <c r="AH16" s="15"/>
      <c r="AI16" s="15" t="str">
        <f t="shared" si="6"/>
        <v/>
      </c>
      <c r="AJ16" s="15">
        <f t="shared" si="7"/>
        <v>2</v>
      </c>
    </row>
    <row r="17" spans="1:38" ht="31.5" customHeight="1" x14ac:dyDescent="0.25">
      <c r="A17" s="20"/>
      <c r="B17" s="20"/>
      <c r="C17" s="20"/>
      <c r="D17" s="63" t="s">
        <v>86</v>
      </c>
      <c r="E17" s="15" t="s">
        <v>16</v>
      </c>
      <c r="F17" s="15" t="s">
        <v>164</v>
      </c>
      <c r="G17" s="15">
        <v>69734</v>
      </c>
      <c r="H17" s="15"/>
      <c r="I17" s="15"/>
      <c r="J17" s="15" t="s">
        <v>11</v>
      </c>
      <c r="K17" s="15"/>
      <c r="L17" s="15"/>
      <c r="M17" s="15"/>
      <c r="N17" s="15">
        <v>2</v>
      </c>
      <c r="O17" s="15"/>
      <c r="P17" s="15" t="s">
        <v>167</v>
      </c>
      <c r="Q17" s="15" t="s">
        <v>18</v>
      </c>
      <c r="R17" s="15">
        <v>30</v>
      </c>
      <c r="S17" s="15" t="str">
        <f t="shared" si="0"/>
        <v/>
      </c>
      <c r="T17" s="15">
        <f t="shared" si="1"/>
        <v>2</v>
      </c>
      <c r="U17" s="15" t="str">
        <f t="shared" si="2"/>
        <v/>
      </c>
      <c r="V17" s="15"/>
      <c r="W17" s="15"/>
      <c r="X17" s="17" t="str">
        <f t="shared" si="3"/>
        <v/>
      </c>
      <c r="Y17" s="17" t="str">
        <f t="shared" si="4"/>
        <v/>
      </c>
      <c r="Z17" s="15"/>
      <c r="AA17" s="15"/>
      <c r="AB17" s="16" t="str">
        <f t="shared" si="5"/>
        <v/>
      </c>
      <c r="AC17" s="15"/>
      <c r="AD17" s="15"/>
      <c r="AE17" s="15"/>
      <c r="AF17" s="15"/>
      <c r="AG17" s="15"/>
      <c r="AH17" s="15"/>
      <c r="AI17" s="15" t="str">
        <f t="shared" si="6"/>
        <v/>
      </c>
      <c r="AJ17" s="15">
        <f t="shared" si="7"/>
        <v>2</v>
      </c>
    </row>
    <row r="18" spans="1:38" ht="141.75" customHeight="1" x14ac:dyDescent="0.25">
      <c r="A18" s="20"/>
      <c r="B18" s="20"/>
      <c r="C18" s="20"/>
      <c r="D18" s="63" t="s">
        <v>84</v>
      </c>
      <c r="E18" s="15" t="s">
        <v>16</v>
      </c>
      <c r="F18" s="15" t="s">
        <v>164</v>
      </c>
      <c r="G18" s="15">
        <v>69741</v>
      </c>
      <c r="H18" s="15"/>
      <c r="I18" s="15"/>
      <c r="J18" s="15" t="s">
        <v>11</v>
      </c>
      <c r="K18" s="15"/>
      <c r="L18" s="15"/>
      <c r="M18" s="15"/>
      <c r="N18" s="15">
        <v>2</v>
      </c>
      <c r="O18" s="15"/>
      <c r="P18" s="15" t="s">
        <v>169</v>
      </c>
      <c r="Q18" s="15" t="s">
        <v>18</v>
      </c>
      <c r="R18" s="15">
        <v>30</v>
      </c>
      <c r="S18" s="15" t="str">
        <f t="shared" si="0"/>
        <v/>
      </c>
      <c r="T18" s="15">
        <f t="shared" si="1"/>
        <v>2</v>
      </c>
      <c r="U18" s="15" t="str">
        <f t="shared" si="2"/>
        <v/>
      </c>
      <c r="V18" s="15"/>
      <c r="W18" s="15"/>
      <c r="X18" s="17" t="str">
        <f t="shared" si="3"/>
        <v/>
      </c>
      <c r="Y18" s="17" t="str">
        <f t="shared" si="4"/>
        <v/>
      </c>
      <c r="Z18" s="15"/>
      <c r="AA18" s="15"/>
      <c r="AB18" s="16" t="str">
        <f t="shared" si="5"/>
        <v/>
      </c>
      <c r="AC18" s="15"/>
      <c r="AD18" s="15"/>
      <c r="AE18" s="15"/>
      <c r="AF18" s="15"/>
      <c r="AG18" s="15"/>
      <c r="AH18" s="15"/>
      <c r="AI18" s="15" t="str">
        <f t="shared" si="6"/>
        <v/>
      </c>
      <c r="AJ18" s="15">
        <f t="shared" si="7"/>
        <v>2</v>
      </c>
    </row>
    <row r="19" spans="1:38" ht="141.75" customHeight="1" x14ac:dyDescent="0.25">
      <c r="A19" s="20"/>
      <c r="B19" s="20"/>
      <c r="C19" s="20"/>
      <c r="D19" s="63" t="s">
        <v>84</v>
      </c>
      <c r="E19" s="15" t="s">
        <v>69</v>
      </c>
      <c r="F19" s="15" t="s">
        <v>164</v>
      </c>
      <c r="G19" s="15">
        <v>69741</v>
      </c>
      <c r="H19" s="15"/>
      <c r="I19" s="15"/>
      <c r="J19" s="15" t="s">
        <v>11</v>
      </c>
      <c r="K19" s="15"/>
      <c r="L19" s="15"/>
      <c r="M19" s="15"/>
      <c r="N19" s="15">
        <v>2</v>
      </c>
      <c r="O19" s="15"/>
      <c r="P19" s="15" t="s">
        <v>169</v>
      </c>
      <c r="Q19" s="15" t="s">
        <v>72</v>
      </c>
      <c r="R19" s="15">
        <v>29</v>
      </c>
      <c r="S19" s="15" t="str">
        <f t="shared" si="0"/>
        <v/>
      </c>
      <c r="T19" s="15">
        <f t="shared" si="1"/>
        <v>2</v>
      </c>
      <c r="U19" s="15" t="str">
        <f t="shared" si="2"/>
        <v/>
      </c>
      <c r="V19" s="15"/>
      <c r="W19" s="15"/>
      <c r="X19" s="17" t="str">
        <f t="shared" si="3"/>
        <v/>
      </c>
      <c r="Y19" s="17" t="str">
        <f t="shared" si="4"/>
        <v/>
      </c>
      <c r="Z19" s="15"/>
      <c r="AA19" s="15"/>
      <c r="AB19" s="16" t="str">
        <f t="shared" si="5"/>
        <v/>
      </c>
      <c r="AC19" s="15"/>
      <c r="AD19" s="15"/>
      <c r="AE19" s="15"/>
      <c r="AF19" s="15"/>
      <c r="AG19" s="15"/>
      <c r="AH19" s="15"/>
      <c r="AI19" s="15" t="str">
        <f t="shared" si="6"/>
        <v/>
      </c>
      <c r="AJ19" s="15">
        <f t="shared" si="7"/>
        <v>2</v>
      </c>
    </row>
    <row r="20" spans="1:38" ht="141.75" customHeight="1" x14ac:dyDescent="0.25">
      <c r="A20" s="20"/>
      <c r="B20" s="20"/>
      <c r="C20" s="20"/>
      <c r="D20" s="63" t="s">
        <v>118</v>
      </c>
      <c r="E20" s="15" t="s">
        <v>12</v>
      </c>
      <c r="F20" s="15" t="s">
        <v>164</v>
      </c>
      <c r="G20" s="15">
        <v>69734</v>
      </c>
      <c r="H20" s="15"/>
      <c r="I20" s="15"/>
      <c r="J20" s="15" t="s">
        <v>11</v>
      </c>
      <c r="K20" s="15"/>
      <c r="L20" s="15"/>
      <c r="M20" s="15"/>
      <c r="N20" s="15">
        <v>2</v>
      </c>
      <c r="O20" s="15"/>
      <c r="P20" s="15" t="s">
        <v>167</v>
      </c>
      <c r="Q20" s="15" t="s">
        <v>72</v>
      </c>
      <c r="R20" s="15">
        <v>29</v>
      </c>
      <c r="S20" s="15" t="str">
        <f t="shared" si="0"/>
        <v/>
      </c>
      <c r="T20" s="15">
        <f t="shared" si="1"/>
        <v>2</v>
      </c>
      <c r="U20" s="15" t="str">
        <f t="shared" si="2"/>
        <v/>
      </c>
      <c r="V20" s="15"/>
      <c r="W20" s="15"/>
      <c r="X20" s="17" t="str">
        <f t="shared" si="3"/>
        <v/>
      </c>
      <c r="Y20" s="17" t="str">
        <f t="shared" si="4"/>
        <v/>
      </c>
      <c r="Z20" s="15"/>
      <c r="AA20" s="15"/>
      <c r="AB20" s="16" t="str">
        <f t="shared" si="5"/>
        <v/>
      </c>
      <c r="AC20" s="15"/>
      <c r="AD20" s="15"/>
      <c r="AE20" s="15"/>
      <c r="AF20" s="15"/>
      <c r="AG20" s="15"/>
      <c r="AH20" s="15"/>
      <c r="AI20" s="15" t="str">
        <f t="shared" si="6"/>
        <v/>
      </c>
      <c r="AJ20" s="15">
        <f t="shared" si="7"/>
        <v>2</v>
      </c>
    </row>
    <row r="21" spans="1:38" ht="141.75" customHeight="1" x14ac:dyDescent="0.25">
      <c r="A21" s="20"/>
      <c r="B21" s="20"/>
      <c r="C21" s="20"/>
      <c r="D21" s="63" t="s">
        <v>118</v>
      </c>
      <c r="E21" s="15" t="s">
        <v>69</v>
      </c>
      <c r="F21" s="15" t="s">
        <v>164</v>
      </c>
      <c r="G21" s="15">
        <v>66082</v>
      </c>
      <c r="H21" s="15"/>
      <c r="I21" s="15"/>
      <c r="J21" s="15" t="s">
        <v>11</v>
      </c>
      <c r="K21" s="15"/>
      <c r="L21" s="15"/>
      <c r="M21" s="15"/>
      <c r="N21" s="15">
        <v>2</v>
      </c>
      <c r="O21" s="15"/>
      <c r="P21" s="15" t="s">
        <v>138</v>
      </c>
      <c r="Q21" s="15" t="s">
        <v>105</v>
      </c>
      <c r="R21" s="15">
        <v>54</v>
      </c>
      <c r="S21" s="15" t="str">
        <f t="shared" si="0"/>
        <v/>
      </c>
      <c r="T21" s="15">
        <f t="shared" si="1"/>
        <v>2</v>
      </c>
      <c r="U21" s="15" t="str">
        <f t="shared" si="2"/>
        <v/>
      </c>
      <c r="V21" s="15"/>
      <c r="W21" s="15"/>
      <c r="X21" s="17" t="str">
        <f t="shared" si="3"/>
        <v/>
      </c>
      <c r="Y21" s="17" t="str">
        <f t="shared" si="4"/>
        <v/>
      </c>
      <c r="Z21" s="15"/>
      <c r="AA21" s="15"/>
      <c r="AB21" s="16" t="str">
        <f t="shared" si="5"/>
        <v/>
      </c>
      <c r="AC21" s="15"/>
      <c r="AD21" s="15"/>
      <c r="AE21" s="15"/>
      <c r="AF21" s="15"/>
      <c r="AG21" s="15"/>
      <c r="AH21" s="15"/>
      <c r="AI21" s="15" t="str">
        <f t="shared" si="6"/>
        <v/>
      </c>
      <c r="AJ21" s="15">
        <f t="shared" si="7"/>
        <v>2</v>
      </c>
    </row>
    <row r="22" spans="1:38" ht="141.75" customHeight="1" x14ac:dyDescent="0.25">
      <c r="A22" s="20"/>
      <c r="B22" s="20"/>
      <c r="C22" s="20"/>
      <c r="D22" s="63" t="s">
        <v>82</v>
      </c>
      <c r="E22" s="15" t="s">
        <v>69</v>
      </c>
      <c r="F22" s="15" t="s">
        <v>164</v>
      </c>
      <c r="G22" s="15">
        <v>66082</v>
      </c>
      <c r="H22" s="15"/>
      <c r="I22" s="15"/>
      <c r="J22" s="15" t="s">
        <v>11</v>
      </c>
      <c r="K22" s="15"/>
      <c r="L22" s="15"/>
      <c r="M22" s="15"/>
      <c r="N22" s="15">
        <v>2</v>
      </c>
      <c r="O22" s="15"/>
      <c r="P22" s="15" t="s">
        <v>138</v>
      </c>
      <c r="Q22" s="15" t="s">
        <v>108</v>
      </c>
      <c r="R22" s="15">
        <v>200</v>
      </c>
      <c r="S22" s="15" t="str">
        <f t="shared" si="0"/>
        <v/>
      </c>
      <c r="T22" s="15">
        <f t="shared" si="1"/>
        <v>2</v>
      </c>
      <c r="U22" s="15" t="str">
        <f t="shared" si="2"/>
        <v/>
      </c>
      <c r="V22" s="15"/>
      <c r="W22" s="15"/>
      <c r="X22" s="17" t="str">
        <f t="shared" si="3"/>
        <v/>
      </c>
      <c r="Y22" s="17" t="str">
        <f t="shared" si="4"/>
        <v/>
      </c>
      <c r="Z22" s="15"/>
      <c r="AA22" s="15"/>
      <c r="AB22" s="16" t="str">
        <f t="shared" si="5"/>
        <v/>
      </c>
      <c r="AC22" s="15"/>
      <c r="AD22" s="15"/>
      <c r="AE22" s="15"/>
      <c r="AF22" s="15"/>
      <c r="AG22" s="15"/>
      <c r="AH22" s="15"/>
      <c r="AI22" s="15" t="str">
        <f t="shared" si="6"/>
        <v/>
      </c>
      <c r="AJ22" s="15">
        <f t="shared" si="7"/>
        <v>2</v>
      </c>
    </row>
    <row r="23" spans="1:38" ht="141.75" customHeight="1" x14ac:dyDescent="0.25">
      <c r="A23" s="20"/>
      <c r="B23" s="20"/>
      <c r="C23" s="20"/>
      <c r="D23" s="63" t="s">
        <v>78</v>
      </c>
      <c r="E23" s="15" t="s">
        <v>90</v>
      </c>
      <c r="F23" s="15" t="s">
        <v>164</v>
      </c>
      <c r="G23" s="15">
        <v>66095</v>
      </c>
      <c r="H23" s="15"/>
      <c r="I23" s="15"/>
      <c r="J23" s="15" t="s">
        <v>52</v>
      </c>
      <c r="K23" s="15"/>
      <c r="L23" s="15"/>
      <c r="M23" s="15"/>
      <c r="N23" s="15">
        <v>2</v>
      </c>
      <c r="O23" s="15"/>
      <c r="P23" s="15" t="s">
        <v>166</v>
      </c>
      <c r="Q23" s="15" t="s">
        <v>80</v>
      </c>
      <c r="R23" s="15">
        <v>89</v>
      </c>
      <c r="S23" s="15">
        <f t="shared" si="0"/>
        <v>2</v>
      </c>
      <c r="T23" s="15" t="str">
        <f t="shared" si="1"/>
        <v/>
      </c>
      <c r="U23" s="15" t="str">
        <f t="shared" si="2"/>
        <v/>
      </c>
      <c r="V23" s="15"/>
      <c r="W23" s="15"/>
      <c r="X23" s="17" t="str">
        <f t="shared" si="3"/>
        <v/>
      </c>
      <c r="Y23" s="17" t="str">
        <f t="shared" si="4"/>
        <v/>
      </c>
      <c r="Z23" s="15"/>
      <c r="AA23" s="15"/>
      <c r="AB23" s="16" t="str">
        <f t="shared" si="5"/>
        <v/>
      </c>
      <c r="AC23" s="15"/>
      <c r="AD23" s="15"/>
      <c r="AE23" s="15"/>
      <c r="AF23" s="15"/>
      <c r="AG23" s="15"/>
      <c r="AH23" s="15"/>
      <c r="AI23" s="15" t="str">
        <f t="shared" si="6"/>
        <v/>
      </c>
      <c r="AJ23" s="15">
        <f t="shared" si="7"/>
        <v>2</v>
      </c>
    </row>
    <row r="24" spans="1:38" ht="141.75" customHeight="1" x14ac:dyDescent="0.25">
      <c r="A24" s="20"/>
      <c r="B24" s="20"/>
      <c r="C24" s="20"/>
      <c r="D24" s="63" t="s">
        <v>78</v>
      </c>
      <c r="E24" s="15" t="s">
        <v>16</v>
      </c>
      <c r="F24" s="15" t="s">
        <v>164</v>
      </c>
      <c r="G24" s="15">
        <v>66095</v>
      </c>
      <c r="H24" s="15"/>
      <c r="I24" s="15"/>
      <c r="J24" s="15" t="s">
        <v>11</v>
      </c>
      <c r="K24" s="15"/>
      <c r="L24" s="15"/>
      <c r="M24" s="15"/>
      <c r="N24" s="15">
        <v>2</v>
      </c>
      <c r="O24" s="15"/>
      <c r="P24" s="15" t="s">
        <v>166</v>
      </c>
      <c r="Q24" s="15" t="s">
        <v>18</v>
      </c>
      <c r="R24" s="15">
        <v>30</v>
      </c>
      <c r="S24" s="15" t="str">
        <f t="shared" si="0"/>
        <v/>
      </c>
      <c r="T24" s="15">
        <f t="shared" si="1"/>
        <v>2</v>
      </c>
      <c r="U24" s="15" t="str">
        <f t="shared" si="2"/>
        <v/>
      </c>
      <c r="V24" s="15"/>
      <c r="W24" s="15"/>
      <c r="X24" s="17" t="str">
        <f t="shared" si="3"/>
        <v/>
      </c>
      <c r="Y24" s="17" t="str">
        <f t="shared" si="4"/>
        <v/>
      </c>
      <c r="Z24" s="15"/>
      <c r="AA24" s="15"/>
      <c r="AB24" s="16" t="str">
        <f t="shared" si="5"/>
        <v/>
      </c>
      <c r="AC24" s="15"/>
      <c r="AD24" s="15"/>
      <c r="AE24" s="15"/>
      <c r="AF24" s="15"/>
      <c r="AG24" s="15"/>
      <c r="AH24" s="15"/>
      <c r="AI24" s="15" t="str">
        <f t="shared" si="6"/>
        <v/>
      </c>
      <c r="AJ24" s="15">
        <f t="shared" si="7"/>
        <v>2</v>
      </c>
    </row>
    <row r="25" spans="1:38" ht="141.75" customHeight="1" x14ac:dyDescent="0.25">
      <c r="A25" s="20"/>
      <c r="B25" s="20"/>
      <c r="C25" s="20"/>
      <c r="D25" s="63" t="s">
        <v>32</v>
      </c>
      <c r="E25" s="21" t="s">
        <v>16</v>
      </c>
      <c r="F25" s="67" t="s">
        <v>164</v>
      </c>
      <c r="G25" s="21">
        <v>66096</v>
      </c>
      <c r="H25" s="21"/>
      <c r="I25" s="21"/>
      <c r="J25" s="21" t="s">
        <v>11</v>
      </c>
      <c r="K25" s="21"/>
      <c r="L25" s="21"/>
      <c r="M25" s="21"/>
      <c r="N25" s="21">
        <v>2</v>
      </c>
      <c r="O25" s="21"/>
      <c r="P25" s="15" t="s">
        <v>178</v>
      </c>
      <c r="Q25" s="15" t="s">
        <v>18</v>
      </c>
      <c r="R25" s="18">
        <v>30</v>
      </c>
      <c r="S25" s="15" t="str">
        <f t="shared" si="0"/>
        <v/>
      </c>
      <c r="T25" s="15">
        <f t="shared" si="1"/>
        <v>2</v>
      </c>
      <c r="U25" s="15" t="str">
        <f t="shared" si="2"/>
        <v/>
      </c>
      <c r="V25" s="15"/>
      <c r="W25" s="15"/>
      <c r="X25" s="17" t="str">
        <f t="shared" si="3"/>
        <v/>
      </c>
      <c r="Y25" s="17" t="str">
        <f t="shared" si="4"/>
        <v/>
      </c>
      <c r="Z25" s="15"/>
      <c r="AA25" s="15"/>
      <c r="AB25" s="16" t="str">
        <f t="shared" si="5"/>
        <v/>
      </c>
      <c r="AC25" s="15"/>
      <c r="AD25" s="15"/>
      <c r="AE25" s="15"/>
      <c r="AF25" s="15"/>
      <c r="AG25" s="15"/>
      <c r="AH25" s="15"/>
      <c r="AI25" s="15" t="str">
        <f t="shared" si="6"/>
        <v/>
      </c>
      <c r="AJ25" s="15">
        <f t="shared" si="7"/>
        <v>2</v>
      </c>
      <c r="AL25" s="25"/>
    </row>
    <row r="26" spans="1:38" ht="31.5" customHeight="1" x14ac:dyDescent="0.25">
      <c r="A26" s="20"/>
      <c r="B26" s="20"/>
      <c r="C26" s="20"/>
      <c r="D26" s="65" t="s">
        <v>32</v>
      </c>
      <c r="E26" s="21" t="s">
        <v>69</v>
      </c>
      <c r="F26" s="67" t="s">
        <v>164</v>
      </c>
      <c r="G26" s="21">
        <v>66096</v>
      </c>
      <c r="H26" s="21"/>
      <c r="I26" s="21"/>
      <c r="J26" s="21" t="s">
        <v>11</v>
      </c>
      <c r="K26" s="21"/>
      <c r="L26" s="21"/>
      <c r="M26" s="21"/>
      <c r="N26" s="21">
        <v>2</v>
      </c>
      <c r="O26" s="21"/>
      <c r="P26" s="15" t="s">
        <v>178</v>
      </c>
      <c r="Q26" s="15" t="s">
        <v>18</v>
      </c>
      <c r="R26" s="18">
        <v>30</v>
      </c>
      <c r="S26" s="15" t="str">
        <f t="shared" si="0"/>
        <v/>
      </c>
      <c r="T26" s="15">
        <f t="shared" si="1"/>
        <v>2</v>
      </c>
      <c r="U26" s="15" t="str">
        <f t="shared" si="2"/>
        <v/>
      </c>
      <c r="V26" s="15"/>
      <c r="W26" s="15"/>
      <c r="X26" s="17" t="str">
        <f t="shared" si="3"/>
        <v/>
      </c>
      <c r="Y26" s="17" t="str">
        <f t="shared" si="4"/>
        <v/>
      </c>
      <c r="Z26" s="15"/>
      <c r="AA26" s="15"/>
      <c r="AB26" s="16" t="str">
        <f t="shared" si="5"/>
        <v/>
      </c>
      <c r="AC26" s="15"/>
      <c r="AD26" s="15"/>
      <c r="AE26" s="15"/>
      <c r="AF26" s="15"/>
      <c r="AG26" s="15"/>
      <c r="AH26" s="15"/>
      <c r="AI26" s="15" t="str">
        <f t="shared" si="6"/>
        <v/>
      </c>
      <c r="AJ26" s="15">
        <f t="shared" si="7"/>
        <v>2</v>
      </c>
    </row>
    <row r="27" spans="1:38" ht="31.5" customHeight="1" x14ac:dyDescent="0.25">
      <c r="A27" s="20"/>
      <c r="B27" s="20"/>
      <c r="C27" s="20"/>
      <c r="D27" s="65" t="s">
        <v>107</v>
      </c>
      <c r="E27" s="21" t="s">
        <v>12</v>
      </c>
      <c r="F27" s="67" t="s">
        <v>164</v>
      </c>
      <c r="G27" s="21">
        <v>66082</v>
      </c>
      <c r="H27" s="21"/>
      <c r="I27" s="21"/>
      <c r="J27" s="21" t="s">
        <v>11</v>
      </c>
      <c r="K27" s="21"/>
      <c r="L27" s="21"/>
      <c r="M27" s="21"/>
      <c r="N27" s="21">
        <v>2</v>
      </c>
      <c r="O27" s="21"/>
      <c r="P27" s="15" t="s">
        <v>138</v>
      </c>
      <c r="Q27" s="15" t="s">
        <v>103</v>
      </c>
      <c r="R27" s="18">
        <v>28</v>
      </c>
      <c r="S27" s="15" t="str">
        <f t="shared" si="0"/>
        <v/>
      </c>
      <c r="T27" s="15">
        <f t="shared" si="1"/>
        <v>2</v>
      </c>
      <c r="U27" s="15" t="str">
        <f t="shared" si="2"/>
        <v/>
      </c>
      <c r="V27" s="15"/>
      <c r="W27" s="15"/>
      <c r="X27" s="17" t="str">
        <f t="shared" si="3"/>
        <v/>
      </c>
      <c r="Y27" s="17" t="str">
        <f t="shared" si="4"/>
        <v/>
      </c>
      <c r="Z27" s="15"/>
      <c r="AA27" s="15"/>
      <c r="AB27" s="16" t="str">
        <f t="shared" si="5"/>
        <v/>
      </c>
      <c r="AC27" s="15"/>
      <c r="AD27" s="15"/>
      <c r="AE27" s="15"/>
      <c r="AF27" s="15"/>
      <c r="AG27" s="15"/>
      <c r="AH27" s="15"/>
      <c r="AI27" s="15" t="str">
        <f t="shared" si="6"/>
        <v/>
      </c>
      <c r="AJ27" s="15">
        <f t="shared" si="7"/>
        <v>2</v>
      </c>
    </row>
    <row r="28" spans="1:38" ht="47.25" customHeight="1" x14ac:dyDescent="0.25">
      <c r="A28" s="20"/>
      <c r="B28" s="20"/>
      <c r="C28" s="20"/>
      <c r="D28" s="57" t="s">
        <v>107</v>
      </c>
      <c r="E28" s="21" t="s">
        <v>16</v>
      </c>
      <c r="F28" s="67" t="s">
        <v>164</v>
      </c>
      <c r="G28" s="21">
        <v>66096</v>
      </c>
      <c r="H28" s="21"/>
      <c r="I28" s="21"/>
      <c r="J28" s="21" t="s">
        <v>52</v>
      </c>
      <c r="K28" s="21"/>
      <c r="L28" s="21"/>
      <c r="M28" s="21"/>
      <c r="N28" s="21">
        <v>2</v>
      </c>
      <c r="O28" s="21"/>
      <c r="P28" s="15" t="s">
        <v>177</v>
      </c>
      <c r="Q28" s="15" t="s">
        <v>80</v>
      </c>
      <c r="R28" s="18">
        <v>89</v>
      </c>
      <c r="S28" s="15">
        <f t="shared" si="0"/>
        <v>2</v>
      </c>
      <c r="T28" s="15" t="str">
        <f t="shared" si="1"/>
        <v/>
      </c>
      <c r="U28" s="15" t="str">
        <f t="shared" si="2"/>
        <v/>
      </c>
      <c r="V28" s="15"/>
      <c r="W28" s="15"/>
      <c r="X28" s="17" t="str">
        <f t="shared" si="3"/>
        <v/>
      </c>
      <c r="Y28" s="17" t="str">
        <f t="shared" si="4"/>
        <v/>
      </c>
      <c r="Z28" s="15"/>
      <c r="AA28" s="15"/>
      <c r="AB28" s="16" t="str">
        <f t="shared" si="5"/>
        <v/>
      </c>
      <c r="AC28" s="15"/>
      <c r="AD28" s="15"/>
      <c r="AE28" s="15"/>
      <c r="AF28" s="15"/>
      <c r="AG28" s="15"/>
      <c r="AH28" s="15"/>
      <c r="AI28" s="15" t="str">
        <f t="shared" si="6"/>
        <v/>
      </c>
      <c r="AJ28" s="15">
        <f t="shared" si="7"/>
        <v>2</v>
      </c>
    </row>
    <row r="29" spans="1:38" ht="47.25" customHeight="1" x14ac:dyDescent="0.25">
      <c r="A29" s="20"/>
      <c r="B29" s="20"/>
      <c r="C29" s="20"/>
      <c r="D29" s="57" t="s">
        <v>107</v>
      </c>
      <c r="E29" s="21" t="s">
        <v>16</v>
      </c>
      <c r="F29" s="67" t="s">
        <v>164</v>
      </c>
      <c r="G29" s="21">
        <v>69741</v>
      </c>
      <c r="H29" s="21"/>
      <c r="I29" s="21"/>
      <c r="J29" s="21" t="s">
        <v>52</v>
      </c>
      <c r="K29" s="21"/>
      <c r="L29" s="21"/>
      <c r="M29" s="21"/>
      <c r="N29" s="21">
        <v>2</v>
      </c>
      <c r="O29" s="21"/>
      <c r="P29" s="15" t="s">
        <v>177</v>
      </c>
      <c r="Q29" s="15" t="s">
        <v>80</v>
      </c>
      <c r="R29" s="18">
        <v>89</v>
      </c>
      <c r="S29" s="15">
        <f t="shared" si="0"/>
        <v>2</v>
      </c>
      <c r="T29" s="15" t="str">
        <f t="shared" si="1"/>
        <v/>
      </c>
      <c r="U29" s="15" t="str">
        <f t="shared" si="2"/>
        <v/>
      </c>
      <c r="V29" s="15"/>
      <c r="W29" s="15"/>
      <c r="X29" s="17" t="str">
        <f t="shared" si="3"/>
        <v/>
      </c>
      <c r="Y29" s="17" t="str">
        <f t="shared" si="4"/>
        <v/>
      </c>
      <c r="Z29" s="15"/>
      <c r="AA29" s="15"/>
      <c r="AB29" s="16" t="str">
        <f t="shared" si="5"/>
        <v/>
      </c>
      <c r="AC29" s="15"/>
      <c r="AD29" s="15"/>
      <c r="AE29" s="15"/>
      <c r="AF29" s="15"/>
      <c r="AG29" s="15"/>
      <c r="AH29" s="15"/>
      <c r="AI29" s="15" t="str">
        <f t="shared" si="6"/>
        <v/>
      </c>
      <c r="AJ29" s="15">
        <f t="shared" si="7"/>
        <v>2</v>
      </c>
    </row>
    <row r="30" spans="1:38" ht="31.5" customHeight="1" x14ac:dyDescent="0.25">
      <c r="A30" s="20"/>
      <c r="B30" s="20"/>
      <c r="C30" s="20"/>
      <c r="D30" s="57" t="s">
        <v>107</v>
      </c>
      <c r="E30" s="21" t="s">
        <v>69</v>
      </c>
      <c r="F30" s="67" t="s">
        <v>164</v>
      </c>
      <c r="G30" s="21">
        <v>69734</v>
      </c>
      <c r="H30" s="21"/>
      <c r="I30" s="21"/>
      <c r="J30" s="21" t="s">
        <v>11</v>
      </c>
      <c r="K30" s="21"/>
      <c r="L30" s="21"/>
      <c r="M30" s="21"/>
      <c r="N30" s="21">
        <v>2</v>
      </c>
      <c r="O30" s="21"/>
      <c r="P30" s="15" t="s">
        <v>167</v>
      </c>
      <c r="Q30" s="15" t="s">
        <v>72</v>
      </c>
      <c r="R30" s="18">
        <v>29</v>
      </c>
      <c r="S30" s="15" t="str">
        <f t="shared" si="0"/>
        <v/>
      </c>
      <c r="T30" s="15">
        <f t="shared" si="1"/>
        <v>2</v>
      </c>
      <c r="U30" s="15" t="str">
        <f t="shared" si="2"/>
        <v/>
      </c>
      <c r="V30" s="15"/>
      <c r="W30" s="15"/>
      <c r="X30" s="17" t="str">
        <f t="shared" si="3"/>
        <v/>
      </c>
      <c r="Y30" s="17" t="str">
        <f t="shared" si="4"/>
        <v/>
      </c>
      <c r="Z30" s="15"/>
      <c r="AA30" s="15"/>
      <c r="AB30" s="16" t="str">
        <f t="shared" si="5"/>
        <v/>
      </c>
      <c r="AC30" s="15"/>
      <c r="AD30" s="15"/>
      <c r="AE30" s="15"/>
      <c r="AF30" s="15"/>
      <c r="AG30" s="15"/>
      <c r="AH30" s="15"/>
      <c r="AI30" s="15" t="str">
        <f t="shared" si="6"/>
        <v/>
      </c>
      <c r="AJ30" s="15">
        <f t="shared" si="7"/>
        <v>2</v>
      </c>
    </row>
    <row r="31" spans="1:38" ht="31.5" customHeight="1" x14ac:dyDescent="0.25">
      <c r="A31" s="20"/>
      <c r="B31" s="20"/>
      <c r="C31" s="20"/>
      <c r="D31" s="65" t="s">
        <v>22</v>
      </c>
      <c r="E31" s="21" t="s">
        <v>16</v>
      </c>
      <c r="F31" s="67" t="s">
        <v>164</v>
      </c>
      <c r="G31" s="21">
        <v>66082</v>
      </c>
      <c r="H31" s="21"/>
      <c r="I31" s="21"/>
      <c r="J31" s="21" t="s">
        <v>11</v>
      </c>
      <c r="K31" s="21"/>
      <c r="L31" s="21"/>
      <c r="M31" s="21"/>
      <c r="N31" s="21">
        <v>2</v>
      </c>
      <c r="O31" s="21"/>
      <c r="P31" s="15" t="s">
        <v>138</v>
      </c>
      <c r="Q31" s="15" t="s">
        <v>105</v>
      </c>
      <c r="R31" s="18">
        <v>54</v>
      </c>
      <c r="S31" s="15" t="str">
        <f t="shared" si="0"/>
        <v/>
      </c>
      <c r="T31" s="15">
        <f t="shared" si="1"/>
        <v>2</v>
      </c>
      <c r="U31" s="15" t="str">
        <f t="shared" si="2"/>
        <v/>
      </c>
      <c r="V31" s="15"/>
      <c r="W31" s="15"/>
      <c r="X31" s="17" t="str">
        <f t="shared" si="3"/>
        <v/>
      </c>
      <c r="Y31" s="17" t="str">
        <f t="shared" si="4"/>
        <v/>
      </c>
      <c r="Z31" s="15"/>
      <c r="AA31" s="15"/>
      <c r="AB31" s="16" t="str">
        <f t="shared" si="5"/>
        <v/>
      </c>
      <c r="AC31" s="15"/>
      <c r="AD31" s="15"/>
      <c r="AE31" s="15"/>
      <c r="AF31" s="15"/>
      <c r="AG31" s="15"/>
      <c r="AH31" s="15"/>
      <c r="AI31" s="15" t="str">
        <f t="shared" si="6"/>
        <v/>
      </c>
      <c r="AJ31" s="15">
        <f t="shared" si="7"/>
        <v>2</v>
      </c>
    </row>
    <row r="32" spans="1:38" ht="31.5" customHeight="1" x14ac:dyDescent="0.25">
      <c r="A32" s="20"/>
      <c r="B32" s="20"/>
      <c r="C32" s="20"/>
      <c r="D32" s="65" t="s">
        <v>22</v>
      </c>
      <c r="E32" s="21" t="s">
        <v>69</v>
      </c>
      <c r="F32" s="67" t="s">
        <v>164</v>
      </c>
      <c r="G32" s="21">
        <v>66082</v>
      </c>
      <c r="H32" s="21"/>
      <c r="I32" s="21"/>
      <c r="J32" s="21" t="s">
        <v>11</v>
      </c>
      <c r="K32" s="21"/>
      <c r="L32" s="21"/>
      <c r="M32" s="21"/>
      <c r="N32" s="21">
        <v>2</v>
      </c>
      <c r="O32" s="21"/>
      <c r="P32" s="15" t="s">
        <v>138</v>
      </c>
      <c r="Q32" s="15" t="s">
        <v>103</v>
      </c>
      <c r="R32" s="18">
        <v>56</v>
      </c>
      <c r="S32" s="15" t="str">
        <f t="shared" si="0"/>
        <v/>
      </c>
      <c r="T32" s="15">
        <f t="shared" si="1"/>
        <v>2</v>
      </c>
      <c r="U32" s="15" t="str">
        <f t="shared" si="2"/>
        <v/>
      </c>
      <c r="V32" s="15"/>
      <c r="W32" s="15"/>
      <c r="X32" s="17" t="str">
        <f t="shared" si="3"/>
        <v/>
      </c>
      <c r="Y32" s="17" t="str">
        <f t="shared" si="4"/>
        <v/>
      </c>
      <c r="Z32" s="15"/>
      <c r="AA32" s="15"/>
      <c r="AB32" s="16" t="str">
        <f t="shared" si="5"/>
        <v/>
      </c>
      <c r="AC32" s="15"/>
      <c r="AD32" s="15"/>
      <c r="AE32" s="15"/>
      <c r="AF32" s="15"/>
      <c r="AG32" s="15"/>
      <c r="AH32" s="15"/>
      <c r="AI32" s="15" t="str">
        <f t="shared" si="6"/>
        <v/>
      </c>
      <c r="AJ32" s="15">
        <f t="shared" si="7"/>
        <v>2</v>
      </c>
    </row>
    <row r="33" spans="1:36" ht="31.5" customHeight="1" x14ac:dyDescent="0.25">
      <c r="A33" s="20"/>
      <c r="B33" s="20"/>
      <c r="C33" s="20"/>
      <c r="D33" s="65" t="s">
        <v>22</v>
      </c>
      <c r="E33" s="21" t="s">
        <v>96</v>
      </c>
      <c r="F33" s="67" t="s">
        <v>164</v>
      </c>
      <c r="G33" s="21">
        <v>66082</v>
      </c>
      <c r="H33" s="21"/>
      <c r="I33" s="21"/>
      <c r="J33" s="21" t="s">
        <v>11</v>
      </c>
      <c r="K33" s="21"/>
      <c r="L33" s="21"/>
      <c r="M33" s="21"/>
      <c r="N33" s="21">
        <v>2</v>
      </c>
      <c r="O33" s="21"/>
      <c r="P33" s="15" t="s">
        <v>138</v>
      </c>
      <c r="Q33" s="15" t="s">
        <v>103</v>
      </c>
      <c r="R33" s="18">
        <v>56</v>
      </c>
      <c r="S33" s="15" t="str">
        <f t="shared" ref="S33:S63" si="8">IF(OR(J33="СПЗ",,J33="Лекции",),N33,"")</f>
        <v/>
      </c>
      <c r="T33" s="15">
        <f t="shared" ref="T33:T63" si="9">IF(OR(J33="СПЗ",,J33="Семинары ИПЗ",),N33,"")</f>
        <v>2</v>
      </c>
      <c r="U33" s="15" t="str">
        <f t="shared" ref="U33:U63" si="10">IF(OR(J33="СПЗ",,J33="Консультации",),N33,"")</f>
        <v/>
      </c>
      <c r="V33" s="15"/>
      <c r="W33" s="15"/>
      <c r="X33" s="17" t="str">
        <f t="shared" ref="X33:X63" si="11">IF(OR(J33="Зачеты",,J33="Зачет с оценкой"),IF(R33&lt;11,R33*0.2,R33*0.05+3),"")</f>
        <v/>
      </c>
      <c r="Y33" s="17" t="str">
        <f t="shared" ref="Y33:Y63" si="12">IF(J33="Экзамены",IF(R33&lt;11,R33*0.3,R33*0.05+3),"")</f>
        <v/>
      </c>
      <c r="Z33" s="15"/>
      <c r="AA33" s="15"/>
      <c r="AB33" s="16" t="str">
        <f t="shared" ref="AB33:AB63" si="13">IF(J33="Курсовые работы",J33,"")</f>
        <v/>
      </c>
      <c r="AC33" s="15"/>
      <c r="AD33" s="15"/>
      <c r="AE33" s="15"/>
      <c r="AF33" s="15"/>
      <c r="AG33" s="15"/>
      <c r="AH33" s="15"/>
      <c r="AI33" s="15" t="str">
        <f t="shared" ref="AI33:AI63" si="14">IF(J33="Вебинар",N33,"")</f>
        <v/>
      </c>
      <c r="AJ33" s="15">
        <f t="shared" ref="AJ33:AJ63" si="15">SUM(S33:AI33)</f>
        <v>2</v>
      </c>
    </row>
    <row r="34" spans="1:36" ht="47.25" customHeight="1" x14ac:dyDescent="0.25">
      <c r="A34" s="20"/>
      <c r="B34" s="20"/>
      <c r="C34" s="20"/>
      <c r="D34" s="65" t="s">
        <v>20</v>
      </c>
      <c r="E34" s="21" t="s">
        <v>90</v>
      </c>
      <c r="F34" s="67" t="s">
        <v>164</v>
      </c>
      <c r="G34" s="21">
        <v>66095</v>
      </c>
      <c r="H34" s="21"/>
      <c r="I34" s="21"/>
      <c r="J34" s="21" t="s">
        <v>11</v>
      </c>
      <c r="K34" s="21"/>
      <c r="L34" s="21"/>
      <c r="M34" s="21"/>
      <c r="N34" s="21">
        <v>2</v>
      </c>
      <c r="O34" s="21"/>
      <c r="P34" s="15" t="s">
        <v>166</v>
      </c>
      <c r="Q34" s="15" t="s">
        <v>79</v>
      </c>
      <c r="R34" s="18">
        <v>30</v>
      </c>
      <c r="S34" s="15" t="str">
        <f t="shared" si="8"/>
        <v/>
      </c>
      <c r="T34" s="15">
        <f t="shared" si="9"/>
        <v>2</v>
      </c>
      <c r="U34" s="15" t="str">
        <f t="shared" si="10"/>
        <v/>
      </c>
      <c r="V34" s="15"/>
      <c r="W34" s="15"/>
      <c r="X34" s="17" t="str">
        <f t="shared" si="11"/>
        <v/>
      </c>
      <c r="Y34" s="17" t="str">
        <f t="shared" si="12"/>
        <v/>
      </c>
      <c r="Z34" s="15"/>
      <c r="AA34" s="15"/>
      <c r="AB34" s="16" t="str">
        <f t="shared" si="13"/>
        <v/>
      </c>
      <c r="AC34" s="15"/>
      <c r="AD34" s="15"/>
      <c r="AE34" s="15"/>
      <c r="AF34" s="15"/>
      <c r="AG34" s="15"/>
      <c r="AH34" s="15"/>
      <c r="AI34" s="15" t="str">
        <f t="shared" si="14"/>
        <v/>
      </c>
      <c r="AJ34" s="15">
        <f t="shared" si="15"/>
        <v>2</v>
      </c>
    </row>
    <row r="35" spans="1:36" ht="47.25" customHeight="1" x14ac:dyDescent="0.25">
      <c r="A35" s="20"/>
      <c r="B35" s="20"/>
      <c r="C35" s="20"/>
      <c r="D35" s="65" t="s">
        <v>20</v>
      </c>
      <c r="E35" s="21" t="s">
        <v>12</v>
      </c>
      <c r="F35" s="67" t="s">
        <v>164</v>
      </c>
      <c r="G35" s="21">
        <v>69734</v>
      </c>
      <c r="H35" s="21"/>
      <c r="I35" s="21"/>
      <c r="J35" s="21" t="s">
        <v>11</v>
      </c>
      <c r="K35" s="21"/>
      <c r="L35" s="21"/>
      <c r="M35" s="21"/>
      <c r="N35" s="21">
        <v>2</v>
      </c>
      <c r="O35" s="21"/>
      <c r="P35" s="15" t="s">
        <v>167</v>
      </c>
      <c r="Q35" s="15" t="s">
        <v>18</v>
      </c>
      <c r="R35" s="18">
        <v>30</v>
      </c>
      <c r="S35" s="15" t="str">
        <f t="shared" si="8"/>
        <v/>
      </c>
      <c r="T35" s="15">
        <f t="shared" si="9"/>
        <v>2</v>
      </c>
      <c r="U35" s="15" t="str">
        <f t="shared" si="10"/>
        <v/>
      </c>
      <c r="V35" s="15"/>
      <c r="W35" s="15"/>
      <c r="X35" s="17" t="str">
        <f t="shared" si="11"/>
        <v/>
      </c>
      <c r="Y35" s="17" t="str">
        <f t="shared" si="12"/>
        <v/>
      </c>
      <c r="Z35" s="15"/>
      <c r="AA35" s="15"/>
      <c r="AB35" s="16" t="str">
        <f t="shared" si="13"/>
        <v/>
      </c>
      <c r="AC35" s="15"/>
      <c r="AD35" s="15"/>
      <c r="AE35" s="15"/>
      <c r="AF35" s="15"/>
      <c r="AG35" s="15"/>
      <c r="AH35" s="15"/>
      <c r="AI35" s="15" t="str">
        <f t="shared" si="14"/>
        <v/>
      </c>
      <c r="AJ35" s="15">
        <f t="shared" si="15"/>
        <v>2</v>
      </c>
    </row>
    <row r="36" spans="1:36" ht="47.25" customHeight="1" x14ac:dyDescent="0.25">
      <c r="A36" s="20"/>
      <c r="B36" s="20"/>
      <c r="C36" s="20"/>
      <c r="D36" s="57" t="s">
        <v>20</v>
      </c>
      <c r="E36" s="21" t="s">
        <v>16</v>
      </c>
      <c r="F36" s="67" t="s">
        <v>164</v>
      </c>
      <c r="G36" s="21">
        <v>69734</v>
      </c>
      <c r="H36" s="21"/>
      <c r="I36" s="21"/>
      <c r="J36" s="21" t="s">
        <v>11</v>
      </c>
      <c r="K36" s="21"/>
      <c r="L36" s="21"/>
      <c r="M36" s="21"/>
      <c r="N36" s="21">
        <v>2</v>
      </c>
      <c r="O36" s="21"/>
      <c r="P36" s="15" t="s">
        <v>167</v>
      </c>
      <c r="Q36" s="15" t="s">
        <v>18</v>
      </c>
      <c r="R36" s="18">
        <v>30</v>
      </c>
      <c r="S36" s="15" t="str">
        <f t="shared" si="8"/>
        <v/>
      </c>
      <c r="T36" s="15">
        <f t="shared" si="9"/>
        <v>2</v>
      </c>
      <c r="U36" s="15" t="str">
        <f t="shared" si="10"/>
        <v/>
      </c>
      <c r="V36" s="15"/>
      <c r="W36" s="15"/>
      <c r="X36" s="17" t="str">
        <f t="shared" si="11"/>
        <v/>
      </c>
      <c r="Y36" s="17" t="str">
        <f t="shared" si="12"/>
        <v/>
      </c>
      <c r="Z36" s="15"/>
      <c r="AA36" s="15"/>
      <c r="AB36" s="16" t="str">
        <f t="shared" si="13"/>
        <v/>
      </c>
      <c r="AC36" s="15"/>
      <c r="AD36" s="15"/>
      <c r="AE36" s="15"/>
      <c r="AF36" s="15"/>
      <c r="AG36" s="15"/>
      <c r="AH36" s="15"/>
      <c r="AI36" s="15" t="str">
        <f t="shared" si="14"/>
        <v/>
      </c>
      <c r="AJ36" s="15">
        <f t="shared" si="15"/>
        <v>2</v>
      </c>
    </row>
    <row r="37" spans="1:36" ht="47.25" customHeight="1" x14ac:dyDescent="0.25">
      <c r="A37" s="20"/>
      <c r="B37" s="20"/>
      <c r="C37" s="20"/>
      <c r="D37" s="57" t="s">
        <v>17</v>
      </c>
      <c r="E37" s="21" t="s">
        <v>90</v>
      </c>
      <c r="F37" s="67" t="s">
        <v>164</v>
      </c>
      <c r="G37" s="21">
        <v>66095</v>
      </c>
      <c r="H37" s="21"/>
      <c r="I37" s="21"/>
      <c r="J37" s="21" t="s">
        <v>11</v>
      </c>
      <c r="K37" s="21"/>
      <c r="L37" s="21"/>
      <c r="M37" s="21"/>
      <c r="N37" s="21">
        <v>2</v>
      </c>
      <c r="O37" s="21"/>
      <c r="P37" s="15" t="s">
        <v>166</v>
      </c>
      <c r="Q37" s="15" t="s">
        <v>79</v>
      </c>
      <c r="R37" s="18">
        <v>30</v>
      </c>
      <c r="S37" s="15" t="str">
        <f t="shared" si="8"/>
        <v/>
      </c>
      <c r="T37" s="15">
        <f t="shared" si="9"/>
        <v>2</v>
      </c>
      <c r="U37" s="15" t="str">
        <f t="shared" si="10"/>
        <v/>
      </c>
      <c r="V37" s="15"/>
      <c r="W37" s="15"/>
      <c r="X37" s="48" t="str">
        <f t="shared" si="11"/>
        <v/>
      </c>
      <c r="Y37" s="17" t="str">
        <f t="shared" si="12"/>
        <v/>
      </c>
      <c r="Z37" s="15"/>
      <c r="AA37" s="15"/>
      <c r="AB37" s="16" t="str">
        <f t="shared" si="13"/>
        <v/>
      </c>
      <c r="AC37" s="15"/>
      <c r="AD37" s="15"/>
      <c r="AE37" s="15"/>
      <c r="AF37" s="15"/>
      <c r="AG37" s="15"/>
      <c r="AH37" s="15"/>
      <c r="AI37" s="15" t="str">
        <f t="shared" si="14"/>
        <v/>
      </c>
      <c r="AJ37" s="15">
        <f t="shared" si="15"/>
        <v>2</v>
      </c>
    </row>
    <row r="38" spans="1:36" ht="47.25" customHeight="1" x14ac:dyDescent="0.25">
      <c r="A38" s="20"/>
      <c r="B38" s="20"/>
      <c r="C38" s="20"/>
      <c r="D38" s="57" t="s">
        <v>17</v>
      </c>
      <c r="E38" s="21" t="s">
        <v>12</v>
      </c>
      <c r="F38" s="67" t="s">
        <v>164</v>
      </c>
      <c r="G38" s="21">
        <v>66095</v>
      </c>
      <c r="H38" s="21"/>
      <c r="I38" s="21"/>
      <c r="J38" s="21" t="s">
        <v>11</v>
      </c>
      <c r="K38" s="21"/>
      <c r="L38" s="21"/>
      <c r="M38" s="21"/>
      <c r="N38" s="21">
        <v>2</v>
      </c>
      <c r="O38" s="21"/>
      <c r="P38" s="15" t="s">
        <v>166</v>
      </c>
      <c r="Q38" s="15" t="s">
        <v>79</v>
      </c>
      <c r="R38" s="18">
        <v>30</v>
      </c>
      <c r="S38" s="15" t="str">
        <f t="shared" si="8"/>
        <v/>
      </c>
      <c r="T38" s="15">
        <f t="shared" si="9"/>
        <v>2</v>
      </c>
      <c r="U38" s="15" t="str">
        <f t="shared" si="10"/>
        <v/>
      </c>
      <c r="V38" s="15"/>
      <c r="W38" s="15"/>
      <c r="X38" s="17" t="str">
        <f t="shared" si="11"/>
        <v/>
      </c>
      <c r="Y38" s="17" t="str">
        <f t="shared" si="12"/>
        <v/>
      </c>
      <c r="Z38" s="15"/>
      <c r="AA38" s="15"/>
      <c r="AB38" s="16" t="str">
        <f t="shared" si="13"/>
        <v/>
      </c>
      <c r="AC38" s="15"/>
      <c r="AD38" s="15"/>
      <c r="AE38" s="15"/>
      <c r="AF38" s="15"/>
      <c r="AG38" s="15"/>
      <c r="AH38" s="15"/>
      <c r="AI38" s="15" t="str">
        <f t="shared" si="14"/>
        <v/>
      </c>
      <c r="AJ38" s="15">
        <f t="shared" si="15"/>
        <v>2</v>
      </c>
    </row>
    <row r="39" spans="1:36" ht="47.25" customHeight="1" x14ac:dyDescent="0.25">
      <c r="A39" s="20"/>
      <c r="B39" s="20"/>
      <c r="C39" s="20"/>
      <c r="D39" s="57" t="s">
        <v>17</v>
      </c>
      <c r="E39" s="21" t="s">
        <v>16</v>
      </c>
      <c r="F39" s="67" t="s">
        <v>164</v>
      </c>
      <c r="G39" s="21">
        <v>66095</v>
      </c>
      <c r="H39" s="21"/>
      <c r="I39" s="21"/>
      <c r="J39" s="21" t="s">
        <v>11</v>
      </c>
      <c r="K39" s="21"/>
      <c r="L39" s="21"/>
      <c r="M39" s="21"/>
      <c r="N39" s="21">
        <v>2</v>
      </c>
      <c r="O39" s="21"/>
      <c r="P39" s="15" t="s">
        <v>166</v>
      </c>
      <c r="Q39" s="15" t="s">
        <v>79</v>
      </c>
      <c r="R39" s="18">
        <v>30</v>
      </c>
      <c r="S39" s="15" t="str">
        <f t="shared" si="8"/>
        <v/>
      </c>
      <c r="T39" s="15">
        <f t="shared" si="9"/>
        <v>2</v>
      </c>
      <c r="U39" s="15" t="str">
        <f t="shared" si="10"/>
        <v/>
      </c>
      <c r="V39" s="15"/>
      <c r="W39" s="15"/>
      <c r="X39" s="17" t="str">
        <f t="shared" si="11"/>
        <v/>
      </c>
      <c r="Y39" s="17" t="str">
        <f t="shared" si="12"/>
        <v/>
      </c>
      <c r="Z39" s="15"/>
      <c r="AA39" s="15"/>
      <c r="AB39" s="16" t="str">
        <f t="shared" si="13"/>
        <v/>
      </c>
      <c r="AC39" s="15"/>
      <c r="AD39" s="15"/>
      <c r="AE39" s="15"/>
      <c r="AF39" s="15"/>
      <c r="AG39" s="15"/>
      <c r="AH39" s="15"/>
      <c r="AI39" s="15" t="str">
        <f t="shared" si="14"/>
        <v/>
      </c>
      <c r="AJ39" s="15">
        <f t="shared" si="15"/>
        <v>2</v>
      </c>
    </row>
    <row r="40" spans="1:36" ht="47.25" customHeight="1" x14ac:dyDescent="0.25">
      <c r="A40" s="20"/>
      <c r="B40" s="20"/>
      <c r="C40" s="20"/>
      <c r="D40" s="57" t="s">
        <v>17</v>
      </c>
      <c r="E40" s="21" t="s">
        <v>69</v>
      </c>
      <c r="F40" s="67" t="s">
        <v>164</v>
      </c>
      <c r="G40" s="21">
        <v>69741</v>
      </c>
      <c r="H40" s="21"/>
      <c r="I40" s="21"/>
      <c r="J40" s="21" t="s">
        <v>11</v>
      </c>
      <c r="K40" s="21"/>
      <c r="L40" s="21"/>
      <c r="M40" s="21"/>
      <c r="N40" s="21">
        <v>2</v>
      </c>
      <c r="O40" s="21"/>
      <c r="P40" s="15" t="s">
        <v>169</v>
      </c>
      <c r="Q40" s="15" t="s">
        <v>72</v>
      </c>
      <c r="R40" s="18">
        <v>28</v>
      </c>
      <c r="S40" s="15" t="str">
        <f t="shared" si="8"/>
        <v/>
      </c>
      <c r="T40" s="15">
        <f t="shared" si="9"/>
        <v>2</v>
      </c>
      <c r="U40" s="15" t="str">
        <f t="shared" si="10"/>
        <v/>
      </c>
      <c r="V40" s="15"/>
      <c r="W40" s="15"/>
      <c r="X40" s="17" t="str">
        <f t="shared" si="11"/>
        <v/>
      </c>
      <c r="Y40" s="17" t="str">
        <f t="shared" si="12"/>
        <v/>
      </c>
      <c r="Z40" s="15"/>
      <c r="AA40" s="15"/>
      <c r="AB40" s="16" t="str">
        <f t="shared" si="13"/>
        <v/>
      </c>
      <c r="AC40" s="15"/>
      <c r="AD40" s="15"/>
      <c r="AE40" s="15"/>
      <c r="AF40" s="15"/>
      <c r="AG40" s="15"/>
      <c r="AH40" s="15"/>
      <c r="AI40" s="15" t="str">
        <f t="shared" si="14"/>
        <v/>
      </c>
      <c r="AJ40" s="15">
        <f t="shared" si="15"/>
        <v>2</v>
      </c>
    </row>
    <row r="41" spans="1:36" ht="31.5" customHeight="1" x14ac:dyDescent="0.25">
      <c r="A41" s="20"/>
      <c r="B41" s="20"/>
      <c r="C41" s="20"/>
      <c r="D41" s="57" t="s">
        <v>17</v>
      </c>
      <c r="E41" s="21" t="s">
        <v>96</v>
      </c>
      <c r="F41" s="67" t="s">
        <v>164</v>
      </c>
      <c r="G41" s="21">
        <v>69741</v>
      </c>
      <c r="H41" s="21"/>
      <c r="I41" s="21"/>
      <c r="J41" s="21" t="s">
        <v>11</v>
      </c>
      <c r="K41" s="21"/>
      <c r="L41" s="21"/>
      <c r="M41" s="21"/>
      <c r="N41" s="21">
        <v>2</v>
      </c>
      <c r="O41" s="21"/>
      <c r="P41" s="15" t="s">
        <v>169</v>
      </c>
      <c r="Q41" s="15" t="s">
        <v>72</v>
      </c>
      <c r="R41" s="18">
        <v>28</v>
      </c>
      <c r="S41" s="15" t="str">
        <f t="shared" si="8"/>
        <v/>
      </c>
      <c r="T41" s="15">
        <f t="shared" si="9"/>
        <v>2</v>
      </c>
      <c r="U41" s="15" t="str">
        <f t="shared" si="10"/>
        <v/>
      </c>
      <c r="V41" s="15"/>
      <c r="W41" s="15"/>
      <c r="X41" s="17" t="str">
        <f t="shared" si="11"/>
        <v/>
      </c>
      <c r="Y41" s="17" t="str">
        <f t="shared" si="12"/>
        <v/>
      </c>
      <c r="Z41" s="15"/>
      <c r="AA41" s="15"/>
      <c r="AB41" s="16" t="str">
        <f t="shared" si="13"/>
        <v/>
      </c>
      <c r="AC41" s="15"/>
      <c r="AD41" s="15"/>
      <c r="AE41" s="15"/>
      <c r="AF41" s="15"/>
      <c r="AG41" s="15"/>
      <c r="AH41" s="15"/>
      <c r="AI41" s="15" t="str">
        <f t="shared" si="14"/>
        <v/>
      </c>
      <c r="AJ41" s="15">
        <f t="shared" si="15"/>
        <v>2</v>
      </c>
    </row>
    <row r="42" spans="1:36" ht="47.25" customHeight="1" x14ac:dyDescent="0.25">
      <c r="A42" s="20"/>
      <c r="B42" s="20"/>
      <c r="C42" s="20"/>
      <c r="D42" s="57" t="s">
        <v>73</v>
      </c>
      <c r="E42" s="21" t="s">
        <v>92</v>
      </c>
      <c r="F42" s="67" t="s">
        <v>164</v>
      </c>
      <c r="G42" s="21">
        <v>48672</v>
      </c>
      <c r="H42" s="21"/>
      <c r="I42" s="21"/>
      <c r="J42" s="21" t="s">
        <v>11</v>
      </c>
      <c r="K42" s="21"/>
      <c r="L42" s="21"/>
      <c r="M42" s="21"/>
      <c r="N42" s="21">
        <v>2</v>
      </c>
      <c r="O42" s="21"/>
      <c r="P42" s="15" t="s">
        <v>141</v>
      </c>
      <c r="Q42" s="15" t="s">
        <v>170</v>
      </c>
      <c r="R42" s="18">
        <v>10</v>
      </c>
      <c r="S42" s="15" t="str">
        <f t="shared" si="8"/>
        <v/>
      </c>
      <c r="T42" s="15">
        <f t="shared" si="9"/>
        <v>2</v>
      </c>
      <c r="U42" s="15" t="str">
        <f t="shared" si="10"/>
        <v/>
      </c>
      <c r="V42" s="15"/>
      <c r="W42" s="15"/>
      <c r="X42" s="17" t="str">
        <f t="shared" si="11"/>
        <v/>
      </c>
      <c r="Y42" s="17" t="str">
        <f t="shared" si="12"/>
        <v/>
      </c>
      <c r="Z42" s="15"/>
      <c r="AA42" s="15"/>
      <c r="AB42" s="16" t="str">
        <f t="shared" si="13"/>
        <v/>
      </c>
      <c r="AC42" s="15"/>
      <c r="AD42" s="15"/>
      <c r="AE42" s="15"/>
      <c r="AF42" s="15"/>
      <c r="AG42" s="15"/>
      <c r="AH42" s="15"/>
      <c r="AI42" s="15" t="str">
        <f t="shared" si="14"/>
        <v/>
      </c>
      <c r="AJ42" s="15">
        <f t="shared" si="15"/>
        <v>2</v>
      </c>
    </row>
    <row r="43" spans="1:36" ht="47.25" customHeight="1" x14ac:dyDescent="0.25">
      <c r="A43" s="20"/>
      <c r="B43" s="20"/>
      <c r="C43" s="20"/>
      <c r="D43" s="57" t="s">
        <v>73</v>
      </c>
      <c r="E43" s="21" t="s">
        <v>90</v>
      </c>
      <c r="F43" s="67" t="s">
        <v>164</v>
      </c>
      <c r="G43" s="21">
        <v>48672</v>
      </c>
      <c r="H43" s="21"/>
      <c r="I43" s="21"/>
      <c r="J43" s="21" t="s">
        <v>52</v>
      </c>
      <c r="K43" s="21"/>
      <c r="L43" s="21"/>
      <c r="M43" s="21"/>
      <c r="N43" s="21">
        <v>2</v>
      </c>
      <c r="O43" s="21"/>
      <c r="P43" s="15" t="s">
        <v>141</v>
      </c>
      <c r="Q43" s="15" t="s">
        <v>173</v>
      </c>
      <c r="R43" s="18">
        <v>29</v>
      </c>
      <c r="S43" s="15">
        <f t="shared" si="8"/>
        <v>2</v>
      </c>
      <c r="T43" s="15" t="str">
        <f t="shared" si="9"/>
        <v/>
      </c>
      <c r="U43" s="15" t="str">
        <f t="shared" si="10"/>
        <v/>
      </c>
      <c r="V43" s="15"/>
      <c r="W43" s="15"/>
      <c r="X43" s="17" t="str">
        <f t="shared" si="11"/>
        <v/>
      </c>
      <c r="Y43" s="17" t="str">
        <f t="shared" si="12"/>
        <v/>
      </c>
      <c r="Z43" s="15"/>
      <c r="AA43" s="15"/>
      <c r="AB43" s="16" t="str">
        <f t="shared" si="13"/>
        <v/>
      </c>
      <c r="AC43" s="15"/>
      <c r="AD43" s="15"/>
      <c r="AE43" s="15"/>
      <c r="AF43" s="15"/>
      <c r="AG43" s="15"/>
      <c r="AH43" s="15"/>
      <c r="AI43" s="15" t="str">
        <f t="shared" si="14"/>
        <v/>
      </c>
      <c r="AJ43" s="15">
        <f t="shared" si="15"/>
        <v>2</v>
      </c>
    </row>
    <row r="44" spans="1:36" ht="47.25" customHeight="1" x14ac:dyDescent="0.25">
      <c r="A44" s="20"/>
      <c r="B44" s="20"/>
      <c r="C44" s="20"/>
      <c r="D44" s="57" t="s">
        <v>73</v>
      </c>
      <c r="E44" s="21" t="s">
        <v>16</v>
      </c>
      <c r="F44" s="67" t="s">
        <v>164</v>
      </c>
      <c r="G44" s="21">
        <v>69734</v>
      </c>
      <c r="H44" s="21"/>
      <c r="I44" s="21"/>
      <c r="J44" s="21" t="s">
        <v>11</v>
      </c>
      <c r="K44" s="21"/>
      <c r="L44" s="21"/>
      <c r="M44" s="21"/>
      <c r="N44" s="21">
        <v>2</v>
      </c>
      <c r="O44" s="21"/>
      <c r="P44" s="15" t="s">
        <v>167</v>
      </c>
      <c r="Q44" s="15" t="s">
        <v>18</v>
      </c>
      <c r="R44" s="18">
        <v>30</v>
      </c>
      <c r="S44" s="15" t="str">
        <f t="shared" si="8"/>
        <v/>
      </c>
      <c r="T44" s="15">
        <f t="shared" si="9"/>
        <v>2</v>
      </c>
      <c r="U44" s="15" t="str">
        <f t="shared" si="10"/>
        <v/>
      </c>
      <c r="V44" s="15"/>
      <c r="W44" s="15"/>
      <c r="X44" s="17" t="str">
        <f t="shared" si="11"/>
        <v/>
      </c>
      <c r="Y44" s="17" t="str">
        <f t="shared" si="12"/>
        <v/>
      </c>
      <c r="Z44" s="15"/>
      <c r="AA44" s="15"/>
      <c r="AB44" s="16" t="str">
        <f t="shared" si="13"/>
        <v/>
      </c>
      <c r="AC44" s="15"/>
      <c r="AD44" s="15"/>
      <c r="AE44" s="15"/>
      <c r="AF44" s="15"/>
      <c r="AG44" s="15"/>
      <c r="AH44" s="15"/>
      <c r="AI44" s="15" t="str">
        <f t="shared" si="14"/>
        <v/>
      </c>
      <c r="AJ44" s="15">
        <f t="shared" si="15"/>
        <v>2</v>
      </c>
    </row>
    <row r="45" spans="1:36" ht="31.5" customHeight="1" x14ac:dyDescent="0.25">
      <c r="A45" s="20"/>
      <c r="B45" s="20"/>
      <c r="C45" s="20"/>
      <c r="D45" s="57" t="s">
        <v>73</v>
      </c>
      <c r="E45" s="21" t="s">
        <v>69</v>
      </c>
      <c r="F45" s="67" t="s">
        <v>164</v>
      </c>
      <c r="G45" s="21">
        <v>69734</v>
      </c>
      <c r="H45" s="21"/>
      <c r="I45" s="21"/>
      <c r="J45" s="21" t="s">
        <v>11</v>
      </c>
      <c r="K45" s="21"/>
      <c r="L45" s="21"/>
      <c r="M45" s="21"/>
      <c r="N45" s="21">
        <v>2</v>
      </c>
      <c r="O45" s="21"/>
      <c r="P45" s="15" t="s">
        <v>167</v>
      </c>
      <c r="Q45" s="15" t="s">
        <v>72</v>
      </c>
      <c r="R45" s="18">
        <v>28</v>
      </c>
      <c r="S45" s="15" t="str">
        <f t="shared" si="8"/>
        <v/>
      </c>
      <c r="T45" s="15">
        <f t="shared" si="9"/>
        <v>2</v>
      </c>
      <c r="U45" s="15" t="str">
        <f t="shared" si="10"/>
        <v/>
      </c>
      <c r="V45" s="15"/>
      <c r="W45" s="15"/>
      <c r="X45" s="17" t="str">
        <f t="shared" si="11"/>
        <v/>
      </c>
      <c r="Y45" s="17" t="str">
        <f t="shared" si="12"/>
        <v/>
      </c>
      <c r="Z45" s="15"/>
      <c r="AA45" s="15"/>
      <c r="AB45" s="16" t="str">
        <f t="shared" si="13"/>
        <v/>
      </c>
      <c r="AC45" s="15"/>
      <c r="AD45" s="15"/>
      <c r="AE45" s="15"/>
      <c r="AF45" s="15"/>
      <c r="AG45" s="15"/>
      <c r="AH45" s="15"/>
      <c r="AI45" s="15" t="str">
        <f t="shared" si="14"/>
        <v/>
      </c>
      <c r="AJ45" s="15">
        <f t="shared" si="15"/>
        <v>2</v>
      </c>
    </row>
    <row r="46" spans="1:36" ht="47.25" customHeight="1" x14ac:dyDescent="0.25">
      <c r="A46" s="20"/>
      <c r="B46" s="20"/>
      <c r="C46" s="20"/>
      <c r="D46" s="57" t="s">
        <v>13</v>
      </c>
      <c r="E46" s="21" t="s">
        <v>12</v>
      </c>
      <c r="F46" s="67" t="s">
        <v>164</v>
      </c>
      <c r="G46" s="21">
        <v>69741</v>
      </c>
      <c r="H46" s="21"/>
      <c r="I46" s="21"/>
      <c r="J46" s="21" t="s">
        <v>11</v>
      </c>
      <c r="K46" s="21"/>
      <c r="L46" s="21"/>
      <c r="M46" s="21"/>
      <c r="N46" s="21">
        <v>2</v>
      </c>
      <c r="O46" s="21"/>
      <c r="P46" s="15" t="s">
        <v>169</v>
      </c>
      <c r="Q46" s="15" t="s">
        <v>72</v>
      </c>
      <c r="R46" s="18">
        <v>27</v>
      </c>
      <c r="S46" s="15" t="str">
        <f t="shared" si="8"/>
        <v/>
      </c>
      <c r="T46" s="15">
        <f t="shared" si="9"/>
        <v>2</v>
      </c>
      <c r="U46" s="15" t="str">
        <f t="shared" si="10"/>
        <v/>
      </c>
      <c r="V46" s="15"/>
      <c r="W46" s="15"/>
      <c r="X46" s="17" t="str">
        <f t="shared" si="11"/>
        <v/>
      </c>
      <c r="Y46" s="17" t="str">
        <f t="shared" si="12"/>
        <v/>
      </c>
      <c r="Z46" s="15"/>
      <c r="AA46" s="15"/>
      <c r="AB46" s="16" t="str">
        <f t="shared" si="13"/>
        <v/>
      </c>
      <c r="AC46" s="15"/>
      <c r="AD46" s="15"/>
      <c r="AE46" s="15"/>
      <c r="AF46" s="15"/>
      <c r="AG46" s="15"/>
      <c r="AH46" s="15"/>
      <c r="AI46" s="15" t="str">
        <f t="shared" si="14"/>
        <v/>
      </c>
      <c r="AJ46" s="15">
        <f t="shared" si="15"/>
        <v>2</v>
      </c>
    </row>
    <row r="47" spans="1:36" ht="47.25" customHeight="1" x14ac:dyDescent="0.25">
      <c r="A47" s="20"/>
      <c r="B47" s="20"/>
      <c r="C47" s="20"/>
      <c r="D47" s="57" t="s">
        <v>13</v>
      </c>
      <c r="E47" s="21" t="s">
        <v>16</v>
      </c>
      <c r="F47" s="67" t="s">
        <v>164</v>
      </c>
      <c r="G47" s="21">
        <v>51588</v>
      </c>
      <c r="H47" s="21"/>
      <c r="I47" s="21"/>
      <c r="J47" s="21" t="s">
        <v>11</v>
      </c>
      <c r="K47" s="21"/>
      <c r="L47" s="21"/>
      <c r="M47" s="21"/>
      <c r="N47" s="21">
        <v>2</v>
      </c>
      <c r="O47" s="21"/>
      <c r="P47" s="15" t="s">
        <v>10</v>
      </c>
      <c r="Q47" s="15" t="s">
        <v>172</v>
      </c>
      <c r="R47" s="18">
        <v>19</v>
      </c>
      <c r="S47" s="15" t="str">
        <f t="shared" si="8"/>
        <v/>
      </c>
      <c r="T47" s="15">
        <f t="shared" si="9"/>
        <v>2</v>
      </c>
      <c r="U47" s="15" t="str">
        <f t="shared" si="10"/>
        <v/>
      </c>
      <c r="V47" s="15"/>
      <c r="W47" s="15"/>
      <c r="X47" s="17" t="str">
        <f t="shared" si="11"/>
        <v/>
      </c>
      <c r="Y47" s="17" t="str">
        <f t="shared" si="12"/>
        <v/>
      </c>
      <c r="Z47" s="15"/>
      <c r="AA47" s="15"/>
      <c r="AB47" s="16" t="str">
        <f t="shared" si="13"/>
        <v/>
      </c>
      <c r="AC47" s="15"/>
      <c r="AD47" s="15"/>
      <c r="AE47" s="15"/>
      <c r="AF47" s="15"/>
      <c r="AG47" s="15"/>
      <c r="AH47" s="15"/>
      <c r="AI47" s="15" t="str">
        <f t="shared" si="14"/>
        <v/>
      </c>
      <c r="AJ47" s="15">
        <f t="shared" si="15"/>
        <v>2</v>
      </c>
    </row>
    <row r="48" spans="1:36" ht="47.25" x14ac:dyDescent="0.25">
      <c r="A48" s="20"/>
      <c r="B48" s="20"/>
      <c r="C48" s="20"/>
      <c r="D48" s="57" t="s">
        <v>13</v>
      </c>
      <c r="E48" s="21" t="s">
        <v>69</v>
      </c>
      <c r="F48" s="67" t="s">
        <v>164</v>
      </c>
      <c r="G48" s="21">
        <v>66082</v>
      </c>
      <c r="H48" s="21"/>
      <c r="I48" s="21"/>
      <c r="J48" s="21" t="s">
        <v>11</v>
      </c>
      <c r="K48" s="21"/>
      <c r="L48" s="21"/>
      <c r="M48" s="21"/>
      <c r="N48" s="21">
        <v>2</v>
      </c>
      <c r="O48" s="21"/>
      <c r="P48" s="15" t="s">
        <v>138</v>
      </c>
      <c r="Q48" s="15" t="s">
        <v>105</v>
      </c>
      <c r="R48" s="18">
        <v>54</v>
      </c>
      <c r="S48" s="15" t="str">
        <f t="shared" si="8"/>
        <v/>
      </c>
      <c r="T48" s="15">
        <f t="shared" si="9"/>
        <v>2</v>
      </c>
      <c r="U48" s="15" t="str">
        <f t="shared" si="10"/>
        <v/>
      </c>
      <c r="V48" s="15"/>
      <c r="W48" s="15"/>
      <c r="X48" s="17" t="str">
        <f t="shared" si="11"/>
        <v/>
      </c>
      <c r="Y48" s="17" t="str">
        <f t="shared" si="12"/>
        <v/>
      </c>
      <c r="Z48" s="15"/>
      <c r="AA48" s="15"/>
      <c r="AB48" s="16" t="str">
        <f t="shared" si="13"/>
        <v/>
      </c>
      <c r="AC48" s="15"/>
      <c r="AD48" s="15"/>
      <c r="AE48" s="15"/>
      <c r="AF48" s="15"/>
      <c r="AG48" s="15"/>
      <c r="AH48" s="15"/>
      <c r="AI48" s="15" t="str">
        <f t="shared" si="14"/>
        <v/>
      </c>
      <c r="AJ48" s="15">
        <f t="shared" si="15"/>
        <v>2</v>
      </c>
    </row>
    <row r="49" spans="1:36" ht="47.25" x14ac:dyDescent="0.25">
      <c r="A49" s="20"/>
      <c r="B49" s="20"/>
      <c r="C49" s="20"/>
      <c r="D49" s="57" t="s">
        <v>8</v>
      </c>
      <c r="E49" s="21" t="s">
        <v>90</v>
      </c>
      <c r="F49" s="67" t="s">
        <v>164</v>
      </c>
      <c r="G49" s="21">
        <v>48915</v>
      </c>
      <c r="H49" s="21"/>
      <c r="I49" s="21"/>
      <c r="J49" s="21" t="s">
        <v>11</v>
      </c>
      <c r="K49" s="21"/>
      <c r="L49" s="21"/>
      <c r="M49" s="21"/>
      <c r="N49" s="21">
        <v>2</v>
      </c>
      <c r="O49" s="21"/>
      <c r="P49" s="15" t="s">
        <v>171</v>
      </c>
      <c r="Q49" s="15" t="s">
        <v>140</v>
      </c>
      <c r="R49" s="18">
        <v>34</v>
      </c>
      <c r="S49" s="15" t="str">
        <f t="shared" si="8"/>
        <v/>
      </c>
      <c r="T49" s="15">
        <f t="shared" si="9"/>
        <v>2</v>
      </c>
      <c r="U49" s="15" t="str">
        <f t="shared" si="10"/>
        <v/>
      </c>
      <c r="V49" s="15"/>
      <c r="W49" s="15"/>
      <c r="X49" s="17" t="str">
        <f t="shared" si="11"/>
        <v/>
      </c>
      <c r="Y49" s="17" t="str">
        <f t="shared" si="12"/>
        <v/>
      </c>
      <c r="Z49" s="15"/>
      <c r="AA49" s="15"/>
      <c r="AB49" s="16" t="str">
        <f t="shared" si="13"/>
        <v/>
      </c>
      <c r="AC49" s="15"/>
      <c r="AD49" s="15"/>
      <c r="AE49" s="15"/>
      <c r="AF49" s="15"/>
      <c r="AG49" s="15"/>
      <c r="AH49" s="15"/>
      <c r="AI49" s="15" t="str">
        <f t="shared" si="14"/>
        <v/>
      </c>
      <c r="AJ49" s="15">
        <f t="shared" si="15"/>
        <v>2</v>
      </c>
    </row>
    <row r="50" spans="1:36" ht="47.25" x14ac:dyDescent="0.25">
      <c r="A50" s="20"/>
      <c r="B50" s="20"/>
      <c r="C50" s="20"/>
      <c r="D50" s="57" t="s">
        <v>8</v>
      </c>
      <c r="E50" s="21" t="s">
        <v>12</v>
      </c>
      <c r="F50" s="67" t="s">
        <v>164</v>
      </c>
      <c r="G50" s="21">
        <v>48698</v>
      </c>
      <c r="H50" s="21"/>
      <c r="I50" s="21"/>
      <c r="J50" s="21" t="s">
        <v>11</v>
      </c>
      <c r="K50" s="21"/>
      <c r="L50" s="21"/>
      <c r="M50" s="21"/>
      <c r="N50" s="21">
        <v>2</v>
      </c>
      <c r="O50" s="21"/>
      <c r="P50" s="15" t="s">
        <v>19</v>
      </c>
      <c r="Q50" s="15" t="s">
        <v>130</v>
      </c>
      <c r="R50" s="18">
        <v>14</v>
      </c>
      <c r="S50" s="15" t="str">
        <f t="shared" si="8"/>
        <v/>
      </c>
      <c r="T50" s="15">
        <f t="shared" si="9"/>
        <v>2</v>
      </c>
      <c r="U50" s="15" t="str">
        <f t="shared" si="10"/>
        <v/>
      </c>
      <c r="V50" s="15"/>
      <c r="W50" s="15"/>
      <c r="X50" s="17" t="str">
        <f t="shared" si="11"/>
        <v/>
      </c>
      <c r="Y50" s="17" t="str">
        <f t="shared" si="12"/>
        <v/>
      </c>
      <c r="Z50" s="15"/>
      <c r="AA50" s="15"/>
      <c r="AB50" s="16" t="str">
        <f t="shared" si="13"/>
        <v/>
      </c>
      <c r="AC50" s="15"/>
      <c r="AD50" s="15"/>
      <c r="AE50" s="15"/>
      <c r="AF50" s="15"/>
      <c r="AG50" s="15"/>
      <c r="AH50" s="15"/>
      <c r="AI50" s="15" t="str">
        <f t="shared" si="14"/>
        <v/>
      </c>
      <c r="AJ50" s="15">
        <f t="shared" si="15"/>
        <v>2</v>
      </c>
    </row>
    <row r="51" spans="1:36" ht="47.25" x14ac:dyDescent="0.25">
      <c r="A51" s="20"/>
      <c r="B51" s="20"/>
      <c r="C51" s="20"/>
      <c r="D51" s="57" t="s">
        <v>8</v>
      </c>
      <c r="E51" s="21" t="s">
        <v>16</v>
      </c>
      <c r="F51" s="67" t="s">
        <v>164</v>
      </c>
      <c r="G51" s="21">
        <v>48698</v>
      </c>
      <c r="H51" s="21"/>
      <c r="I51" s="21"/>
      <c r="J51" s="21" t="s">
        <v>52</v>
      </c>
      <c r="K51" s="21"/>
      <c r="L51" s="21"/>
      <c r="M51" s="21"/>
      <c r="N51" s="21">
        <v>2</v>
      </c>
      <c r="O51" s="21"/>
      <c r="P51" s="15" t="s">
        <v>19</v>
      </c>
      <c r="Q51" s="15" t="s">
        <v>80</v>
      </c>
      <c r="R51" s="18">
        <v>85</v>
      </c>
      <c r="S51" s="15">
        <f t="shared" si="8"/>
        <v>2</v>
      </c>
      <c r="T51" s="15" t="str">
        <f t="shared" si="9"/>
        <v/>
      </c>
      <c r="U51" s="15" t="str">
        <f t="shared" si="10"/>
        <v/>
      </c>
      <c r="V51" s="15"/>
      <c r="W51" s="15"/>
      <c r="X51" s="17" t="str">
        <f t="shared" si="11"/>
        <v/>
      </c>
      <c r="Y51" s="17" t="str">
        <f t="shared" si="12"/>
        <v/>
      </c>
      <c r="Z51" s="15"/>
      <c r="AA51" s="15"/>
      <c r="AB51" s="16" t="str">
        <f t="shared" si="13"/>
        <v/>
      </c>
      <c r="AC51" s="15"/>
      <c r="AD51" s="15"/>
      <c r="AE51" s="15"/>
      <c r="AF51" s="15"/>
      <c r="AG51" s="15"/>
      <c r="AH51" s="15"/>
      <c r="AI51" s="15" t="str">
        <f t="shared" si="14"/>
        <v/>
      </c>
      <c r="AJ51" s="15">
        <f t="shared" si="15"/>
        <v>2</v>
      </c>
    </row>
    <row r="52" spans="1:36" ht="78.75" x14ac:dyDescent="0.25">
      <c r="A52" s="20"/>
      <c r="B52" s="20"/>
      <c r="C52" s="20"/>
      <c r="D52" s="57" t="s">
        <v>8</v>
      </c>
      <c r="E52" s="21" t="s">
        <v>69</v>
      </c>
      <c r="F52" s="67" t="s">
        <v>164</v>
      </c>
      <c r="G52" s="21">
        <v>66082</v>
      </c>
      <c r="H52" s="21"/>
      <c r="I52" s="21"/>
      <c r="J52" s="21" t="s">
        <v>52</v>
      </c>
      <c r="K52" s="21"/>
      <c r="L52" s="21"/>
      <c r="M52" s="21"/>
      <c r="N52" s="21">
        <v>2</v>
      </c>
      <c r="O52" s="21"/>
      <c r="P52" s="15" t="s">
        <v>138</v>
      </c>
      <c r="Q52" s="15" t="s">
        <v>108</v>
      </c>
      <c r="R52" s="18">
        <v>200</v>
      </c>
      <c r="S52" s="15">
        <f t="shared" si="8"/>
        <v>2</v>
      </c>
      <c r="T52" s="15" t="str">
        <f t="shared" si="9"/>
        <v/>
      </c>
      <c r="U52" s="15" t="str">
        <f t="shared" si="10"/>
        <v/>
      </c>
      <c r="V52" s="15"/>
      <c r="W52" s="15"/>
      <c r="X52" s="17" t="str">
        <f t="shared" si="11"/>
        <v/>
      </c>
      <c r="Y52" s="17" t="str">
        <f t="shared" si="12"/>
        <v/>
      </c>
      <c r="Z52" s="15"/>
      <c r="AA52" s="15"/>
      <c r="AB52" s="16" t="str">
        <f t="shared" si="13"/>
        <v/>
      </c>
      <c r="AC52" s="15"/>
      <c r="AD52" s="15"/>
      <c r="AE52" s="15"/>
      <c r="AF52" s="15"/>
      <c r="AG52" s="15"/>
      <c r="AH52" s="15"/>
      <c r="AI52" s="15" t="str">
        <f t="shared" si="14"/>
        <v/>
      </c>
      <c r="AJ52" s="15">
        <f t="shared" si="15"/>
        <v>2</v>
      </c>
    </row>
    <row r="53" spans="1:36" ht="63" x14ac:dyDescent="0.25">
      <c r="A53" s="20"/>
      <c r="B53" s="20"/>
      <c r="C53" s="20"/>
      <c r="D53" s="57" t="s">
        <v>70</v>
      </c>
      <c r="E53" s="21" t="s">
        <v>92</v>
      </c>
      <c r="F53" s="67" t="s">
        <v>164</v>
      </c>
      <c r="G53" s="21">
        <v>66095</v>
      </c>
      <c r="H53" s="21"/>
      <c r="I53" s="21"/>
      <c r="J53" s="21" t="s">
        <v>11</v>
      </c>
      <c r="K53" s="21"/>
      <c r="L53" s="21"/>
      <c r="M53" s="21"/>
      <c r="N53" s="21">
        <v>2</v>
      </c>
      <c r="O53" s="21"/>
      <c r="P53" s="15" t="s">
        <v>166</v>
      </c>
      <c r="Q53" s="15" t="s">
        <v>79</v>
      </c>
      <c r="R53" s="18">
        <v>30</v>
      </c>
      <c r="S53" s="15" t="str">
        <f t="shared" si="8"/>
        <v/>
      </c>
      <c r="T53" s="15">
        <f t="shared" si="9"/>
        <v>2</v>
      </c>
      <c r="U53" s="15" t="str">
        <f t="shared" si="10"/>
        <v/>
      </c>
      <c r="V53" s="15"/>
      <c r="W53" s="15"/>
      <c r="X53" s="17" t="str">
        <f t="shared" si="11"/>
        <v/>
      </c>
      <c r="Y53" s="17" t="str">
        <f t="shared" si="12"/>
        <v/>
      </c>
      <c r="Z53" s="15"/>
      <c r="AA53" s="15"/>
      <c r="AB53" s="16" t="str">
        <f t="shared" si="13"/>
        <v/>
      </c>
      <c r="AC53" s="15"/>
      <c r="AD53" s="15"/>
      <c r="AE53" s="15"/>
      <c r="AF53" s="15"/>
      <c r="AG53" s="15"/>
      <c r="AH53" s="15"/>
      <c r="AI53" s="15" t="str">
        <f t="shared" si="14"/>
        <v/>
      </c>
      <c r="AJ53" s="15">
        <f t="shared" si="15"/>
        <v>2</v>
      </c>
    </row>
    <row r="54" spans="1:36" ht="63" x14ac:dyDescent="0.25">
      <c r="A54" s="20"/>
      <c r="B54" s="20"/>
      <c r="C54" s="20"/>
      <c r="D54" s="57" t="s">
        <v>70</v>
      </c>
      <c r="E54" s="21" t="s">
        <v>90</v>
      </c>
      <c r="F54" s="67" t="s">
        <v>164</v>
      </c>
      <c r="G54" s="21">
        <v>66095</v>
      </c>
      <c r="H54" s="21"/>
      <c r="I54" s="21"/>
      <c r="J54" s="21" t="s">
        <v>11</v>
      </c>
      <c r="K54" s="21"/>
      <c r="L54" s="21"/>
      <c r="M54" s="21"/>
      <c r="N54" s="21">
        <v>2</v>
      </c>
      <c r="O54" s="21"/>
      <c r="P54" s="15" t="s">
        <v>166</v>
      </c>
      <c r="Q54" s="15" t="s">
        <v>79</v>
      </c>
      <c r="R54" s="18">
        <v>30</v>
      </c>
      <c r="S54" s="15" t="str">
        <f t="shared" si="8"/>
        <v/>
      </c>
      <c r="T54" s="15">
        <f t="shared" si="9"/>
        <v>2</v>
      </c>
      <c r="U54" s="15" t="str">
        <f t="shared" si="10"/>
        <v/>
      </c>
      <c r="V54" s="15"/>
      <c r="W54" s="15"/>
      <c r="X54" s="17" t="str">
        <f t="shared" si="11"/>
        <v/>
      </c>
      <c r="Y54" s="17" t="str">
        <f t="shared" si="12"/>
        <v/>
      </c>
      <c r="Z54" s="15"/>
      <c r="AA54" s="15"/>
      <c r="AB54" s="16" t="str">
        <f t="shared" si="13"/>
        <v/>
      </c>
      <c r="AC54" s="15"/>
      <c r="AD54" s="15"/>
      <c r="AE54" s="15"/>
      <c r="AF54" s="15"/>
      <c r="AG54" s="15"/>
      <c r="AH54" s="15"/>
      <c r="AI54" s="15" t="str">
        <f t="shared" si="14"/>
        <v/>
      </c>
      <c r="AJ54" s="15">
        <f t="shared" si="15"/>
        <v>2</v>
      </c>
    </row>
    <row r="55" spans="1:36" ht="47.25" x14ac:dyDescent="0.25">
      <c r="A55" s="20"/>
      <c r="B55" s="20"/>
      <c r="C55" s="20"/>
      <c r="D55" s="57" t="s">
        <v>70</v>
      </c>
      <c r="E55" s="21" t="s">
        <v>16</v>
      </c>
      <c r="F55" s="67" t="s">
        <v>164</v>
      </c>
      <c r="G55" s="21">
        <v>69734</v>
      </c>
      <c r="H55" s="21"/>
      <c r="I55" s="21"/>
      <c r="J55" s="21" t="s">
        <v>11</v>
      </c>
      <c r="K55" s="21"/>
      <c r="L55" s="21"/>
      <c r="M55" s="21"/>
      <c r="N55" s="21">
        <v>2</v>
      </c>
      <c r="O55" s="21"/>
      <c r="P55" s="15" t="s">
        <v>167</v>
      </c>
      <c r="Q55" s="15" t="s">
        <v>18</v>
      </c>
      <c r="R55" s="18">
        <v>28</v>
      </c>
      <c r="S55" s="15" t="str">
        <f t="shared" si="8"/>
        <v/>
      </c>
      <c r="T55" s="15">
        <f t="shared" si="9"/>
        <v>2</v>
      </c>
      <c r="U55" s="15" t="str">
        <f t="shared" si="10"/>
        <v/>
      </c>
      <c r="V55" s="15"/>
      <c r="W55" s="15"/>
      <c r="X55" s="17" t="str">
        <f t="shared" si="11"/>
        <v/>
      </c>
      <c r="Y55" s="17" t="str">
        <f t="shared" si="12"/>
        <v/>
      </c>
      <c r="Z55" s="15"/>
      <c r="AA55" s="15"/>
      <c r="AB55" s="16" t="str">
        <f t="shared" si="13"/>
        <v/>
      </c>
      <c r="AC55" s="15"/>
      <c r="AD55" s="15"/>
      <c r="AE55" s="15"/>
      <c r="AF55" s="15"/>
      <c r="AG55" s="15"/>
      <c r="AH55" s="15"/>
      <c r="AI55" s="15" t="str">
        <f t="shared" si="14"/>
        <v/>
      </c>
      <c r="AJ55" s="15">
        <f t="shared" si="15"/>
        <v>2</v>
      </c>
    </row>
    <row r="56" spans="1:36" ht="47.25" x14ac:dyDescent="0.25">
      <c r="A56" s="20"/>
      <c r="B56" s="20"/>
      <c r="C56" s="20"/>
      <c r="D56" s="57" t="s">
        <v>94</v>
      </c>
      <c r="E56" s="21" t="s">
        <v>12</v>
      </c>
      <c r="F56" s="67" t="s">
        <v>164</v>
      </c>
      <c r="G56" s="21">
        <v>48672</v>
      </c>
      <c r="H56" s="21"/>
      <c r="I56" s="21"/>
      <c r="J56" s="21" t="s">
        <v>11</v>
      </c>
      <c r="K56" s="21"/>
      <c r="L56" s="21"/>
      <c r="M56" s="21"/>
      <c r="N56" s="21">
        <v>2</v>
      </c>
      <c r="O56" s="21"/>
      <c r="P56" s="15" t="s">
        <v>102</v>
      </c>
      <c r="Q56" s="15" t="s">
        <v>170</v>
      </c>
      <c r="R56" s="18">
        <v>10</v>
      </c>
      <c r="S56" s="15" t="str">
        <f t="shared" si="8"/>
        <v/>
      </c>
      <c r="T56" s="15">
        <f t="shared" si="9"/>
        <v>2</v>
      </c>
      <c r="U56" s="15" t="str">
        <f t="shared" si="10"/>
        <v/>
      </c>
      <c r="V56" s="15"/>
      <c r="W56" s="15"/>
      <c r="X56" s="17" t="str">
        <f t="shared" si="11"/>
        <v/>
      </c>
      <c r="Y56" s="17" t="str">
        <f t="shared" si="12"/>
        <v/>
      </c>
      <c r="Z56" s="15"/>
      <c r="AA56" s="15"/>
      <c r="AB56" s="16" t="str">
        <f t="shared" si="13"/>
        <v/>
      </c>
      <c r="AC56" s="15"/>
      <c r="AD56" s="15"/>
      <c r="AE56" s="15"/>
      <c r="AF56" s="15"/>
      <c r="AG56" s="15"/>
      <c r="AH56" s="15"/>
      <c r="AI56" s="15" t="str">
        <f t="shared" si="14"/>
        <v/>
      </c>
      <c r="AJ56" s="15">
        <f t="shared" si="15"/>
        <v>2</v>
      </c>
    </row>
    <row r="57" spans="1:36" ht="47.25" x14ac:dyDescent="0.25">
      <c r="A57" s="20"/>
      <c r="B57" s="20"/>
      <c r="C57" s="20"/>
      <c r="D57" s="57" t="s">
        <v>94</v>
      </c>
      <c r="E57" s="21" t="s">
        <v>16</v>
      </c>
      <c r="F57" s="67" t="s">
        <v>164</v>
      </c>
      <c r="G57" s="21">
        <v>69741</v>
      </c>
      <c r="H57" s="21"/>
      <c r="I57" s="21"/>
      <c r="J57" s="21" t="s">
        <v>11</v>
      </c>
      <c r="K57" s="21"/>
      <c r="L57" s="21"/>
      <c r="M57" s="21"/>
      <c r="N57" s="21">
        <v>2</v>
      </c>
      <c r="O57" s="21"/>
      <c r="P57" s="15" t="s">
        <v>169</v>
      </c>
      <c r="Q57" s="15" t="s">
        <v>168</v>
      </c>
      <c r="R57" s="18">
        <v>57</v>
      </c>
      <c r="S57" s="15" t="str">
        <f t="shared" si="8"/>
        <v/>
      </c>
      <c r="T57" s="15">
        <f t="shared" si="9"/>
        <v>2</v>
      </c>
      <c r="U57" s="15" t="str">
        <f t="shared" si="10"/>
        <v/>
      </c>
      <c r="V57" s="15"/>
      <c r="W57" s="15"/>
      <c r="X57" s="17" t="str">
        <f t="shared" si="11"/>
        <v/>
      </c>
      <c r="Y57" s="17" t="str">
        <f t="shared" si="12"/>
        <v/>
      </c>
      <c r="Z57" s="15"/>
      <c r="AA57" s="15"/>
      <c r="AB57" s="16" t="str">
        <f t="shared" si="13"/>
        <v/>
      </c>
      <c r="AC57" s="15"/>
      <c r="AD57" s="15"/>
      <c r="AE57" s="15"/>
      <c r="AF57" s="15"/>
      <c r="AG57" s="15"/>
      <c r="AH57" s="15"/>
      <c r="AI57" s="15" t="str">
        <f t="shared" si="14"/>
        <v/>
      </c>
      <c r="AJ57" s="15">
        <f t="shared" si="15"/>
        <v>2</v>
      </c>
    </row>
    <row r="58" spans="1:36" ht="47.25" x14ac:dyDescent="0.25">
      <c r="A58" s="20"/>
      <c r="B58" s="20"/>
      <c r="C58" s="20"/>
      <c r="D58" s="57" t="s">
        <v>94</v>
      </c>
      <c r="E58" s="21" t="s">
        <v>69</v>
      </c>
      <c r="F58" s="67" t="s">
        <v>164</v>
      </c>
      <c r="G58" s="21">
        <v>69734</v>
      </c>
      <c r="H58" s="21"/>
      <c r="I58" s="21"/>
      <c r="J58" s="21" t="s">
        <v>11</v>
      </c>
      <c r="K58" s="21"/>
      <c r="L58" s="21"/>
      <c r="M58" s="21"/>
      <c r="N58" s="21">
        <v>2</v>
      </c>
      <c r="O58" s="21"/>
      <c r="P58" s="15" t="s">
        <v>167</v>
      </c>
      <c r="Q58" s="15" t="s">
        <v>18</v>
      </c>
      <c r="R58" s="18">
        <v>28</v>
      </c>
      <c r="S58" s="15" t="str">
        <f t="shared" si="8"/>
        <v/>
      </c>
      <c r="T58" s="15">
        <f t="shared" si="9"/>
        <v>2</v>
      </c>
      <c r="U58" s="15" t="str">
        <f t="shared" si="10"/>
        <v/>
      </c>
      <c r="V58" s="15"/>
      <c r="W58" s="15"/>
      <c r="X58" s="17" t="str">
        <f t="shared" si="11"/>
        <v/>
      </c>
      <c r="Y58" s="17" t="str">
        <f t="shared" si="12"/>
        <v/>
      </c>
      <c r="Z58" s="15"/>
      <c r="AA58" s="15"/>
      <c r="AB58" s="16" t="str">
        <f t="shared" si="13"/>
        <v/>
      </c>
      <c r="AC58" s="15"/>
      <c r="AD58" s="15"/>
      <c r="AE58" s="15"/>
      <c r="AF58" s="15"/>
      <c r="AG58" s="15"/>
      <c r="AH58" s="15"/>
      <c r="AI58" s="15" t="str">
        <f t="shared" si="14"/>
        <v/>
      </c>
      <c r="AJ58" s="15">
        <f t="shared" si="15"/>
        <v>2</v>
      </c>
    </row>
    <row r="59" spans="1:36" ht="63" x14ac:dyDescent="0.25">
      <c r="A59" s="20"/>
      <c r="B59" s="20"/>
      <c r="C59" s="20"/>
      <c r="D59" s="57" t="s">
        <v>91</v>
      </c>
      <c r="E59" s="21" t="s">
        <v>16</v>
      </c>
      <c r="F59" s="67" t="s">
        <v>164</v>
      </c>
      <c r="G59" s="21">
        <v>66095</v>
      </c>
      <c r="H59" s="21"/>
      <c r="I59" s="21"/>
      <c r="J59" s="21" t="s">
        <v>11</v>
      </c>
      <c r="K59" s="21"/>
      <c r="L59" s="21"/>
      <c r="M59" s="21"/>
      <c r="N59" s="21">
        <v>2</v>
      </c>
      <c r="O59" s="21"/>
      <c r="P59" s="15" t="s">
        <v>166</v>
      </c>
      <c r="Q59" s="15" t="s">
        <v>79</v>
      </c>
      <c r="R59" s="18">
        <v>30</v>
      </c>
      <c r="S59" s="15" t="str">
        <f t="shared" si="8"/>
        <v/>
      </c>
      <c r="T59" s="15">
        <f t="shared" si="9"/>
        <v>2</v>
      </c>
      <c r="U59" s="15" t="str">
        <f t="shared" si="10"/>
        <v/>
      </c>
      <c r="V59" s="15"/>
      <c r="W59" s="15"/>
      <c r="X59" s="17" t="str">
        <f t="shared" si="11"/>
        <v/>
      </c>
      <c r="Y59" s="17" t="str">
        <f t="shared" si="12"/>
        <v/>
      </c>
      <c r="Z59" s="15"/>
      <c r="AA59" s="15"/>
      <c r="AB59" s="16" t="str">
        <f t="shared" si="13"/>
        <v/>
      </c>
      <c r="AC59" s="15"/>
      <c r="AD59" s="15"/>
      <c r="AE59" s="15"/>
      <c r="AF59" s="15"/>
      <c r="AG59" s="15"/>
      <c r="AH59" s="15"/>
      <c r="AI59" s="15" t="str">
        <f t="shared" si="14"/>
        <v/>
      </c>
      <c r="AJ59" s="15">
        <f t="shared" si="15"/>
        <v>2</v>
      </c>
    </row>
    <row r="60" spans="1:36" ht="63" x14ac:dyDescent="0.25">
      <c r="A60" s="20"/>
      <c r="B60" s="20"/>
      <c r="C60" s="20"/>
      <c r="D60" s="57" t="s">
        <v>91</v>
      </c>
      <c r="E60" s="21" t="s">
        <v>69</v>
      </c>
      <c r="F60" s="67" t="s">
        <v>164</v>
      </c>
      <c r="G60" s="21">
        <v>66095</v>
      </c>
      <c r="H60" s="21"/>
      <c r="I60" s="21"/>
      <c r="J60" s="21" t="s">
        <v>11</v>
      </c>
      <c r="K60" s="21"/>
      <c r="L60" s="21"/>
      <c r="M60" s="21"/>
      <c r="N60" s="21">
        <v>2</v>
      </c>
      <c r="O60" s="21"/>
      <c r="P60" s="15" t="s">
        <v>166</v>
      </c>
      <c r="Q60" s="15" t="s">
        <v>79</v>
      </c>
      <c r="R60" s="18">
        <v>30</v>
      </c>
      <c r="S60" s="15" t="str">
        <f t="shared" si="8"/>
        <v/>
      </c>
      <c r="T60" s="15">
        <f t="shared" si="9"/>
        <v>2</v>
      </c>
      <c r="U60" s="15" t="str">
        <f t="shared" si="10"/>
        <v/>
      </c>
      <c r="V60" s="15"/>
      <c r="W60" s="15"/>
      <c r="X60" s="17" t="str">
        <f t="shared" si="11"/>
        <v/>
      </c>
      <c r="Y60" s="17" t="str">
        <f t="shared" si="12"/>
        <v/>
      </c>
      <c r="Z60" s="15"/>
      <c r="AA60" s="15"/>
      <c r="AB60" s="16" t="str">
        <f t="shared" si="13"/>
        <v/>
      </c>
      <c r="AC60" s="15"/>
      <c r="AD60" s="15"/>
      <c r="AE60" s="15"/>
      <c r="AF60" s="15"/>
      <c r="AG60" s="15"/>
      <c r="AH60" s="15"/>
      <c r="AI60" s="15" t="str">
        <f t="shared" si="14"/>
        <v/>
      </c>
      <c r="AJ60" s="15">
        <f t="shared" si="15"/>
        <v>2</v>
      </c>
    </row>
    <row r="61" spans="1:36" ht="47.25" x14ac:dyDescent="0.25">
      <c r="A61" s="20"/>
      <c r="B61" s="20"/>
      <c r="C61" s="20"/>
      <c r="D61" s="57" t="s">
        <v>165</v>
      </c>
      <c r="E61" s="21" t="s">
        <v>16</v>
      </c>
      <c r="F61" s="67" t="s">
        <v>164</v>
      </c>
      <c r="G61" s="21">
        <v>66082</v>
      </c>
      <c r="H61" s="21"/>
      <c r="I61" s="21"/>
      <c r="J61" s="21" t="s">
        <v>11</v>
      </c>
      <c r="K61" s="21"/>
      <c r="L61" s="21"/>
      <c r="M61" s="21"/>
      <c r="N61" s="21">
        <v>2</v>
      </c>
      <c r="O61" s="21"/>
      <c r="P61" s="15" t="s">
        <v>138</v>
      </c>
      <c r="Q61" s="15" t="s">
        <v>105</v>
      </c>
      <c r="R61" s="18">
        <v>54</v>
      </c>
      <c r="S61" s="15" t="str">
        <f t="shared" si="8"/>
        <v/>
      </c>
      <c r="T61" s="15">
        <f t="shared" si="9"/>
        <v>2</v>
      </c>
      <c r="U61" s="15" t="str">
        <f t="shared" si="10"/>
        <v/>
      </c>
      <c r="V61" s="15"/>
      <c r="W61" s="15"/>
      <c r="X61" s="17" t="str">
        <f t="shared" si="11"/>
        <v/>
      </c>
      <c r="Y61" s="17" t="str">
        <f t="shared" si="12"/>
        <v/>
      </c>
      <c r="Z61" s="15"/>
      <c r="AA61" s="15"/>
      <c r="AB61" s="16" t="str">
        <f t="shared" si="13"/>
        <v/>
      </c>
      <c r="AC61" s="15"/>
      <c r="AD61" s="15"/>
      <c r="AE61" s="15"/>
      <c r="AF61" s="15"/>
      <c r="AG61" s="15"/>
      <c r="AH61" s="15"/>
      <c r="AI61" s="15" t="str">
        <f t="shared" si="14"/>
        <v/>
      </c>
      <c r="AJ61" s="15">
        <f t="shared" si="15"/>
        <v>2</v>
      </c>
    </row>
    <row r="62" spans="1:36" ht="47.25" x14ac:dyDescent="0.25">
      <c r="A62" s="20"/>
      <c r="B62" s="20"/>
      <c r="C62" s="20"/>
      <c r="D62" s="83" t="s">
        <v>165</v>
      </c>
      <c r="E62" s="20" t="s">
        <v>69</v>
      </c>
      <c r="F62" s="80" t="s">
        <v>164</v>
      </c>
      <c r="G62" s="21">
        <v>66082</v>
      </c>
      <c r="H62" s="20"/>
      <c r="I62" s="20"/>
      <c r="J62" s="75" t="s">
        <v>11</v>
      </c>
      <c r="K62" s="20"/>
      <c r="L62" s="20"/>
      <c r="M62" s="20"/>
      <c r="N62" s="74">
        <v>2</v>
      </c>
      <c r="O62" s="20"/>
      <c r="P62" s="15" t="s">
        <v>138</v>
      </c>
      <c r="Q62" s="15" t="s">
        <v>103</v>
      </c>
      <c r="R62" s="18">
        <v>56</v>
      </c>
      <c r="S62" s="15" t="str">
        <f t="shared" si="8"/>
        <v/>
      </c>
      <c r="T62" s="15">
        <f t="shared" si="9"/>
        <v>2</v>
      </c>
      <c r="U62" s="15" t="str">
        <f t="shared" si="10"/>
        <v/>
      </c>
      <c r="V62" s="15"/>
      <c r="W62" s="15"/>
      <c r="X62" s="17" t="str">
        <f t="shared" si="11"/>
        <v/>
      </c>
      <c r="Y62" s="17" t="str">
        <f t="shared" si="12"/>
        <v/>
      </c>
      <c r="Z62" s="15"/>
      <c r="AA62" s="15"/>
      <c r="AB62" s="16" t="str">
        <f t="shared" si="13"/>
        <v/>
      </c>
      <c r="AC62" s="15"/>
      <c r="AD62" s="15"/>
      <c r="AE62" s="15"/>
      <c r="AF62" s="15"/>
      <c r="AG62" s="15"/>
      <c r="AH62" s="15"/>
      <c r="AI62" s="15" t="str">
        <f t="shared" si="14"/>
        <v/>
      </c>
      <c r="AJ62" s="15">
        <f t="shared" si="15"/>
        <v>2</v>
      </c>
    </row>
    <row r="63" spans="1:36" ht="47.25" x14ac:dyDescent="0.25">
      <c r="A63" s="20"/>
      <c r="B63" s="20"/>
      <c r="C63" s="20"/>
      <c r="D63" s="83" t="s">
        <v>165</v>
      </c>
      <c r="E63" s="20" t="s">
        <v>96</v>
      </c>
      <c r="F63" s="80" t="s">
        <v>164</v>
      </c>
      <c r="G63" s="21">
        <v>66082</v>
      </c>
      <c r="H63" s="20"/>
      <c r="I63" s="20"/>
      <c r="J63" s="75" t="s">
        <v>11</v>
      </c>
      <c r="K63" s="20"/>
      <c r="L63" s="20"/>
      <c r="M63" s="20"/>
      <c r="N63" s="74">
        <v>2</v>
      </c>
      <c r="O63" s="20"/>
      <c r="P63" s="15" t="s">
        <v>138</v>
      </c>
      <c r="Q63" s="15" t="s">
        <v>103</v>
      </c>
      <c r="R63" s="18">
        <v>56</v>
      </c>
      <c r="S63" s="15" t="str">
        <f t="shared" si="8"/>
        <v/>
      </c>
      <c r="T63" s="15">
        <f t="shared" si="9"/>
        <v>2</v>
      </c>
      <c r="U63" s="15" t="str">
        <f t="shared" si="10"/>
        <v/>
      </c>
      <c r="V63" s="15"/>
      <c r="W63" s="15"/>
      <c r="X63" s="17" t="str">
        <f t="shared" si="11"/>
        <v/>
      </c>
      <c r="Y63" s="17" t="str">
        <f t="shared" si="12"/>
        <v/>
      </c>
      <c r="Z63" s="15"/>
      <c r="AA63" s="15"/>
      <c r="AB63" s="16" t="str">
        <f t="shared" si="13"/>
        <v/>
      </c>
      <c r="AC63" s="15"/>
      <c r="AD63" s="15"/>
      <c r="AE63" s="15"/>
      <c r="AF63" s="15"/>
      <c r="AG63" s="15"/>
      <c r="AH63" s="15"/>
      <c r="AI63" s="15" t="str">
        <f t="shared" si="14"/>
        <v/>
      </c>
      <c r="AJ63" s="15">
        <f t="shared" si="15"/>
        <v>2</v>
      </c>
    </row>
    <row r="64" spans="1:36" ht="63" x14ac:dyDescent="0.25">
      <c r="A64" s="20"/>
      <c r="B64" s="20"/>
      <c r="C64" s="20"/>
      <c r="D64" s="83">
        <v>44915</v>
      </c>
      <c r="E64" s="20" t="s">
        <v>96</v>
      </c>
      <c r="F64" s="80" t="s">
        <v>164</v>
      </c>
      <c r="G64" s="21">
        <v>66082</v>
      </c>
      <c r="H64" s="20"/>
      <c r="I64" s="20"/>
      <c r="J64" s="75" t="s">
        <v>11</v>
      </c>
      <c r="K64" s="20"/>
      <c r="L64" s="20"/>
      <c r="M64" s="20"/>
      <c r="N64" s="74">
        <v>2</v>
      </c>
      <c r="O64" s="20"/>
      <c r="P64" s="15" t="s">
        <v>166</v>
      </c>
      <c r="Q64" s="15" t="s">
        <v>79</v>
      </c>
      <c r="R64" s="18">
        <v>29</v>
      </c>
      <c r="S64" s="15" t="str">
        <f t="shared" ref="S64:S95" si="16">IF(OR(J64="СПЗ",,J64="Лекции",),N64,"")</f>
        <v/>
      </c>
      <c r="T64" s="15">
        <f t="shared" ref="T64:T95" si="17">IF(OR(J64="СПЗ",,J64="Семинары ИПЗ",),N64,"")</f>
        <v>2</v>
      </c>
      <c r="U64" s="15" t="str">
        <f t="shared" ref="U64:U95" si="18">IF(OR(J64="СПЗ",,J64="Консультации",),N64,"")</f>
        <v/>
      </c>
      <c r="V64" s="15"/>
      <c r="W64" s="15"/>
      <c r="X64" s="17" t="str">
        <f t="shared" ref="X64:X95" si="19">IF(OR(J64="Зачеты",,J64="Зачет с оценкой"),IF(R64&lt;11,R64*0.2,R64*0.05+3),"")</f>
        <v/>
      </c>
      <c r="Y64" s="17" t="str">
        <f t="shared" ref="Y64:Y95" si="20">IF(J64="Экзамены",IF(R64&lt;11,R64*0.3,R64*0.05+3),"")</f>
        <v/>
      </c>
      <c r="Z64" s="15"/>
      <c r="AA64" s="15"/>
      <c r="AB64" s="16" t="str">
        <f t="shared" ref="AB64:AB95" si="21">IF(J64="Курсовые работы",J64,"")</f>
        <v/>
      </c>
      <c r="AC64" s="15"/>
      <c r="AD64" s="15"/>
      <c r="AE64" s="15"/>
      <c r="AF64" s="15"/>
      <c r="AG64" s="15"/>
      <c r="AH64" s="15"/>
      <c r="AI64" s="15" t="str">
        <f t="shared" ref="AI64:AI95" si="22">IF(J64="Вебинар",N64,"")</f>
        <v/>
      </c>
      <c r="AJ64" s="15">
        <f t="shared" ref="AJ64:AJ95" si="23">SUM(S64:AI64)</f>
        <v>2</v>
      </c>
    </row>
    <row r="65" spans="1:37" ht="63" x14ac:dyDescent="0.25">
      <c r="A65" s="20"/>
      <c r="B65" s="20"/>
      <c r="C65" s="20"/>
      <c r="D65" s="83">
        <v>44915</v>
      </c>
      <c r="E65" s="20"/>
      <c r="F65" s="80" t="s">
        <v>164</v>
      </c>
      <c r="G65" s="20"/>
      <c r="H65" s="20"/>
      <c r="I65" s="20"/>
      <c r="J65" s="75" t="s">
        <v>11</v>
      </c>
      <c r="K65" s="20"/>
      <c r="L65" s="20"/>
      <c r="M65" s="20"/>
      <c r="N65" s="74">
        <v>2</v>
      </c>
      <c r="O65" s="20"/>
      <c r="P65" s="15" t="s">
        <v>166</v>
      </c>
      <c r="Q65" s="15" t="s">
        <v>79</v>
      </c>
      <c r="R65" s="18">
        <v>29</v>
      </c>
      <c r="S65" s="15" t="str">
        <f t="shared" si="16"/>
        <v/>
      </c>
      <c r="T65" s="15">
        <f t="shared" si="17"/>
        <v>2</v>
      </c>
      <c r="U65" s="15" t="str">
        <f t="shared" si="18"/>
        <v/>
      </c>
      <c r="V65" s="15"/>
      <c r="W65" s="15"/>
      <c r="X65" s="17" t="str">
        <f t="shared" si="19"/>
        <v/>
      </c>
      <c r="Y65" s="17" t="str">
        <f t="shared" si="20"/>
        <v/>
      </c>
      <c r="Z65" s="15"/>
      <c r="AA65" s="15"/>
      <c r="AB65" s="16" t="str">
        <f t="shared" si="21"/>
        <v/>
      </c>
      <c r="AC65" s="15"/>
      <c r="AD65" s="15"/>
      <c r="AE65" s="15"/>
      <c r="AF65" s="15"/>
      <c r="AG65" s="15"/>
      <c r="AH65" s="15"/>
      <c r="AI65" s="15" t="str">
        <f t="shared" si="22"/>
        <v/>
      </c>
      <c r="AJ65" s="15">
        <f t="shared" si="23"/>
        <v>2</v>
      </c>
    </row>
    <row r="66" spans="1:37" ht="63" x14ac:dyDescent="0.25">
      <c r="A66" s="20"/>
      <c r="B66" s="20"/>
      <c r="C66" s="20"/>
      <c r="D66" s="83">
        <v>44915</v>
      </c>
      <c r="E66" s="20"/>
      <c r="F66" s="80" t="s">
        <v>164</v>
      </c>
      <c r="G66" s="20"/>
      <c r="H66" s="20"/>
      <c r="I66" s="20"/>
      <c r="J66" s="75" t="s">
        <v>11</v>
      </c>
      <c r="K66" s="20"/>
      <c r="L66" s="20"/>
      <c r="M66" s="20"/>
      <c r="N66" s="74">
        <v>2</v>
      </c>
      <c r="O66" s="20"/>
      <c r="P66" s="15" t="s">
        <v>166</v>
      </c>
      <c r="Q66" s="15" t="s">
        <v>72</v>
      </c>
      <c r="R66" s="18">
        <v>27</v>
      </c>
      <c r="S66" s="15" t="str">
        <f t="shared" si="16"/>
        <v/>
      </c>
      <c r="T66" s="15">
        <f t="shared" si="17"/>
        <v>2</v>
      </c>
      <c r="U66" s="15" t="str">
        <f t="shared" si="18"/>
        <v/>
      </c>
      <c r="V66" s="15"/>
      <c r="W66" s="15"/>
      <c r="X66" s="17" t="str">
        <f t="shared" si="19"/>
        <v/>
      </c>
      <c r="Y66" s="17" t="str">
        <f t="shared" si="20"/>
        <v/>
      </c>
      <c r="Z66" s="15"/>
      <c r="AA66" s="15"/>
      <c r="AB66" s="16" t="str">
        <f t="shared" si="21"/>
        <v/>
      </c>
      <c r="AC66" s="15"/>
      <c r="AD66" s="15"/>
      <c r="AE66" s="15"/>
      <c r="AF66" s="15"/>
      <c r="AG66" s="15"/>
      <c r="AH66" s="15"/>
      <c r="AI66" s="15" t="str">
        <f t="shared" si="22"/>
        <v/>
      </c>
      <c r="AJ66" s="15">
        <f t="shared" si="23"/>
        <v>2</v>
      </c>
    </row>
    <row r="67" spans="1:37" ht="78.75" x14ac:dyDescent="0.25">
      <c r="A67" s="20"/>
      <c r="B67" s="20"/>
      <c r="C67" s="20"/>
      <c r="D67" s="83">
        <v>44733</v>
      </c>
      <c r="E67" s="20"/>
      <c r="F67" s="75"/>
      <c r="G67" s="20"/>
      <c r="H67" s="20"/>
      <c r="I67" s="20"/>
      <c r="J67" s="20"/>
      <c r="K67" s="20"/>
      <c r="L67" s="20"/>
      <c r="M67" s="20"/>
      <c r="N67" s="20"/>
      <c r="O67" s="20"/>
      <c r="P67" s="15" t="s">
        <v>175</v>
      </c>
      <c r="Q67" s="99" t="s">
        <v>251</v>
      </c>
      <c r="R67" s="18">
        <v>15</v>
      </c>
      <c r="S67" s="15" t="str">
        <f t="shared" si="16"/>
        <v/>
      </c>
      <c r="T67" s="15" t="str">
        <f t="shared" si="17"/>
        <v/>
      </c>
      <c r="U67" s="15" t="str">
        <f t="shared" si="18"/>
        <v/>
      </c>
      <c r="V67" s="15"/>
      <c r="W67" s="15"/>
      <c r="X67" s="15">
        <v>3.75</v>
      </c>
      <c r="Y67" s="17" t="str">
        <f t="shared" si="20"/>
        <v/>
      </c>
      <c r="Z67" s="15"/>
      <c r="AA67" s="15"/>
      <c r="AB67" s="16" t="str">
        <f t="shared" si="21"/>
        <v/>
      </c>
      <c r="AC67" s="15"/>
      <c r="AD67" s="15"/>
      <c r="AE67" s="15"/>
      <c r="AF67" s="15"/>
      <c r="AG67" s="15"/>
      <c r="AH67" s="15"/>
      <c r="AI67" s="15" t="str">
        <f t="shared" si="22"/>
        <v/>
      </c>
      <c r="AJ67" s="15">
        <f t="shared" si="23"/>
        <v>3.75</v>
      </c>
      <c r="AK67" s="1" t="s">
        <v>252</v>
      </c>
    </row>
    <row r="68" spans="1:37" hidden="1" x14ac:dyDescent="0.25">
      <c r="A68" s="20"/>
      <c r="B68" s="20"/>
      <c r="C68" s="20"/>
      <c r="D68" s="83"/>
      <c r="E68" s="20"/>
      <c r="F68" s="75"/>
      <c r="G68" s="20"/>
      <c r="H68" s="20"/>
      <c r="I68" s="20"/>
      <c r="J68" s="20"/>
      <c r="K68" s="20"/>
      <c r="L68" s="20"/>
      <c r="M68" s="20"/>
      <c r="N68" s="20"/>
      <c r="O68" s="20"/>
      <c r="P68" s="15"/>
      <c r="Q68" s="15"/>
      <c r="R68" s="18"/>
      <c r="S68" s="15" t="str">
        <f t="shared" si="16"/>
        <v/>
      </c>
      <c r="T68" s="15" t="str">
        <f t="shared" si="17"/>
        <v/>
      </c>
      <c r="U68" s="15" t="str">
        <f t="shared" si="18"/>
        <v/>
      </c>
      <c r="V68" s="15"/>
      <c r="W68" s="15"/>
      <c r="X68" s="17" t="str">
        <f t="shared" si="19"/>
        <v/>
      </c>
      <c r="Y68" s="17" t="str">
        <f t="shared" si="20"/>
        <v/>
      </c>
      <c r="Z68" s="15"/>
      <c r="AA68" s="15"/>
      <c r="AB68" s="16" t="str">
        <f t="shared" si="21"/>
        <v/>
      </c>
      <c r="AC68" s="15"/>
      <c r="AD68" s="15"/>
      <c r="AE68" s="15"/>
      <c r="AF68" s="15"/>
      <c r="AG68" s="15"/>
      <c r="AH68" s="15"/>
      <c r="AI68" s="15" t="str">
        <f t="shared" si="22"/>
        <v/>
      </c>
      <c r="AJ68" s="15">
        <f t="shared" si="23"/>
        <v>0</v>
      </c>
    </row>
    <row r="69" spans="1:37" hidden="1" x14ac:dyDescent="0.25">
      <c r="A69" s="20"/>
      <c r="B69" s="20"/>
      <c r="C69" s="20"/>
      <c r="D69" s="83"/>
      <c r="E69" s="20"/>
      <c r="F69" s="75"/>
      <c r="G69" s="20"/>
      <c r="H69" s="20"/>
      <c r="I69" s="20"/>
      <c r="J69" s="20"/>
      <c r="K69" s="20"/>
      <c r="L69" s="20"/>
      <c r="M69" s="20"/>
      <c r="N69" s="20"/>
      <c r="O69" s="20"/>
      <c r="P69" s="15"/>
      <c r="Q69" s="15"/>
      <c r="R69" s="18"/>
      <c r="S69" s="15" t="str">
        <f t="shared" si="16"/>
        <v/>
      </c>
      <c r="T69" s="15" t="str">
        <f t="shared" si="17"/>
        <v/>
      </c>
      <c r="U69" s="15" t="str">
        <f t="shared" si="18"/>
        <v/>
      </c>
      <c r="V69" s="15"/>
      <c r="W69" s="15"/>
      <c r="X69" s="17" t="str">
        <f t="shared" si="19"/>
        <v/>
      </c>
      <c r="Y69" s="17" t="str">
        <f t="shared" si="20"/>
        <v/>
      </c>
      <c r="Z69" s="15"/>
      <c r="AA69" s="15"/>
      <c r="AB69" s="16" t="str">
        <f t="shared" si="21"/>
        <v/>
      </c>
      <c r="AC69" s="15"/>
      <c r="AD69" s="15"/>
      <c r="AE69" s="15"/>
      <c r="AF69" s="15"/>
      <c r="AG69" s="15"/>
      <c r="AH69" s="15"/>
      <c r="AI69" s="15" t="str">
        <f t="shared" si="22"/>
        <v/>
      </c>
      <c r="AJ69" s="15">
        <f t="shared" si="23"/>
        <v>0</v>
      </c>
    </row>
    <row r="70" spans="1:37" hidden="1" x14ac:dyDescent="0.25">
      <c r="A70" s="20"/>
      <c r="B70" s="20"/>
      <c r="C70" s="20"/>
      <c r="D70" s="83"/>
      <c r="E70" s="20"/>
      <c r="F70" s="75"/>
      <c r="G70" s="20"/>
      <c r="H70" s="20"/>
      <c r="I70" s="20"/>
      <c r="J70" s="20"/>
      <c r="K70" s="20"/>
      <c r="L70" s="20"/>
      <c r="M70" s="20"/>
      <c r="N70" s="20"/>
      <c r="O70" s="20"/>
      <c r="P70" s="15"/>
      <c r="Q70" s="15"/>
      <c r="R70" s="18"/>
      <c r="S70" s="15" t="str">
        <f t="shared" si="16"/>
        <v/>
      </c>
      <c r="T70" s="15" t="str">
        <f t="shared" si="17"/>
        <v/>
      </c>
      <c r="U70" s="15" t="str">
        <f t="shared" si="18"/>
        <v/>
      </c>
      <c r="V70" s="15"/>
      <c r="W70" s="15"/>
      <c r="X70" s="17" t="str">
        <f t="shared" si="19"/>
        <v/>
      </c>
      <c r="Y70" s="17" t="str">
        <f t="shared" si="20"/>
        <v/>
      </c>
      <c r="Z70" s="15"/>
      <c r="AA70" s="15"/>
      <c r="AB70" s="16" t="str">
        <f t="shared" si="21"/>
        <v/>
      </c>
      <c r="AC70" s="15"/>
      <c r="AD70" s="15"/>
      <c r="AE70" s="15"/>
      <c r="AF70" s="15"/>
      <c r="AG70" s="15"/>
      <c r="AH70" s="15"/>
      <c r="AI70" s="15" t="str">
        <f t="shared" si="22"/>
        <v/>
      </c>
      <c r="AJ70" s="15">
        <f t="shared" si="23"/>
        <v>0</v>
      </c>
    </row>
    <row r="71" spans="1:37" hidden="1" x14ac:dyDescent="0.25">
      <c r="A71" s="20"/>
      <c r="B71" s="20"/>
      <c r="C71" s="20"/>
      <c r="D71" s="83"/>
      <c r="E71" s="20"/>
      <c r="F71" s="75"/>
      <c r="G71" s="20"/>
      <c r="H71" s="20"/>
      <c r="I71" s="20"/>
      <c r="J71" s="20"/>
      <c r="K71" s="20"/>
      <c r="L71" s="20"/>
      <c r="M71" s="20"/>
      <c r="N71" s="20"/>
      <c r="O71" s="20"/>
      <c r="P71" s="15"/>
      <c r="Q71" s="15"/>
      <c r="R71" s="18"/>
      <c r="S71" s="15" t="str">
        <f t="shared" si="16"/>
        <v/>
      </c>
      <c r="T71" s="15" t="str">
        <f t="shared" si="17"/>
        <v/>
      </c>
      <c r="U71" s="15" t="str">
        <f t="shared" si="18"/>
        <v/>
      </c>
      <c r="V71" s="15"/>
      <c r="W71" s="15"/>
      <c r="X71" s="17" t="str">
        <f t="shared" si="19"/>
        <v/>
      </c>
      <c r="Y71" s="17" t="str">
        <f t="shared" si="20"/>
        <v/>
      </c>
      <c r="Z71" s="15"/>
      <c r="AA71" s="15"/>
      <c r="AB71" s="16" t="str">
        <f t="shared" si="21"/>
        <v/>
      </c>
      <c r="AC71" s="15"/>
      <c r="AD71" s="15"/>
      <c r="AE71" s="15"/>
      <c r="AF71" s="15"/>
      <c r="AG71" s="15"/>
      <c r="AH71" s="15"/>
      <c r="AI71" s="15" t="str">
        <f t="shared" si="22"/>
        <v/>
      </c>
      <c r="AJ71" s="15">
        <f t="shared" si="23"/>
        <v>0</v>
      </c>
    </row>
    <row r="72" spans="1:37" hidden="1" x14ac:dyDescent="0.25">
      <c r="A72" s="20"/>
      <c r="B72" s="20"/>
      <c r="C72" s="20"/>
      <c r="D72" s="83"/>
      <c r="E72" s="20"/>
      <c r="F72" s="75"/>
      <c r="G72" s="20"/>
      <c r="H72" s="20"/>
      <c r="I72" s="20"/>
      <c r="J72" s="20"/>
      <c r="K72" s="20"/>
      <c r="L72" s="20"/>
      <c r="M72" s="20"/>
      <c r="N72" s="20"/>
      <c r="O72" s="20"/>
      <c r="P72" s="15"/>
      <c r="Q72" s="15"/>
      <c r="R72" s="18"/>
      <c r="S72" s="15" t="str">
        <f t="shared" si="16"/>
        <v/>
      </c>
      <c r="T72" s="15" t="str">
        <f t="shared" si="17"/>
        <v/>
      </c>
      <c r="U72" s="15" t="str">
        <f t="shared" si="18"/>
        <v/>
      </c>
      <c r="V72" s="15"/>
      <c r="W72" s="15"/>
      <c r="X72" s="17" t="str">
        <f t="shared" si="19"/>
        <v/>
      </c>
      <c r="Y72" s="17" t="str">
        <f t="shared" si="20"/>
        <v/>
      </c>
      <c r="Z72" s="15"/>
      <c r="AA72" s="15"/>
      <c r="AB72" s="16" t="str">
        <f t="shared" si="21"/>
        <v/>
      </c>
      <c r="AC72" s="15"/>
      <c r="AD72" s="15"/>
      <c r="AE72" s="15"/>
      <c r="AF72" s="15"/>
      <c r="AG72" s="15"/>
      <c r="AH72" s="15"/>
      <c r="AI72" s="15" t="str">
        <f t="shared" si="22"/>
        <v/>
      </c>
      <c r="AJ72" s="15">
        <f t="shared" si="23"/>
        <v>0</v>
      </c>
    </row>
    <row r="73" spans="1:37" hidden="1" x14ac:dyDescent="0.25">
      <c r="A73" s="20"/>
      <c r="B73" s="20"/>
      <c r="C73" s="20"/>
      <c r="D73" s="83"/>
      <c r="E73" s="20"/>
      <c r="F73" s="75"/>
      <c r="G73" s="20"/>
      <c r="H73" s="20"/>
      <c r="I73" s="20"/>
      <c r="J73" s="20"/>
      <c r="K73" s="20"/>
      <c r="L73" s="20"/>
      <c r="M73" s="20"/>
      <c r="N73" s="20"/>
      <c r="O73" s="20"/>
      <c r="P73" s="15"/>
      <c r="Q73" s="15"/>
      <c r="R73" s="18"/>
      <c r="S73" s="15" t="str">
        <f t="shared" si="16"/>
        <v/>
      </c>
      <c r="T73" s="15" t="str">
        <f t="shared" si="17"/>
        <v/>
      </c>
      <c r="U73" s="15" t="str">
        <f t="shared" si="18"/>
        <v/>
      </c>
      <c r="V73" s="15"/>
      <c r="W73" s="15"/>
      <c r="X73" s="17" t="str">
        <f t="shared" si="19"/>
        <v/>
      </c>
      <c r="Y73" s="17" t="str">
        <f t="shared" si="20"/>
        <v/>
      </c>
      <c r="Z73" s="15"/>
      <c r="AA73" s="15"/>
      <c r="AB73" s="16" t="str">
        <f t="shared" si="21"/>
        <v/>
      </c>
      <c r="AC73" s="15"/>
      <c r="AD73" s="15"/>
      <c r="AE73" s="15"/>
      <c r="AF73" s="15"/>
      <c r="AG73" s="15"/>
      <c r="AH73" s="15"/>
      <c r="AI73" s="15" t="str">
        <f t="shared" si="22"/>
        <v/>
      </c>
      <c r="AJ73" s="15">
        <f t="shared" si="23"/>
        <v>0</v>
      </c>
    </row>
    <row r="74" spans="1:37" hidden="1" x14ac:dyDescent="0.25">
      <c r="A74" s="20"/>
      <c r="B74" s="20"/>
      <c r="C74" s="20"/>
      <c r="D74" s="83"/>
      <c r="E74" s="20"/>
      <c r="F74" s="75"/>
      <c r="G74" s="20"/>
      <c r="H74" s="20"/>
      <c r="I74" s="20"/>
      <c r="J74" s="20"/>
      <c r="K74" s="20"/>
      <c r="L74" s="20"/>
      <c r="M74" s="20"/>
      <c r="N74" s="20"/>
      <c r="O74" s="20"/>
      <c r="P74" s="15"/>
      <c r="Q74" s="15"/>
      <c r="R74" s="18"/>
      <c r="S74" s="15" t="str">
        <f t="shared" si="16"/>
        <v/>
      </c>
      <c r="T74" s="15" t="str">
        <f t="shared" si="17"/>
        <v/>
      </c>
      <c r="U74" s="15" t="str">
        <f t="shared" si="18"/>
        <v/>
      </c>
      <c r="V74" s="15"/>
      <c r="W74" s="15"/>
      <c r="X74" s="17" t="str">
        <f t="shared" si="19"/>
        <v/>
      </c>
      <c r="Y74" s="17" t="str">
        <f t="shared" si="20"/>
        <v/>
      </c>
      <c r="Z74" s="15"/>
      <c r="AA74" s="15"/>
      <c r="AB74" s="16" t="str">
        <f t="shared" si="21"/>
        <v/>
      </c>
      <c r="AC74" s="15"/>
      <c r="AD74" s="15"/>
      <c r="AE74" s="15"/>
      <c r="AF74" s="15"/>
      <c r="AG74" s="15"/>
      <c r="AH74" s="15"/>
      <c r="AI74" s="15" t="str">
        <f t="shared" si="22"/>
        <v/>
      </c>
      <c r="AJ74" s="15">
        <f t="shared" si="23"/>
        <v>0</v>
      </c>
    </row>
    <row r="75" spans="1:37" hidden="1" x14ac:dyDescent="0.25">
      <c r="A75" s="20"/>
      <c r="B75" s="20"/>
      <c r="C75" s="20"/>
      <c r="D75" s="83"/>
      <c r="E75" s="20"/>
      <c r="F75" s="75"/>
      <c r="G75" s="20"/>
      <c r="H75" s="20"/>
      <c r="I75" s="20"/>
      <c r="J75" s="20"/>
      <c r="K75" s="20"/>
      <c r="L75" s="20"/>
      <c r="M75" s="20"/>
      <c r="N75" s="20"/>
      <c r="O75" s="20"/>
      <c r="P75" s="15"/>
      <c r="Q75" s="15"/>
      <c r="R75" s="18"/>
      <c r="S75" s="15" t="str">
        <f t="shared" si="16"/>
        <v/>
      </c>
      <c r="T75" s="15" t="str">
        <f t="shared" si="17"/>
        <v/>
      </c>
      <c r="U75" s="15" t="str">
        <f t="shared" si="18"/>
        <v/>
      </c>
      <c r="V75" s="15"/>
      <c r="W75" s="15"/>
      <c r="X75" s="17" t="str">
        <f t="shared" si="19"/>
        <v/>
      </c>
      <c r="Y75" s="17" t="str">
        <f t="shared" si="20"/>
        <v/>
      </c>
      <c r="Z75" s="15"/>
      <c r="AA75" s="15"/>
      <c r="AB75" s="16" t="str">
        <f t="shared" si="21"/>
        <v/>
      </c>
      <c r="AC75" s="15"/>
      <c r="AD75" s="15"/>
      <c r="AE75" s="15"/>
      <c r="AF75" s="15"/>
      <c r="AG75" s="15"/>
      <c r="AH75" s="15"/>
      <c r="AI75" s="15" t="str">
        <f t="shared" si="22"/>
        <v/>
      </c>
      <c r="AJ75" s="15">
        <f t="shared" si="23"/>
        <v>0</v>
      </c>
    </row>
    <row r="76" spans="1:37" hidden="1" x14ac:dyDescent="0.25">
      <c r="A76" s="20"/>
      <c r="B76" s="20"/>
      <c r="C76" s="20"/>
      <c r="D76" s="83"/>
      <c r="E76" s="20"/>
      <c r="F76" s="75"/>
      <c r="G76" s="20"/>
      <c r="H76" s="20"/>
      <c r="I76" s="20"/>
      <c r="J76" s="20"/>
      <c r="K76" s="20"/>
      <c r="L76" s="20"/>
      <c r="M76" s="20"/>
      <c r="N76" s="20"/>
      <c r="O76" s="20"/>
      <c r="P76" s="15"/>
      <c r="Q76" s="15"/>
      <c r="R76" s="18"/>
      <c r="S76" s="15" t="str">
        <f t="shared" si="16"/>
        <v/>
      </c>
      <c r="T76" s="15" t="str">
        <f t="shared" si="17"/>
        <v/>
      </c>
      <c r="U76" s="15" t="str">
        <f t="shared" si="18"/>
        <v/>
      </c>
      <c r="V76" s="15"/>
      <c r="W76" s="15"/>
      <c r="X76" s="17" t="str">
        <f t="shared" si="19"/>
        <v/>
      </c>
      <c r="Y76" s="17" t="str">
        <f t="shared" si="20"/>
        <v/>
      </c>
      <c r="Z76" s="15"/>
      <c r="AA76" s="15"/>
      <c r="AB76" s="16" t="str">
        <f t="shared" si="21"/>
        <v/>
      </c>
      <c r="AC76" s="15"/>
      <c r="AD76" s="15"/>
      <c r="AE76" s="15"/>
      <c r="AF76" s="15"/>
      <c r="AG76" s="15"/>
      <c r="AH76" s="15"/>
      <c r="AI76" s="15" t="str">
        <f t="shared" si="22"/>
        <v/>
      </c>
      <c r="AJ76" s="15">
        <f t="shared" si="23"/>
        <v>0</v>
      </c>
    </row>
    <row r="77" spans="1:37" hidden="1" x14ac:dyDescent="0.25">
      <c r="A77" s="20"/>
      <c r="B77" s="20"/>
      <c r="C77" s="20"/>
      <c r="D77" s="83"/>
      <c r="E77" s="20"/>
      <c r="F77" s="75"/>
      <c r="G77" s="20"/>
      <c r="H77" s="20"/>
      <c r="I77" s="20"/>
      <c r="J77" s="20"/>
      <c r="K77" s="20"/>
      <c r="L77" s="20"/>
      <c r="M77" s="20"/>
      <c r="N77" s="20"/>
      <c r="O77" s="20"/>
      <c r="P77" s="15"/>
      <c r="Q77" s="15"/>
      <c r="R77" s="18"/>
      <c r="S77" s="15" t="str">
        <f t="shared" si="16"/>
        <v/>
      </c>
      <c r="T77" s="15" t="str">
        <f t="shared" si="17"/>
        <v/>
      </c>
      <c r="U77" s="15" t="str">
        <f t="shared" si="18"/>
        <v/>
      </c>
      <c r="V77" s="15"/>
      <c r="W77" s="15"/>
      <c r="X77" s="17" t="str">
        <f t="shared" si="19"/>
        <v/>
      </c>
      <c r="Y77" s="17" t="str">
        <f t="shared" si="20"/>
        <v/>
      </c>
      <c r="Z77" s="15"/>
      <c r="AA77" s="15"/>
      <c r="AB77" s="16" t="str">
        <f t="shared" si="21"/>
        <v/>
      </c>
      <c r="AC77" s="15"/>
      <c r="AD77" s="15"/>
      <c r="AE77" s="15"/>
      <c r="AF77" s="15"/>
      <c r="AG77" s="15"/>
      <c r="AH77" s="15"/>
      <c r="AI77" s="15" t="str">
        <f t="shared" si="22"/>
        <v/>
      </c>
      <c r="AJ77" s="15">
        <f t="shared" si="23"/>
        <v>0</v>
      </c>
    </row>
    <row r="78" spans="1:37" hidden="1" x14ac:dyDescent="0.25">
      <c r="A78" s="20"/>
      <c r="B78" s="20"/>
      <c r="C78" s="20"/>
      <c r="D78" s="83"/>
      <c r="E78" s="20"/>
      <c r="F78" s="75"/>
      <c r="G78" s="20"/>
      <c r="H78" s="20"/>
      <c r="I78" s="20"/>
      <c r="J78" s="20"/>
      <c r="K78" s="20"/>
      <c r="L78" s="20"/>
      <c r="M78" s="20"/>
      <c r="N78" s="20"/>
      <c r="O78" s="20"/>
      <c r="P78" s="15"/>
      <c r="Q78" s="15"/>
      <c r="R78" s="18"/>
      <c r="S78" s="15" t="str">
        <f t="shared" si="16"/>
        <v/>
      </c>
      <c r="T78" s="15" t="str">
        <f t="shared" si="17"/>
        <v/>
      </c>
      <c r="U78" s="15" t="str">
        <f t="shared" si="18"/>
        <v/>
      </c>
      <c r="V78" s="15"/>
      <c r="W78" s="15"/>
      <c r="X78" s="17" t="str">
        <f t="shared" si="19"/>
        <v/>
      </c>
      <c r="Y78" s="17" t="str">
        <f t="shared" si="20"/>
        <v/>
      </c>
      <c r="Z78" s="15"/>
      <c r="AA78" s="15"/>
      <c r="AB78" s="16" t="str">
        <f t="shared" si="21"/>
        <v/>
      </c>
      <c r="AC78" s="15"/>
      <c r="AD78" s="15"/>
      <c r="AE78" s="15"/>
      <c r="AF78" s="15"/>
      <c r="AG78" s="15"/>
      <c r="AH78" s="15"/>
      <c r="AI78" s="15" t="str">
        <f t="shared" si="22"/>
        <v/>
      </c>
      <c r="AJ78" s="15">
        <f t="shared" si="23"/>
        <v>0</v>
      </c>
    </row>
    <row r="79" spans="1:37" hidden="1" x14ac:dyDescent="0.25">
      <c r="A79" s="20"/>
      <c r="B79" s="20"/>
      <c r="C79" s="20"/>
      <c r="D79" s="83"/>
      <c r="E79" s="20"/>
      <c r="F79" s="75"/>
      <c r="G79" s="20"/>
      <c r="H79" s="20"/>
      <c r="I79" s="20"/>
      <c r="J79" s="20"/>
      <c r="K79" s="20"/>
      <c r="L79" s="20"/>
      <c r="M79" s="20"/>
      <c r="N79" s="20"/>
      <c r="O79" s="20"/>
      <c r="P79" s="15"/>
      <c r="Q79" s="15"/>
      <c r="R79" s="18"/>
      <c r="S79" s="15" t="str">
        <f t="shared" si="16"/>
        <v/>
      </c>
      <c r="T79" s="15" t="str">
        <f t="shared" si="17"/>
        <v/>
      </c>
      <c r="U79" s="15" t="str">
        <f t="shared" si="18"/>
        <v/>
      </c>
      <c r="V79" s="15"/>
      <c r="W79" s="15"/>
      <c r="X79" s="17" t="str">
        <f t="shared" si="19"/>
        <v/>
      </c>
      <c r="Y79" s="17" t="str">
        <f t="shared" si="20"/>
        <v/>
      </c>
      <c r="Z79" s="15"/>
      <c r="AA79" s="15"/>
      <c r="AB79" s="16" t="str">
        <f t="shared" si="21"/>
        <v/>
      </c>
      <c r="AC79" s="15"/>
      <c r="AD79" s="15"/>
      <c r="AE79" s="15"/>
      <c r="AF79" s="15"/>
      <c r="AG79" s="15"/>
      <c r="AH79" s="15"/>
      <c r="AI79" s="15" t="str">
        <f t="shared" si="22"/>
        <v/>
      </c>
      <c r="AJ79" s="15">
        <f t="shared" si="23"/>
        <v>0</v>
      </c>
    </row>
    <row r="80" spans="1:37" hidden="1" x14ac:dyDescent="0.25">
      <c r="A80" s="20"/>
      <c r="B80" s="20"/>
      <c r="C80" s="20"/>
      <c r="D80" s="83"/>
      <c r="E80" s="20"/>
      <c r="F80" s="75"/>
      <c r="G80" s="20"/>
      <c r="H80" s="20"/>
      <c r="I80" s="20"/>
      <c r="J80" s="20"/>
      <c r="K80" s="20"/>
      <c r="L80" s="20"/>
      <c r="M80" s="20"/>
      <c r="N80" s="20"/>
      <c r="O80" s="20"/>
      <c r="P80" s="15"/>
      <c r="Q80" s="15"/>
      <c r="R80" s="18"/>
      <c r="S80" s="15" t="str">
        <f t="shared" si="16"/>
        <v/>
      </c>
      <c r="T80" s="15" t="str">
        <f t="shared" si="17"/>
        <v/>
      </c>
      <c r="U80" s="15" t="str">
        <f t="shared" si="18"/>
        <v/>
      </c>
      <c r="V80" s="15"/>
      <c r="W80" s="15"/>
      <c r="X80" s="17" t="str">
        <f t="shared" si="19"/>
        <v/>
      </c>
      <c r="Y80" s="17" t="str">
        <f t="shared" si="20"/>
        <v/>
      </c>
      <c r="Z80" s="15"/>
      <c r="AA80" s="15"/>
      <c r="AB80" s="16" t="str">
        <f t="shared" si="21"/>
        <v/>
      </c>
      <c r="AC80" s="15"/>
      <c r="AD80" s="15"/>
      <c r="AE80" s="15"/>
      <c r="AF80" s="15"/>
      <c r="AG80" s="15"/>
      <c r="AH80" s="15"/>
      <c r="AI80" s="15" t="str">
        <f t="shared" si="22"/>
        <v/>
      </c>
      <c r="AJ80" s="15">
        <f t="shared" si="23"/>
        <v>0</v>
      </c>
    </row>
    <row r="81" spans="1:36" hidden="1" x14ac:dyDescent="0.25">
      <c r="A81" s="20"/>
      <c r="B81" s="20"/>
      <c r="C81" s="20"/>
      <c r="D81" s="83"/>
      <c r="E81" s="20"/>
      <c r="F81" s="75"/>
      <c r="G81" s="20"/>
      <c r="H81" s="20"/>
      <c r="I81" s="20"/>
      <c r="J81" s="20"/>
      <c r="K81" s="20"/>
      <c r="L81" s="20"/>
      <c r="M81" s="20"/>
      <c r="N81" s="20"/>
      <c r="O81" s="20"/>
      <c r="P81" s="15"/>
      <c r="Q81" s="15"/>
      <c r="R81" s="18"/>
      <c r="S81" s="15" t="str">
        <f t="shared" si="16"/>
        <v/>
      </c>
      <c r="T81" s="15" t="str">
        <f t="shared" si="17"/>
        <v/>
      </c>
      <c r="U81" s="15" t="str">
        <f t="shared" si="18"/>
        <v/>
      </c>
      <c r="V81" s="15"/>
      <c r="W81" s="15"/>
      <c r="X81" s="17" t="str">
        <f t="shared" si="19"/>
        <v/>
      </c>
      <c r="Y81" s="17" t="str">
        <f t="shared" si="20"/>
        <v/>
      </c>
      <c r="Z81" s="15"/>
      <c r="AA81" s="15"/>
      <c r="AB81" s="16" t="str">
        <f t="shared" si="21"/>
        <v/>
      </c>
      <c r="AC81" s="15"/>
      <c r="AD81" s="15"/>
      <c r="AE81" s="15"/>
      <c r="AF81" s="15"/>
      <c r="AG81" s="15"/>
      <c r="AH81" s="15"/>
      <c r="AI81" s="15" t="str">
        <f t="shared" si="22"/>
        <v/>
      </c>
      <c r="AJ81" s="15">
        <f t="shared" si="23"/>
        <v>0</v>
      </c>
    </row>
    <row r="82" spans="1:36" hidden="1" x14ac:dyDescent="0.25">
      <c r="A82" s="20"/>
      <c r="B82" s="20"/>
      <c r="C82" s="20"/>
      <c r="D82" s="83"/>
      <c r="E82" s="20"/>
      <c r="F82" s="75"/>
      <c r="G82" s="20"/>
      <c r="H82" s="20"/>
      <c r="I82" s="20"/>
      <c r="J82" s="20"/>
      <c r="K82" s="20"/>
      <c r="L82" s="20"/>
      <c r="M82" s="20"/>
      <c r="N82" s="20"/>
      <c r="O82" s="20"/>
      <c r="P82" s="15">
        <f t="shared" ref="P82:P113" si="24">G82</f>
        <v>0</v>
      </c>
      <c r="Q82" s="15">
        <f t="shared" ref="Q82:Q113" si="25">I82</f>
        <v>0</v>
      </c>
      <c r="R82" s="18"/>
      <c r="S82" s="15" t="str">
        <f t="shared" si="16"/>
        <v/>
      </c>
      <c r="T82" s="15" t="str">
        <f t="shared" si="17"/>
        <v/>
      </c>
      <c r="U82" s="15" t="str">
        <f t="shared" si="18"/>
        <v/>
      </c>
      <c r="V82" s="15"/>
      <c r="W82" s="15"/>
      <c r="X82" s="17" t="str">
        <f t="shared" si="19"/>
        <v/>
      </c>
      <c r="Y82" s="17" t="str">
        <f t="shared" si="20"/>
        <v/>
      </c>
      <c r="Z82" s="15"/>
      <c r="AA82" s="15"/>
      <c r="AB82" s="16" t="str">
        <f t="shared" si="21"/>
        <v/>
      </c>
      <c r="AC82" s="15"/>
      <c r="AD82" s="15"/>
      <c r="AE82" s="15"/>
      <c r="AF82" s="15"/>
      <c r="AG82" s="15"/>
      <c r="AH82" s="15"/>
      <c r="AI82" s="15" t="str">
        <f t="shared" si="22"/>
        <v/>
      </c>
      <c r="AJ82" s="15">
        <f t="shared" si="23"/>
        <v>0</v>
      </c>
    </row>
    <row r="83" spans="1:36" hidden="1" x14ac:dyDescent="0.25">
      <c r="A83" s="20"/>
      <c r="B83" s="20"/>
      <c r="C83" s="20"/>
      <c r="D83" s="83"/>
      <c r="E83" s="20"/>
      <c r="F83" s="75"/>
      <c r="G83" s="20"/>
      <c r="H83" s="20"/>
      <c r="I83" s="20"/>
      <c r="J83" s="20"/>
      <c r="K83" s="20"/>
      <c r="L83" s="20"/>
      <c r="M83" s="20"/>
      <c r="N83" s="20"/>
      <c r="O83" s="20"/>
      <c r="P83" s="15">
        <f t="shared" si="24"/>
        <v>0</v>
      </c>
      <c r="Q83" s="15">
        <f t="shared" si="25"/>
        <v>0</v>
      </c>
      <c r="R83" s="18"/>
      <c r="S83" s="15" t="str">
        <f t="shared" si="16"/>
        <v/>
      </c>
      <c r="T83" s="15" t="str">
        <f t="shared" si="17"/>
        <v/>
      </c>
      <c r="U83" s="15" t="str">
        <f t="shared" si="18"/>
        <v/>
      </c>
      <c r="V83" s="15"/>
      <c r="W83" s="15"/>
      <c r="X83" s="17" t="str">
        <f t="shared" si="19"/>
        <v/>
      </c>
      <c r="Y83" s="17" t="str">
        <f t="shared" si="20"/>
        <v/>
      </c>
      <c r="Z83" s="15"/>
      <c r="AA83" s="15"/>
      <c r="AB83" s="16" t="str">
        <f t="shared" si="21"/>
        <v/>
      </c>
      <c r="AC83" s="15"/>
      <c r="AD83" s="15"/>
      <c r="AE83" s="15"/>
      <c r="AF83" s="15"/>
      <c r="AG83" s="15"/>
      <c r="AH83" s="15"/>
      <c r="AI83" s="15" t="str">
        <f t="shared" si="22"/>
        <v/>
      </c>
      <c r="AJ83" s="15">
        <f t="shared" si="23"/>
        <v>0</v>
      </c>
    </row>
    <row r="84" spans="1:36" hidden="1" x14ac:dyDescent="0.25">
      <c r="A84" s="20"/>
      <c r="B84" s="20"/>
      <c r="C84" s="20"/>
      <c r="D84" s="83"/>
      <c r="E84" s="20"/>
      <c r="F84" s="75"/>
      <c r="G84" s="20"/>
      <c r="H84" s="20"/>
      <c r="I84" s="20"/>
      <c r="J84" s="20"/>
      <c r="K84" s="20"/>
      <c r="L84" s="20"/>
      <c r="M84" s="20"/>
      <c r="N84" s="20"/>
      <c r="O84" s="20"/>
      <c r="P84" s="15">
        <f t="shared" si="24"/>
        <v>0</v>
      </c>
      <c r="Q84" s="15">
        <f t="shared" si="25"/>
        <v>0</v>
      </c>
      <c r="R84" s="18"/>
      <c r="S84" s="15" t="str">
        <f t="shared" si="16"/>
        <v/>
      </c>
      <c r="T84" s="15" t="str">
        <f t="shared" si="17"/>
        <v/>
      </c>
      <c r="U84" s="15" t="str">
        <f t="shared" si="18"/>
        <v/>
      </c>
      <c r="V84" s="15"/>
      <c r="W84" s="15"/>
      <c r="X84" s="17" t="str">
        <f t="shared" si="19"/>
        <v/>
      </c>
      <c r="Y84" s="17" t="str">
        <f t="shared" si="20"/>
        <v/>
      </c>
      <c r="Z84" s="15"/>
      <c r="AA84" s="15"/>
      <c r="AB84" s="16" t="str">
        <f t="shared" si="21"/>
        <v/>
      </c>
      <c r="AC84" s="15"/>
      <c r="AD84" s="15"/>
      <c r="AE84" s="15"/>
      <c r="AF84" s="15"/>
      <c r="AG84" s="15"/>
      <c r="AH84" s="15"/>
      <c r="AI84" s="15" t="str">
        <f t="shared" si="22"/>
        <v/>
      </c>
      <c r="AJ84" s="15">
        <f t="shared" si="23"/>
        <v>0</v>
      </c>
    </row>
    <row r="85" spans="1:36" hidden="1" x14ac:dyDescent="0.25">
      <c r="A85" s="20"/>
      <c r="B85" s="20"/>
      <c r="C85" s="20"/>
      <c r="D85" s="83"/>
      <c r="E85" s="20"/>
      <c r="F85" s="75"/>
      <c r="G85" s="20"/>
      <c r="H85" s="20"/>
      <c r="I85" s="20"/>
      <c r="J85" s="20"/>
      <c r="K85" s="20"/>
      <c r="L85" s="20"/>
      <c r="M85" s="20"/>
      <c r="N85" s="20"/>
      <c r="O85" s="20"/>
      <c r="P85" s="15">
        <f t="shared" si="24"/>
        <v>0</v>
      </c>
      <c r="Q85" s="15">
        <f t="shared" si="25"/>
        <v>0</v>
      </c>
      <c r="R85" s="18"/>
      <c r="S85" s="15" t="str">
        <f t="shared" si="16"/>
        <v/>
      </c>
      <c r="T85" s="15" t="str">
        <f t="shared" si="17"/>
        <v/>
      </c>
      <c r="U85" s="15" t="str">
        <f t="shared" si="18"/>
        <v/>
      </c>
      <c r="V85" s="15"/>
      <c r="W85" s="15"/>
      <c r="X85" s="17" t="str">
        <f t="shared" si="19"/>
        <v/>
      </c>
      <c r="Y85" s="17" t="str">
        <f t="shared" si="20"/>
        <v/>
      </c>
      <c r="Z85" s="15"/>
      <c r="AA85" s="15"/>
      <c r="AB85" s="16" t="str">
        <f t="shared" si="21"/>
        <v/>
      </c>
      <c r="AC85" s="15"/>
      <c r="AD85" s="15"/>
      <c r="AE85" s="15"/>
      <c r="AF85" s="15"/>
      <c r="AG85" s="15"/>
      <c r="AH85" s="15"/>
      <c r="AI85" s="15" t="str">
        <f t="shared" si="22"/>
        <v/>
      </c>
      <c r="AJ85" s="15">
        <f t="shared" si="23"/>
        <v>0</v>
      </c>
    </row>
    <row r="86" spans="1:36" hidden="1" x14ac:dyDescent="0.25">
      <c r="A86" s="20"/>
      <c r="B86" s="20"/>
      <c r="C86" s="20"/>
      <c r="D86" s="83"/>
      <c r="E86" s="20"/>
      <c r="F86" s="75"/>
      <c r="G86" s="20"/>
      <c r="H86" s="20"/>
      <c r="I86" s="20"/>
      <c r="J86" s="20"/>
      <c r="K86" s="20"/>
      <c r="L86" s="20"/>
      <c r="M86" s="20"/>
      <c r="N86" s="20"/>
      <c r="O86" s="20"/>
      <c r="P86" s="15">
        <f t="shared" si="24"/>
        <v>0</v>
      </c>
      <c r="Q86" s="15">
        <f t="shared" si="25"/>
        <v>0</v>
      </c>
      <c r="R86" s="18"/>
      <c r="S86" s="15" t="str">
        <f t="shared" si="16"/>
        <v/>
      </c>
      <c r="T86" s="15" t="str">
        <f t="shared" si="17"/>
        <v/>
      </c>
      <c r="U86" s="15" t="str">
        <f t="shared" si="18"/>
        <v/>
      </c>
      <c r="V86" s="15"/>
      <c r="W86" s="15"/>
      <c r="X86" s="17" t="str">
        <f t="shared" si="19"/>
        <v/>
      </c>
      <c r="Y86" s="17" t="str">
        <f t="shared" si="20"/>
        <v/>
      </c>
      <c r="Z86" s="15"/>
      <c r="AA86" s="15"/>
      <c r="AB86" s="16" t="str">
        <f t="shared" si="21"/>
        <v/>
      </c>
      <c r="AC86" s="15"/>
      <c r="AD86" s="15"/>
      <c r="AE86" s="15"/>
      <c r="AF86" s="15"/>
      <c r="AG86" s="15"/>
      <c r="AH86" s="15"/>
      <c r="AI86" s="15" t="str">
        <f t="shared" si="22"/>
        <v/>
      </c>
      <c r="AJ86" s="15">
        <f t="shared" si="23"/>
        <v>0</v>
      </c>
    </row>
    <row r="87" spans="1:36" hidden="1" x14ac:dyDescent="0.25">
      <c r="A87" s="20"/>
      <c r="B87" s="20"/>
      <c r="C87" s="20"/>
      <c r="D87" s="83"/>
      <c r="E87" s="20"/>
      <c r="F87" s="75"/>
      <c r="G87" s="20"/>
      <c r="H87" s="20"/>
      <c r="I87" s="20"/>
      <c r="J87" s="20"/>
      <c r="K87" s="20"/>
      <c r="L87" s="20"/>
      <c r="M87" s="20"/>
      <c r="N87" s="20"/>
      <c r="O87" s="20"/>
      <c r="P87" s="15">
        <f t="shared" si="24"/>
        <v>0</v>
      </c>
      <c r="Q87" s="15">
        <f t="shared" si="25"/>
        <v>0</v>
      </c>
      <c r="R87" s="18"/>
      <c r="S87" s="15" t="str">
        <f t="shared" si="16"/>
        <v/>
      </c>
      <c r="T87" s="15" t="str">
        <f t="shared" si="17"/>
        <v/>
      </c>
      <c r="U87" s="15" t="str">
        <f t="shared" si="18"/>
        <v/>
      </c>
      <c r="V87" s="15"/>
      <c r="W87" s="15"/>
      <c r="X87" s="17" t="str">
        <f t="shared" si="19"/>
        <v/>
      </c>
      <c r="Y87" s="17" t="str">
        <f t="shared" si="20"/>
        <v/>
      </c>
      <c r="Z87" s="15"/>
      <c r="AA87" s="15"/>
      <c r="AB87" s="16" t="str">
        <f t="shared" si="21"/>
        <v/>
      </c>
      <c r="AC87" s="15"/>
      <c r="AD87" s="15"/>
      <c r="AE87" s="15"/>
      <c r="AF87" s="15"/>
      <c r="AG87" s="15"/>
      <c r="AH87" s="15"/>
      <c r="AI87" s="15" t="str">
        <f t="shared" si="22"/>
        <v/>
      </c>
      <c r="AJ87" s="15">
        <f t="shared" si="23"/>
        <v>0</v>
      </c>
    </row>
    <row r="88" spans="1:36" hidden="1" x14ac:dyDescent="0.25">
      <c r="A88" s="20"/>
      <c r="B88" s="20"/>
      <c r="C88" s="20"/>
      <c r="D88" s="83"/>
      <c r="E88" s="20"/>
      <c r="F88" s="75"/>
      <c r="G88" s="20"/>
      <c r="H88" s="20"/>
      <c r="I88" s="20"/>
      <c r="J88" s="20"/>
      <c r="K88" s="20"/>
      <c r="L88" s="20"/>
      <c r="M88" s="20"/>
      <c r="N88" s="20"/>
      <c r="O88" s="20"/>
      <c r="P88" s="15">
        <f t="shared" si="24"/>
        <v>0</v>
      </c>
      <c r="Q88" s="15">
        <f t="shared" si="25"/>
        <v>0</v>
      </c>
      <c r="R88" s="18"/>
      <c r="S88" s="15" t="str">
        <f t="shared" si="16"/>
        <v/>
      </c>
      <c r="T88" s="15" t="str">
        <f t="shared" si="17"/>
        <v/>
      </c>
      <c r="U88" s="15" t="str">
        <f t="shared" si="18"/>
        <v/>
      </c>
      <c r="V88" s="15"/>
      <c r="W88" s="15"/>
      <c r="X88" s="17" t="str">
        <f t="shared" si="19"/>
        <v/>
      </c>
      <c r="Y88" s="17" t="str">
        <f t="shared" si="20"/>
        <v/>
      </c>
      <c r="Z88" s="15"/>
      <c r="AA88" s="15"/>
      <c r="AB88" s="16" t="str">
        <f t="shared" si="21"/>
        <v/>
      </c>
      <c r="AC88" s="15"/>
      <c r="AD88" s="15"/>
      <c r="AE88" s="15"/>
      <c r="AF88" s="15"/>
      <c r="AG88" s="15"/>
      <c r="AH88" s="15"/>
      <c r="AI88" s="15" t="str">
        <f t="shared" si="22"/>
        <v/>
      </c>
      <c r="AJ88" s="15">
        <f t="shared" si="23"/>
        <v>0</v>
      </c>
    </row>
    <row r="89" spans="1:36" hidden="1" x14ac:dyDescent="0.25">
      <c r="A89" s="20"/>
      <c r="B89" s="20"/>
      <c r="C89" s="20"/>
      <c r="D89" s="83"/>
      <c r="E89" s="20"/>
      <c r="F89" s="75"/>
      <c r="G89" s="20"/>
      <c r="H89" s="20"/>
      <c r="I89" s="20"/>
      <c r="J89" s="20"/>
      <c r="K89" s="20"/>
      <c r="L89" s="20"/>
      <c r="M89" s="20"/>
      <c r="N89" s="20"/>
      <c r="O89" s="20"/>
      <c r="P89" s="15">
        <f t="shared" si="24"/>
        <v>0</v>
      </c>
      <c r="Q89" s="15">
        <f t="shared" si="25"/>
        <v>0</v>
      </c>
      <c r="R89" s="18"/>
      <c r="S89" s="15" t="str">
        <f t="shared" si="16"/>
        <v/>
      </c>
      <c r="T89" s="15" t="str">
        <f t="shared" si="17"/>
        <v/>
      </c>
      <c r="U89" s="15" t="str">
        <f t="shared" si="18"/>
        <v/>
      </c>
      <c r="V89" s="15"/>
      <c r="W89" s="15"/>
      <c r="X89" s="17" t="str">
        <f t="shared" si="19"/>
        <v/>
      </c>
      <c r="Y89" s="17" t="str">
        <f t="shared" si="20"/>
        <v/>
      </c>
      <c r="Z89" s="15"/>
      <c r="AA89" s="15"/>
      <c r="AB89" s="16" t="str">
        <f t="shared" si="21"/>
        <v/>
      </c>
      <c r="AC89" s="15"/>
      <c r="AD89" s="15"/>
      <c r="AE89" s="15"/>
      <c r="AF89" s="15"/>
      <c r="AG89" s="15"/>
      <c r="AH89" s="15"/>
      <c r="AI89" s="15" t="str">
        <f t="shared" si="22"/>
        <v/>
      </c>
      <c r="AJ89" s="15">
        <f t="shared" si="23"/>
        <v>0</v>
      </c>
    </row>
    <row r="90" spans="1:36" hidden="1" x14ac:dyDescent="0.25">
      <c r="A90" s="20"/>
      <c r="B90" s="20"/>
      <c r="C90" s="20"/>
      <c r="D90" s="83"/>
      <c r="E90" s="20"/>
      <c r="F90" s="75"/>
      <c r="G90" s="20"/>
      <c r="H90" s="20"/>
      <c r="I90" s="20"/>
      <c r="J90" s="20"/>
      <c r="K90" s="20"/>
      <c r="L90" s="20"/>
      <c r="M90" s="20"/>
      <c r="N90" s="20"/>
      <c r="O90" s="20"/>
      <c r="P90" s="15">
        <f t="shared" si="24"/>
        <v>0</v>
      </c>
      <c r="Q90" s="15">
        <f t="shared" si="25"/>
        <v>0</v>
      </c>
      <c r="R90" s="18"/>
      <c r="S90" s="15" t="str">
        <f t="shared" si="16"/>
        <v/>
      </c>
      <c r="T90" s="15" t="str">
        <f t="shared" si="17"/>
        <v/>
      </c>
      <c r="U90" s="15" t="str">
        <f t="shared" si="18"/>
        <v/>
      </c>
      <c r="V90" s="15"/>
      <c r="W90" s="15"/>
      <c r="X90" s="17" t="str">
        <f t="shared" si="19"/>
        <v/>
      </c>
      <c r="Y90" s="17" t="str">
        <f t="shared" si="20"/>
        <v/>
      </c>
      <c r="Z90" s="15"/>
      <c r="AA90" s="15"/>
      <c r="AB90" s="16" t="str">
        <f t="shared" si="21"/>
        <v/>
      </c>
      <c r="AC90" s="15"/>
      <c r="AD90" s="15"/>
      <c r="AE90" s="15"/>
      <c r="AF90" s="15"/>
      <c r="AG90" s="15"/>
      <c r="AH90" s="15"/>
      <c r="AI90" s="15" t="str">
        <f t="shared" si="22"/>
        <v/>
      </c>
      <c r="AJ90" s="15">
        <f t="shared" si="23"/>
        <v>0</v>
      </c>
    </row>
    <row r="91" spans="1:36" hidden="1" x14ac:dyDescent="0.25">
      <c r="A91" s="20"/>
      <c r="B91" s="20"/>
      <c r="C91" s="20"/>
      <c r="D91" s="83"/>
      <c r="E91" s="20"/>
      <c r="F91" s="75"/>
      <c r="G91" s="20"/>
      <c r="H91" s="20"/>
      <c r="I91" s="20"/>
      <c r="J91" s="20"/>
      <c r="K91" s="20"/>
      <c r="L91" s="20"/>
      <c r="M91" s="20"/>
      <c r="N91" s="20"/>
      <c r="O91" s="20"/>
      <c r="P91" s="15">
        <f t="shared" si="24"/>
        <v>0</v>
      </c>
      <c r="Q91" s="15">
        <f t="shared" si="25"/>
        <v>0</v>
      </c>
      <c r="R91" s="18"/>
      <c r="S91" s="15" t="str">
        <f t="shared" si="16"/>
        <v/>
      </c>
      <c r="T91" s="15" t="str">
        <f t="shared" si="17"/>
        <v/>
      </c>
      <c r="U91" s="15" t="str">
        <f t="shared" si="18"/>
        <v/>
      </c>
      <c r="V91" s="15"/>
      <c r="W91" s="15"/>
      <c r="X91" s="17" t="str">
        <f t="shared" si="19"/>
        <v/>
      </c>
      <c r="Y91" s="17" t="str">
        <f t="shared" si="20"/>
        <v/>
      </c>
      <c r="Z91" s="15"/>
      <c r="AA91" s="15"/>
      <c r="AB91" s="16" t="str">
        <f t="shared" si="21"/>
        <v/>
      </c>
      <c r="AC91" s="15"/>
      <c r="AD91" s="15"/>
      <c r="AE91" s="15"/>
      <c r="AF91" s="15"/>
      <c r="AG91" s="15"/>
      <c r="AH91" s="15"/>
      <c r="AI91" s="15" t="str">
        <f t="shared" si="22"/>
        <v/>
      </c>
      <c r="AJ91" s="15">
        <f t="shared" si="23"/>
        <v>0</v>
      </c>
    </row>
    <row r="92" spans="1:36" hidden="1" x14ac:dyDescent="0.25">
      <c r="A92" s="20"/>
      <c r="B92" s="20"/>
      <c r="C92" s="20"/>
      <c r="D92" s="83"/>
      <c r="E92" s="20"/>
      <c r="F92" s="75"/>
      <c r="G92" s="20"/>
      <c r="H92" s="20"/>
      <c r="I92" s="20"/>
      <c r="J92" s="20"/>
      <c r="K92" s="20"/>
      <c r="L92" s="20"/>
      <c r="M92" s="20"/>
      <c r="N92" s="20"/>
      <c r="O92" s="20"/>
      <c r="P92" s="15">
        <f t="shared" si="24"/>
        <v>0</v>
      </c>
      <c r="Q92" s="15">
        <f t="shared" si="25"/>
        <v>0</v>
      </c>
      <c r="R92" s="18"/>
      <c r="S92" s="15" t="str">
        <f t="shared" si="16"/>
        <v/>
      </c>
      <c r="T92" s="15" t="str">
        <f t="shared" si="17"/>
        <v/>
      </c>
      <c r="U92" s="15" t="str">
        <f t="shared" si="18"/>
        <v/>
      </c>
      <c r="V92" s="15"/>
      <c r="W92" s="15"/>
      <c r="X92" s="17" t="str">
        <f t="shared" si="19"/>
        <v/>
      </c>
      <c r="Y92" s="17" t="str">
        <f t="shared" si="20"/>
        <v/>
      </c>
      <c r="Z92" s="15"/>
      <c r="AA92" s="15"/>
      <c r="AB92" s="16" t="str">
        <f t="shared" si="21"/>
        <v/>
      </c>
      <c r="AC92" s="15"/>
      <c r="AD92" s="15"/>
      <c r="AE92" s="15"/>
      <c r="AF92" s="15"/>
      <c r="AG92" s="15"/>
      <c r="AH92" s="15"/>
      <c r="AI92" s="15" t="str">
        <f t="shared" si="22"/>
        <v/>
      </c>
      <c r="AJ92" s="15">
        <f t="shared" si="23"/>
        <v>0</v>
      </c>
    </row>
    <row r="93" spans="1:36" hidden="1" x14ac:dyDescent="0.25">
      <c r="A93" s="20"/>
      <c r="B93" s="20"/>
      <c r="C93" s="20"/>
      <c r="D93" s="83"/>
      <c r="E93" s="20"/>
      <c r="F93" s="75"/>
      <c r="G93" s="20"/>
      <c r="H93" s="20"/>
      <c r="I93" s="20"/>
      <c r="J93" s="20"/>
      <c r="K93" s="20"/>
      <c r="L93" s="20"/>
      <c r="M93" s="20"/>
      <c r="N93" s="20"/>
      <c r="O93" s="20"/>
      <c r="P93" s="15">
        <f t="shared" si="24"/>
        <v>0</v>
      </c>
      <c r="Q93" s="15">
        <f t="shared" si="25"/>
        <v>0</v>
      </c>
      <c r="R93" s="18"/>
      <c r="S93" s="15" t="str">
        <f t="shared" si="16"/>
        <v/>
      </c>
      <c r="T93" s="15" t="str">
        <f t="shared" si="17"/>
        <v/>
      </c>
      <c r="U93" s="15" t="str">
        <f t="shared" si="18"/>
        <v/>
      </c>
      <c r="V93" s="15"/>
      <c r="W93" s="15"/>
      <c r="X93" s="17" t="str">
        <f t="shared" si="19"/>
        <v/>
      </c>
      <c r="Y93" s="17" t="str">
        <f t="shared" si="20"/>
        <v/>
      </c>
      <c r="Z93" s="15"/>
      <c r="AA93" s="15"/>
      <c r="AB93" s="16" t="str">
        <f t="shared" si="21"/>
        <v/>
      </c>
      <c r="AC93" s="15"/>
      <c r="AD93" s="15"/>
      <c r="AE93" s="15"/>
      <c r="AF93" s="15"/>
      <c r="AG93" s="15"/>
      <c r="AH93" s="15"/>
      <c r="AI93" s="15" t="str">
        <f t="shared" si="22"/>
        <v/>
      </c>
      <c r="AJ93" s="15">
        <f t="shared" si="23"/>
        <v>0</v>
      </c>
    </row>
    <row r="94" spans="1:36" hidden="1" x14ac:dyDescent="0.25">
      <c r="A94" s="20"/>
      <c r="B94" s="20"/>
      <c r="C94" s="20"/>
      <c r="D94" s="83"/>
      <c r="E94" s="20"/>
      <c r="F94" s="75"/>
      <c r="G94" s="20"/>
      <c r="H94" s="20"/>
      <c r="I94" s="20"/>
      <c r="J94" s="20"/>
      <c r="K94" s="20"/>
      <c r="L94" s="20"/>
      <c r="M94" s="20"/>
      <c r="N94" s="20"/>
      <c r="O94" s="20"/>
      <c r="P94" s="15">
        <f t="shared" si="24"/>
        <v>0</v>
      </c>
      <c r="Q94" s="15">
        <f t="shared" si="25"/>
        <v>0</v>
      </c>
      <c r="R94" s="18"/>
      <c r="S94" s="15" t="str">
        <f t="shared" si="16"/>
        <v/>
      </c>
      <c r="T94" s="15" t="str">
        <f t="shared" si="17"/>
        <v/>
      </c>
      <c r="U94" s="15" t="str">
        <f t="shared" si="18"/>
        <v/>
      </c>
      <c r="V94" s="15"/>
      <c r="W94" s="15"/>
      <c r="X94" s="17" t="str">
        <f t="shared" si="19"/>
        <v/>
      </c>
      <c r="Y94" s="17" t="str">
        <f t="shared" si="20"/>
        <v/>
      </c>
      <c r="Z94" s="15"/>
      <c r="AA94" s="15"/>
      <c r="AB94" s="16" t="str">
        <f t="shared" si="21"/>
        <v/>
      </c>
      <c r="AC94" s="15"/>
      <c r="AD94" s="15"/>
      <c r="AE94" s="15"/>
      <c r="AF94" s="15"/>
      <c r="AG94" s="15"/>
      <c r="AH94" s="15"/>
      <c r="AI94" s="15" t="str">
        <f t="shared" si="22"/>
        <v/>
      </c>
      <c r="AJ94" s="15">
        <f t="shared" si="23"/>
        <v>0</v>
      </c>
    </row>
    <row r="95" spans="1:36" hidden="1" x14ac:dyDescent="0.25">
      <c r="A95" s="20"/>
      <c r="B95" s="20"/>
      <c r="C95" s="20"/>
      <c r="D95" s="83"/>
      <c r="E95" s="20"/>
      <c r="F95" s="75"/>
      <c r="G95" s="20"/>
      <c r="H95" s="20"/>
      <c r="I95" s="20"/>
      <c r="J95" s="20"/>
      <c r="K95" s="20"/>
      <c r="L95" s="20"/>
      <c r="M95" s="20"/>
      <c r="N95" s="20"/>
      <c r="O95" s="20"/>
      <c r="P95" s="15">
        <f t="shared" si="24"/>
        <v>0</v>
      </c>
      <c r="Q95" s="15">
        <f t="shared" si="25"/>
        <v>0</v>
      </c>
      <c r="R95" s="18"/>
      <c r="S95" s="15" t="str">
        <f t="shared" si="16"/>
        <v/>
      </c>
      <c r="T95" s="15" t="str">
        <f t="shared" si="17"/>
        <v/>
      </c>
      <c r="U95" s="15" t="str">
        <f t="shared" si="18"/>
        <v/>
      </c>
      <c r="V95" s="15"/>
      <c r="W95" s="15"/>
      <c r="X95" s="17" t="str">
        <f t="shared" si="19"/>
        <v/>
      </c>
      <c r="Y95" s="17" t="str">
        <f t="shared" si="20"/>
        <v/>
      </c>
      <c r="Z95" s="15"/>
      <c r="AA95" s="15"/>
      <c r="AB95" s="16" t="str">
        <f t="shared" si="21"/>
        <v/>
      </c>
      <c r="AC95" s="15"/>
      <c r="AD95" s="15"/>
      <c r="AE95" s="15"/>
      <c r="AF95" s="15"/>
      <c r="AG95" s="15"/>
      <c r="AH95" s="15"/>
      <c r="AI95" s="15" t="str">
        <f t="shared" si="22"/>
        <v/>
      </c>
      <c r="AJ95" s="15">
        <f t="shared" si="23"/>
        <v>0</v>
      </c>
    </row>
    <row r="96" spans="1:36" hidden="1" x14ac:dyDescent="0.25">
      <c r="A96" s="20"/>
      <c r="B96" s="20"/>
      <c r="C96" s="20"/>
      <c r="D96" s="83"/>
      <c r="E96" s="20"/>
      <c r="F96" s="75"/>
      <c r="G96" s="20"/>
      <c r="H96" s="20"/>
      <c r="I96" s="20"/>
      <c r="J96" s="20"/>
      <c r="K96" s="20"/>
      <c r="L96" s="20"/>
      <c r="M96" s="20"/>
      <c r="N96" s="20"/>
      <c r="O96" s="20"/>
      <c r="P96" s="15">
        <f t="shared" si="24"/>
        <v>0</v>
      </c>
      <c r="Q96" s="15">
        <f t="shared" si="25"/>
        <v>0</v>
      </c>
      <c r="R96" s="18"/>
      <c r="S96" s="15" t="str">
        <f t="shared" ref="S96:S127" si="26">IF(OR(J96="СПЗ",,J96="Лекции",),N96,"")</f>
        <v/>
      </c>
      <c r="T96" s="15" t="str">
        <f t="shared" ref="T96:T127" si="27">IF(OR(J96="СПЗ",,J96="Семинары ИПЗ",),N96,"")</f>
        <v/>
      </c>
      <c r="U96" s="15" t="str">
        <f t="shared" ref="U96:U127" si="28">IF(OR(J96="СПЗ",,J96="Консультации",),N96,"")</f>
        <v/>
      </c>
      <c r="V96" s="15"/>
      <c r="W96" s="15"/>
      <c r="X96" s="17" t="str">
        <f t="shared" ref="X96:X127" si="29">IF(OR(J96="Зачеты",,J96="Зачет с оценкой"),IF(R96&lt;11,R96*0.2,R96*0.05+3),"")</f>
        <v/>
      </c>
      <c r="Y96" s="17" t="str">
        <f t="shared" ref="Y96:Y127" si="30">IF(J96="Экзамены",IF(R96&lt;11,R96*0.3,R96*0.05+3),"")</f>
        <v/>
      </c>
      <c r="Z96" s="15"/>
      <c r="AA96" s="15"/>
      <c r="AB96" s="16" t="str">
        <f t="shared" ref="AB96:AB127" si="31">IF(J96="Курсовые работы",J96,"")</f>
        <v/>
      </c>
      <c r="AC96" s="15"/>
      <c r="AD96" s="15"/>
      <c r="AE96" s="15"/>
      <c r="AF96" s="15"/>
      <c r="AG96" s="15"/>
      <c r="AH96" s="15"/>
      <c r="AI96" s="15" t="str">
        <f t="shared" ref="AI96:AI127" si="32">IF(J96="Вебинар",N96,"")</f>
        <v/>
      </c>
      <c r="AJ96" s="15">
        <f t="shared" ref="AJ96:AJ127" si="33">SUM(S96:AI96)</f>
        <v>0</v>
      </c>
    </row>
    <row r="97" spans="1:36" hidden="1" x14ac:dyDescent="0.25">
      <c r="A97" s="20"/>
      <c r="B97" s="20"/>
      <c r="C97" s="20"/>
      <c r="D97" s="83"/>
      <c r="E97" s="20"/>
      <c r="F97" s="75"/>
      <c r="G97" s="20"/>
      <c r="H97" s="20"/>
      <c r="I97" s="20"/>
      <c r="J97" s="20"/>
      <c r="K97" s="20"/>
      <c r="L97" s="20"/>
      <c r="M97" s="20"/>
      <c r="N97" s="20"/>
      <c r="O97" s="20"/>
      <c r="P97" s="15">
        <f t="shared" si="24"/>
        <v>0</v>
      </c>
      <c r="Q97" s="15">
        <f t="shared" si="25"/>
        <v>0</v>
      </c>
      <c r="R97" s="18"/>
      <c r="S97" s="15" t="str">
        <f t="shared" si="26"/>
        <v/>
      </c>
      <c r="T97" s="15" t="str">
        <f t="shared" si="27"/>
        <v/>
      </c>
      <c r="U97" s="15" t="str">
        <f t="shared" si="28"/>
        <v/>
      </c>
      <c r="V97" s="15"/>
      <c r="W97" s="15"/>
      <c r="X97" s="17" t="str">
        <f t="shared" si="29"/>
        <v/>
      </c>
      <c r="Y97" s="17" t="str">
        <f t="shared" si="30"/>
        <v/>
      </c>
      <c r="Z97" s="15"/>
      <c r="AA97" s="15"/>
      <c r="AB97" s="16" t="str">
        <f t="shared" si="31"/>
        <v/>
      </c>
      <c r="AC97" s="15"/>
      <c r="AD97" s="15"/>
      <c r="AE97" s="15"/>
      <c r="AF97" s="15"/>
      <c r="AG97" s="15"/>
      <c r="AH97" s="15"/>
      <c r="AI97" s="15" t="str">
        <f t="shared" si="32"/>
        <v/>
      </c>
      <c r="AJ97" s="15">
        <f t="shared" si="33"/>
        <v>0</v>
      </c>
    </row>
    <row r="98" spans="1:36" hidden="1" x14ac:dyDescent="0.25">
      <c r="A98" s="20"/>
      <c r="B98" s="20"/>
      <c r="C98" s="20"/>
      <c r="D98" s="83"/>
      <c r="E98" s="20"/>
      <c r="F98" s="75"/>
      <c r="G98" s="20"/>
      <c r="H98" s="20"/>
      <c r="I98" s="20"/>
      <c r="J98" s="20"/>
      <c r="K98" s="20"/>
      <c r="L98" s="20"/>
      <c r="M98" s="20"/>
      <c r="N98" s="20"/>
      <c r="O98" s="20"/>
      <c r="P98" s="15">
        <f t="shared" si="24"/>
        <v>0</v>
      </c>
      <c r="Q98" s="15">
        <f t="shared" si="25"/>
        <v>0</v>
      </c>
      <c r="R98" s="18"/>
      <c r="S98" s="15" t="str">
        <f t="shared" si="26"/>
        <v/>
      </c>
      <c r="T98" s="15" t="str">
        <f t="shared" si="27"/>
        <v/>
      </c>
      <c r="U98" s="15" t="str">
        <f t="shared" si="28"/>
        <v/>
      </c>
      <c r="V98" s="15"/>
      <c r="W98" s="15"/>
      <c r="X98" s="17" t="str">
        <f t="shared" si="29"/>
        <v/>
      </c>
      <c r="Y98" s="17" t="str">
        <f t="shared" si="30"/>
        <v/>
      </c>
      <c r="Z98" s="15"/>
      <c r="AA98" s="15"/>
      <c r="AB98" s="16" t="str">
        <f t="shared" si="31"/>
        <v/>
      </c>
      <c r="AC98" s="15"/>
      <c r="AD98" s="15"/>
      <c r="AE98" s="15"/>
      <c r="AF98" s="15"/>
      <c r="AG98" s="15"/>
      <c r="AH98" s="15"/>
      <c r="AI98" s="15" t="str">
        <f t="shared" si="32"/>
        <v/>
      </c>
      <c r="AJ98" s="15">
        <f t="shared" si="33"/>
        <v>0</v>
      </c>
    </row>
    <row r="99" spans="1:36" hidden="1" x14ac:dyDescent="0.25">
      <c r="A99" s="20"/>
      <c r="B99" s="20"/>
      <c r="C99" s="20"/>
      <c r="D99" s="83"/>
      <c r="E99" s="20"/>
      <c r="F99" s="75"/>
      <c r="G99" s="20"/>
      <c r="H99" s="20"/>
      <c r="I99" s="20"/>
      <c r="J99" s="20"/>
      <c r="K99" s="20"/>
      <c r="L99" s="20"/>
      <c r="M99" s="20"/>
      <c r="N99" s="20"/>
      <c r="O99" s="20"/>
      <c r="P99" s="15">
        <f t="shared" si="24"/>
        <v>0</v>
      </c>
      <c r="Q99" s="15">
        <f t="shared" si="25"/>
        <v>0</v>
      </c>
      <c r="R99" s="18"/>
      <c r="S99" s="15" t="str">
        <f t="shared" si="26"/>
        <v/>
      </c>
      <c r="T99" s="15" t="str">
        <f t="shared" si="27"/>
        <v/>
      </c>
      <c r="U99" s="15" t="str">
        <f t="shared" si="28"/>
        <v/>
      </c>
      <c r="V99" s="15"/>
      <c r="W99" s="15"/>
      <c r="X99" s="17" t="str">
        <f t="shared" si="29"/>
        <v/>
      </c>
      <c r="Y99" s="17" t="str">
        <f t="shared" si="30"/>
        <v/>
      </c>
      <c r="Z99" s="15"/>
      <c r="AA99" s="15"/>
      <c r="AB99" s="16" t="str">
        <f t="shared" si="31"/>
        <v/>
      </c>
      <c r="AC99" s="15"/>
      <c r="AD99" s="15"/>
      <c r="AE99" s="15"/>
      <c r="AF99" s="15"/>
      <c r="AG99" s="15"/>
      <c r="AH99" s="15"/>
      <c r="AI99" s="15" t="str">
        <f t="shared" si="32"/>
        <v/>
      </c>
      <c r="AJ99" s="15">
        <f t="shared" si="33"/>
        <v>0</v>
      </c>
    </row>
    <row r="100" spans="1:36" hidden="1" x14ac:dyDescent="0.25">
      <c r="A100" s="20"/>
      <c r="B100" s="20"/>
      <c r="C100" s="20"/>
      <c r="D100" s="83"/>
      <c r="E100" s="20"/>
      <c r="F100" s="75"/>
      <c r="G100" s="20"/>
      <c r="H100" s="20"/>
      <c r="I100" s="20"/>
      <c r="J100" s="20"/>
      <c r="K100" s="20"/>
      <c r="L100" s="20"/>
      <c r="M100" s="20"/>
      <c r="N100" s="20"/>
      <c r="O100" s="20"/>
      <c r="P100" s="15">
        <f t="shared" si="24"/>
        <v>0</v>
      </c>
      <c r="Q100" s="15">
        <f t="shared" si="25"/>
        <v>0</v>
      </c>
      <c r="R100" s="18"/>
      <c r="S100" s="15" t="str">
        <f t="shared" si="26"/>
        <v/>
      </c>
      <c r="T100" s="15" t="str">
        <f t="shared" si="27"/>
        <v/>
      </c>
      <c r="U100" s="15" t="str">
        <f t="shared" si="28"/>
        <v/>
      </c>
      <c r="V100" s="15"/>
      <c r="W100" s="15"/>
      <c r="X100" s="17" t="str">
        <f t="shared" si="29"/>
        <v/>
      </c>
      <c r="Y100" s="17" t="str">
        <f t="shared" si="30"/>
        <v/>
      </c>
      <c r="Z100" s="15"/>
      <c r="AA100" s="15"/>
      <c r="AB100" s="16" t="str">
        <f t="shared" si="31"/>
        <v/>
      </c>
      <c r="AC100" s="15"/>
      <c r="AD100" s="15"/>
      <c r="AE100" s="15"/>
      <c r="AF100" s="15"/>
      <c r="AG100" s="15"/>
      <c r="AH100" s="15"/>
      <c r="AI100" s="15" t="str">
        <f t="shared" si="32"/>
        <v/>
      </c>
      <c r="AJ100" s="15">
        <f t="shared" si="33"/>
        <v>0</v>
      </c>
    </row>
    <row r="101" spans="1:36" hidden="1" x14ac:dyDescent="0.25">
      <c r="A101" s="20"/>
      <c r="B101" s="20"/>
      <c r="C101" s="20"/>
      <c r="D101" s="83"/>
      <c r="E101" s="20"/>
      <c r="F101" s="75"/>
      <c r="G101" s="20"/>
      <c r="H101" s="20"/>
      <c r="I101" s="20"/>
      <c r="J101" s="20"/>
      <c r="K101" s="20"/>
      <c r="L101" s="20"/>
      <c r="M101" s="20"/>
      <c r="N101" s="20"/>
      <c r="O101" s="20"/>
      <c r="P101" s="15">
        <f t="shared" si="24"/>
        <v>0</v>
      </c>
      <c r="Q101" s="15">
        <f t="shared" si="25"/>
        <v>0</v>
      </c>
      <c r="R101" s="18"/>
      <c r="S101" s="15" t="str">
        <f t="shared" si="26"/>
        <v/>
      </c>
      <c r="T101" s="15" t="str">
        <f t="shared" si="27"/>
        <v/>
      </c>
      <c r="U101" s="15" t="str">
        <f t="shared" si="28"/>
        <v/>
      </c>
      <c r="V101" s="15"/>
      <c r="W101" s="15"/>
      <c r="X101" s="17" t="str">
        <f t="shared" si="29"/>
        <v/>
      </c>
      <c r="Y101" s="17" t="str">
        <f t="shared" si="30"/>
        <v/>
      </c>
      <c r="Z101" s="15"/>
      <c r="AA101" s="15"/>
      <c r="AB101" s="16" t="str">
        <f t="shared" si="31"/>
        <v/>
      </c>
      <c r="AC101" s="15"/>
      <c r="AD101" s="15"/>
      <c r="AE101" s="15"/>
      <c r="AF101" s="15"/>
      <c r="AG101" s="15"/>
      <c r="AH101" s="15"/>
      <c r="AI101" s="15" t="str">
        <f t="shared" si="32"/>
        <v/>
      </c>
      <c r="AJ101" s="15">
        <f t="shared" si="33"/>
        <v>0</v>
      </c>
    </row>
    <row r="102" spans="1:36" hidden="1" x14ac:dyDescent="0.25">
      <c r="A102" s="20"/>
      <c r="B102" s="20"/>
      <c r="C102" s="20"/>
      <c r="D102" s="83"/>
      <c r="E102" s="20"/>
      <c r="F102" s="75"/>
      <c r="G102" s="20"/>
      <c r="H102" s="20"/>
      <c r="I102" s="20"/>
      <c r="J102" s="20"/>
      <c r="K102" s="20"/>
      <c r="L102" s="20"/>
      <c r="M102" s="20"/>
      <c r="N102" s="20"/>
      <c r="O102" s="20"/>
      <c r="P102" s="15">
        <f t="shared" si="24"/>
        <v>0</v>
      </c>
      <c r="Q102" s="15">
        <f t="shared" si="25"/>
        <v>0</v>
      </c>
      <c r="R102" s="18"/>
      <c r="S102" s="15" t="str">
        <f t="shared" si="26"/>
        <v/>
      </c>
      <c r="T102" s="15" t="str">
        <f t="shared" si="27"/>
        <v/>
      </c>
      <c r="U102" s="15" t="str">
        <f t="shared" si="28"/>
        <v/>
      </c>
      <c r="V102" s="15"/>
      <c r="W102" s="15"/>
      <c r="X102" s="17" t="str">
        <f t="shared" si="29"/>
        <v/>
      </c>
      <c r="Y102" s="17" t="str">
        <f t="shared" si="30"/>
        <v/>
      </c>
      <c r="Z102" s="15"/>
      <c r="AA102" s="15"/>
      <c r="AB102" s="16" t="str">
        <f t="shared" si="31"/>
        <v/>
      </c>
      <c r="AC102" s="15"/>
      <c r="AD102" s="15"/>
      <c r="AE102" s="15"/>
      <c r="AF102" s="15"/>
      <c r="AG102" s="15"/>
      <c r="AH102" s="15"/>
      <c r="AI102" s="15" t="str">
        <f t="shared" si="32"/>
        <v/>
      </c>
      <c r="AJ102" s="15">
        <f t="shared" si="33"/>
        <v>0</v>
      </c>
    </row>
    <row r="103" spans="1:36" hidden="1" x14ac:dyDescent="0.25">
      <c r="A103" s="20"/>
      <c r="B103" s="20"/>
      <c r="C103" s="20"/>
      <c r="D103" s="83"/>
      <c r="E103" s="20"/>
      <c r="F103" s="75"/>
      <c r="G103" s="20"/>
      <c r="H103" s="20"/>
      <c r="I103" s="20"/>
      <c r="J103" s="20"/>
      <c r="K103" s="20"/>
      <c r="L103" s="20"/>
      <c r="M103" s="20"/>
      <c r="N103" s="20"/>
      <c r="O103" s="20"/>
      <c r="P103" s="15">
        <f t="shared" si="24"/>
        <v>0</v>
      </c>
      <c r="Q103" s="15">
        <f t="shared" si="25"/>
        <v>0</v>
      </c>
      <c r="R103" s="18"/>
      <c r="S103" s="15" t="str">
        <f t="shared" si="26"/>
        <v/>
      </c>
      <c r="T103" s="15" t="str">
        <f t="shared" si="27"/>
        <v/>
      </c>
      <c r="U103" s="15" t="str">
        <f t="shared" si="28"/>
        <v/>
      </c>
      <c r="V103" s="15"/>
      <c r="W103" s="15"/>
      <c r="X103" s="17" t="str">
        <f t="shared" si="29"/>
        <v/>
      </c>
      <c r="Y103" s="17" t="str">
        <f t="shared" si="30"/>
        <v/>
      </c>
      <c r="Z103" s="15"/>
      <c r="AA103" s="15"/>
      <c r="AB103" s="16" t="str">
        <f t="shared" si="31"/>
        <v/>
      </c>
      <c r="AC103" s="15"/>
      <c r="AD103" s="15"/>
      <c r="AE103" s="15"/>
      <c r="AF103" s="15"/>
      <c r="AG103" s="15"/>
      <c r="AH103" s="15"/>
      <c r="AI103" s="15" t="str">
        <f t="shared" si="32"/>
        <v/>
      </c>
      <c r="AJ103" s="15">
        <f t="shared" si="33"/>
        <v>0</v>
      </c>
    </row>
    <row r="104" spans="1:36" hidden="1" x14ac:dyDescent="0.25">
      <c r="A104" s="20"/>
      <c r="B104" s="20"/>
      <c r="C104" s="20"/>
      <c r="D104" s="83"/>
      <c r="E104" s="20"/>
      <c r="F104" s="75"/>
      <c r="G104" s="20"/>
      <c r="H104" s="20"/>
      <c r="I104" s="20"/>
      <c r="J104" s="20"/>
      <c r="K104" s="20"/>
      <c r="L104" s="20"/>
      <c r="M104" s="20"/>
      <c r="N104" s="20"/>
      <c r="O104" s="20"/>
      <c r="P104" s="15">
        <f t="shared" si="24"/>
        <v>0</v>
      </c>
      <c r="Q104" s="15">
        <f t="shared" si="25"/>
        <v>0</v>
      </c>
      <c r="R104" s="18"/>
      <c r="S104" s="15" t="str">
        <f t="shared" si="26"/>
        <v/>
      </c>
      <c r="T104" s="15" t="str">
        <f t="shared" si="27"/>
        <v/>
      </c>
      <c r="U104" s="15" t="str">
        <f t="shared" si="28"/>
        <v/>
      </c>
      <c r="V104" s="15"/>
      <c r="W104" s="15"/>
      <c r="X104" s="17" t="str">
        <f t="shared" si="29"/>
        <v/>
      </c>
      <c r="Y104" s="17" t="str">
        <f t="shared" si="30"/>
        <v/>
      </c>
      <c r="Z104" s="15"/>
      <c r="AA104" s="15"/>
      <c r="AB104" s="16" t="str">
        <f t="shared" si="31"/>
        <v/>
      </c>
      <c r="AC104" s="15"/>
      <c r="AD104" s="15"/>
      <c r="AE104" s="15"/>
      <c r="AF104" s="15"/>
      <c r="AG104" s="15"/>
      <c r="AH104" s="15"/>
      <c r="AI104" s="15" t="str">
        <f t="shared" si="32"/>
        <v/>
      </c>
      <c r="AJ104" s="15">
        <f t="shared" si="33"/>
        <v>0</v>
      </c>
    </row>
    <row r="105" spans="1:36" hidden="1" x14ac:dyDescent="0.25">
      <c r="A105" s="20"/>
      <c r="B105" s="20"/>
      <c r="C105" s="20"/>
      <c r="D105" s="83"/>
      <c r="E105" s="20"/>
      <c r="F105" s="75"/>
      <c r="G105" s="20"/>
      <c r="H105" s="20"/>
      <c r="I105" s="20"/>
      <c r="J105" s="20"/>
      <c r="K105" s="20"/>
      <c r="L105" s="20"/>
      <c r="M105" s="20"/>
      <c r="N105" s="20"/>
      <c r="O105" s="20"/>
      <c r="P105" s="15">
        <f t="shared" si="24"/>
        <v>0</v>
      </c>
      <c r="Q105" s="15">
        <f t="shared" si="25"/>
        <v>0</v>
      </c>
      <c r="R105" s="18"/>
      <c r="S105" s="15" t="str">
        <f t="shared" si="26"/>
        <v/>
      </c>
      <c r="T105" s="15" t="str">
        <f t="shared" si="27"/>
        <v/>
      </c>
      <c r="U105" s="15" t="str">
        <f t="shared" si="28"/>
        <v/>
      </c>
      <c r="V105" s="15"/>
      <c r="W105" s="15"/>
      <c r="X105" s="17" t="str">
        <f t="shared" si="29"/>
        <v/>
      </c>
      <c r="Y105" s="17" t="str">
        <f t="shared" si="30"/>
        <v/>
      </c>
      <c r="Z105" s="15"/>
      <c r="AA105" s="15"/>
      <c r="AB105" s="16" t="str">
        <f t="shared" si="31"/>
        <v/>
      </c>
      <c r="AC105" s="15"/>
      <c r="AD105" s="15"/>
      <c r="AE105" s="15"/>
      <c r="AF105" s="15"/>
      <c r="AG105" s="15"/>
      <c r="AH105" s="15"/>
      <c r="AI105" s="15" t="str">
        <f t="shared" si="32"/>
        <v/>
      </c>
      <c r="AJ105" s="15">
        <f t="shared" si="33"/>
        <v>0</v>
      </c>
    </row>
    <row r="106" spans="1:36" hidden="1" x14ac:dyDescent="0.25">
      <c r="A106" s="20"/>
      <c r="B106" s="20"/>
      <c r="C106" s="20"/>
      <c r="D106" s="83"/>
      <c r="E106" s="20"/>
      <c r="F106" s="75"/>
      <c r="G106" s="20"/>
      <c r="H106" s="20"/>
      <c r="I106" s="20"/>
      <c r="J106" s="20"/>
      <c r="K106" s="20"/>
      <c r="L106" s="20"/>
      <c r="M106" s="20"/>
      <c r="N106" s="20"/>
      <c r="O106" s="20"/>
      <c r="P106" s="15">
        <f t="shared" si="24"/>
        <v>0</v>
      </c>
      <c r="Q106" s="15">
        <f t="shared" si="25"/>
        <v>0</v>
      </c>
      <c r="R106" s="18"/>
      <c r="S106" s="15" t="str">
        <f t="shared" si="26"/>
        <v/>
      </c>
      <c r="T106" s="15" t="str">
        <f t="shared" si="27"/>
        <v/>
      </c>
      <c r="U106" s="15" t="str">
        <f t="shared" si="28"/>
        <v/>
      </c>
      <c r="V106" s="15"/>
      <c r="W106" s="15"/>
      <c r="X106" s="17" t="str">
        <f t="shared" si="29"/>
        <v/>
      </c>
      <c r="Y106" s="17" t="str">
        <f t="shared" si="30"/>
        <v/>
      </c>
      <c r="Z106" s="15"/>
      <c r="AA106" s="15"/>
      <c r="AB106" s="16" t="str">
        <f t="shared" si="31"/>
        <v/>
      </c>
      <c r="AC106" s="15"/>
      <c r="AD106" s="15"/>
      <c r="AE106" s="15"/>
      <c r="AF106" s="15"/>
      <c r="AG106" s="15"/>
      <c r="AH106" s="15"/>
      <c r="AI106" s="15" t="str">
        <f t="shared" si="32"/>
        <v/>
      </c>
      <c r="AJ106" s="15">
        <f t="shared" si="33"/>
        <v>0</v>
      </c>
    </row>
    <row r="107" spans="1:36" hidden="1" x14ac:dyDescent="0.25">
      <c r="A107" s="20"/>
      <c r="B107" s="20"/>
      <c r="C107" s="20"/>
      <c r="D107" s="83"/>
      <c r="E107" s="20"/>
      <c r="F107" s="75"/>
      <c r="G107" s="20"/>
      <c r="H107" s="20"/>
      <c r="I107" s="20"/>
      <c r="J107" s="20"/>
      <c r="K107" s="20"/>
      <c r="L107" s="20"/>
      <c r="M107" s="20"/>
      <c r="N107" s="20"/>
      <c r="O107" s="20"/>
      <c r="P107" s="15">
        <f t="shared" si="24"/>
        <v>0</v>
      </c>
      <c r="Q107" s="15">
        <f t="shared" si="25"/>
        <v>0</v>
      </c>
      <c r="R107" s="18"/>
      <c r="S107" s="15" t="str">
        <f t="shared" si="26"/>
        <v/>
      </c>
      <c r="T107" s="15" t="str">
        <f t="shared" si="27"/>
        <v/>
      </c>
      <c r="U107" s="15" t="str">
        <f t="shared" si="28"/>
        <v/>
      </c>
      <c r="V107" s="15"/>
      <c r="W107" s="15"/>
      <c r="X107" s="17" t="str">
        <f t="shared" si="29"/>
        <v/>
      </c>
      <c r="Y107" s="17" t="str">
        <f t="shared" si="30"/>
        <v/>
      </c>
      <c r="Z107" s="15"/>
      <c r="AA107" s="15"/>
      <c r="AB107" s="16" t="str">
        <f t="shared" si="31"/>
        <v/>
      </c>
      <c r="AC107" s="15"/>
      <c r="AD107" s="15"/>
      <c r="AE107" s="15"/>
      <c r="AF107" s="15"/>
      <c r="AG107" s="15"/>
      <c r="AH107" s="15"/>
      <c r="AI107" s="15" t="str">
        <f t="shared" si="32"/>
        <v/>
      </c>
      <c r="AJ107" s="15">
        <f t="shared" si="33"/>
        <v>0</v>
      </c>
    </row>
    <row r="108" spans="1:36" hidden="1" x14ac:dyDescent="0.25">
      <c r="A108" s="20"/>
      <c r="B108" s="20"/>
      <c r="C108" s="20"/>
      <c r="D108" s="83"/>
      <c r="E108" s="20"/>
      <c r="F108" s="75"/>
      <c r="G108" s="20"/>
      <c r="H108" s="20"/>
      <c r="I108" s="20"/>
      <c r="J108" s="20"/>
      <c r="K108" s="20"/>
      <c r="L108" s="20"/>
      <c r="M108" s="20"/>
      <c r="N108" s="20"/>
      <c r="O108" s="20"/>
      <c r="P108" s="15">
        <f t="shared" si="24"/>
        <v>0</v>
      </c>
      <c r="Q108" s="15">
        <f t="shared" si="25"/>
        <v>0</v>
      </c>
      <c r="R108" s="18"/>
      <c r="S108" s="15" t="str">
        <f t="shared" si="26"/>
        <v/>
      </c>
      <c r="T108" s="15" t="str">
        <f t="shared" si="27"/>
        <v/>
      </c>
      <c r="U108" s="15" t="str">
        <f t="shared" si="28"/>
        <v/>
      </c>
      <c r="V108" s="15"/>
      <c r="W108" s="15"/>
      <c r="X108" s="17" t="str">
        <f t="shared" si="29"/>
        <v/>
      </c>
      <c r="Y108" s="17" t="str">
        <f t="shared" si="30"/>
        <v/>
      </c>
      <c r="Z108" s="15"/>
      <c r="AA108" s="15"/>
      <c r="AB108" s="16" t="str">
        <f t="shared" si="31"/>
        <v/>
      </c>
      <c r="AC108" s="15"/>
      <c r="AD108" s="15"/>
      <c r="AE108" s="15"/>
      <c r="AF108" s="15"/>
      <c r="AG108" s="15"/>
      <c r="AH108" s="15"/>
      <c r="AI108" s="15" t="str">
        <f t="shared" si="32"/>
        <v/>
      </c>
      <c r="AJ108" s="15">
        <f t="shared" si="33"/>
        <v>0</v>
      </c>
    </row>
    <row r="109" spans="1:36" hidden="1" x14ac:dyDescent="0.25">
      <c r="A109" s="20"/>
      <c r="B109" s="20"/>
      <c r="C109" s="20"/>
      <c r="D109" s="83"/>
      <c r="E109" s="20"/>
      <c r="F109" s="75"/>
      <c r="G109" s="20"/>
      <c r="H109" s="20"/>
      <c r="I109" s="20"/>
      <c r="J109" s="20"/>
      <c r="K109" s="20"/>
      <c r="L109" s="20"/>
      <c r="M109" s="20"/>
      <c r="N109" s="20"/>
      <c r="O109" s="20"/>
      <c r="P109" s="15">
        <f t="shared" si="24"/>
        <v>0</v>
      </c>
      <c r="Q109" s="15">
        <f t="shared" si="25"/>
        <v>0</v>
      </c>
      <c r="R109" s="18"/>
      <c r="S109" s="15" t="str">
        <f t="shared" si="26"/>
        <v/>
      </c>
      <c r="T109" s="15" t="str">
        <f t="shared" si="27"/>
        <v/>
      </c>
      <c r="U109" s="15" t="str">
        <f t="shared" si="28"/>
        <v/>
      </c>
      <c r="V109" s="15"/>
      <c r="W109" s="15"/>
      <c r="X109" s="17" t="str">
        <f t="shared" si="29"/>
        <v/>
      </c>
      <c r="Y109" s="17" t="str">
        <f t="shared" si="30"/>
        <v/>
      </c>
      <c r="Z109" s="15"/>
      <c r="AA109" s="15"/>
      <c r="AB109" s="16" t="str">
        <f t="shared" si="31"/>
        <v/>
      </c>
      <c r="AC109" s="15"/>
      <c r="AD109" s="15"/>
      <c r="AE109" s="15"/>
      <c r="AF109" s="15"/>
      <c r="AG109" s="15"/>
      <c r="AH109" s="15"/>
      <c r="AI109" s="15" t="str">
        <f t="shared" si="32"/>
        <v/>
      </c>
      <c r="AJ109" s="15">
        <f t="shared" si="33"/>
        <v>0</v>
      </c>
    </row>
    <row r="110" spans="1:36" hidden="1" x14ac:dyDescent="0.25">
      <c r="A110" s="20"/>
      <c r="B110" s="20"/>
      <c r="C110" s="20"/>
      <c r="D110" s="83"/>
      <c r="E110" s="20"/>
      <c r="F110" s="75"/>
      <c r="G110" s="20"/>
      <c r="H110" s="20"/>
      <c r="I110" s="20"/>
      <c r="J110" s="20"/>
      <c r="K110" s="20"/>
      <c r="L110" s="20"/>
      <c r="M110" s="20"/>
      <c r="N110" s="20"/>
      <c r="O110" s="20"/>
      <c r="P110" s="15">
        <f t="shared" si="24"/>
        <v>0</v>
      </c>
      <c r="Q110" s="15">
        <f t="shared" si="25"/>
        <v>0</v>
      </c>
      <c r="R110" s="18"/>
      <c r="S110" s="15" t="str">
        <f t="shared" si="26"/>
        <v/>
      </c>
      <c r="T110" s="15" t="str">
        <f t="shared" si="27"/>
        <v/>
      </c>
      <c r="U110" s="15" t="str">
        <f t="shared" si="28"/>
        <v/>
      </c>
      <c r="V110" s="15"/>
      <c r="W110" s="15"/>
      <c r="X110" s="17" t="str">
        <f t="shared" si="29"/>
        <v/>
      </c>
      <c r="Y110" s="17" t="str">
        <f t="shared" si="30"/>
        <v/>
      </c>
      <c r="Z110" s="15"/>
      <c r="AA110" s="15"/>
      <c r="AB110" s="16" t="str">
        <f t="shared" si="31"/>
        <v/>
      </c>
      <c r="AC110" s="15"/>
      <c r="AD110" s="15"/>
      <c r="AE110" s="15"/>
      <c r="AF110" s="15"/>
      <c r="AG110" s="15"/>
      <c r="AH110" s="15"/>
      <c r="AI110" s="15" t="str">
        <f t="shared" si="32"/>
        <v/>
      </c>
      <c r="AJ110" s="15">
        <f t="shared" si="33"/>
        <v>0</v>
      </c>
    </row>
    <row r="111" spans="1:36" hidden="1" x14ac:dyDescent="0.25">
      <c r="A111" s="20"/>
      <c r="B111" s="20"/>
      <c r="C111" s="20"/>
      <c r="D111" s="83"/>
      <c r="E111" s="20"/>
      <c r="F111" s="75"/>
      <c r="G111" s="20"/>
      <c r="H111" s="20"/>
      <c r="I111" s="20"/>
      <c r="J111" s="20"/>
      <c r="K111" s="20"/>
      <c r="L111" s="20"/>
      <c r="M111" s="20"/>
      <c r="N111" s="20"/>
      <c r="O111" s="20"/>
      <c r="P111" s="15">
        <f t="shared" si="24"/>
        <v>0</v>
      </c>
      <c r="Q111" s="15">
        <f t="shared" si="25"/>
        <v>0</v>
      </c>
      <c r="R111" s="18"/>
      <c r="S111" s="15" t="str">
        <f t="shared" si="26"/>
        <v/>
      </c>
      <c r="T111" s="15" t="str">
        <f t="shared" si="27"/>
        <v/>
      </c>
      <c r="U111" s="15" t="str">
        <f t="shared" si="28"/>
        <v/>
      </c>
      <c r="V111" s="15"/>
      <c r="W111" s="15"/>
      <c r="X111" s="17" t="str">
        <f t="shared" si="29"/>
        <v/>
      </c>
      <c r="Y111" s="17" t="str">
        <f t="shared" si="30"/>
        <v/>
      </c>
      <c r="Z111" s="15"/>
      <c r="AA111" s="15"/>
      <c r="AB111" s="16" t="str">
        <f t="shared" si="31"/>
        <v/>
      </c>
      <c r="AC111" s="15"/>
      <c r="AD111" s="15"/>
      <c r="AE111" s="15"/>
      <c r="AF111" s="15"/>
      <c r="AG111" s="15"/>
      <c r="AH111" s="15"/>
      <c r="AI111" s="15" t="str">
        <f t="shared" si="32"/>
        <v/>
      </c>
      <c r="AJ111" s="15">
        <f t="shared" si="33"/>
        <v>0</v>
      </c>
    </row>
    <row r="112" spans="1:36" hidden="1" x14ac:dyDescent="0.25">
      <c r="A112" s="20"/>
      <c r="B112" s="20"/>
      <c r="C112" s="20"/>
      <c r="D112" s="83"/>
      <c r="E112" s="20"/>
      <c r="F112" s="75"/>
      <c r="G112" s="20"/>
      <c r="H112" s="20"/>
      <c r="I112" s="20"/>
      <c r="J112" s="20"/>
      <c r="K112" s="20"/>
      <c r="L112" s="20"/>
      <c r="M112" s="20"/>
      <c r="N112" s="20"/>
      <c r="O112" s="20"/>
      <c r="P112" s="15">
        <f t="shared" si="24"/>
        <v>0</v>
      </c>
      <c r="Q112" s="15">
        <f t="shared" si="25"/>
        <v>0</v>
      </c>
      <c r="R112" s="18"/>
      <c r="S112" s="15" t="str">
        <f t="shared" si="26"/>
        <v/>
      </c>
      <c r="T112" s="15" t="str">
        <f t="shared" si="27"/>
        <v/>
      </c>
      <c r="U112" s="15" t="str">
        <f t="shared" si="28"/>
        <v/>
      </c>
      <c r="V112" s="15"/>
      <c r="W112" s="15"/>
      <c r="X112" s="17" t="str">
        <f t="shared" si="29"/>
        <v/>
      </c>
      <c r="Y112" s="17" t="str">
        <f t="shared" si="30"/>
        <v/>
      </c>
      <c r="Z112" s="15"/>
      <c r="AA112" s="15"/>
      <c r="AB112" s="16" t="str">
        <f t="shared" si="31"/>
        <v/>
      </c>
      <c r="AC112" s="15"/>
      <c r="AD112" s="15"/>
      <c r="AE112" s="15"/>
      <c r="AF112" s="15"/>
      <c r="AG112" s="15"/>
      <c r="AH112" s="15"/>
      <c r="AI112" s="15" t="str">
        <f t="shared" si="32"/>
        <v/>
      </c>
      <c r="AJ112" s="15">
        <f t="shared" si="33"/>
        <v>0</v>
      </c>
    </row>
    <row r="113" spans="1:36" hidden="1" x14ac:dyDescent="0.25">
      <c r="A113" s="20"/>
      <c r="B113" s="20"/>
      <c r="C113" s="20"/>
      <c r="D113" s="83"/>
      <c r="E113" s="20"/>
      <c r="F113" s="75"/>
      <c r="G113" s="20"/>
      <c r="H113" s="20"/>
      <c r="I113" s="20"/>
      <c r="J113" s="20"/>
      <c r="K113" s="20"/>
      <c r="L113" s="20"/>
      <c r="M113" s="20"/>
      <c r="N113" s="20"/>
      <c r="O113" s="20"/>
      <c r="P113" s="15">
        <f t="shared" si="24"/>
        <v>0</v>
      </c>
      <c r="Q113" s="15">
        <f t="shared" si="25"/>
        <v>0</v>
      </c>
      <c r="R113" s="18"/>
      <c r="S113" s="15" t="str">
        <f t="shared" si="26"/>
        <v/>
      </c>
      <c r="T113" s="15" t="str">
        <f t="shared" si="27"/>
        <v/>
      </c>
      <c r="U113" s="15" t="str">
        <f t="shared" si="28"/>
        <v/>
      </c>
      <c r="V113" s="15"/>
      <c r="W113" s="15"/>
      <c r="X113" s="17" t="str">
        <f t="shared" si="29"/>
        <v/>
      </c>
      <c r="Y113" s="17" t="str">
        <f t="shared" si="30"/>
        <v/>
      </c>
      <c r="Z113" s="15"/>
      <c r="AA113" s="15"/>
      <c r="AB113" s="16" t="str">
        <f t="shared" si="31"/>
        <v/>
      </c>
      <c r="AC113" s="15"/>
      <c r="AD113" s="15"/>
      <c r="AE113" s="15"/>
      <c r="AF113" s="15"/>
      <c r="AG113" s="15"/>
      <c r="AH113" s="15"/>
      <c r="AI113" s="15" t="str">
        <f t="shared" si="32"/>
        <v/>
      </c>
      <c r="AJ113" s="15">
        <f t="shared" si="33"/>
        <v>0</v>
      </c>
    </row>
    <row r="114" spans="1:36" hidden="1" x14ac:dyDescent="0.25">
      <c r="A114" s="20"/>
      <c r="B114" s="20"/>
      <c r="C114" s="20"/>
      <c r="D114" s="83"/>
      <c r="E114" s="20"/>
      <c r="F114" s="75"/>
      <c r="G114" s="20"/>
      <c r="H114" s="20"/>
      <c r="I114" s="20"/>
      <c r="J114" s="20"/>
      <c r="K114" s="20"/>
      <c r="L114" s="20"/>
      <c r="M114" s="20"/>
      <c r="N114" s="20"/>
      <c r="O114" s="20"/>
      <c r="P114" s="15">
        <f t="shared" ref="P114:P143" si="34">G114</f>
        <v>0</v>
      </c>
      <c r="Q114" s="19">
        <f t="shared" ref="Q114:Q143" si="35">I114</f>
        <v>0</v>
      </c>
      <c r="R114" s="18"/>
      <c r="S114" s="15" t="str">
        <f t="shared" si="26"/>
        <v/>
      </c>
      <c r="T114" s="15" t="str">
        <f t="shared" si="27"/>
        <v/>
      </c>
      <c r="U114" s="15" t="str">
        <f t="shared" si="28"/>
        <v/>
      </c>
      <c r="V114" s="15"/>
      <c r="W114" s="15"/>
      <c r="X114" s="17" t="str">
        <f t="shared" si="29"/>
        <v/>
      </c>
      <c r="Y114" s="17" t="str">
        <f t="shared" si="30"/>
        <v/>
      </c>
      <c r="Z114" s="15"/>
      <c r="AA114" s="15"/>
      <c r="AB114" s="16" t="str">
        <f t="shared" si="31"/>
        <v/>
      </c>
      <c r="AC114" s="15"/>
      <c r="AD114" s="15"/>
      <c r="AE114" s="15"/>
      <c r="AF114" s="15"/>
      <c r="AG114" s="15"/>
      <c r="AH114" s="15"/>
      <c r="AI114" s="15" t="str">
        <f t="shared" si="32"/>
        <v/>
      </c>
      <c r="AJ114" s="15">
        <f t="shared" si="33"/>
        <v>0</v>
      </c>
    </row>
    <row r="115" spans="1:36" hidden="1" x14ac:dyDescent="0.25">
      <c r="A115" s="20"/>
      <c r="B115" s="20"/>
      <c r="C115" s="20"/>
      <c r="D115" s="83"/>
      <c r="E115" s="20"/>
      <c r="F115" s="75"/>
      <c r="G115" s="20"/>
      <c r="H115" s="20"/>
      <c r="I115" s="20"/>
      <c r="J115" s="20"/>
      <c r="K115" s="20"/>
      <c r="L115" s="20"/>
      <c r="M115" s="20"/>
      <c r="N115" s="20"/>
      <c r="O115" s="20"/>
      <c r="P115" s="15">
        <f t="shared" si="34"/>
        <v>0</v>
      </c>
      <c r="Q115" s="19">
        <f t="shared" si="35"/>
        <v>0</v>
      </c>
      <c r="R115" s="18"/>
      <c r="S115" s="15" t="str">
        <f t="shared" si="26"/>
        <v/>
      </c>
      <c r="T115" s="15" t="str">
        <f t="shared" si="27"/>
        <v/>
      </c>
      <c r="U115" s="15" t="str">
        <f t="shared" si="28"/>
        <v/>
      </c>
      <c r="V115" s="15"/>
      <c r="W115" s="15"/>
      <c r="X115" s="17" t="str">
        <f t="shared" si="29"/>
        <v/>
      </c>
      <c r="Y115" s="17" t="str">
        <f t="shared" si="30"/>
        <v/>
      </c>
      <c r="Z115" s="15"/>
      <c r="AA115" s="15"/>
      <c r="AB115" s="16" t="str">
        <f t="shared" si="31"/>
        <v/>
      </c>
      <c r="AC115" s="15"/>
      <c r="AD115" s="15"/>
      <c r="AE115" s="15"/>
      <c r="AF115" s="15"/>
      <c r="AG115" s="15"/>
      <c r="AH115" s="15"/>
      <c r="AI115" s="15" t="str">
        <f t="shared" si="32"/>
        <v/>
      </c>
      <c r="AJ115" s="15">
        <f t="shared" si="33"/>
        <v>0</v>
      </c>
    </row>
    <row r="116" spans="1:36" hidden="1" x14ac:dyDescent="0.25">
      <c r="A116" s="20"/>
      <c r="B116" s="20"/>
      <c r="C116" s="20"/>
      <c r="D116" s="83"/>
      <c r="E116" s="20"/>
      <c r="F116" s="75"/>
      <c r="G116" s="20"/>
      <c r="H116" s="20"/>
      <c r="I116" s="20"/>
      <c r="J116" s="20"/>
      <c r="K116" s="20"/>
      <c r="L116" s="20"/>
      <c r="M116" s="20"/>
      <c r="N116" s="20"/>
      <c r="O116" s="20"/>
      <c r="P116" s="15">
        <f t="shared" si="34"/>
        <v>0</v>
      </c>
      <c r="Q116" s="19">
        <f t="shared" si="35"/>
        <v>0</v>
      </c>
      <c r="R116" s="18"/>
      <c r="S116" s="15" t="str">
        <f t="shared" si="26"/>
        <v/>
      </c>
      <c r="T116" s="15" t="str">
        <f t="shared" si="27"/>
        <v/>
      </c>
      <c r="U116" s="15" t="str">
        <f t="shared" si="28"/>
        <v/>
      </c>
      <c r="V116" s="15"/>
      <c r="W116" s="15"/>
      <c r="X116" s="17" t="str">
        <f t="shared" si="29"/>
        <v/>
      </c>
      <c r="Y116" s="17" t="str">
        <f t="shared" si="30"/>
        <v/>
      </c>
      <c r="Z116" s="15"/>
      <c r="AA116" s="15"/>
      <c r="AB116" s="16" t="str">
        <f t="shared" si="31"/>
        <v/>
      </c>
      <c r="AC116" s="15"/>
      <c r="AD116" s="15"/>
      <c r="AE116" s="15"/>
      <c r="AF116" s="15"/>
      <c r="AG116" s="15"/>
      <c r="AH116" s="15"/>
      <c r="AI116" s="15" t="str">
        <f t="shared" si="32"/>
        <v/>
      </c>
      <c r="AJ116" s="15">
        <f t="shared" si="33"/>
        <v>0</v>
      </c>
    </row>
    <row r="117" spans="1:36" hidden="1" x14ac:dyDescent="0.25">
      <c r="A117" s="20"/>
      <c r="B117" s="20"/>
      <c r="C117" s="20"/>
      <c r="D117" s="83"/>
      <c r="E117" s="20"/>
      <c r="F117" s="75"/>
      <c r="G117" s="20"/>
      <c r="H117" s="20"/>
      <c r="I117" s="20"/>
      <c r="J117" s="20"/>
      <c r="K117" s="20"/>
      <c r="L117" s="20"/>
      <c r="M117" s="20"/>
      <c r="N117" s="20"/>
      <c r="O117" s="20"/>
      <c r="P117" s="15">
        <f t="shared" si="34"/>
        <v>0</v>
      </c>
      <c r="Q117" s="19">
        <f t="shared" si="35"/>
        <v>0</v>
      </c>
      <c r="R117" s="18"/>
      <c r="S117" s="15" t="str">
        <f t="shared" si="26"/>
        <v/>
      </c>
      <c r="T117" s="15" t="str">
        <f t="shared" si="27"/>
        <v/>
      </c>
      <c r="U117" s="15" t="str">
        <f t="shared" si="28"/>
        <v/>
      </c>
      <c r="V117" s="15"/>
      <c r="W117" s="15"/>
      <c r="X117" s="17" t="str">
        <f t="shared" si="29"/>
        <v/>
      </c>
      <c r="Y117" s="17" t="str">
        <f t="shared" si="30"/>
        <v/>
      </c>
      <c r="Z117" s="15"/>
      <c r="AA117" s="15"/>
      <c r="AB117" s="16" t="str">
        <f t="shared" si="31"/>
        <v/>
      </c>
      <c r="AC117" s="15"/>
      <c r="AD117" s="15"/>
      <c r="AE117" s="15"/>
      <c r="AF117" s="15"/>
      <c r="AG117" s="15"/>
      <c r="AH117" s="15"/>
      <c r="AI117" s="15" t="str">
        <f t="shared" si="32"/>
        <v/>
      </c>
      <c r="AJ117" s="15">
        <f t="shared" si="33"/>
        <v>0</v>
      </c>
    </row>
    <row r="118" spans="1:36" hidden="1" x14ac:dyDescent="0.25">
      <c r="A118" s="20"/>
      <c r="B118" s="20"/>
      <c r="C118" s="20"/>
      <c r="D118" s="83"/>
      <c r="E118" s="20"/>
      <c r="F118" s="75"/>
      <c r="G118" s="20"/>
      <c r="H118" s="20"/>
      <c r="I118" s="20"/>
      <c r="J118" s="20"/>
      <c r="K118" s="20"/>
      <c r="L118" s="20"/>
      <c r="M118" s="20"/>
      <c r="N118" s="20"/>
      <c r="O118" s="20"/>
      <c r="P118" s="15">
        <f t="shared" si="34"/>
        <v>0</v>
      </c>
      <c r="Q118" s="19">
        <f t="shared" si="35"/>
        <v>0</v>
      </c>
      <c r="R118" s="18"/>
      <c r="S118" s="15" t="str">
        <f t="shared" si="26"/>
        <v/>
      </c>
      <c r="T118" s="15" t="str">
        <f t="shared" si="27"/>
        <v/>
      </c>
      <c r="U118" s="15" t="str">
        <f t="shared" si="28"/>
        <v/>
      </c>
      <c r="V118" s="15"/>
      <c r="W118" s="15"/>
      <c r="X118" s="17" t="str">
        <f t="shared" si="29"/>
        <v/>
      </c>
      <c r="Y118" s="17" t="str">
        <f t="shared" si="30"/>
        <v/>
      </c>
      <c r="Z118" s="15"/>
      <c r="AA118" s="15"/>
      <c r="AB118" s="16" t="str">
        <f t="shared" si="31"/>
        <v/>
      </c>
      <c r="AC118" s="15"/>
      <c r="AD118" s="15"/>
      <c r="AE118" s="15"/>
      <c r="AF118" s="15"/>
      <c r="AG118" s="15"/>
      <c r="AH118" s="15"/>
      <c r="AI118" s="15" t="str">
        <f t="shared" si="32"/>
        <v/>
      </c>
      <c r="AJ118" s="15">
        <f t="shared" si="33"/>
        <v>0</v>
      </c>
    </row>
    <row r="119" spans="1:36" hidden="1" x14ac:dyDescent="0.25">
      <c r="A119" s="20"/>
      <c r="B119" s="20"/>
      <c r="C119" s="20"/>
      <c r="D119" s="83"/>
      <c r="E119" s="20"/>
      <c r="F119" s="75"/>
      <c r="G119" s="20"/>
      <c r="H119" s="20"/>
      <c r="I119" s="20"/>
      <c r="J119" s="20"/>
      <c r="K119" s="20"/>
      <c r="L119" s="20"/>
      <c r="M119" s="20"/>
      <c r="N119" s="20"/>
      <c r="O119" s="20"/>
      <c r="P119" s="15">
        <f t="shared" si="34"/>
        <v>0</v>
      </c>
      <c r="Q119" s="19">
        <f t="shared" si="35"/>
        <v>0</v>
      </c>
      <c r="R119" s="18"/>
      <c r="S119" s="15" t="str">
        <f t="shared" si="26"/>
        <v/>
      </c>
      <c r="T119" s="15" t="str">
        <f t="shared" si="27"/>
        <v/>
      </c>
      <c r="U119" s="15" t="str">
        <f t="shared" si="28"/>
        <v/>
      </c>
      <c r="V119" s="15"/>
      <c r="W119" s="15"/>
      <c r="X119" s="17" t="str">
        <f t="shared" si="29"/>
        <v/>
      </c>
      <c r="Y119" s="17" t="str">
        <f t="shared" si="30"/>
        <v/>
      </c>
      <c r="Z119" s="15"/>
      <c r="AA119" s="15"/>
      <c r="AB119" s="16" t="str">
        <f t="shared" si="31"/>
        <v/>
      </c>
      <c r="AC119" s="15"/>
      <c r="AD119" s="15"/>
      <c r="AE119" s="15"/>
      <c r="AF119" s="15"/>
      <c r="AG119" s="15"/>
      <c r="AH119" s="15"/>
      <c r="AI119" s="15" t="str">
        <f t="shared" si="32"/>
        <v/>
      </c>
      <c r="AJ119" s="15">
        <f t="shared" si="33"/>
        <v>0</v>
      </c>
    </row>
    <row r="120" spans="1:36" hidden="1" x14ac:dyDescent="0.25">
      <c r="A120" s="20"/>
      <c r="B120" s="20"/>
      <c r="C120" s="20"/>
      <c r="D120" s="83"/>
      <c r="E120" s="20"/>
      <c r="F120" s="75"/>
      <c r="G120" s="20"/>
      <c r="H120" s="20"/>
      <c r="I120" s="20"/>
      <c r="J120" s="20"/>
      <c r="K120" s="20"/>
      <c r="L120" s="20"/>
      <c r="M120" s="20"/>
      <c r="N120" s="20"/>
      <c r="O120" s="20"/>
      <c r="P120" s="15">
        <f t="shared" si="34"/>
        <v>0</v>
      </c>
      <c r="Q120" s="19">
        <f t="shared" si="35"/>
        <v>0</v>
      </c>
      <c r="R120" s="18"/>
      <c r="S120" s="15" t="str">
        <f t="shared" si="26"/>
        <v/>
      </c>
      <c r="T120" s="15" t="str">
        <f t="shared" si="27"/>
        <v/>
      </c>
      <c r="U120" s="15" t="str">
        <f t="shared" si="28"/>
        <v/>
      </c>
      <c r="V120" s="15"/>
      <c r="W120" s="15"/>
      <c r="X120" s="17" t="str">
        <f t="shared" si="29"/>
        <v/>
      </c>
      <c r="Y120" s="17" t="str">
        <f t="shared" si="30"/>
        <v/>
      </c>
      <c r="Z120" s="15"/>
      <c r="AA120" s="15"/>
      <c r="AB120" s="16" t="str">
        <f t="shared" si="31"/>
        <v/>
      </c>
      <c r="AC120" s="15"/>
      <c r="AD120" s="15"/>
      <c r="AE120" s="15"/>
      <c r="AF120" s="15"/>
      <c r="AG120" s="15"/>
      <c r="AH120" s="15"/>
      <c r="AI120" s="15" t="str">
        <f t="shared" si="32"/>
        <v/>
      </c>
      <c r="AJ120" s="15">
        <f t="shared" si="33"/>
        <v>0</v>
      </c>
    </row>
    <row r="121" spans="1:36" hidden="1" x14ac:dyDescent="0.25">
      <c r="A121" s="20"/>
      <c r="B121" s="20"/>
      <c r="C121" s="20"/>
      <c r="D121" s="83"/>
      <c r="E121" s="20"/>
      <c r="F121" s="75"/>
      <c r="G121" s="20"/>
      <c r="H121" s="20"/>
      <c r="I121" s="20"/>
      <c r="J121" s="20"/>
      <c r="K121" s="20"/>
      <c r="L121" s="20"/>
      <c r="M121" s="20"/>
      <c r="N121" s="20"/>
      <c r="O121" s="20"/>
      <c r="P121" s="15">
        <f t="shared" si="34"/>
        <v>0</v>
      </c>
      <c r="Q121" s="19">
        <f t="shared" si="35"/>
        <v>0</v>
      </c>
      <c r="R121" s="18"/>
      <c r="S121" s="15" t="str">
        <f t="shared" si="26"/>
        <v/>
      </c>
      <c r="T121" s="15" t="str">
        <f t="shared" si="27"/>
        <v/>
      </c>
      <c r="U121" s="15" t="str">
        <f t="shared" si="28"/>
        <v/>
      </c>
      <c r="V121" s="15"/>
      <c r="W121" s="15"/>
      <c r="X121" s="17" t="str">
        <f t="shared" si="29"/>
        <v/>
      </c>
      <c r="Y121" s="17" t="str">
        <f t="shared" si="30"/>
        <v/>
      </c>
      <c r="Z121" s="15"/>
      <c r="AA121" s="15"/>
      <c r="AB121" s="16" t="str">
        <f t="shared" si="31"/>
        <v/>
      </c>
      <c r="AC121" s="15"/>
      <c r="AD121" s="15"/>
      <c r="AE121" s="15"/>
      <c r="AF121" s="15"/>
      <c r="AG121" s="15"/>
      <c r="AH121" s="15"/>
      <c r="AI121" s="15" t="str">
        <f t="shared" si="32"/>
        <v/>
      </c>
      <c r="AJ121" s="15">
        <f t="shared" si="33"/>
        <v>0</v>
      </c>
    </row>
    <row r="122" spans="1:36" hidden="1" x14ac:dyDescent="0.25">
      <c r="A122" s="20"/>
      <c r="B122" s="20"/>
      <c r="C122" s="20"/>
      <c r="D122" s="83"/>
      <c r="E122" s="20"/>
      <c r="F122" s="75"/>
      <c r="G122" s="20"/>
      <c r="H122" s="20"/>
      <c r="I122" s="20"/>
      <c r="J122" s="20"/>
      <c r="K122" s="20"/>
      <c r="L122" s="20"/>
      <c r="M122" s="20"/>
      <c r="N122" s="20"/>
      <c r="O122" s="20"/>
      <c r="P122" s="15">
        <f t="shared" si="34"/>
        <v>0</v>
      </c>
      <c r="Q122" s="19">
        <f t="shared" si="35"/>
        <v>0</v>
      </c>
      <c r="R122" s="18"/>
      <c r="S122" s="15" t="str">
        <f t="shared" si="26"/>
        <v/>
      </c>
      <c r="T122" s="15" t="str">
        <f t="shared" si="27"/>
        <v/>
      </c>
      <c r="U122" s="15" t="str">
        <f t="shared" si="28"/>
        <v/>
      </c>
      <c r="V122" s="15"/>
      <c r="W122" s="15"/>
      <c r="X122" s="17" t="str">
        <f t="shared" si="29"/>
        <v/>
      </c>
      <c r="Y122" s="17" t="str">
        <f t="shared" si="30"/>
        <v/>
      </c>
      <c r="Z122" s="15"/>
      <c r="AA122" s="15"/>
      <c r="AB122" s="16" t="str">
        <f t="shared" si="31"/>
        <v/>
      </c>
      <c r="AC122" s="15"/>
      <c r="AD122" s="15"/>
      <c r="AE122" s="15"/>
      <c r="AF122" s="15"/>
      <c r="AG122" s="15"/>
      <c r="AH122" s="15"/>
      <c r="AI122" s="15" t="str">
        <f t="shared" si="32"/>
        <v/>
      </c>
      <c r="AJ122" s="15">
        <f t="shared" si="33"/>
        <v>0</v>
      </c>
    </row>
    <row r="123" spans="1:36" hidden="1" x14ac:dyDescent="0.25">
      <c r="A123" s="20"/>
      <c r="B123" s="20"/>
      <c r="C123" s="20"/>
      <c r="D123" s="83"/>
      <c r="E123" s="20"/>
      <c r="F123" s="75"/>
      <c r="G123" s="20"/>
      <c r="H123" s="20"/>
      <c r="I123" s="20"/>
      <c r="J123" s="20"/>
      <c r="K123" s="20"/>
      <c r="L123" s="20"/>
      <c r="M123" s="20"/>
      <c r="N123" s="20"/>
      <c r="O123" s="20"/>
      <c r="P123" s="15">
        <f t="shared" si="34"/>
        <v>0</v>
      </c>
      <c r="Q123" s="19">
        <f t="shared" si="35"/>
        <v>0</v>
      </c>
      <c r="R123" s="18"/>
      <c r="S123" s="15" t="str">
        <f t="shared" si="26"/>
        <v/>
      </c>
      <c r="T123" s="15" t="str">
        <f t="shared" si="27"/>
        <v/>
      </c>
      <c r="U123" s="15" t="str">
        <f t="shared" si="28"/>
        <v/>
      </c>
      <c r="V123" s="15"/>
      <c r="W123" s="15"/>
      <c r="X123" s="17" t="str">
        <f t="shared" si="29"/>
        <v/>
      </c>
      <c r="Y123" s="17" t="str">
        <f t="shared" si="30"/>
        <v/>
      </c>
      <c r="Z123" s="15"/>
      <c r="AA123" s="15"/>
      <c r="AB123" s="16" t="str">
        <f t="shared" si="31"/>
        <v/>
      </c>
      <c r="AC123" s="15"/>
      <c r="AD123" s="15"/>
      <c r="AE123" s="15"/>
      <c r="AF123" s="15"/>
      <c r="AG123" s="15"/>
      <c r="AH123" s="15"/>
      <c r="AI123" s="15" t="str">
        <f t="shared" si="32"/>
        <v/>
      </c>
      <c r="AJ123" s="15">
        <f t="shared" si="33"/>
        <v>0</v>
      </c>
    </row>
    <row r="124" spans="1:36" hidden="1" x14ac:dyDescent="0.25">
      <c r="A124" s="20"/>
      <c r="B124" s="20"/>
      <c r="C124" s="20"/>
      <c r="D124" s="83"/>
      <c r="E124" s="20"/>
      <c r="F124" s="75"/>
      <c r="G124" s="20"/>
      <c r="H124" s="20"/>
      <c r="I124" s="20"/>
      <c r="J124" s="20"/>
      <c r="K124" s="20"/>
      <c r="L124" s="20"/>
      <c r="M124" s="20"/>
      <c r="N124" s="20"/>
      <c r="O124" s="20"/>
      <c r="P124" s="15">
        <f t="shared" si="34"/>
        <v>0</v>
      </c>
      <c r="Q124" s="19">
        <f t="shared" si="35"/>
        <v>0</v>
      </c>
      <c r="R124" s="18"/>
      <c r="S124" s="15" t="str">
        <f t="shared" si="26"/>
        <v/>
      </c>
      <c r="T124" s="15" t="str">
        <f t="shared" si="27"/>
        <v/>
      </c>
      <c r="U124" s="15" t="str">
        <f t="shared" si="28"/>
        <v/>
      </c>
      <c r="V124" s="15"/>
      <c r="W124" s="15"/>
      <c r="X124" s="17" t="str">
        <f t="shared" si="29"/>
        <v/>
      </c>
      <c r="Y124" s="17" t="str">
        <f t="shared" si="30"/>
        <v/>
      </c>
      <c r="Z124" s="15"/>
      <c r="AA124" s="15"/>
      <c r="AB124" s="16" t="str">
        <f t="shared" si="31"/>
        <v/>
      </c>
      <c r="AC124" s="15"/>
      <c r="AD124" s="15"/>
      <c r="AE124" s="15"/>
      <c r="AF124" s="15"/>
      <c r="AG124" s="15"/>
      <c r="AH124" s="15"/>
      <c r="AI124" s="15" t="str">
        <f t="shared" si="32"/>
        <v/>
      </c>
      <c r="AJ124" s="15">
        <f t="shared" si="33"/>
        <v>0</v>
      </c>
    </row>
    <row r="125" spans="1:36" hidden="1" x14ac:dyDescent="0.25">
      <c r="A125" s="20"/>
      <c r="B125" s="20"/>
      <c r="C125" s="20"/>
      <c r="D125" s="83"/>
      <c r="E125" s="20"/>
      <c r="F125" s="75"/>
      <c r="G125" s="20"/>
      <c r="H125" s="20"/>
      <c r="I125" s="20"/>
      <c r="J125" s="20"/>
      <c r="K125" s="20"/>
      <c r="L125" s="20"/>
      <c r="M125" s="20"/>
      <c r="N125" s="20"/>
      <c r="O125" s="20"/>
      <c r="P125" s="15">
        <f t="shared" si="34"/>
        <v>0</v>
      </c>
      <c r="Q125" s="19">
        <f t="shared" si="35"/>
        <v>0</v>
      </c>
      <c r="R125" s="18"/>
      <c r="S125" s="15" t="str">
        <f t="shared" si="26"/>
        <v/>
      </c>
      <c r="T125" s="15" t="str">
        <f t="shared" si="27"/>
        <v/>
      </c>
      <c r="U125" s="15" t="str">
        <f t="shared" si="28"/>
        <v/>
      </c>
      <c r="V125" s="15"/>
      <c r="W125" s="15"/>
      <c r="X125" s="17" t="str">
        <f t="shared" si="29"/>
        <v/>
      </c>
      <c r="Y125" s="17" t="str">
        <f t="shared" si="30"/>
        <v/>
      </c>
      <c r="Z125" s="15"/>
      <c r="AA125" s="15"/>
      <c r="AB125" s="16" t="str">
        <f t="shared" si="31"/>
        <v/>
      </c>
      <c r="AC125" s="15"/>
      <c r="AD125" s="15"/>
      <c r="AE125" s="15"/>
      <c r="AF125" s="15"/>
      <c r="AG125" s="15"/>
      <c r="AH125" s="15"/>
      <c r="AI125" s="15" t="str">
        <f t="shared" si="32"/>
        <v/>
      </c>
      <c r="AJ125" s="15">
        <f t="shared" si="33"/>
        <v>0</v>
      </c>
    </row>
    <row r="126" spans="1:36" hidden="1" x14ac:dyDescent="0.25">
      <c r="A126" s="20"/>
      <c r="B126" s="20"/>
      <c r="C126" s="20"/>
      <c r="D126" s="83"/>
      <c r="E126" s="20"/>
      <c r="F126" s="75"/>
      <c r="G126" s="20"/>
      <c r="H126" s="20"/>
      <c r="I126" s="20"/>
      <c r="J126" s="20"/>
      <c r="K126" s="20"/>
      <c r="L126" s="20"/>
      <c r="M126" s="20"/>
      <c r="N126" s="20"/>
      <c r="O126" s="20"/>
      <c r="P126" s="15">
        <f t="shared" si="34"/>
        <v>0</v>
      </c>
      <c r="Q126" s="19">
        <f t="shared" si="35"/>
        <v>0</v>
      </c>
      <c r="R126" s="18"/>
      <c r="S126" s="15" t="str">
        <f t="shared" si="26"/>
        <v/>
      </c>
      <c r="T126" s="15" t="str">
        <f t="shared" si="27"/>
        <v/>
      </c>
      <c r="U126" s="15" t="str">
        <f t="shared" si="28"/>
        <v/>
      </c>
      <c r="V126" s="15"/>
      <c r="W126" s="15"/>
      <c r="X126" s="17" t="str">
        <f t="shared" si="29"/>
        <v/>
      </c>
      <c r="Y126" s="17" t="str">
        <f t="shared" si="30"/>
        <v/>
      </c>
      <c r="Z126" s="15"/>
      <c r="AA126" s="15"/>
      <c r="AB126" s="16" t="str">
        <f t="shared" si="31"/>
        <v/>
      </c>
      <c r="AC126" s="15"/>
      <c r="AD126" s="15"/>
      <c r="AE126" s="15"/>
      <c r="AF126" s="15"/>
      <c r="AG126" s="15"/>
      <c r="AH126" s="15"/>
      <c r="AI126" s="15" t="str">
        <f t="shared" si="32"/>
        <v/>
      </c>
      <c r="AJ126" s="15">
        <f t="shared" si="33"/>
        <v>0</v>
      </c>
    </row>
    <row r="127" spans="1:36" hidden="1" x14ac:dyDescent="0.25">
      <c r="A127" s="20"/>
      <c r="B127" s="20"/>
      <c r="C127" s="20"/>
      <c r="D127" s="83"/>
      <c r="E127" s="20"/>
      <c r="F127" s="75"/>
      <c r="G127" s="20"/>
      <c r="H127" s="20"/>
      <c r="I127" s="20"/>
      <c r="J127" s="20"/>
      <c r="K127" s="20"/>
      <c r="L127" s="20"/>
      <c r="M127" s="20"/>
      <c r="N127" s="20"/>
      <c r="O127" s="20"/>
      <c r="P127" s="15">
        <f t="shared" si="34"/>
        <v>0</v>
      </c>
      <c r="Q127" s="19">
        <f t="shared" si="35"/>
        <v>0</v>
      </c>
      <c r="R127" s="18"/>
      <c r="S127" s="15" t="str">
        <f t="shared" si="26"/>
        <v/>
      </c>
      <c r="T127" s="15" t="str">
        <f t="shared" si="27"/>
        <v/>
      </c>
      <c r="U127" s="15" t="str">
        <f t="shared" si="28"/>
        <v/>
      </c>
      <c r="V127" s="15"/>
      <c r="W127" s="15"/>
      <c r="X127" s="17" t="str">
        <f t="shared" si="29"/>
        <v/>
      </c>
      <c r="Y127" s="17" t="str">
        <f t="shared" si="30"/>
        <v/>
      </c>
      <c r="Z127" s="15"/>
      <c r="AA127" s="15"/>
      <c r="AB127" s="16" t="str">
        <f t="shared" si="31"/>
        <v/>
      </c>
      <c r="AC127" s="15"/>
      <c r="AD127" s="15"/>
      <c r="AE127" s="15"/>
      <c r="AF127" s="15"/>
      <c r="AG127" s="15"/>
      <c r="AH127" s="15"/>
      <c r="AI127" s="15" t="str">
        <f t="shared" si="32"/>
        <v/>
      </c>
      <c r="AJ127" s="15">
        <f t="shared" si="33"/>
        <v>0</v>
      </c>
    </row>
    <row r="128" spans="1:36" hidden="1" x14ac:dyDescent="0.25">
      <c r="A128" s="20"/>
      <c r="B128" s="20"/>
      <c r="C128" s="20"/>
      <c r="D128" s="83"/>
      <c r="E128" s="20"/>
      <c r="F128" s="75"/>
      <c r="G128" s="20"/>
      <c r="H128" s="20"/>
      <c r="I128" s="20"/>
      <c r="J128" s="20"/>
      <c r="K128" s="20"/>
      <c r="L128" s="20"/>
      <c r="M128" s="20"/>
      <c r="N128" s="20"/>
      <c r="O128" s="20"/>
      <c r="P128" s="15">
        <f t="shared" si="34"/>
        <v>0</v>
      </c>
      <c r="Q128" s="19">
        <f t="shared" si="35"/>
        <v>0</v>
      </c>
      <c r="R128" s="18"/>
      <c r="S128" s="15" t="str">
        <f t="shared" ref="S128:S143" si="36">IF(OR(J128="СПЗ",,J128="Лекции",),N128,"")</f>
        <v/>
      </c>
      <c r="T128" s="15" t="str">
        <f t="shared" ref="T128:T143" si="37">IF(OR(J128="СПЗ",,J128="Семинары ИПЗ",),N128,"")</f>
        <v/>
      </c>
      <c r="U128" s="15" t="str">
        <f t="shared" ref="U128:U143" si="38">IF(OR(J128="СПЗ",,J128="Консультации",),N128,"")</f>
        <v/>
      </c>
      <c r="V128" s="15"/>
      <c r="W128" s="15"/>
      <c r="X128" s="17" t="str">
        <f t="shared" ref="X128:X143" si="39">IF(OR(J128="Зачеты",,J128="Зачет с оценкой"),IF(R128&lt;11,R128*0.2,R128*0.05+3),"")</f>
        <v/>
      </c>
      <c r="Y128" s="17" t="str">
        <f t="shared" ref="Y128:Y143" si="40">IF(J128="Экзамены",IF(R128&lt;11,R128*0.3,R128*0.05+3),"")</f>
        <v/>
      </c>
      <c r="Z128" s="15"/>
      <c r="AA128" s="15"/>
      <c r="AB128" s="16" t="str">
        <f t="shared" ref="AB128:AB143" si="41">IF(J128="Курсовые работы",J128,"")</f>
        <v/>
      </c>
      <c r="AC128" s="15"/>
      <c r="AD128" s="15"/>
      <c r="AE128" s="15"/>
      <c r="AF128" s="15"/>
      <c r="AG128" s="15"/>
      <c r="AH128" s="15"/>
      <c r="AI128" s="15" t="str">
        <f t="shared" ref="AI128:AI143" si="42">IF(J128="Вебинар",N128,"")</f>
        <v/>
      </c>
      <c r="AJ128" s="15">
        <f t="shared" ref="AJ128:AJ143" si="43">SUM(S128:AI128)</f>
        <v>0</v>
      </c>
    </row>
    <row r="129" spans="1:36" hidden="1" x14ac:dyDescent="0.25">
      <c r="A129" s="20"/>
      <c r="B129" s="20"/>
      <c r="C129" s="20"/>
      <c r="D129" s="83"/>
      <c r="E129" s="20"/>
      <c r="F129" s="75"/>
      <c r="G129" s="20"/>
      <c r="H129" s="20"/>
      <c r="I129" s="20"/>
      <c r="J129" s="20"/>
      <c r="K129" s="20"/>
      <c r="L129" s="20"/>
      <c r="M129" s="20"/>
      <c r="N129" s="20"/>
      <c r="O129" s="20"/>
      <c r="P129" s="15">
        <f t="shared" si="34"/>
        <v>0</v>
      </c>
      <c r="Q129" s="19">
        <f t="shared" si="35"/>
        <v>0</v>
      </c>
      <c r="R129" s="18"/>
      <c r="S129" s="15" t="str">
        <f t="shared" si="36"/>
        <v/>
      </c>
      <c r="T129" s="15" t="str">
        <f t="shared" si="37"/>
        <v/>
      </c>
      <c r="U129" s="15" t="str">
        <f t="shared" si="38"/>
        <v/>
      </c>
      <c r="V129" s="15"/>
      <c r="W129" s="15"/>
      <c r="X129" s="17" t="str">
        <f t="shared" si="39"/>
        <v/>
      </c>
      <c r="Y129" s="17" t="str">
        <f t="shared" si="40"/>
        <v/>
      </c>
      <c r="Z129" s="15"/>
      <c r="AA129" s="15"/>
      <c r="AB129" s="16" t="str">
        <f t="shared" si="41"/>
        <v/>
      </c>
      <c r="AC129" s="15"/>
      <c r="AD129" s="15"/>
      <c r="AE129" s="15"/>
      <c r="AF129" s="15"/>
      <c r="AG129" s="15"/>
      <c r="AH129" s="15"/>
      <c r="AI129" s="15" t="str">
        <f t="shared" si="42"/>
        <v/>
      </c>
      <c r="AJ129" s="15">
        <f t="shared" si="43"/>
        <v>0</v>
      </c>
    </row>
    <row r="130" spans="1:36" hidden="1" x14ac:dyDescent="0.25">
      <c r="A130" s="20"/>
      <c r="B130" s="20"/>
      <c r="C130" s="20"/>
      <c r="D130" s="83"/>
      <c r="E130" s="20"/>
      <c r="F130" s="75"/>
      <c r="G130" s="20"/>
      <c r="H130" s="20"/>
      <c r="I130" s="20"/>
      <c r="J130" s="20"/>
      <c r="K130" s="20"/>
      <c r="L130" s="20"/>
      <c r="M130" s="20"/>
      <c r="N130" s="20"/>
      <c r="O130" s="20"/>
      <c r="P130" s="15">
        <f t="shared" si="34"/>
        <v>0</v>
      </c>
      <c r="Q130" s="19">
        <f t="shared" si="35"/>
        <v>0</v>
      </c>
      <c r="R130" s="18"/>
      <c r="S130" s="15" t="str">
        <f t="shared" si="36"/>
        <v/>
      </c>
      <c r="T130" s="15" t="str">
        <f t="shared" si="37"/>
        <v/>
      </c>
      <c r="U130" s="15" t="str">
        <f t="shared" si="38"/>
        <v/>
      </c>
      <c r="V130" s="15"/>
      <c r="W130" s="15"/>
      <c r="X130" s="17" t="str">
        <f t="shared" si="39"/>
        <v/>
      </c>
      <c r="Y130" s="17" t="str">
        <f t="shared" si="40"/>
        <v/>
      </c>
      <c r="Z130" s="15"/>
      <c r="AA130" s="15"/>
      <c r="AB130" s="16" t="str">
        <f t="shared" si="41"/>
        <v/>
      </c>
      <c r="AC130" s="15"/>
      <c r="AD130" s="15"/>
      <c r="AE130" s="15"/>
      <c r="AF130" s="15"/>
      <c r="AG130" s="15"/>
      <c r="AH130" s="15"/>
      <c r="AI130" s="15" t="str">
        <f t="shared" si="42"/>
        <v/>
      </c>
      <c r="AJ130" s="15">
        <f t="shared" si="43"/>
        <v>0</v>
      </c>
    </row>
    <row r="131" spans="1:36" hidden="1" x14ac:dyDescent="0.25">
      <c r="A131" s="20"/>
      <c r="B131" s="20"/>
      <c r="C131" s="20"/>
      <c r="D131" s="83"/>
      <c r="E131" s="20"/>
      <c r="F131" s="75"/>
      <c r="G131" s="20"/>
      <c r="H131" s="20"/>
      <c r="I131" s="20"/>
      <c r="J131" s="20"/>
      <c r="K131" s="20"/>
      <c r="L131" s="20"/>
      <c r="M131" s="20"/>
      <c r="N131" s="20"/>
      <c r="O131" s="20"/>
      <c r="P131" s="15">
        <f t="shared" si="34"/>
        <v>0</v>
      </c>
      <c r="Q131" s="19">
        <f t="shared" si="35"/>
        <v>0</v>
      </c>
      <c r="R131" s="18"/>
      <c r="S131" s="15" t="str">
        <f t="shared" si="36"/>
        <v/>
      </c>
      <c r="T131" s="15" t="str">
        <f t="shared" si="37"/>
        <v/>
      </c>
      <c r="U131" s="15" t="str">
        <f t="shared" si="38"/>
        <v/>
      </c>
      <c r="V131" s="15"/>
      <c r="W131" s="15"/>
      <c r="X131" s="17" t="str">
        <f t="shared" si="39"/>
        <v/>
      </c>
      <c r="Y131" s="17" t="str">
        <f t="shared" si="40"/>
        <v/>
      </c>
      <c r="Z131" s="15"/>
      <c r="AA131" s="15"/>
      <c r="AB131" s="16" t="str">
        <f t="shared" si="41"/>
        <v/>
      </c>
      <c r="AC131" s="15"/>
      <c r="AD131" s="15"/>
      <c r="AE131" s="15"/>
      <c r="AF131" s="15"/>
      <c r="AG131" s="15"/>
      <c r="AH131" s="15"/>
      <c r="AI131" s="15" t="str">
        <f t="shared" si="42"/>
        <v/>
      </c>
      <c r="AJ131" s="15">
        <f t="shared" si="43"/>
        <v>0</v>
      </c>
    </row>
    <row r="132" spans="1:36" hidden="1" x14ac:dyDescent="0.25">
      <c r="A132" s="20"/>
      <c r="B132" s="20"/>
      <c r="C132" s="20"/>
      <c r="D132" s="83"/>
      <c r="E132" s="20"/>
      <c r="F132" s="75"/>
      <c r="G132" s="20"/>
      <c r="H132" s="20"/>
      <c r="I132" s="20"/>
      <c r="J132" s="20"/>
      <c r="K132" s="20"/>
      <c r="L132" s="20"/>
      <c r="M132" s="20"/>
      <c r="N132" s="20"/>
      <c r="O132" s="20"/>
      <c r="P132" s="15">
        <f t="shared" si="34"/>
        <v>0</v>
      </c>
      <c r="Q132" s="19">
        <f t="shared" si="35"/>
        <v>0</v>
      </c>
      <c r="R132" s="18"/>
      <c r="S132" s="15" t="str">
        <f t="shared" si="36"/>
        <v/>
      </c>
      <c r="T132" s="15" t="str">
        <f t="shared" si="37"/>
        <v/>
      </c>
      <c r="U132" s="15" t="str">
        <f t="shared" si="38"/>
        <v/>
      </c>
      <c r="V132" s="15"/>
      <c r="W132" s="15"/>
      <c r="X132" s="17" t="str">
        <f t="shared" si="39"/>
        <v/>
      </c>
      <c r="Y132" s="17" t="str">
        <f t="shared" si="40"/>
        <v/>
      </c>
      <c r="Z132" s="15"/>
      <c r="AA132" s="15"/>
      <c r="AB132" s="16" t="str">
        <f t="shared" si="41"/>
        <v/>
      </c>
      <c r="AC132" s="15"/>
      <c r="AD132" s="15"/>
      <c r="AE132" s="15"/>
      <c r="AF132" s="15"/>
      <c r="AG132" s="15"/>
      <c r="AH132" s="15"/>
      <c r="AI132" s="15" t="str">
        <f t="shared" si="42"/>
        <v/>
      </c>
      <c r="AJ132" s="15">
        <f t="shared" si="43"/>
        <v>0</v>
      </c>
    </row>
    <row r="133" spans="1:36" hidden="1" x14ac:dyDescent="0.25">
      <c r="A133" s="20"/>
      <c r="B133" s="20"/>
      <c r="C133" s="20"/>
      <c r="D133" s="83"/>
      <c r="E133" s="20"/>
      <c r="F133" s="75"/>
      <c r="G133" s="20"/>
      <c r="H133" s="20"/>
      <c r="I133" s="20"/>
      <c r="J133" s="20"/>
      <c r="K133" s="20"/>
      <c r="L133" s="20"/>
      <c r="M133" s="20"/>
      <c r="N133" s="20"/>
      <c r="O133" s="20"/>
      <c r="P133" s="15">
        <f t="shared" si="34"/>
        <v>0</v>
      </c>
      <c r="Q133" s="19">
        <f t="shared" si="35"/>
        <v>0</v>
      </c>
      <c r="R133" s="18"/>
      <c r="S133" s="15" t="str">
        <f t="shared" si="36"/>
        <v/>
      </c>
      <c r="T133" s="15" t="str">
        <f t="shared" si="37"/>
        <v/>
      </c>
      <c r="U133" s="15" t="str">
        <f t="shared" si="38"/>
        <v/>
      </c>
      <c r="V133" s="15"/>
      <c r="W133" s="15"/>
      <c r="X133" s="17" t="str">
        <f t="shared" si="39"/>
        <v/>
      </c>
      <c r="Y133" s="17" t="str">
        <f t="shared" si="40"/>
        <v/>
      </c>
      <c r="Z133" s="15"/>
      <c r="AA133" s="15"/>
      <c r="AB133" s="16" t="str">
        <f t="shared" si="41"/>
        <v/>
      </c>
      <c r="AC133" s="15"/>
      <c r="AD133" s="15"/>
      <c r="AE133" s="15"/>
      <c r="AF133" s="15"/>
      <c r="AG133" s="15"/>
      <c r="AH133" s="15"/>
      <c r="AI133" s="15" t="str">
        <f t="shared" si="42"/>
        <v/>
      </c>
      <c r="AJ133" s="15">
        <f t="shared" si="43"/>
        <v>0</v>
      </c>
    </row>
    <row r="134" spans="1:36" hidden="1" x14ac:dyDescent="0.25">
      <c r="A134" s="20"/>
      <c r="B134" s="20"/>
      <c r="C134" s="20"/>
      <c r="D134" s="83"/>
      <c r="E134" s="20"/>
      <c r="F134" s="75"/>
      <c r="G134" s="20"/>
      <c r="H134" s="20"/>
      <c r="I134" s="20"/>
      <c r="J134" s="20"/>
      <c r="K134" s="20"/>
      <c r="L134" s="20"/>
      <c r="M134" s="20"/>
      <c r="N134" s="20"/>
      <c r="O134" s="20"/>
      <c r="P134" s="15">
        <f t="shared" si="34"/>
        <v>0</v>
      </c>
      <c r="Q134" s="19">
        <f t="shared" si="35"/>
        <v>0</v>
      </c>
      <c r="R134" s="18"/>
      <c r="S134" s="15" t="str">
        <f t="shared" si="36"/>
        <v/>
      </c>
      <c r="T134" s="15" t="str">
        <f t="shared" si="37"/>
        <v/>
      </c>
      <c r="U134" s="15" t="str">
        <f t="shared" si="38"/>
        <v/>
      </c>
      <c r="V134" s="15"/>
      <c r="W134" s="15"/>
      <c r="X134" s="17" t="str">
        <f t="shared" si="39"/>
        <v/>
      </c>
      <c r="Y134" s="17" t="str">
        <f t="shared" si="40"/>
        <v/>
      </c>
      <c r="Z134" s="15"/>
      <c r="AA134" s="15"/>
      <c r="AB134" s="16" t="str">
        <f t="shared" si="41"/>
        <v/>
      </c>
      <c r="AC134" s="15"/>
      <c r="AD134" s="15"/>
      <c r="AE134" s="15"/>
      <c r="AF134" s="15"/>
      <c r="AG134" s="15"/>
      <c r="AH134" s="15"/>
      <c r="AI134" s="15" t="str">
        <f t="shared" si="42"/>
        <v/>
      </c>
      <c r="AJ134" s="15">
        <f t="shared" si="43"/>
        <v>0</v>
      </c>
    </row>
    <row r="135" spans="1:36" hidden="1" x14ac:dyDescent="0.25">
      <c r="A135" s="20"/>
      <c r="B135" s="20"/>
      <c r="C135" s="20"/>
      <c r="D135" s="83"/>
      <c r="E135" s="20"/>
      <c r="F135" s="75"/>
      <c r="G135" s="20"/>
      <c r="H135" s="20"/>
      <c r="I135" s="20"/>
      <c r="J135" s="20"/>
      <c r="K135" s="20"/>
      <c r="L135" s="20"/>
      <c r="M135" s="20"/>
      <c r="N135" s="20"/>
      <c r="O135" s="20"/>
      <c r="P135" s="15">
        <f t="shared" si="34"/>
        <v>0</v>
      </c>
      <c r="Q135" s="19">
        <f t="shared" si="35"/>
        <v>0</v>
      </c>
      <c r="R135" s="18"/>
      <c r="S135" s="15" t="str">
        <f t="shared" si="36"/>
        <v/>
      </c>
      <c r="T135" s="15" t="str">
        <f t="shared" si="37"/>
        <v/>
      </c>
      <c r="U135" s="15" t="str">
        <f t="shared" si="38"/>
        <v/>
      </c>
      <c r="V135" s="15"/>
      <c r="W135" s="15"/>
      <c r="X135" s="17" t="str">
        <f t="shared" si="39"/>
        <v/>
      </c>
      <c r="Y135" s="17" t="str">
        <f t="shared" si="40"/>
        <v/>
      </c>
      <c r="Z135" s="15"/>
      <c r="AA135" s="15"/>
      <c r="AB135" s="16" t="str">
        <f t="shared" si="41"/>
        <v/>
      </c>
      <c r="AC135" s="15"/>
      <c r="AD135" s="15"/>
      <c r="AE135" s="15"/>
      <c r="AF135" s="15"/>
      <c r="AG135" s="15"/>
      <c r="AH135" s="15"/>
      <c r="AI135" s="15" t="str">
        <f t="shared" si="42"/>
        <v/>
      </c>
      <c r="AJ135" s="15">
        <f t="shared" si="43"/>
        <v>0</v>
      </c>
    </row>
    <row r="136" spans="1:36" hidden="1" x14ac:dyDescent="0.25">
      <c r="A136" s="20"/>
      <c r="B136" s="20"/>
      <c r="C136" s="20"/>
      <c r="D136" s="83"/>
      <c r="E136" s="20"/>
      <c r="F136" s="75"/>
      <c r="G136" s="20"/>
      <c r="H136" s="20"/>
      <c r="I136" s="20"/>
      <c r="J136" s="20"/>
      <c r="K136" s="20"/>
      <c r="L136" s="20"/>
      <c r="M136" s="20"/>
      <c r="N136" s="20"/>
      <c r="O136" s="20"/>
      <c r="P136" s="15">
        <f t="shared" si="34"/>
        <v>0</v>
      </c>
      <c r="Q136" s="19">
        <f t="shared" si="35"/>
        <v>0</v>
      </c>
      <c r="R136" s="18"/>
      <c r="S136" s="15" t="str">
        <f t="shared" si="36"/>
        <v/>
      </c>
      <c r="T136" s="15" t="str">
        <f t="shared" si="37"/>
        <v/>
      </c>
      <c r="U136" s="15" t="str">
        <f t="shared" si="38"/>
        <v/>
      </c>
      <c r="V136" s="15"/>
      <c r="W136" s="15"/>
      <c r="X136" s="17" t="str">
        <f t="shared" si="39"/>
        <v/>
      </c>
      <c r="Y136" s="17" t="str">
        <f t="shared" si="40"/>
        <v/>
      </c>
      <c r="Z136" s="15"/>
      <c r="AA136" s="15"/>
      <c r="AB136" s="16" t="str">
        <f t="shared" si="41"/>
        <v/>
      </c>
      <c r="AC136" s="15"/>
      <c r="AD136" s="15"/>
      <c r="AE136" s="15"/>
      <c r="AF136" s="15"/>
      <c r="AG136" s="15"/>
      <c r="AH136" s="15"/>
      <c r="AI136" s="15" t="str">
        <f t="shared" si="42"/>
        <v/>
      </c>
      <c r="AJ136" s="15">
        <f t="shared" si="43"/>
        <v>0</v>
      </c>
    </row>
    <row r="137" spans="1:36" hidden="1" x14ac:dyDescent="0.25">
      <c r="A137" s="20"/>
      <c r="B137" s="20"/>
      <c r="C137" s="20"/>
      <c r="D137" s="83"/>
      <c r="E137" s="20"/>
      <c r="F137" s="75"/>
      <c r="G137" s="20"/>
      <c r="H137" s="20"/>
      <c r="I137" s="20"/>
      <c r="J137" s="20"/>
      <c r="K137" s="20"/>
      <c r="L137" s="20"/>
      <c r="M137" s="20"/>
      <c r="N137" s="20"/>
      <c r="O137" s="20"/>
      <c r="P137" s="15">
        <f t="shared" si="34"/>
        <v>0</v>
      </c>
      <c r="Q137" s="19">
        <f t="shared" si="35"/>
        <v>0</v>
      </c>
      <c r="R137" s="18"/>
      <c r="S137" s="15" t="str">
        <f t="shared" si="36"/>
        <v/>
      </c>
      <c r="T137" s="15" t="str">
        <f t="shared" si="37"/>
        <v/>
      </c>
      <c r="U137" s="15" t="str">
        <f t="shared" si="38"/>
        <v/>
      </c>
      <c r="V137" s="15"/>
      <c r="W137" s="15"/>
      <c r="X137" s="17" t="str">
        <f t="shared" si="39"/>
        <v/>
      </c>
      <c r="Y137" s="17" t="str">
        <f t="shared" si="40"/>
        <v/>
      </c>
      <c r="Z137" s="15"/>
      <c r="AA137" s="15"/>
      <c r="AB137" s="16" t="str">
        <f t="shared" si="41"/>
        <v/>
      </c>
      <c r="AC137" s="15"/>
      <c r="AD137" s="15"/>
      <c r="AE137" s="15"/>
      <c r="AF137" s="15"/>
      <c r="AG137" s="15"/>
      <c r="AH137" s="15"/>
      <c r="AI137" s="15" t="str">
        <f t="shared" si="42"/>
        <v/>
      </c>
      <c r="AJ137" s="15">
        <f t="shared" si="43"/>
        <v>0</v>
      </c>
    </row>
    <row r="138" spans="1:36" hidden="1" x14ac:dyDescent="0.25">
      <c r="A138" s="20"/>
      <c r="B138" s="20"/>
      <c r="C138" s="20"/>
      <c r="D138" s="83"/>
      <c r="E138" s="20"/>
      <c r="F138" s="75"/>
      <c r="G138" s="20"/>
      <c r="H138" s="20"/>
      <c r="I138" s="20"/>
      <c r="J138" s="20"/>
      <c r="K138" s="20"/>
      <c r="L138" s="20"/>
      <c r="M138" s="20"/>
      <c r="N138" s="20"/>
      <c r="O138" s="20"/>
      <c r="P138" s="15">
        <f t="shared" si="34"/>
        <v>0</v>
      </c>
      <c r="Q138" s="19">
        <f t="shared" si="35"/>
        <v>0</v>
      </c>
      <c r="R138" s="18"/>
      <c r="S138" s="15" t="str">
        <f t="shared" si="36"/>
        <v/>
      </c>
      <c r="T138" s="15" t="str">
        <f t="shared" si="37"/>
        <v/>
      </c>
      <c r="U138" s="15" t="str">
        <f t="shared" si="38"/>
        <v/>
      </c>
      <c r="V138" s="15"/>
      <c r="W138" s="15"/>
      <c r="X138" s="17" t="str">
        <f t="shared" si="39"/>
        <v/>
      </c>
      <c r="Y138" s="17" t="str">
        <f t="shared" si="40"/>
        <v/>
      </c>
      <c r="Z138" s="15"/>
      <c r="AA138" s="15"/>
      <c r="AB138" s="16" t="str">
        <f t="shared" si="41"/>
        <v/>
      </c>
      <c r="AC138" s="15"/>
      <c r="AD138" s="15"/>
      <c r="AE138" s="15"/>
      <c r="AF138" s="15"/>
      <c r="AG138" s="15"/>
      <c r="AH138" s="15"/>
      <c r="AI138" s="15" t="str">
        <f t="shared" si="42"/>
        <v/>
      </c>
      <c r="AJ138" s="15">
        <f t="shared" si="43"/>
        <v>0</v>
      </c>
    </row>
    <row r="139" spans="1:36" hidden="1" x14ac:dyDescent="0.25">
      <c r="A139" s="20"/>
      <c r="B139" s="20"/>
      <c r="C139" s="20"/>
      <c r="D139" s="83"/>
      <c r="E139" s="20"/>
      <c r="F139" s="75"/>
      <c r="G139" s="20"/>
      <c r="H139" s="20"/>
      <c r="I139" s="20"/>
      <c r="J139" s="20"/>
      <c r="K139" s="20"/>
      <c r="L139" s="20"/>
      <c r="M139" s="20"/>
      <c r="N139" s="20"/>
      <c r="O139" s="20"/>
      <c r="P139" s="15">
        <f t="shared" si="34"/>
        <v>0</v>
      </c>
      <c r="Q139" s="19">
        <f t="shared" si="35"/>
        <v>0</v>
      </c>
      <c r="R139" s="18"/>
      <c r="S139" s="15" t="str">
        <f t="shared" si="36"/>
        <v/>
      </c>
      <c r="T139" s="15" t="str">
        <f t="shared" si="37"/>
        <v/>
      </c>
      <c r="U139" s="15" t="str">
        <f t="shared" si="38"/>
        <v/>
      </c>
      <c r="V139" s="15"/>
      <c r="W139" s="15"/>
      <c r="X139" s="17" t="str">
        <f t="shared" si="39"/>
        <v/>
      </c>
      <c r="Y139" s="17" t="str">
        <f t="shared" si="40"/>
        <v/>
      </c>
      <c r="Z139" s="15"/>
      <c r="AA139" s="15"/>
      <c r="AB139" s="16" t="str">
        <f t="shared" si="41"/>
        <v/>
      </c>
      <c r="AC139" s="15"/>
      <c r="AD139" s="15"/>
      <c r="AE139" s="15"/>
      <c r="AF139" s="15"/>
      <c r="AG139" s="15"/>
      <c r="AH139" s="15"/>
      <c r="AI139" s="15" t="str">
        <f t="shared" si="42"/>
        <v/>
      </c>
      <c r="AJ139" s="15">
        <f t="shared" si="43"/>
        <v>0</v>
      </c>
    </row>
    <row r="140" spans="1:36" hidden="1" x14ac:dyDescent="0.25">
      <c r="A140" s="20"/>
      <c r="B140" s="20"/>
      <c r="C140" s="20"/>
      <c r="D140" s="83"/>
      <c r="E140" s="20"/>
      <c r="F140" s="75"/>
      <c r="G140" s="20"/>
      <c r="H140" s="20"/>
      <c r="I140" s="20"/>
      <c r="J140" s="20"/>
      <c r="K140" s="20"/>
      <c r="L140" s="20"/>
      <c r="M140" s="20"/>
      <c r="N140" s="20"/>
      <c r="O140" s="20"/>
      <c r="P140" s="15">
        <f t="shared" si="34"/>
        <v>0</v>
      </c>
      <c r="Q140" s="19">
        <f t="shared" si="35"/>
        <v>0</v>
      </c>
      <c r="R140" s="18"/>
      <c r="S140" s="15" t="str">
        <f t="shared" si="36"/>
        <v/>
      </c>
      <c r="T140" s="15" t="str">
        <f t="shared" si="37"/>
        <v/>
      </c>
      <c r="U140" s="15" t="str">
        <f t="shared" si="38"/>
        <v/>
      </c>
      <c r="V140" s="15"/>
      <c r="W140" s="15"/>
      <c r="X140" s="17" t="str">
        <f t="shared" si="39"/>
        <v/>
      </c>
      <c r="Y140" s="17" t="str">
        <f t="shared" si="40"/>
        <v/>
      </c>
      <c r="Z140" s="15"/>
      <c r="AA140" s="15"/>
      <c r="AB140" s="16" t="str">
        <f t="shared" si="41"/>
        <v/>
      </c>
      <c r="AC140" s="15"/>
      <c r="AD140" s="15"/>
      <c r="AE140" s="15"/>
      <c r="AF140" s="15"/>
      <c r="AG140" s="15"/>
      <c r="AH140" s="15"/>
      <c r="AI140" s="15" t="str">
        <f t="shared" si="42"/>
        <v/>
      </c>
      <c r="AJ140" s="15">
        <f t="shared" si="43"/>
        <v>0</v>
      </c>
    </row>
    <row r="141" spans="1:36" hidden="1" x14ac:dyDescent="0.25">
      <c r="A141" s="20"/>
      <c r="B141" s="20"/>
      <c r="C141" s="20"/>
      <c r="D141" s="83"/>
      <c r="E141" s="20"/>
      <c r="F141" s="75"/>
      <c r="G141" s="20"/>
      <c r="H141" s="20"/>
      <c r="I141" s="20"/>
      <c r="J141" s="20"/>
      <c r="K141" s="20"/>
      <c r="L141" s="20"/>
      <c r="M141" s="20"/>
      <c r="N141" s="20"/>
      <c r="O141" s="20"/>
      <c r="P141" s="19">
        <f t="shared" si="34"/>
        <v>0</v>
      </c>
      <c r="Q141" s="19">
        <f t="shared" si="35"/>
        <v>0</v>
      </c>
      <c r="R141" s="18"/>
      <c r="S141" s="15" t="str">
        <f t="shared" si="36"/>
        <v/>
      </c>
      <c r="T141" s="15" t="str">
        <f t="shared" si="37"/>
        <v/>
      </c>
      <c r="U141" s="15" t="str">
        <f t="shared" si="38"/>
        <v/>
      </c>
      <c r="V141" s="15"/>
      <c r="W141" s="15"/>
      <c r="X141" s="17" t="str">
        <f t="shared" si="39"/>
        <v/>
      </c>
      <c r="Y141" s="17" t="str">
        <f t="shared" si="40"/>
        <v/>
      </c>
      <c r="Z141" s="15"/>
      <c r="AA141" s="15"/>
      <c r="AB141" s="16" t="str">
        <f t="shared" si="41"/>
        <v/>
      </c>
      <c r="AC141" s="15"/>
      <c r="AD141" s="15"/>
      <c r="AE141" s="15"/>
      <c r="AF141" s="15"/>
      <c r="AG141" s="15"/>
      <c r="AH141" s="15"/>
      <c r="AI141" s="15" t="str">
        <f t="shared" si="42"/>
        <v/>
      </c>
      <c r="AJ141" s="15">
        <f t="shared" si="43"/>
        <v>0</v>
      </c>
    </row>
    <row r="142" spans="1:36" hidden="1" x14ac:dyDescent="0.25">
      <c r="A142" s="20"/>
      <c r="B142" s="20"/>
      <c r="C142" s="20"/>
      <c r="D142" s="83"/>
      <c r="E142" s="20"/>
      <c r="F142" s="75"/>
      <c r="G142" s="20"/>
      <c r="H142" s="20"/>
      <c r="I142" s="20"/>
      <c r="J142" s="20"/>
      <c r="K142" s="20"/>
      <c r="L142" s="20"/>
      <c r="M142" s="20"/>
      <c r="N142" s="20"/>
      <c r="O142" s="20"/>
      <c r="P142" s="19">
        <f t="shared" si="34"/>
        <v>0</v>
      </c>
      <c r="Q142" s="19">
        <f t="shared" si="35"/>
        <v>0</v>
      </c>
      <c r="R142" s="18"/>
      <c r="S142" s="15" t="str">
        <f t="shared" si="36"/>
        <v/>
      </c>
      <c r="T142" s="15" t="str">
        <f t="shared" si="37"/>
        <v/>
      </c>
      <c r="U142" s="15" t="str">
        <f t="shared" si="38"/>
        <v/>
      </c>
      <c r="V142" s="15"/>
      <c r="W142" s="15"/>
      <c r="X142" s="17" t="str">
        <f t="shared" si="39"/>
        <v/>
      </c>
      <c r="Y142" s="17" t="str">
        <f t="shared" si="40"/>
        <v/>
      </c>
      <c r="Z142" s="15"/>
      <c r="AA142" s="15"/>
      <c r="AB142" s="16" t="str">
        <f t="shared" si="41"/>
        <v/>
      </c>
      <c r="AC142" s="15"/>
      <c r="AD142" s="15"/>
      <c r="AE142" s="15"/>
      <c r="AF142" s="15"/>
      <c r="AG142" s="15"/>
      <c r="AH142" s="15"/>
      <c r="AI142" s="15" t="str">
        <f t="shared" si="42"/>
        <v/>
      </c>
      <c r="AJ142" s="15">
        <f t="shared" si="43"/>
        <v>0</v>
      </c>
    </row>
    <row r="143" spans="1:36" hidden="1" x14ac:dyDescent="0.25">
      <c r="A143" s="20"/>
      <c r="B143" s="20"/>
      <c r="C143" s="20"/>
      <c r="D143" s="83"/>
      <c r="E143" s="20"/>
      <c r="F143" s="75"/>
      <c r="G143" s="20"/>
      <c r="H143" s="20"/>
      <c r="I143" s="20"/>
      <c r="J143" s="20"/>
      <c r="K143" s="20"/>
      <c r="L143" s="20"/>
      <c r="M143" s="20"/>
      <c r="N143" s="20"/>
      <c r="O143" s="20"/>
      <c r="P143" s="19">
        <f t="shared" si="34"/>
        <v>0</v>
      </c>
      <c r="Q143" s="19">
        <f t="shared" si="35"/>
        <v>0</v>
      </c>
      <c r="R143" s="18"/>
      <c r="S143" s="15" t="str">
        <f t="shared" si="36"/>
        <v/>
      </c>
      <c r="T143" s="15" t="str">
        <f t="shared" si="37"/>
        <v/>
      </c>
      <c r="U143" s="15" t="str">
        <f t="shared" si="38"/>
        <v/>
      </c>
      <c r="V143" s="15"/>
      <c r="W143" s="15"/>
      <c r="X143" s="17" t="str">
        <f t="shared" si="39"/>
        <v/>
      </c>
      <c r="Y143" s="17" t="str">
        <f t="shared" si="40"/>
        <v/>
      </c>
      <c r="Z143" s="15"/>
      <c r="AA143" s="15"/>
      <c r="AB143" s="16" t="str">
        <f t="shared" si="41"/>
        <v/>
      </c>
      <c r="AC143" s="15"/>
      <c r="AD143" s="15"/>
      <c r="AE143" s="15"/>
      <c r="AF143" s="15"/>
      <c r="AG143" s="15"/>
      <c r="AH143" s="15"/>
      <c r="AI143" s="15" t="str">
        <f t="shared" si="42"/>
        <v/>
      </c>
      <c r="AJ143" s="15">
        <f t="shared" si="43"/>
        <v>0</v>
      </c>
    </row>
    <row r="144" spans="1:36" x14ac:dyDescent="0.2">
      <c r="A144" s="14"/>
      <c r="B144" s="14"/>
      <c r="C144" s="14"/>
      <c r="D144" s="71" t="s">
        <v>5</v>
      </c>
      <c r="E144" s="38"/>
      <c r="F144" s="79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6"/>
      <c r="S144" s="10">
        <f t="shared" ref="S144:AI144" si="44">SUM(S11:S143)</f>
        <v>12</v>
      </c>
      <c r="T144" s="10">
        <f t="shared" si="44"/>
        <v>100</v>
      </c>
      <c r="U144" s="10">
        <f t="shared" si="44"/>
        <v>0</v>
      </c>
      <c r="V144" s="10">
        <f t="shared" si="44"/>
        <v>0</v>
      </c>
      <c r="W144" s="10">
        <f t="shared" si="44"/>
        <v>0</v>
      </c>
      <c r="X144" s="10">
        <f t="shared" si="44"/>
        <v>3.75</v>
      </c>
      <c r="Y144" s="10">
        <f t="shared" si="44"/>
        <v>0</v>
      </c>
      <c r="Z144" s="10">
        <f t="shared" si="44"/>
        <v>0</v>
      </c>
      <c r="AA144" s="10">
        <f t="shared" si="44"/>
        <v>0</v>
      </c>
      <c r="AB144" s="10">
        <f t="shared" si="44"/>
        <v>0</v>
      </c>
      <c r="AC144" s="10">
        <f t="shared" si="44"/>
        <v>0</v>
      </c>
      <c r="AD144" s="10">
        <f t="shared" si="44"/>
        <v>0</v>
      </c>
      <c r="AE144" s="10">
        <f t="shared" si="44"/>
        <v>0</v>
      </c>
      <c r="AF144" s="10">
        <f t="shared" si="44"/>
        <v>0</v>
      </c>
      <c r="AG144" s="10">
        <f t="shared" si="44"/>
        <v>0</v>
      </c>
      <c r="AH144" s="10">
        <f t="shared" si="44"/>
        <v>0</v>
      </c>
      <c r="AI144" s="10">
        <f t="shared" si="44"/>
        <v>0</v>
      </c>
      <c r="AJ144" s="10">
        <f>SUM(AJ11:AJ143)</f>
        <v>115.75</v>
      </c>
    </row>
    <row r="145" spans="1:39" x14ac:dyDescent="0.25">
      <c r="A145" s="9"/>
      <c r="B145" s="9"/>
      <c r="C145" s="9"/>
      <c r="D145" s="72"/>
      <c r="E145" s="6"/>
      <c r="F145" s="81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9" x14ac:dyDescent="0.25">
      <c r="A146" s="9"/>
      <c r="B146" s="9"/>
      <c r="C146" s="9"/>
      <c r="D146" s="72"/>
      <c r="E146" s="6"/>
      <c r="F146" s="81"/>
      <c r="G146" s="6"/>
      <c r="H146" s="6"/>
      <c r="I146" s="6"/>
      <c r="J146" s="6"/>
      <c r="K146" s="6"/>
      <c r="L146" s="6"/>
      <c r="M146" s="6"/>
      <c r="N146" s="6"/>
      <c r="O146" s="6"/>
      <c r="P146" s="7" t="s">
        <v>4</v>
      </c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9" x14ac:dyDescent="0.25">
      <c r="A147" s="9"/>
      <c r="B147" s="9"/>
      <c r="C147" s="9"/>
      <c r="D147" s="72"/>
      <c r="E147" s="6"/>
      <c r="F147" s="81"/>
      <c r="G147" s="6"/>
      <c r="H147" s="6"/>
      <c r="I147" s="6"/>
      <c r="J147" s="6"/>
      <c r="K147" s="6"/>
      <c r="L147" s="6"/>
      <c r="M147" s="6"/>
      <c r="N147" s="6"/>
      <c r="O147" s="6"/>
      <c r="P147" s="7" t="s">
        <v>3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9" x14ac:dyDescent="0.25">
      <c r="A148" s="9"/>
      <c r="B148" s="9"/>
      <c r="C148" s="9"/>
      <c r="D148" s="72"/>
      <c r="E148" s="6"/>
      <c r="F148" s="81"/>
      <c r="G148" s="6"/>
      <c r="H148" s="6"/>
      <c r="I148" s="6"/>
      <c r="J148" s="6"/>
      <c r="K148" s="6"/>
      <c r="L148" s="6"/>
      <c r="M148" s="6"/>
      <c r="N148" s="6"/>
      <c r="O148" s="6"/>
      <c r="P148" s="7" t="s">
        <v>2</v>
      </c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9" x14ac:dyDescent="0.25">
      <c r="A149" s="9"/>
      <c r="B149" s="9"/>
      <c r="C149" s="9"/>
      <c r="D149" s="72"/>
      <c r="E149" s="6"/>
      <c r="F149" s="81"/>
      <c r="G149" s="6"/>
      <c r="H149" s="6"/>
      <c r="I149" s="6"/>
      <c r="J149" s="6"/>
      <c r="K149" s="6"/>
      <c r="L149" s="6"/>
      <c r="M149" s="6"/>
      <c r="N149" s="6"/>
      <c r="O149" s="6"/>
      <c r="P149" s="7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9" x14ac:dyDescent="0.25">
      <c r="A150" s="9"/>
      <c r="B150" s="9"/>
      <c r="C150" s="9"/>
      <c r="D150" s="72"/>
      <c r="E150" s="6"/>
      <c r="F150" s="81"/>
      <c r="G150" s="6"/>
      <c r="H150" s="6"/>
      <c r="I150" s="6"/>
      <c r="J150" s="6"/>
      <c r="K150" s="6"/>
      <c r="L150" s="6"/>
      <c r="M150" s="6"/>
      <c r="N150" s="6"/>
      <c r="O150" s="6"/>
      <c r="P150" s="7" t="s">
        <v>1</v>
      </c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9" x14ac:dyDescent="0.25">
      <c r="A151" s="5"/>
      <c r="B151" s="5"/>
      <c r="C151" s="5"/>
      <c r="D151" s="73"/>
      <c r="E151" s="3"/>
      <c r="F151" s="8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M151" s="1" t="s">
        <v>0</v>
      </c>
    </row>
  </sheetData>
  <autoFilter ref="D10:AJ144">
    <filterColumn colId="0">
      <customFilters>
        <customFilter operator="notEqual" val=" "/>
      </customFilters>
    </filterColumn>
  </autoFilter>
  <mergeCells count="24">
    <mergeCell ref="AF6:AF7"/>
    <mergeCell ref="AG6:AG7"/>
    <mergeCell ref="W6:W7"/>
    <mergeCell ref="X6:X7"/>
    <mergeCell ref="Y6:Y7"/>
    <mergeCell ref="Z6:AB6"/>
    <mergeCell ref="AC6:AD7"/>
    <mergeCell ref="AE6:AE7"/>
    <mergeCell ref="A1:AJ1"/>
    <mergeCell ref="T3:Y3"/>
    <mergeCell ref="A5:AJ5"/>
    <mergeCell ref="D6:D9"/>
    <mergeCell ref="P6:P9"/>
    <mergeCell ref="Q6:Q9"/>
    <mergeCell ref="A2:AH2"/>
    <mergeCell ref="R6:R9"/>
    <mergeCell ref="S6:S7"/>
    <mergeCell ref="T6:T7"/>
    <mergeCell ref="U6:U7"/>
    <mergeCell ref="V6:V7"/>
    <mergeCell ref="AH6:AH7"/>
    <mergeCell ref="AI6:AI7"/>
    <mergeCell ref="AJ6:AJ9"/>
    <mergeCell ref="S8:AI8"/>
  </mergeCells>
  <conditionalFormatting sqref="AE11:AH143 AJ11:AJ143">
    <cfRule type="containsText" dxfId="12" priority="1" operator="containsText" text="УКАЗАТЬ УРОВЕНЬ!!!">
      <formula>NOT(ISERROR(SEARCH("УКАЗАТЬ УРОВЕНЬ!!!",AE11)))</formula>
    </cfRule>
  </conditionalFormatting>
  <pageMargins left="0.7" right="0.7" top="0.75" bottom="0.75" header="0.3" footer="0.3"/>
  <pageSetup paperSize="9" scale="56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M160"/>
  <sheetViews>
    <sheetView view="pageBreakPreview" topLeftCell="D27" zoomScale="85" zoomScaleNormal="100" zoomScaleSheetLayoutView="85" workbookViewId="0">
      <selection activeCell="T3" sqref="T3:Y3"/>
    </sheetView>
  </sheetViews>
  <sheetFormatPr defaultColWidth="9.140625" defaultRowHeight="15.75" x14ac:dyDescent="0.25"/>
  <cols>
    <col min="1" max="3" width="12.85546875" style="45" hidden="1" customWidth="1"/>
    <col min="4" max="4" width="12.85546875" style="68" customWidth="1"/>
    <col min="5" max="7" width="12.85546875" style="45" hidden="1" customWidth="1"/>
    <col min="8" max="8" width="37.140625" style="45" hidden="1" customWidth="1"/>
    <col min="9" max="13" width="9.42578125" style="45" hidden="1" customWidth="1"/>
    <col min="14" max="14" width="17.42578125" style="45" hidden="1" customWidth="1"/>
    <col min="15" max="15" width="9.5703125" style="45" hidden="1" customWidth="1"/>
    <col min="16" max="16" width="33.28515625" style="45" customWidth="1"/>
    <col min="17" max="17" width="19.5703125" style="45" customWidth="1"/>
    <col min="18" max="18" width="19.140625" style="45" customWidth="1"/>
    <col min="19" max="27" width="8.28515625" style="45" customWidth="1"/>
    <col min="28" max="28" width="5.42578125" style="45" customWidth="1"/>
    <col min="29" max="29" width="7.7109375" style="45" customWidth="1"/>
    <col min="30" max="30" width="8" style="45" customWidth="1"/>
    <col min="31" max="32" width="8.28515625" style="45" customWidth="1"/>
    <col min="33" max="189" width="9.140625" style="45" customWidth="1"/>
    <col min="190" max="16384" width="9.140625" style="45"/>
  </cols>
  <sheetData>
    <row r="1" spans="1:39" x14ac:dyDescent="0.25">
      <c r="A1" s="140" t="s">
        <v>226</v>
      </c>
      <c r="B1" s="141"/>
      <c r="C1" s="141"/>
      <c r="D1" s="150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</row>
    <row r="2" spans="1:39" x14ac:dyDescent="0.25">
      <c r="A2" s="140" t="s">
        <v>58</v>
      </c>
      <c r="B2" s="141"/>
      <c r="C2" s="141"/>
      <c r="D2" s="150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44"/>
      <c r="AL2" s="44"/>
      <c r="AM2" s="44"/>
    </row>
    <row r="3" spans="1:39" ht="15.75" customHeight="1" x14ac:dyDescent="0.25">
      <c r="A3" s="44"/>
      <c r="B3" s="44"/>
      <c r="C3" s="44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46"/>
      <c r="Q3" s="46"/>
      <c r="R3" s="46"/>
      <c r="S3" s="46"/>
      <c r="T3" s="143" t="str">
        <f>СВОДНЫЙ!A3</f>
        <v>за декабрь  2022</v>
      </c>
      <c r="U3" s="141"/>
      <c r="V3" s="141"/>
      <c r="W3" s="141"/>
      <c r="X3" s="141"/>
      <c r="Y3" s="141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 ht="18.75" customHeight="1" x14ac:dyDescent="0.25">
      <c r="A4" s="9"/>
      <c r="B4" s="9"/>
      <c r="C4" s="9"/>
      <c r="D4" s="6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9" ht="21" customHeight="1" x14ac:dyDescent="0.25">
      <c r="A5" s="144" t="s">
        <v>156</v>
      </c>
      <c r="B5" s="114"/>
      <c r="C5" s="114"/>
      <c r="D5" s="151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5"/>
    </row>
    <row r="6" spans="1:39" ht="15.75" customHeight="1" x14ac:dyDescent="0.2">
      <c r="A6" s="145"/>
      <c r="B6" s="145"/>
      <c r="C6" s="145"/>
      <c r="D6" s="152" t="s">
        <v>56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123" t="s">
        <v>55</v>
      </c>
      <c r="Q6" s="123" t="s">
        <v>54</v>
      </c>
      <c r="R6" s="149" t="s">
        <v>53</v>
      </c>
      <c r="S6" s="123" t="s">
        <v>52</v>
      </c>
      <c r="T6" s="123" t="s">
        <v>51</v>
      </c>
      <c r="U6" s="123" t="s">
        <v>27</v>
      </c>
      <c r="V6" s="123" t="s">
        <v>50</v>
      </c>
      <c r="W6" s="123" t="s">
        <v>35</v>
      </c>
      <c r="X6" s="123" t="s">
        <v>37</v>
      </c>
      <c r="Y6" s="123" t="s">
        <v>36</v>
      </c>
      <c r="Z6" s="134" t="s">
        <v>49</v>
      </c>
      <c r="AA6" s="114"/>
      <c r="AB6" s="115"/>
      <c r="AC6" s="123" t="s">
        <v>48</v>
      </c>
      <c r="AD6" s="124"/>
      <c r="AE6" s="123" t="s">
        <v>47</v>
      </c>
      <c r="AF6" s="123" t="s">
        <v>46</v>
      </c>
      <c r="AG6" s="123" t="s">
        <v>45</v>
      </c>
      <c r="AH6" s="123" t="s">
        <v>44</v>
      </c>
      <c r="AI6" s="123" t="s">
        <v>43</v>
      </c>
      <c r="AJ6" s="123" t="s">
        <v>42</v>
      </c>
    </row>
    <row r="7" spans="1:39" ht="98.25" customHeight="1" x14ac:dyDescent="0.25">
      <c r="A7" s="129"/>
      <c r="B7" s="129"/>
      <c r="C7" s="129"/>
      <c r="D7" s="15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129"/>
      <c r="Q7" s="129"/>
      <c r="R7" s="129"/>
      <c r="S7" s="117"/>
      <c r="T7" s="117"/>
      <c r="U7" s="117"/>
      <c r="V7" s="117"/>
      <c r="W7" s="117"/>
      <c r="X7" s="117"/>
      <c r="Y7" s="117"/>
      <c r="Z7" s="50" t="s">
        <v>37</v>
      </c>
      <c r="AA7" s="50" t="s">
        <v>36</v>
      </c>
      <c r="AB7" s="50" t="s">
        <v>35</v>
      </c>
      <c r="AC7" s="125"/>
      <c r="AD7" s="126"/>
      <c r="AE7" s="117"/>
      <c r="AF7" s="117"/>
      <c r="AG7" s="117"/>
      <c r="AH7" s="117"/>
      <c r="AI7" s="117"/>
      <c r="AJ7" s="129"/>
    </row>
    <row r="8" spans="1:39" x14ac:dyDescent="0.2">
      <c r="A8" s="129"/>
      <c r="B8" s="129"/>
      <c r="C8" s="129"/>
      <c r="D8" s="15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129"/>
      <c r="Q8" s="129"/>
      <c r="R8" s="129"/>
      <c r="S8" s="148" t="s">
        <v>33</v>
      </c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5"/>
      <c r="AJ8" s="129"/>
    </row>
    <row r="9" spans="1:39" x14ac:dyDescent="0.25">
      <c r="A9" s="129"/>
      <c r="B9" s="129"/>
      <c r="C9" s="129"/>
      <c r="D9" s="15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117"/>
      <c r="Q9" s="117"/>
      <c r="R9" s="117"/>
      <c r="S9" s="48">
        <v>1</v>
      </c>
      <c r="T9" s="48">
        <v>1</v>
      </c>
      <c r="U9" s="48">
        <v>1</v>
      </c>
      <c r="V9" s="48">
        <v>0.2</v>
      </c>
      <c r="W9" s="48">
        <v>1.2</v>
      </c>
      <c r="X9" s="48">
        <v>0.2</v>
      </c>
      <c r="Y9" s="48">
        <v>0.3</v>
      </c>
      <c r="Z9" s="48">
        <v>0.2</v>
      </c>
      <c r="AA9" s="48">
        <v>0.3</v>
      </c>
      <c r="AB9" s="48">
        <v>1.2</v>
      </c>
      <c r="AC9" s="48">
        <v>0.5</v>
      </c>
      <c r="AD9" s="48">
        <v>0.8</v>
      </c>
      <c r="AE9" s="48">
        <v>10</v>
      </c>
      <c r="AF9" s="48">
        <v>12</v>
      </c>
      <c r="AG9" s="48">
        <v>10</v>
      </c>
      <c r="AH9" s="48">
        <v>0.5</v>
      </c>
      <c r="AI9" s="48">
        <v>1</v>
      </c>
      <c r="AJ9" s="117"/>
    </row>
    <row r="10" spans="1:39" x14ac:dyDescent="0.25">
      <c r="A10" s="33"/>
      <c r="B10" s="33"/>
      <c r="C10" s="33"/>
      <c r="D10" s="7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9"/>
      <c r="Q10" s="39"/>
      <c r="R10" s="51"/>
      <c r="S10" s="29"/>
      <c r="T10" s="29"/>
      <c r="U10" s="29"/>
      <c r="V10" s="29"/>
      <c r="W10" s="37"/>
      <c r="X10" s="29"/>
      <c r="Y10" s="29"/>
      <c r="Z10" s="29"/>
      <c r="AA10" s="29"/>
      <c r="AB10" s="37"/>
      <c r="AC10" s="29"/>
      <c r="AD10" s="29"/>
      <c r="AE10" s="37"/>
      <c r="AF10" s="37"/>
      <c r="AG10" s="37"/>
      <c r="AH10" s="29"/>
      <c r="AI10" s="29"/>
      <c r="AJ10" s="39"/>
    </row>
    <row r="11" spans="1:39" ht="31.5" customHeight="1" x14ac:dyDescent="0.25">
      <c r="A11" s="27"/>
      <c r="B11" s="27"/>
      <c r="C11" s="27"/>
      <c r="D11" s="63" t="s">
        <v>84</v>
      </c>
      <c r="E11" s="15" t="s">
        <v>12</v>
      </c>
      <c r="F11" s="15" t="s">
        <v>218</v>
      </c>
      <c r="G11" s="15">
        <v>48722</v>
      </c>
      <c r="H11" s="15"/>
      <c r="I11" s="15"/>
      <c r="J11" s="15" t="s">
        <v>11</v>
      </c>
      <c r="K11" s="15"/>
      <c r="L11" s="15"/>
      <c r="M11" s="15"/>
      <c r="N11" s="15">
        <v>2</v>
      </c>
      <c r="O11" s="15"/>
      <c r="P11" s="15" t="s">
        <v>175</v>
      </c>
      <c r="Q11" s="15" t="s">
        <v>223</v>
      </c>
      <c r="R11" s="15">
        <v>20</v>
      </c>
      <c r="S11" s="15" t="str">
        <f t="shared" ref="S11:S42" si="0">IF(OR(J11="СПЗ",,J11="Лекции",),N11,"")</f>
        <v/>
      </c>
      <c r="T11" s="15">
        <f t="shared" ref="T11:T42" si="1">IF(OR(J11="СПЗ",,J11="Семинары ИПЗ",),N11,"")</f>
        <v>2</v>
      </c>
      <c r="U11" s="15" t="str">
        <f t="shared" ref="U11:U42" si="2">IF(OR(J11="СПЗ",,J11="Консультации",),N11,"")</f>
        <v/>
      </c>
      <c r="V11" s="15"/>
      <c r="W11" s="15"/>
      <c r="X11" s="17" t="str">
        <f t="shared" ref="X11:X42" si="3">IF(OR(J11="Зачеты",,J11="Зачет с оценкой"),IF(R11&lt;11,R11*0.2,R11*0.05+3),"")</f>
        <v/>
      </c>
      <c r="Y11" s="17" t="str">
        <f t="shared" ref="Y11:Y42" si="4">IF(J11="Экзамены",IF(R11&lt;11,R11*0.3,R11*0.05+3),"")</f>
        <v/>
      </c>
      <c r="Z11" s="15"/>
      <c r="AA11" s="15"/>
      <c r="AB11" s="16" t="str">
        <f t="shared" ref="AB11:AB42" si="5">IF(J11="Курсовые работы",J11,"")</f>
        <v/>
      </c>
      <c r="AC11" s="15"/>
      <c r="AD11" s="15"/>
      <c r="AE11" s="15"/>
      <c r="AF11" s="15"/>
      <c r="AG11" s="15"/>
      <c r="AH11" s="15"/>
      <c r="AI11" s="15" t="str">
        <f t="shared" ref="AI11:AI42" si="6">IF(J11="Вебинар",N11,"")</f>
        <v/>
      </c>
      <c r="AJ11" s="15">
        <f t="shared" ref="AJ11:AJ42" si="7">SUM(S11:AI11)</f>
        <v>2</v>
      </c>
    </row>
    <row r="12" spans="1:39" ht="63" customHeight="1" x14ac:dyDescent="0.25">
      <c r="A12" s="27"/>
      <c r="B12" s="27"/>
      <c r="C12" s="27"/>
      <c r="D12" s="63" t="s">
        <v>84</v>
      </c>
      <c r="E12" s="15" t="s">
        <v>16</v>
      </c>
      <c r="F12" s="15" t="s">
        <v>218</v>
      </c>
      <c r="G12" s="15">
        <v>48722</v>
      </c>
      <c r="H12" s="15"/>
      <c r="I12" s="15"/>
      <c r="J12" s="15" t="s">
        <v>11</v>
      </c>
      <c r="K12" s="15"/>
      <c r="L12" s="15"/>
      <c r="M12" s="15"/>
      <c r="N12" s="15">
        <v>2</v>
      </c>
      <c r="O12" s="15"/>
      <c r="P12" s="15" t="s">
        <v>175</v>
      </c>
      <c r="Q12" s="15" t="s">
        <v>222</v>
      </c>
      <c r="R12" s="15">
        <v>15</v>
      </c>
      <c r="S12" s="15" t="str">
        <f t="shared" si="0"/>
        <v/>
      </c>
      <c r="T12" s="15">
        <f t="shared" si="1"/>
        <v>2</v>
      </c>
      <c r="U12" s="15" t="str">
        <f t="shared" si="2"/>
        <v/>
      </c>
      <c r="V12" s="15"/>
      <c r="W12" s="15"/>
      <c r="X12" s="17" t="str">
        <f t="shared" si="3"/>
        <v/>
      </c>
      <c r="Y12" s="17" t="str">
        <f t="shared" si="4"/>
        <v/>
      </c>
      <c r="Z12" s="15"/>
      <c r="AA12" s="15"/>
      <c r="AB12" s="16" t="str">
        <f t="shared" si="5"/>
        <v/>
      </c>
      <c r="AC12" s="15"/>
      <c r="AD12" s="15"/>
      <c r="AE12" s="15"/>
      <c r="AF12" s="15"/>
      <c r="AG12" s="15"/>
      <c r="AH12" s="15"/>
      <c r="AI12" s="15" t="str">
        <f t="shared" si="6"/>
        <v/>
      </c>
      <c r="AJ12" s="15">
        <f t="shared" si="7"/>
        <v>2</v>
      </c>
    </row>
    <row r="13" spans="1:39" ht="63" customHeight="1" x14ac:dyDescent="0.25">
      <c r="A13" s="27"/>
      <c r="B13" s="27"/>
      <c r="C13" s="27"/>
      <c r="D13" s="63" t="s">
        <v>128</v>
      </c>
      <c r="E13" s="15" t="s">
        <v>63</v>
      </c>
      <c r="F13" s="15" t="s">
        <v>218</v>
      </c>
      <c r="G13" s="15">
        <v>48672</v>
      </c>
      <c r="H13" s="15"/>
      <c r="I13" s="15"/>
      <c r="J13" s="15" t="s">
        <v>11</v>
      </c>
      <c r="K13" s="15"/>
      <c r="L13" s="15"/>
      <c r="M13" s="15"/>
      <c r="N13" s="15">
        <v>4</v>
      </c>
      <c r="O13" s="15"/>
      <c r="P13" s="15" t="s">
        <v>102</v>
      </c>
      <c r="Q13" s="15" t="s">
        <v>225</v>
      </c>
      <c r="R13" s="15">
        <v>16</v>
      </c>
      <c r="S13" s="15" t="str">
        <f t="shared" si="0"/>
        <v/>
      </c>
      <c r="T13" s="15">
        <f t="shared" si="1"/>
        <v>4</v>
      </c>
      <c r="U13" s="15" t="str">
        <f t="shared" si="2"/>
        <v/>
      </c>
      <c r="V13" s="15"/>
      <c r="W13" s="15"/>
      <c r="X13" s="17" t="str">
        <f t="shared" si="3"/>
        <v/>
      </c>
      <c r="Y13" s="17" t="str">
        <f t="shared" si="4"/>
        <v/>
      </c>
      <c r="Z13" s="15"/>
      <c r="AA13" s="15"/>
      <c r="AB13" s="16" t="str">
        <f t="shared" si="5"/>
        <v/>
      </c>
      <c r="AC13" s="15"/>
      <c r="AD13" s="15"/>
      <c r="AE13" s="15"/>
      <c r="AF13" s="15"/>
      <c r="AG13" s="15"/>
      <c r="AH13" s="15"/>
      <c r="AI13" s="15" t="str">
        <f t="shared" si="6"/>
        <v/>
      </c>
      <c r="AJ13" s="15">
        <f t="shared" si="7"/>
        <v>4</v>
      </c>
    </row>
    <row r="14" spans="1:39" ht="63" customHeight="1" x14ac:dyDescent="0.25">
      <c r="A14" s="27"/>
      <c r="B14" s="27"/>
      <c r="C14" s="27"/>
      <c r="D14" s="63" t="s">
        <v>128</v>
      </c>
      <c r="E14" s="15" t="s">
        <v>123</v>
      </c>
      <c r="F14" s="15" t="s">
        <v>218</v>
      </c>
      <c r="G14" s="15">
        <v>62052</v>
      </c>
      <c r="H14" s="15"/>
      <c r="I14" s="15"/>
      <c r="J14" s="15" t="s">
        <v>27</v>
      </c>
      <c r="K14" s="15"/>
      <c r="L14" s="15"/>
      <c r="M14" s="15"/>
      <c r="N14" s="15">
        <v>2</v>
      </c>
      <c r="O14" s="15"/>
      <c r="P14" s="15" t="s">
        <v>183</v>
      </c>
      <c r="Q14" s="15" t="s">
        <v>224</v>
      </c>
      <c r="R14" s="15">
        <v>14</v>
      </c>
      <c r="S14" s="15" t="str">
        <f t="shared" si="0"/>
        <v/>
      </c>
      <c r="T14" s="15" t="str">
        <f t="shared" si="1"/>
        <v/>
      </c>
      <c r="U14" s="15">
        <f t="shared" si="2"/>
        <v>2</v>
      </c>
      <c r="V14" s="15"/>
      <c r="W14" s="15"/>
      <c r="X14" s="17" t="str">
        <f t="shared" si="3"/>
        <v/>
      </c>
      <c r="Y14" s="17" t="str">
        <f t="shared" si="4"/>
        <v/>
      </c>
      <c r="Z14" s="15"/>
      <c r="AA14" s="15"/>
      <c r="AB14" s="16" t="str">
        <f t="shared" si="5"/>
        <v/>
      </c>
      <c r="AC14" s="15"/>
      <c r="AD14" s="15"/>
      <c r="AE14" s="15"/>
      <c r="AF14" s="15"/>
      <c r="AG14" s="15"/>
      <c r="AH14" s="15"/>
      <c r="AI14" s="15" t="str">
        <f t="shared" si="6"/>
        <v/>
      </c>
      <c r="AJ14" s="15">
        <f t="shared" si="7"/>
        <v>2</v>
      </c>
    </row>
    <row r="15" spans="1:39" ht="63" customHeight="1" x14ac:dyDescent="0.25">
      <c r="A15" s="27"/>
      <c r="B15" s="27"/>
      <c r="C15" s="27"/>
      <c r="D15" s="63" t="s">
        <v>82</v>
      </c>
      <c r="E15" s="15" t="s">
        <v>92</v>
      </c>
      <c r="F15" s="15" t="s">
        <v>218</v>
      </c>
      <c r="G15" s="15">
        <v>48722</v>
      </c>
      <c r="H15" s="15"/>
      <c r="I15" s="15"/>
      <c r="J15" s="15" t="s">
        <v>11</v>
      </c>
      <c r="K15" s="15"/>
      <c r="L15" s="15"/>
      <c r="M15" s="15"/>
      <c r="N15" s="15">
        <v>2</v>
      </c>
      <c r="O15" s="15"/>
      <c r="P15" s="15" t="s">
        <v>175</v>
      </c>
      <c r="Q15" s="15" t="s">
        <v>221</v>
      </c>
      <c r="R15" s="15">
        <v>10</v>
      </c>
      <c r="S15" s="15" t="str">
        <f t="shared" si="0"/>
        <v/>
      </c>
      <c r="T15" s="15">
        <f t="shared" si="1"/>
        <v>2</v>
      </c>
      <c r="U15" s="15" t="str">
        <f t="shared" si="2"/>
        <v/>
      </c>
      <c r="V15" s="15"/>
      <c r="W15" s="15"/>
      <c r="X15" s="17" t="str">
        <f t="shared" si="3"/>
        <v/>
      </c>
      <c r="Y15" s="17" t="str">
        <f t="shared" si="4"/>
        <v/>
      </c>
      <c r="Z15" s="15"/>
      <c r="AA15" s="15"/>
      <c r="AB15" s="16" t="str">
        <f t="shared" si="5"/>
        <v/>
      </c>
      <c r="AC15" s="15"/>
      <c r="AD15" s="15"/>
      <c r="AE15" s="15"/>
      <c r="AF15" s="15"/>
      <c r="AG15" s="15"/>
      <c r="AH15" s="15"/>
      <c r="AI15" s="15" t="str">
        <f t="shared" si="6"/>
        <v/>
      </c>
      <c r="AJ15" s="15">
        <f t="shared" si="7"/>
        <v>2</v>
      </c>
    </row>
    <row r="16" spans="1:39" ht="31.5" customHeight="1" x14ac:dyDescent="0.25">
      <c r="A16" s="27"/>
      <c r="B16" s="27"/>
      <c r="C16" s="27"/>
      <c r="D16" s="63" t="s">
        <v>82</v>
      </c>
      <c r="E16" s="15" t="s">
        <v>90</v>
      </c>
      <c r="F16" s="15" t="s">
        <v>218</v>
      </c>
      <c r="G16" s="15">
        <v>48722</v>
      </c>
      <c r="H16" s="15"/>
      <c r="I16" s="15"/>
      <c r="J16" s="15" t="s">
        <v>52</v>
      </c>
      <c r="K16" s="15"/>
      <c r="L16" s="15"/>
      <c r="M16" s="15"/>
      <c r="N16" s="15">
        <v>2</v>
      </c>
      <c r="O16" s="15"/>
      <c r="P16" s="15" t="s">
        <v>175</v>
      </c>
      <c r="Q16" s="15" t="s">
        <v>220</v>
      </c>
      <c r="R16" s="15">
        <v>54</v>
      </c>
      <c r="S16" s="15">
        <f t="shared" si="0"/>
        <v>2</v>
      </c>
      <c r="T16" s="15" t="str">
        <f t="shared" si="1"/>
        <v/>
      </c>
      <c r="U16" s="15" t="str">
        <f t="shared" si="2"/>
        <v/>
      </c>
      <c r="V16" s="15"/>
      <c r="W16" s="15"/>
      <c r="X16" s="17" t="str">
        <f t="shared" si="3"/>
        <v/>
      </c>
      <c r="Y16" s="17" t="str">
        <f t="shared" si="4"/>
        <v/>
      </c>
      <c r="Z16" s="15"/>
      <c r="AA16" s="15"/>
      <c r="AB16" s="16" t="str">
        <f t="shared" si="5"/>
        <v/>
      </c>
      <c r="AC16" s="15"/>
      <c r="AD16" s="15"/>
      <c r="AE16" s="15"/>
      <c r="AF16" s="15"/>
      <c r="AG16" s="15"/>
      <c r="AH16" s="15"/>
      <c r="AI16" s="15" t="str">
        <f t="shared" si="6"/>
        <v/>
      </c>
      <c r="AJ16" s="15">
        <f t="shared" si="7"/>
        <v>2</v>
      </c>
    </row>
    <row r="17" spans="1:38" ht="31.5" customHeight="1" x14ac:dyDescent="0.25">
      <c r="A17" s="27"/>
      <c r="B17" s="27"/>
      <c r="C17" s="27"/>
      <c r="D17" s="63" t="s">
        <v>82</v>
      </c>
      <c r="E17" s="15" t="s">
        <v>12</v>
      </c>
      <c r="F17" s="15" t="s">
        <v>218</v>
      </c>
      <c r="G17" s="15">
        <v>48722</v>
      </c>
      <c r="H17" s="15"/>
      <c r="I17" s="15"/>
      <c r="J17" s="15" t="s">
        <v>11</v>
      </c>
      <c r="K17" s="15"/>
      <c r="L17" s="15"/>
      <c r="M17" s="15"/>
      <c r="N17" s="15">
        <v>2</v>
      </c>
      <c r="O17" s="15"/>
      <c r="P17" s="15" t="s">
        <v>175</v>
      </c>
      <c r="Q17" s="15" t="s">
        <v>219</v>
      </c>
      <c r="R17" s="15">
        <v>9</v>
      </c>
      <c r="S17" s="15" t="str">
        <f t="shared" si="0"/>
        <v/>
      </c>
      <c r="T17" s="15">
        <f t="shared" si="1"/>
        <v>2</v>
      </c>
      <c r="U17" s="15" t="str">
        <f t="shared" si="2"/>
        <v/>
      </c>
      <c r="V17" s="15"/>
      <c r="W17" s="15"/>
      <c r="X17" s="17" t="str">
        <f t="shared" si="3"/>
        <v/>
      </c>
      <c r="Y17" s="17" t="str">
        <f t="shared" si="4"/>
        <v/>
      </c>
      <c r="Z17" s="15"/>
      <c r="AA17" s="15"/>
      <c r="AB17" s="16" t="str">
        <f t="shared" si="5"/>
        <v/>
      </c>
      <c r="AC17" s="15"/>
      <c r="AD17" s="15"/>
      <c r="AE17" s="15"/>
      <c r="AF17" s="15"/>
      <c r="AG17" s="15"/>
      <c r="AH17" s="15"/>
      <c r="AI17" s="15" t="str">
        <f t="shared" si="6"/>
        <v/>
      </c>
      <c r="AJ17" s="15">
        <f t="shared" si="7"/>
        <v>2</v>
      </c>
    </row>
    <row r="18" spans="1:38" ht="31.5" customHeight="1" x14ac:dyDescent="0.25">
      <c r="A18" s="20"/>
      <c r="B18" s="20"/>
      <c r="C18" s="20"/>
      <c r="D18" s="63" t="s">
        <v>32</v>
      </c>
      <c r="E18" s="15" t="s">
        <v>90</v>
      </c>
      <c r="F18" s="15" t="s">
        <v>218</v>
      </c>
      <c r="G18" s="15">
        <v>66096</v>
      </c>
      <c r="H18" s="15"/>
      <c r="I18" s="15"/>
      <c r="J18" s="15" t="s">
        <v>11</v>
      </c>
      <c r="K18" s="15"/>
      <c r="L18" s="15"/>
      <c r="M18" s="15"/>
      <c r="N18" s="15">
        <v>2</v>
      </c>
      <c r="O18" s="15"/>
      <c r="P18" s="15" t="s">
        <v>178</v>
      </c>
      <c r="Q18" s="15" t="s">
        <v>79</v>
      </c>
      <c r="R18" s="15">
        <v>30</v>
      </c>
      <c r="S18" s="15" t="str">
        <f t="shared" si="0"/>
        <v/>
      </c>
      <c r="T18" s="15">
        <f t="shared" si="1"/>
        <v>2</v>
      </c>
      <c r="U18" s="15" t="str">
        <f t="shared" si="2"/>
        <v/>
      </c>
      <c r="V18" s="15"/>
      <c r="W18" s="15"/>
      <c r="X18" s="17" t="str">
        <f t="shared" si="3"/>
        <v/>
      </c>
      <c r="Y18" s="17" t="str">
        <f t="shared" si="4"/>
        <v/>
      </c>
      <c r="Z18" s="15"/>
      <c r="AA18" s="15"/>
      <c r="AB18" s="16" t="str">
        <f t="shared" si="5"/>
        <v/>
      </c>
      <c r="AC18" s="15"/>
      <c r="AD18" s="15"/>
      <c r="AE18" s="15"/>
      <c r="AF18" s="15"/>
      <c r="AG18" s="15"/>
      <c r="AH18" s="15"/>
      <c r="AI18" s="15" t="str">
        <f t="shared" si="6"/>
        <v/>
      </c>
      <c r="AJ18" s="15">
        <f t="shared" si="7"/>
        <v>2</v>
      </c>
    </row>
    <row r="19" spans="1:38" ht="31.5" customHeight="1" x14ac:dyDescent="0.25">
      <c r="A19" s="20"/>
      <c r="B19" s="20"/>
      <c r="C19" s="20"/>
      <c r="D19" s="63" t="s">
        <v>32</v>
      </c>
      <c r="E19" s="15" t="s">
        <v>12</v>
      </c>
      <c r="F19" s="15" t="s">
        <v>218</v>
      </c>
      <c r="G19" s="15">
        <v>66096</v>
      </c>
      <c r="H19" s="15"/>
      <c r="I19" s="15"/>
      <c r="J19" s="15" t="s">
        <v>11</v>
      </c>
      <c r="K19" s="15"/>
      <c r="L19" s="15"/>
      <c r="M19" s="15"/>
      <c r="N19" s="15">
        <v>2</v>
      </c>
      <c r="O19" s="15"/>
      <c r="P19" s="15" t="s">
        <v>178</v>
      </c>
      <c r="Q19" s="15" t="s">
        <v>79</v>
      </c>
      <c r="R19" s="15">
        <v>30</v>
      </c>
      <c r="S19" s="15" t="str">
        <f t="shared" si="0"/>
        <v/>
      </c>
      <c r="T19" s="15">
        <f t="shared" si="1"/>
        <v>2</v>
      </c>
      <c r="U19" s="15" t="str">
        <f t="shared" si="2"/>
        <v/>
      </c>
      <c r="V19" s="15"/>
      <c r="W19" s="15"/>
      <c r="X19" s="17" t="str">
        <f t="shared" si="3"/>
        <v/>
      </c>
      <c r="Y19" s="17" t="str">
        <f t="shared" si="4"/>
        <v/>
      </c>
      <c r="Z19" s="15"/>
      <c r="AA19" s="15"/>
      <c r="AB19" s="16" t="str">
        <f t="shared" si="5"/>
        <v/>
      </c>
      <c r="AC19" s="15"/>
      <c r="AD19" s="15"/>
      <c r="AE19" s="15"/>
      <c r="AF19" s="15"/>
      <c r="AG19" s="15"/>
      <c r="AH19" s="15"/>
      <c r="AI19" s="15" t="str">
        <f t="shared" si="6"/>
        <v/>
      </c>
      <c r="AJ19" s="15">
        <f t="shared" si="7"/>
        <v>2</v>
      </c>
    </row>
    <row r="20" spans="1:38" ht="141.75" customHeight="1" x14ac:dyDescent="0.25">
      <c r="A20" s="20"/>
      <c r="B20" s="20"/>
      <c r="C20" s="20"/>
      <c r="D20" s="63" t="s">
        <v>32</v>
      </c>
      <c r="E20" s="15" t="s">
        <v>16</v>
      </c>
      <c r="F20" s="15" t="s">
        <v>218</v>
      </c>
      <c r="G20" s="15">
        <v>66096</v>
      </c>
      <c r="H20" s="15"/>
      <c r="I20" s="15"/>
      <c r="J20" s="15" t="s">
        <v>11</v>
      </c>
      <c r="K20" s="15"/>
      <c r="L20" s="15"/>
      <c r="M20" s="15"/>
      <c r="N20" s="15">
        <v>2</v>
      </c>
      <c r="O20" s="15"/>
      <c r="P20" s="15" t="s">
        <v>178</v>
      </c>
      <c r="Q20" s="15" t="s">
        <v>79</v>
      </c>
      <c r="R20" s="15">
        <v>30</v>
      </c>
      <c r="S20" s="15" t="str">
        <f t="shared" si="0"/>
        <v/>
      </c>
      <c r="T20" s="15">
        <f t="shared" si="1"/>
        <v>2</v>
      </c>
      <c r="U20" s="15" t="str">
        <f t="shared" si="2"/>
        <v/>
      </c>
      <c r="V20" s="15"/>
      <c r="W20" s="15"/>
      <c r="X20" s="17" t="str">
        <f t="shared" si="3"/>
        <v/>
      </c>
      <c r="Y20" s="17" t="str">
        <f t="shared" si="4"/>
        <v/>
      </c>
      <c r="Z20" s="15"/>
      <c r="AA20" s="15"/>
      <c r="AB20" s="16" t="str">
        <f t="shared" si="5"/>
        <v/>
      </c>
      <c r="AC20" s="15"/>
      <c r="AD20" s="15"/>
      <c r="AE20" s="15"/>
      <c r="AF20" s="15"/>
      <c r="AG20" s="15"/>
      <c r="AH20" s="15"/>
      <c r="AI20" s="15" t="str">
        <f t="shared" si="6"/>
        <v/>
      </c>
      <c r="AJ20" s="15">
        <f t="shared" si="7"/>
        <v>2</v>
      </c>
    </row>
    <row r="21" spans="1:38" ht="141.75" customHeight="1" x14ac:dyDescent="0.25">
      <c r="A21" s="20"/>
      <c r="B21" s="20"/>
      <c r="C21" s="20"/>
      <c r="D21" s="63" t="s">
        <v>126</v>
      </c>
      <c r="E21" s="15" t="s">
        <v>63</v>
      </c>
      <c r="F21" s="15" t="s">
        <v>218</v>
      </c>
      <c r="G21" s="15">
        <v>48722</v>
      </c>
      <c r="H21" s="15"/>
      <c r="I21" s="15"/>
      <c r="J21" s="15" t="s">
        <v>11</v>
      </c>
      <c r="K21" s="15"/>
      <c r="L21" s="15"/>
      <c r="M21" s="15"/>
      <c r="N21" s="15">
        <v>4</v>
      </c>
      <c r="O21" s="15"/>
      <c r="P21" s="15" t="s">
        <v>175</v>
      </c>
      <c r="Q21" s="15" t="s">
        <v>176</v>
      </c>
      <c r="R21" s="15">
        <v>13</v>
      </c>
      <c r="S21" s="15" t="str">
        <f t="shared" si="0"/>
        <v/>
      </c>
      <c r="T21" s="15">
        <f t="shared" si="1"/>
        <v>4</v>
      </c>
      <c r="U21" s="15" t="str">
        <f t="shared" si="2"/>
        <v/>
      </c>
      <c r="V21" s="15"/>
      <c r="W21" s="15"/>
      <c r="X21" s="17" t="str">
        <f t="shared" si="3"/>
        <v/>
      </c>
      <c r="Y21" s="17" t="str">
        <f t="shared" si="4"/>
        <v/>
      </c>
      <c r="Z21" s="15"/>
      <c r="AA21" s="15"/>
      <c r="AB21" s="16" t="str">
        <f t="shared" si="5"/>
        <v/>
      </c>
      <c r="AC21" s="15"/>
      <c r="AD21" s="15"/>
      <c r="AE21" s="15"/>
      <c r="AF21" s="15"/>
      <c r="AG21" s="15"/>
      <c r="AH21" s="15"/>
      <c r="AI21" s="15" t="str">
        <f t="shared" si="6"/>
        <v/>
      </c>
      <c r="AJ21" s="15">
        <f t="shared" si="7"/>
        <v>4</v>
      </c>
    </row>
    <row r="22" spans="1:38" ht="141.75" customHeight="1" x14ac:dyDescent="0.25">
      <c r="A22" s="20"/>
      <c r="B22" s="20"/>
      <c r="C22" s="20"/>
      <c r="D22" s="63" t="s">
        <v>126</v>
      </c>
      <c r="E22" s="15" t="s">
        <v>75</v>
      </c>
      <c r="F22" s="15" t="s">
        <v>218</v>
      </c>
      <c r="G22" s="15">
        <v>48722</v>
      </c>
      <c r="H22" s="15"/>
      <c r="I22" s="15"/>
      <c r="J22" s="15" t="s">
        <v>11</v>
      </c>
      <c r="K22" s="15"/>
      <c r="L22" s="15"/>
      <c r="M22" s="15"/>
      <c r="N22" s="15">
        <v>4</v>
      </c>
      <c r="O22" s="15"/>
      <c r="P22" s="15" t="s">
        <v>175</v>
      </c>
      <c r="Q22" s="15" t="s">
        <v>174</v>
      </c>
      <c r="R22" s="15">
        <v>26</v>
      </c>
      <c r="S22" s="15" t="str">
        <f t="shared" si="0"/>
        <v/>
      </c>
      <c r="T22" s="15">
        <f t="shared" si="1"/>
        <v>4</v>
      </c>
      <c r="U22" s="15" t="str">
        <f t="shared" si="2"/>
        <v/>
      </c>
      <c r="V22" s="15"/>
      <c r="W22" s="15"/>
      <c r="X22" s="17" t="str">
        <f t="shared" si="3"/>
        <v/>
      </c>
      <c r="Y22" s="17" t="str">
        <f t="shared" si="4"/>
        <v/>
      </c>
      <c r="Z22" s="15"/>
      <c r="AA22" s="15"/>
      <c r="AB22" s="16" t="str">
        <f t="shared" si="5"/>
        <v/>
      </c>
      <c r="AC22" s="15"/>
      <c r="AD22" s="15"/>
      <c r="AE22" s="15"/>
      <c r="AF22" s="15"/>
      <c r="AG22" s="15"/>
      <c r="AH22" s="15"/>
      <c r="AI22" s="15" t="str">
        <f t="shared" si="6"/>
        <v/>
      </c>
      <c r="AJ22" s="15">
        <f t="shared" si="7"/>
        <v>4</v>
      </c>
    </row>
    <row r="23" spans="1:38" ht="141.75" customHeight="1" x14ac:dyDescent="0.25">
      <c r="A23" s="20"/>
      <c r="B23" s="20"/>
      <c r="C23" s="20"/>
      <c r="D23" s="63" t="s">
        <v>73</v>
      </c>
      <c r="E23" s="15" t="s">
        <v>12</v>
      </c>
      <c r="F23" s="15" t="s">
        <v>218</v>
      </c>
      <c r="G23" s="15">
        <v>48722</v>
      </c>
      <c r="H23" s="15"/>
      <c r="I23" s="15"/>
      <c r="J23" s="15" t="s">
        <v>11</v>
      </c>
      <c r="K23" s="15"/>
      <c r="L23" s="15"/>
      <c r="M23" s="15"/>
      <c r="N23" s="15">
        <v>2</v>
      </c>
      <c r="O23" s="15"/>
      <c r="P23" s="15" t="s">
        <v>175</v>
      </c>
      <c r="Q23" s="15" t="s">
        <v>223</v>
      </c>
      <c r="R23" s="15">
        <v>20</v>
      </c>
      <c r="S23" s="15" t="str">
        <f t="shared" si="0"/>
        <v/>
      </c>
      <c r="T23" s="15">
        <f t="shared" si="1"/>
        <v>2</v>
      </c>
      <c r="U23" s="15" t="str">
        <f t="shared" si="2"/>
        <v/>
      </c>
      <c r="V23" s="15"/>
      <c r="W23" s="15"/>
      <c r="X23" s="17" t="str">
        <f t="shared" si="3"/>
        <v/>
      </c>
      <c r="Y23" s="17" t="str">
        <f t="shared" si="4"/>
        <v/>
      </c>
      <c r="Z23" s="15"/>
      <c r="AA23" s="15"/>
      <c r="AB23" s="16" t="str">
        <f t="shared" si="5"/>
        <v/>
      </c>
      <c r="AC23" s="15"/>
      <c r="AD23" s="15"/>
      <c r="AE23" s="15"/>
      <c r="AF23" s="15"/>
      <c r="AG23" s="15"/>
      <c r="AH23" s="15"/>
      <c r="AI23" s="15" t="str">
        <f t="shared" si="6"/>
        <v/>
      </c>
      <c r="AJ23" s="15">
        <f t="shared" si="7"/>
        <v>2</v>
      </c>
    </row>
    <row r="24" spans="1:38" ht="141.75" customHeight="1" x14ac:dyDescent="0.25">
      <c r="A24" s="20"/>
      <c r="B24" s="20"/>
      <c r="C24" s="20"/>
      <c r="D24" s="63" t="s">
        <v>73</v>
      </c>
      <c r="E24" s="15" t="s">
        <v>16</v>
      </c>
      <c r="F24" s="15" t="s">
        <v>218</v>
      </c>
      <c r="G24" s="15">
        <v>48722</v>
      </c>
      <c r="H24" s="15"/>
      <c r="I24" s="15"/>
      <c r="J24" s="15" t="s">
        <v>11</v>
      </c>
      <c r="K24" s="15"/>
      <c r="L24" s="15"/>
      <c r="M24" s="15"/>
      <c r="N24" s="15">
        <v>2</v>
      </c>
      <c r="O24" s="15"/>
      <c r="P24" s="15" t="s">
        <v>175</v>
      </c>
      <c r="Q24" s="15" t="s">
        <v>222</v>
      </c>
      <c r="R24" s="15">
        <v>15</v>
      </c>
      <c r="S24" s="15" t="str">
        <f t="shared" si="0"/>
        <v/>
      </c>
      <c r="T24" s="15">
        <f t="shared" si="1"/>
        <v>2</v>
      </c>
      <c r="U24" s="15" t="str">
        <f t="shared" si="2"/>
        <v/>
      </c>
      <c r="V24" s="15"/>
      <c r="W24" s="15"/>
      <c r="X24" s="17" t="str">
        <f t="shared" si="3"/>
        <v/>
      </c>
      <c r="Y24" s="17" t="str">
        <f t="shared" si="4"/>
        <v/>
      </c>
      <c r="Z24" s="15"/>
      <c r="AA24" s="15"/>
      <c r="AB24" s="16" t="str">
        <f t="shared" si="5"/>
        <v/>
      </c>
      <c r="AC24" s="15"/>
      <c r="AD24" s="15"/>
      <c r="AE24" s="15"/>
      <c r="AF24" s="15"/>
      <c r="AG24" s="15"/>
      <c r="AH24" s="15"/>
      <c r="AI24" s="15" t="str">
        <f t="shared" si="6"/>
        <v/>
      </c>
      <c r="AJ24" s="15">
        <f t="shared" si="7"/>
        <v>2</v>
      </c>
    </row>
    <row r="25" spans="1:38" ht="141.75" customHeight="1" x14ac:dyDescent="0.25">
      <c r="A25" s="20"/>
      <c r="B25" s="20"/>
      <c r="C25" s="20"/>
      <c r="D25" s="63" t="s">
        <v>139</v>
      </c>
      <c r="E25" s="15" t="s">
        <v>63</v>
      </c>
      <c r="F25" s="15" t="s">
        <v>218</v>
      </c>
      <c r="G25" s="15">
        <v>66089</v>
      </c>
      <c r="H25" s="15"/>
      <c r="I25" s="15"/>
      <c r="J25" s="15" t="s">
        <v>11</v>
      </c>
      <c r="K25" s="15"/>
      <c r="L25" s="15"/>
      <c r="M25" s="15"/>
      <c r="N25" s="15">
        <v>4</v>
      </c>
      <c r="O25" s="15"/>
      <c r="P25" s="15" t="s">
        <v>23</v>
      </c>
      <c r="Q25" s="15" t="s">
        <v>115</v>
      </c>
      <c r="R25" s="15">
        <v>8</v>
      </c>
      <c r="S25" s="15" t="str">
        <f t="shared" si="0"/>
        <v/>
      </c>
      <c r="T25" s="15">
        <f t="shared" si="1"/>
        <v>4</v>
      </c>
      <c r="U25" s="15" t="str">
        <f t="shared" si="2"/>
        <v/>
      </c>
      <c r="V25" s="15"/>
      <c r="W25" s="15"/>
      <c r="X25" s="17" t="str">
        <f t="shared" si="3"/>
        <v/>
      </c>
      <c r="Y25" s="17" t="str">
        <f t="shared" si="4"/>
        <v/>
      </c>
      <c r="Z25" s="15"/>
      <c r="AA25" s="15"/>
      <c r="AB25" s="16" t="str">
        <f t="shared" si="5"/>
        <v/>
      </c>
      <c r="AC25" s="15"/>
      <c r="AD25" s="15"/>
      <c r="AE25" s="15"/>
      <c r="AF25" s="15"/>
      <c r="AG25" s="15"/>
      <c r="AH25" s="15"/>
      <c r="AI25" s="15" t="str">
        <f t="shared" si="6"/>
        <v/>
      </c>
      <c r="AJ25" s="15">
        <f t="shared" si="7"/>
        <v>4</v>
      </c>
    </row>
    <row r="26" spans="1:38" ht="141.75" customHeight="1" x14ac:dyDescent="0.25">
      <c r="A26" s="20"/>
      <c r="B26" s="20"/>
      <c r="C26" s="20"/>
      <c r="D26" s="63" t="s">
        <v>8</v>
      </c>
      <c r="E26" s="15" t="s">
        <v>92</v>
      </c>
      <c r="F26" s="15" t="s">
        <v>218</v>
      </c>
      <c r="G26" s="15">
        <v>48722</v>
      </c>
      <c r="H26" s="15"/>
      <c r="I26" s="15"/>
      <c r="J26" s="15" t="s">
        <v>11</v>
      </c>
      <c r="K26" s="15"/>
      <c r="L26" s="15"/>
      <c r="M26" s="15"/>
      <c r="N26" s="15">
        <v>2</v>
      </c>
      <c r="O26" s="15"/>
      <c r="P26" s="15" t="s">
        <v>175</v>
      </c>
      <c r="Q26" s="15" t="s">
        <v>221</v>
      </c>
      <c r="R26" s="15">
        <v>10</v>
      </c>
      <c r="S26" s="15" t="str">
        <f t="shared" si="0"/>
        <v/>
      </c>
      <c r="T26" s="15">
        <f t="shared" si="1"/>
        <v>2</v>
      </c>
      <c r="U26" s="15" t="str">
        <f t="shared" si="2"/>
        <v/>
      </c>
      <c r="V26" s="15"/>
      <c r="W26" s="15"/>
      <c r="X26" s="17" t="str">
        <f t="shared" si="3"/>
        <v/>
      </c>
      <c r="Y26" s="17" t="str">
        <f t="shared" si="4"/>
        <v/>
      </c>
      <c r="Z26" s="15"/>
      <c r="AA26" s="15"/>
      <c r="AB26" s="16" t="str">
        <f t="shared" si="5"/>
        <v/>
      </c>
      <c r="AC26" s="15"/>
      <c r="AD26" s="15"/>
      <c r="AE26" s="15"/>
      <c r="AF26" s="15"/>
      <c r="AG26" s="15"/>
      <c r="AH26" s="15"/>
      <c r="AI26" s="15" t="str">
        <f t="shared" si="6"/>
        <v/>
      </c>
      <c r="AJ26" s="15">
        <f t="shared" si="7"/>
        <v>2</v>
      </c>
    </row>
    <row r="27" spans="1:38" ht="141.75" customHeight="1" x14ac:dyDescent="0.25">
      <c r="A27" s="20"/>
      <c r="B27" s="20"/>
      <c r="C27" s="20"/>
      <c r="D27" s="63" t="s">
        <v>8</v>
      </c>
      <c r="E27" s="15" t="s">
        <v>90</v>
      </c>
      <c r="F27" s="15" t="s">
        <v>218</v>
      </c>
      <c r="G27" s="15">
        <v>48722</v>
      </c>
      <c r="H27" s="15"/>
      <c r="I27" s="15"/>
      <c r="J27" s="15" t="s">
        <v>52</v>
      </c>
      <c r="K27" s="15"/>
      <c r="L27" s="15"/>
      <c r="M27" s="15"/>
      <c r="N27" s="15">
        <v>2</v>
      </c>
      <c r="O27" s="15"/>
      <c r="P27" s="15" t="s">
        <v>175</v>
      </c>
      <c r="Q27" s="15" t="s">
        <v>220</v>
      </c>
      <c r="R27" s="15">
        <v>54</v>
      </c>
      <c r="S27" s="15">
        <f t="shared" si="0"/>
        <v>2</v>
      </c>
      <c r="T27" s="15" t="str">
        <f t="shared" si="1"/>
        <v/>
      </c>
      <c r="U27" s="15" t="str">
        <f t="shared" si="2"/>
        <v/>
      </c>
      <c r="V27" s="15"/>
      <c r="W27" s="15"/>
      <c r="X27" s="17" t="str">
        <f t="shared" si="3"/>
        <v/>
      </c>
      <c r="Y27" s="17" t="str">
        <f t="shared" si="4"/>
        <v/>
      </c>
      <c r="Z27" s="15"/>
      <c r="AA27" s="15"/>
      <c r="AB27" s="16" t="str">
        <f t="shared" si="5"/>
        <v/>
      </c>
      <c r="AC27" s="15"/>
      <c r="AD27" s="15"/>
      <c r="AE27" s="15"/>
      <c r="AF27" s="15"/>
      <c r="AG27" s="15"/>
      <c r="AH27" s="15"/>
      <c r="AI27" s="15" t="str">
        <f t="shared" si="6"/>
        <v/>
      </c>
      <c r="AJ27" s="15">
        <f t="shared" si="7"/>
        <v>2</v>
      </c>
    </row>
    <row r="28" spans="1:38" ht="141.75" customHeight="1" x14ac:dyDescent="0.25">
      <c r="A28" s="20"/>
      <c r="B28" s="20"/>
      <c r="C28" s="20"/>
      <c r="D28" s="63" t="s">
        <v>8</v>
      </c>
      <c r="E28" s="15" t="s">
        <v>12</v>
      </c>
      <c r="F28" s="15" t="s">
        <v>218</v>
      </c>
      <c r="G28" s="15">
        <v>48722</v>
      </c>
      <c r="H28" s="15"/>
      <c r="I28" s="15"/>
      <c r="J28" s="15" t="s">
        <v>11</v>
      </c>
      <c r="K28" s="15"/>
      <c r="L28" s="15"/>
      <c r="M28" s="15"/>
      <c r="N28" s="15">
        <v>2</v>
      </c>
      <c r="O28" s="15"/>
      <c r="P28" s="15" t="s">
        <v>175</v>
      </c>
      <c r="Q28" s="15" t="s">
        <v>219</v>
      </c>
      <c r="R28" s="15">
        <v>9</v>
      </c>
      <c r="S28" s="15" t="str">
        <f t="shared" si="0"/>
        <v/>
      </c>
      <c r="T28" s="15">
        <f t="shared" si="1"/>
        <v>2</v>
      </c>
      <c r="U28" s="15" t="str">
        <f t="shared" si="2"/>
        <v/>
      </c>
      <c r="V28" s="15"/>
      <c r="W28" s="15"/>
      <c r="X28" s="17" t="str">
        <f t="shared" si="3"/>
        <v/>
      </c>
      <c r="Y28" s="17" t="str">
        <f t="shared" si="4"/>
        <v/>
      </c>
      <c r="Z28" s="15"/>
      <c r="AA28" s="15"/>
      <c r="AB28" s="16" t="str">
        <f t="shared" si="5"/>
        <v/>
      </c>
      <c r="AC28" s="15"/>
      <c r="AD28" s="15"/>
      <c r="AE28" s="15"/>
      <c r="AF28" s="15"/>
      <c r="AG28" s="15"/>
      <c r="AH28" s="15"/>
      <c r="AI28" s="15" t="str">
        <f t="shared" si="6"/>
        <v/>
      </c>
      <c r="AJ28" s="15">
        <f t="shared" si="7"/>
        <v>2</v>
      </c>
    </row>
    <row r="29" spans="1:38" ht="141.75" customHeight="1" x14ac:dyDescent="0.25">
      <c r="A29" s="20"/>
      <c r="B29" s="20"/>
      <c r="C29" s="20"/>
      <c r="D29" s="63" t="s">
        <v>137</v>
      </c>
      <c r="E29" s="21" t="s">
        <v>63</v>
      </c>
      <c r="F29" s="21" t="s">
        <v>218</v>
      </c>
      <c r="G29" s="21">
        <v>48722</v>
      </c>
      <c r="H29" s="21"/>
      <c r="I29" s="21"/>
      <c r="J29" s="21" t="s">
        <v>11</v>
      </c>
      <c r="K29" s="21"/>
      <c r="L29" s="21"/>
      <c r="M29" s="21"/>
      <c r="N29" s="21">
        <v>4</v>
      </c>
      <c r="O29" s="21"/>
      <c r="P29" s="15" t="s">
        <v>175</v>
      </c>
      <c r="Q29" s="15" t="s">
        <v>174</v>
      </c>
      <c r="R29" s="18">
        <v>26</v>
      </c>
      <c r="S29" s="15" t="str">
        <f t="shared" si="0"/>
        <v/>
      </c>
      <c r="T29" s="15">
        <f t="shared" si="1"/>
        <v>4</v>
      </c>
      <c r="U29" s="15" t="str">
        <f t="shared" si="2"/>
        <v/>
      </c>
      <c r="V29" s="15"/>
      <c r="W29" s="15"/>
      <c r="X29" s="17" t="str">
        <f t="shared" si="3"/>
        <v/>
      </c>
      <c r="Y29" s="17" t="str">
        <f t="shared" si="4"/>
        <v/>
      </c>
      <c r="Z29" s="15"/>
      <c r="AA29" s="15"/>
      <c r="AB29" s="16" t="str">
        <f t="shared" si="5"/>
        <v/>
      </c>
      <c r="AC29" s="15"/>
      <c r="AD29" s="15"/>
      <c r="AE29" s="15"/>
      <c r="AF29" s="15"/>
      <c r="AG29" s="15"/>
      <c r="AH29" s="15"/>
      <c r="AI29" s="15" t="str">
        <f t="shared" si="6"/>
        <v/>
      </c>
      <c r="AJ29" s="15">
        <f t="shared" si="7"/>
        <v>4</v>
      </c>
      <c r="AL29" s="25"/>
    </row>
    <row r="30" spans="1:38" ht="141.75" customHeight="1" x14ac:dyDescent="0.25">
      <c r="A30" s="20"/>
      <c r="B30" s="20"/>
      <c r="C30" s="20"/>
      <c r="D30" s="63" t="s">
        <v>137</v>
      </c>
      <c r="E30" s="21" t="s">
        <v>75</v>
      </c>
      <c r="F30" s="21" t="s">
        <v>218</v>
      </c>
      <c r="G30" s="21">
        <v>48722</v>
      </c>
      <c r="H30" s="21"/>
      <c r="I30" s="21"/>
      <c r="J30" s="21" t="s">
        <v>11</v>
      </c>
      <c r="K30" s="21"/>
      <c r="L30" s="21"/>
      <c r="M30" s="21"/>
      <c r="N30" s="21">
        <v>4</v>
      </c>
      <c r="O30" s="21"/>
      <c r="P30" s="15" t="s">
        <v>175</v>
      </c>
      <c r="Q30" s="15" t="s">
        <v>217</v>
      </c>
      <c r="R30" s="18">
        <v>10</v>
      </c>
      <c r="S30" s="15" t="str">
        <f t="shared" si="0"/>
        <v/>
      </c>
      <c r="T30" s="15">
        <f t="shared" si="1"/>
        <v>4</v>
      </c>
      <c r="U30" s="15" t="str">
        <f t="shared" si="2"/>
        <v/>
      </c>
      <c r="V30" s="15"/>
      <c r="W30" s="15"/>
      <c r="X30" s="17" t="str">
        <f t="shared" si="3"/>
        <v/>
      </c>
      <c r="Y30" s="17" t="str">
        <f t="shared" si="4"/>
        <v/>
      </c>
      <c r="Z30" s="15"/>
      <c r="AA30" s="15"/>
      <c r="AB30" s="16" t="str">
        <f t="shared" si="5"/>
        <v/>
      </c>
      <c r="AC30" s="15"/>
      <c r="AD30" s="15"/>
      <c r="AE30" s="15"/>
      <c r="AF30" s="15"/>
      <c r="AG30" s="15"/>
      <c r="AH30" s="15"/>
      <c r="AI30" s="15" t="str">
        <f t="shared" si="6"/>
        <v/>
      </c>
      <c r="AJ30" s="15">
        <f t="shared" si="7"/>
        <v>4</v>
      </c>
      <c r="AL30" s="25"/>
    </row>
    <row r="31" spans="1:38" ht="31.5" hidden="1" customHeight="1" x14ac:dyDescent="0.25">
      <c r="A31" s="20"/>
      <c r="B31" s="20"/>
      <c r="C31" s="20"/>
      <c r="D31" s="24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15"/>
      <c r="Q31" s="15"/>
      <c r="R31" s="18"/>
      <c r="S31" s="15" t="str">
        <f t="shared" si="0"/>
        <v/>
      </c>
      <c r="T31" s="15" t="str">
        <f t="shared" si="1"/>
        <v/>
      </c>
      <c r="U31" s="15" t="str">
        <f t="shared" si="2"/>
        <v/>
      </c>
      <c r="V31" s="15"/>
      <c r="W31" s="15"/>
      <c r="X31" s="17" t="str">
        <f t="shared" si="3"/>
        <v/>
      </c>
      <c r="Y31" s="17" t="str">
        <f t="shared" si="4"/>
        <v/>
      </c>
      <c r="Z31" s="15"/>
      <c r="AA31" s="15"/>
      <c r="AB31" s="16" t="str">
        <f t="shared" si="5"/>
        <v/>
      </c>
      <c r="AC31" s="15"/>
      <c r="AD31" s="15"/>
      <c r="AE31" s="15"/>
      <c r="AF31" s="15"/>
      <c r="AG31" s="15"/>
      <c r="AH31" s="15"/>
      <c r="AI31" s="15" t="str">
        <f t="shared" si="6"/>
        <v/>
      </c>
      <c r="AJ31" s="15">
        <f t="shared" si="7"/>
        <v>0</v>
      </c>
    </row>
    <row r="32" spans="1:38" ht="47.25" hidden="1" customHeight="1" x14ac:dyDescent="0.25">
      <c r="A32" s="20"/>
      <c r="B32" s="20"/>
      <c r="C32" s="20"/>
      <c r="D32" s="2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15"/>
      <c r="Q32" s="15"/>
      <c r="R32" s="18"/>
      <c r="S32" s="15" t="str">
        <f t="shared" si="0"/>
        <v/>
      </c>
      <c r="T32" s="15" t="str">
        <f t="shared" si="1"/>
        <v/>
      </c>
      <c r="U32" s="15" t="str">
        <f t="shared" si="2"/>
        <v/>
      </c>
      <c r="V32" s="15"/>
      <c r="W32" s="15"/>
      <c r="X32" s="17" t="str">
        <f t="shared" si="3"/>
        <v/>
      </c>
      <c r="Y32" s="17" t="str">
        <f t="shared" si="4"/>
        <v/>
      </c>
      <c r="Z32" s="15"/>
      <c r="AA32" s="15"/>
      <c r="AB32" s="16" t="str">
        <f t="shared" si="5"/>
        <v/>
      </c>
      <c r="AC32" s="15"/>
      <c r="AD32" s="15"/>
      <c r="AE32" s="15"/>
      <c r="AF32" s="15"/>
      <c r="AG32" s="15"/>
      <c r="AH32" s="15"/>
      <c r="AI32" s="15" t="str">
        <f t="shared" si="6"/>
        <v/>
      </c>
      <c r="AJ32" s="15">
        <f t="shared" si="7"/>
        <v>0</v>
      </c>
    </row>
    <row r="33" spans="1:36" ht="31.5" hidden="1" customHeight="1" x14ac:dyDescent="0.25">
      <c r="A33" s="20"/>
      <c r="B33" s="20"/>
      <c r="C33" s="20"/>
      <c r="D33" s="2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15"/>
      <c r="Q33" s="15"/>
      <c r="R33" s="18"/>
      <c r="S33" s="15" t="str">
        <f t="shared" si="0"/>
        <v/>
      </c>
      <c r="T33" s="15" t="str">
        <f t="shared" si="1"/>
        <v/>
      </c>
      <c r="U33" s="15" t="str">
        <f t="shared" si="2"/>
        <v/>
      </c>
      <c r="V33" s="15"/>
      <c r="W33" s="15"/>
      <c r="X33" s="17" t="str">
        <f t="shared" si="3"/>
        <v/>
      </c>
      <c r="Y33" s="17" t="str">
        <f t="shared" si="4"/>
        <v/>
      </c>
      <c r="Z33" s="15"/>
      <c r="AA33" s="15"/>
      <c r="AB33" s="16" t="str">
        <f t="shared" si="5"/>
        <v/>
      </c>
      <c r="AC33" s="15"/>
      <c r="AD33" s="15"/>
      <c r="AE33" s="15"/>
      <c r="AF33" s="15"/>
      <c r="AG33" s="15"/>
      <c r="AH33" s="15"/>
      <c r="AI33" s="15" t="str">
        <f t="shared" si="6"/>
        <v/>
      </c>
      <c r="AJ33" s="15">
        <f t="shared" si="7"/>
        <v>0</v>
      </c>
    </row>
    <row r="34" spans="1:36" ht="47.25" hidden="1" customHeight="1" x14ac:dyDescent="0.25">
      <c r="A34" s="20"/>
      <c r="B34" s="20"/>
      <c r="C34" s="20"/>
      <c r="D34" s="22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15"/>
      <c r="Q34" s="15"/>
      <c r="R34" s="18"/>
      <c r="S34" s="15" t="str">
        <f t="shared" si="0"/>
        <v/>
      </c>
      <c r="T34" s="15" t="str">
        <f t="shared" si="1"/>
        <v/>
      </c>
      <c r="U34" s="15" t="str">
        <f t="shared" si="2"/>
        <v/>
      </c>
      <c r="V34" s="15"/>
      <c r="W34" s="15"/>
      <c r="X34" s="17" t="str">
        <f t="shared" si="3"/>
        <v/>
      </c>
      <c r="Y34" s="17" t="str">
        <f t="shared" si="4"/>
        <v/>
      </c>
      <c r="Z34" s="15"/>
      <c r="AA34" s="15"/>
      <c r="AB34" s="16" t="str">
        <f t="shared" si="5"/>
        <v/>
      </c>
      <c r="AC34" s="15"/>
      <c r="AD34" s="15"/>
      <c r="AE34" s="15"/>
      <c r="AF34" s="15"/>
      <c r="AG34" s="15"/>
      <c r="AH34" s="15"/>
      <c r="AI34" s="15" t="str">
        <f t="shared" si="6"/>
        <v/>
      </c>
      <c r="AJ34" s="15">
        <f t="shared" si="7"/>
        <v>0</v>
      </c>
    </row>
    <row r="35" spans="1:36" ht="47.25" hidden="1" customHeight="1" x14ac:dyDescent="0.25">
      <c r="A35" s="20"/>
      <c r="B35" s="20"/>
      <c r="C35" s="20"/>
      <c r="D35" s="22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15"/>
      <c r="Q35" s="15"/>
      <c r="R35" s="18"/>
      <c r="S35" s="15" t="str">
        <f t="shared" si="0"/>
        <v/>
      </c>
      <c r="T35" s="15" t="str">
        <f t="shared" si="1"/>
        <v/>
      </c>
      <c r="U35" s="15" t="str">
        <f t="shared" si="2"/>
        <v/>
      </c>
      <c r="V35" s="15"/>
      <c r="W35" s="15"/>
      <c r="X35" s="17" t="str">
        <f t="shared" si="3"/>
        <v/>
      </c>
      <c r="Y35" s="17" t="str">
        <f t="shared" si="4"/>
        <v/>
      </c>
      <c r="Z35" s="15"/>
      <c r="AA35" s="15"/>
      <c r="AB35" s="16" t="str">
        <f t="shared" si="5"/>
        <v/>
      </c>
      <c r="AC35" s="15"/>
      <c r="AD35" s="15"/>
      <c r="AE35" s="15"/>
      <c r="AF35" s="15"/>
      <c r="AG35" s="15"/>
      <c r="AH35" s="15"/>
      <c r="AI35" s="15" t="str">
        <f t="shared" si="6"/>
        <v/>
      </c>
      <c r="AJ35" s="15">
        <f t="shared" si="7"/>
        <v>0</v>
      </c>
    </row>
    <row r="36" spans="1:36" ht="31.5" hidden="1" customHeight="1" x14ac:dyDescent="0.25">
      <c r="A36" s="20"/>
      <c r="B36" s="20"/>
      <c r="C36" s="20"/>
      <c r="D36" s="22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15"/>
      <c r="Q36" s="15"/>
      <c r="R36" s="18"/>
      <c r="S36" s="15" t="str">
        <f t="shared" si="0"/>
        <v/>
      </c>
      <c r="T36" s="15" t="str">
        <f t="shared" si="1"/>
        <v/>
      </c>
      <c r="U36" s="15" t="str">
        <f t="shared" si="2"/>
        <v/>
      </c>
      <c r="V36" s="15"/>
      <c r="W36" s="15"/>
      <c r="X36" s="17" t="str">
        <f t="shared" si="3"/>
        <v/>
      </c>
      <c r="Y36" s="17" t="str">
        <f t="shared" si="4"/>
        <v/>
      </c>
      <c r="Z36" s="15"/>
      <c r="AA36" s="15"/>
      <c r="AB36" s="16" t="str">
        <f t="shared" si="5"/>
        <v/>
      </c>
      <c r="AC36" s="15"/>
      <c r="AD36" s="15"/>
      <c r="AE36" s="15"/>
      <c r="AF36" s="15"/>
      <c r="AG36" s="15"/>
      <c r="AH36" s="15"/>
      <c r="AI36" s="15" t="str">
        <f t="shared" si="6"/>
        <v/>
      </c>
      <c r="AJ36" s="15">
        <f t="shared" si="7"/>
        <v>0</v>
      </c>
    </row>
    <row r="37" spans="1:36" ht="47.25" hidden="1" customHeight="1" x14ac:dyDescent="0.25">
      <c r="A37" s="20"/>
      <c r="B37" s="20"/>
      <c r="C37" s="20"/>
      <c r="D37" s="22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15"/>
      <c r="Q37" s="15"/>
      <c r="R37" s="18"/>
      <c r="S37" s="15" t="str">
        <f t="shared" si="0"/>
        <v/>
      </c>
      <c r="T37" s="15" t="str">
        <f t="shared" si="1"/>
        <v/>
      </c>
      <c r="U37" s="15" t="str">
        <f t="shared" si="2"/>
        <v/>
      </c>
      <c r="V37" s="15"/>
      <c r="W37" s="15"/>
      <c r="X37" s="17" t="str">
        <f t="shared" si="3"/>
        <v/>
      </c>
      <c r="Y37" s="17" t="str">
        <f t="shared" si="4"/>
        <v/>
      </c>
      <c r="Z37" s="15"/>
      <c r="AA37" s="15"/>
      <c r="AB37" s="16" t="str">
        <f t="shared" si="5"/>
        <v/>
      </c>
      <c r="AC37" s="15"/>
      <c r="AD37" s="15"/>
      <c r="AE37" s="15"/>
      <c r="AF37" s="15"/>
      <c r="AG37" s="15"/>
      <c r="AH37" s="15"/>
      <c r="AI37" s="15" t="str">
        <f t="shared" si="6"/>
        <v/>
      </c>
      <c r="AJ37" s="15">
        <f t="shared" si="7"/>
        <v>0</v>
      </c>
    </row>
    <row r="38" spans="1:36" ht="47.25" hidden="1" customHeight="1" x14ac:dyDescent="0.25">
      <c r="A38" s="20"/>
      <c r="B38" s="20"/>
      <c r="C38" s="20"/>
      <c r="D38" s="24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15"/>
      <c r="Q38" s="15"/>
      <c r="R38" s="18"/>
      <c r="S38" s="15" t="str">
        <f t="shared" si="0"/>
        <v/>
      </c>
      <c r="T38" s="15" t="str">
        <f t="shared" si="1"/>
        <v/>
      </c>
      <c r="U38" s="15" t="str">
        <f t="shared" si="2"/>
        <v/>
      </c>
      <c r="V38" s="15"/>
      <c r="W38" s="15"/>
      <c r="X38" s="17" t="str">
        <f t="shared" si="3"/>
        <v/>
      </c>
      <c r="Y38" s="17" t="str">
        <f t="shared" si="4"/>
        <v/>
      </c>
      <c r="Z38" s="15"/>
      <c r="AA38" s="15"/>
      <c r="AB38" s="16" t="str">
        <f t="shared" si="5"/>
        <v/>
      </c>
      <c r="AC38" s="15"/>
      <c r="AD38" s="15"/>
      <c r="AE38" s="15"/>
      <c r="AF38" s="15"/>
      <c r="AG38" s="15"/>
      <c r="AH38" s="15"/>
      <c r="AI38" s="15" t="str">
        <f t="shared" si="6"/>
        <v/>
      </c>
      <c r="AJ38" s="15">
        <f t="shared" si="7"/>
        <v>0</v>
      </c>
    </row>
    <row r="39" spans="1:36" ht="31.5" hidden="1" customHeight="1" x14ac:dyDescent="0.25">
      <c r="A39" s="20"/>
      <c r="B39" s="20"/>
      <c r="C39" s="20"/>
      <c r="D39" s="24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15"/>
      <c r="Q39" s="15"/>
      <c r="R39" s="18"/>
      <c r="S39" s="15" t="str">
        <f t="shared" si="0"/>
        <v/>
      </c>
      <c r="T39" s="15" t="str">
        <f t="shared" si="1"/>
        <v/>
      </c>
      <c r="U39" s="15" t="str">
        <f t="shared" si="2"/>
        <v/>
      </c>
      <c r="V39" s="15"/>
      <c r="W39" s="15"/>
      <c r="X39" s="17" t="str">
        <f t="shared" si="3"/>
        <v/>
      </c>
      <c r="Y39" s="17" t="str">
        <f t="shared" si="4"/>
        <v/>
      </c>
      <c r="Z39" s="15"/>
      <c r="AA39" s="15"/>
      <c r="AB39" s="16" t="str">
        <f t="shared" si="5"/>
        <v/>
      </c>
      <c r="AC39" s="15"/>
      <c r="AD39" s="15"/>
      <c r="AE39" s="15"/>
      <c r="AF39" s="15"/>
      <c r="AG39" s="15"/>
      <c r="AH39" s="15"/>
      <c r="AI39" s="15" t="str">
        <f t="shared" si="6"/>
        <v/>
      </c>
      <c r="AJ39" s="15">
        <f t="shared" si="7"/>
        <v>0</v>
      </c>
    </row>
    <row r="40" spans="1:36" ht="31.5" hidden="1" customHeight="1" x14ac:dyDescent="0.25">
      <c r="A40" s="20"/>
      <c r="B40" s="20"/>
      <c r="C40" s="20"/>
      <c r="D40" s="24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15"/>
      <c r="Q40" s="15"/>
      <c r="R40" s="18"/>
      <c r="S40" s="15" t="str">
        <f t="shared" si="0"/>
        <v/>
      </c>
      <c r="T40" s="15" t="str">
        <f t="shared" si="1"/>
        <v/>
      </c>
      <c r="U40" s="15" t="str">
        <f t="shared" si="2"/>
        <v/>
      </c>
      <c r="V40" s="15"/>
      <c r="W40" s="15"/>
      <c r="X40" s="17" t="str">
        <f t="shared" si="3"/>
        <v/>
      </c>
      <c r="Y40" s="17" t="str">
        <f t="shared" si="4"/>
        <v/>
      </c>
      <c r="Z40" s="15"/>
      <c r="AA40" s="15"/>
      <c r="AB40" s="16" t="str">
        <f t="shared" si="5"/>
        <v/>
      </c>
      <c r="AC40" s="15"/>
      <c r="AD40" s="15"/>
      <c r="AE40" s="15"/>
      <c r="AF40" s="15"/>
      <c r="AG40" s="15"/>
      <c r="AH40" s="15"/>
      <c r="AI40" s="15" t="str">
        <f t="shared" si="6"/>
        <v/>
      </c>
      <c r="AJ40" s="15">
        <f t="shared" si="7"/>
        <v>0</v>
      </c>
    </row>
    <row r="41" spans="1:36" ht="31.5" hidden="1" customHeight="1" x14ac:dyDescent="0.25">
      <c r="A41" s="20"/>
      <c r="B41" s="20"/>
      <c r="C41" s="20"/>
      <c r="D41" s="24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15"/>
      <c r="Q41" s="15"/>
      <c r="R41" s="18"/>
      <c r="S41" s="15" t="str">
        <f t="shared" si="0"/>
        <v/>
      </c>
      <c r="T41" s="15" t="str">
        <f t="shared" si="1"/>
        <v/>
      </c>
      <c r="U41" s="15" t="str">
        <f t="shared" si="2"/>
        <v/>
      </c>
      <c r="V41" s="15"/>
      <c r="W41" s="15"/>
      <c r="X41" s="17" t="str">
        <f t="shared" si="3"/>
        <v/>
      </c>
      <c r="Y41" s="17" t="str">
        <f t="shared" si="4"/>
        <v/>
      </c>
      <c r="Z41" s="15"/>
      <c r="AA41" s="15"/>
      <c r="AB41" s="16" t="str">
        <f t="shared" si="5"/>
        <v/>
      </c>
      <c r="AC41" s="15"/>
      <c r="AD41" s="15"/>
      <c r="AE41" s="15"/>
      <c r="AF41" s="15"/>
      <c r="AG41" s="15"/>
      <c r="AH41" s="15"/>
      <c r="AI41" s="15" t="str">
        <f t="shared" si="6"/>
        <v/>
      </c>
      <c r="AJ41" s="15">
        <f t="shared" si="7"/>
        <v>0</v>
      </c>
    </row>
    <row r="42" spans="1:36" ht="47.25" hidden="1" customHeight="1" x14ac:dyDescent="0.25">
      <c r="A42" s="20"/>
      <c r="B42" s="20"/>
      <c r="C42" s="20"/>
      <c r="D42" s="24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15"/>
      <c r="Q42" s="15"/>
      <c r="R42" s="18"/>
      <c r="S42" s="15" t="str">
        <f t="shared" si="0"/>
        <v/>
      </c>
      <c r="T42" s="15" t="str">
        <f t="shared" si="1"/>
        <v/>
      </c>
      <c r="U42" s="15" t="str">
        <f t="shared" si="2"/>
        <v/>
      </c>
      <c r="V42" s="15"/>
      <c r="W42" s="15"/>
      <c r="X42" s="17" t="str">
        <f t="shared" si="3"/>
        <v/>
      </c>
      <c r="Y42" s="17" t="str">
        <f t="shared" si="4"/>
        <v/>
      </c>
      <c r="Z42" s="15"/>
      <c r="AA42" s="15"/>
      <c r="AB42" s="16" t="str">
        <f t="shared" si="5"/>
        <v/>
      </c>
      <c r="AC42" s="15"/>
      <c r="AD42" s="15"/>
      <c r="AE42" s="15"/>
      <c r="AF42" s="15"/>
      <c r="AG42" s="15"/>
      <c r="AH42" s="15"/>
      <c r="AI42" s="15" t="str">
        <f t="shared" si="6"/>
        <v/>
      </c>
      <c r="AJ42" s="15">
        <f t="shared" si="7"/>
        <v>0</v>
      </c>
    </row>
    <row r="43" spans="1:36" ht="47.25" hidden="1" customHeight="1" x14ac:dyDescent="0.25">
      <c r="A43" s="20"/>
      <c r="B43" s="20"/>
      <c r="C43" s="20"/>
      <c r="D43" s="24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15"/>
      <c r="Q43" s="15"/>
      <c r="R43" s="18"/>
      <c r="S43" s="15" t="str">
        <f t="shared" ref="S43:S74" si="8">IF(OR(J43="СПЗ",,J43="Лекции",),N43,"")</f>
        <v/>
      </c>
      <c r="T43" s="15" t="str">
        <f t="shared" ref="T43:T74" si="9">IF(OR(J43="СПЗ",,J43="Семинары ИПЗ",),N43,"")</f>
        <v/>
      </c>
      <c r="U43" s="15" t="str">
        <f t="shared" ref="U43:U74" si="10">IF(OR(J43="СПЗ",,J43="Консультации",),N43,"")</f>
        <v/>
      </c>
      <c r="V43" s="15"/>
      <c r="W43" s="15"/>
      <c r="X43" s="17" t="str">
        <f t="shared" ref="X43:X74" si="11">IF(OR(J43="Зачеты",,J43="Зачет с оценкой"),IF(R43&lt;11,R43*0.2,R43*0.05+3),"")</f>
        <v/>
      </c>
      <c r="Y43" s="17" t="str">
        <f t="shared" ref="Y43:Y74" si="12">IF(J43="Экзамены",IF(R43&lt;11,R43*0.3,R43*0.05+3),"")</f>
        <v/>
      </c>
      <c r="Z43" s="15"/>
      <c r="AA43" s="15"/>
      <c r="AB43" s="16" t="str">
        <f t="shared" ref="AB43:AB74" si="13">IF(J43="Курсовые работы",J43,"")</f>
        <v/>
      </c>
      <c r="AC43" s="15"/>
      <c r="AD43" s="15"/>
      <c r="AE43" s="15"/>
      <c r="AF43" s="15"/>
      <c r="AG43" s="15"/>
      <c r="AH43" s="15"/>
      <c r="AI43" s="15" t="str">
        <f t="shared" ref="AI43:AI74" si="14">IF(J43="Вебинар",N43,"")</f>
        <v/>
      </c>
      <c r="AJ43" s="15">
        <f t="shared" ref="AJ43:AJ74" si="15">SUM(S43:AI43)</f>
        <v>0</v>
      </c>
    </row>
    <row r="44" spans="1:36" ht="47.25" hidden="1" customHeight="1" x14ac:dyDescent="0.25">
      <c r="A44" s="20"/>
      <c r="B44" s="20"/>
      <c r="C44" s="20"/>
      <c r="D44" s="22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15"/>
      <c r="Q44" s="15"/>
      <c r="R44" s="18"/>
      <c r="S44" s="15" t="str">
        <f t="shared" si="8"/>
        <v/>
      </c>
      <c r="T44" s="15" t="str">
        <f t="shared" si="9"/>
        <v/>
      </c>
      <c r="U44" s="15" t="str">
        <f t="shared" si="10"/>
        <v/>
      </c>
      <c r="V44" s="15"/>
      <c r="W44" s="15"/>
      <c r="X44" s="17" t="str">
        <f t="shared" si="11"/>
        <v/>
      </c>
      <c r="Y44" s="17" t="str">
        <f t="shared" si="12"/>
        <v/>
      </c>
      <c r="Z44" s="15"/>
      <c r="AA44" s="15"/>
      <c r="AB44" s="16" t="str">
        <f t="shared" si="13"/>
        <v/>
      </c>
      <c r="AC44" s="15"/>
      <c r="AD44" s="15"/>
      <c r="AE44" s="15"/>
      <c r="AF44" s="15"/>
      <c r="AG44" s="15"/>
      <c r="AH44" s="15"/>
      <c r="AI44" s="15" t="str">
        <f t="shared" si="14"/>
        <v/>
      </c>
      <c r="AJ44" s="15">
        <f t="shared" si="15"/>
        <v>0</v>
      </c>
    </row>
    <row r="45" spans="1:36" ht="47.25" hidden="1" customHeight="1" x14ac:dyDescent="0.25">
      <c r="A45" s="20"/>
      <c r="B45" s="20"/>
      <c r="C45" s="20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15"/>
      <c r="Q45" s="15"/>
      <c r="R45" s="18"/>
      <c r="S45" s="15" t="str">
        <f t="shared" si="8"/>
        <v/>
      </c>
      <c r="T45" s="15" t="str">
        <f t="shared" si="9"/>
        <v/>
      </c>
      <c r="U45" s="15" t="str">
        <f t="shared" si="10"/>
        <v/>
      </c>
      <c r="V45" s="15"/>
      <c r="W45" s="15"/>
      <c r="X45" s="48" t="str">
        <f t="shared" si="11"/>
        <v/>
      </c>
      <c r="Y45" s="17" t="str">
        <f t="shared" si="12"/>
        <v/>
      </c>
      <c r="Z45" s="15"/>
      <c r="AA45" s="15"/>
      <c r="AB45" s="16" t="str">
        <f t="shared" si="13"/>
        <v/>
      </c>
      <c r="AC45" s="15"/>
      <c r="AD45" s="15"/>
      <c r="AE45" s="15"/>
      <c r="AF45" s="15"/>
      <c r="AG45" s="15"/>
      <c r="AH45" s="15"/>
      <c r="AI45" s="15" t="str">
        <f t="shared" si="14"/>
        <v/>
      </c>
      <c r="AJ45" s="15">
        <f t="shared" si="15"/>
        <v>0</v>
      </c>
    </row>
    <row r="46" spans="1:36" ht="47.25" hidden="1" customHeight="1" x14ac:dyDescent="0.25">
      <c r="A46" s="20"/>
      <c r="B46" s="20"/>
      <c r="C46" s="20"/>
      <c r="D46" s="22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15"/>
      <c r="Q46" s="15"/>
      <c r="R46" s="18"/>
      <c r="S46" s="15" t="str">
        <f t="shared" si="8"/>
        <v/>
      </c>
      <c r="T46" s="15" t="str">
        <f t="shared" si="9"/>
        <v/>
      </c>
      <c r="U46" s="15" t="str">
        <f t="shared" si="10"/>
        <v/>
      </c>
      <c r="V46" s="15"/>
      <c r="W46" s="15"/>
      <c r="X46" s="17" t="str">
        <f t="shared" si="11"/>
        <v/>
      </c>
      <c r="Y46" s="17" t="str">
        <f t="shared" si="12"/>
        <v/>
      </c>
      <c r="Z46" s="15"/>
      <c r="AA46" s="15"/>
      <c r="AB46" s="16" t="str">
        <f t="shared" si="13"/>
        <v/>
      </c>
      <c r="AC46" s="15"/>
      <c r="AD46" s="15"/>
      <c r="AE46" s="15"/>
      <c r="AF46" s="15"/>
      <c r="AG46" s="15"/>
      <c r="AH46" s="15"/>
      <c r="AI46" s="15" t="str">
        <f t="shared" si="14"/>
        <v/>
      </c>
      <c r="AJ46" s="15">
        <f t="shared" si="15"/>
        <v>0</v>
      </c>
    </row>
    <row r="47" spans="1:36" ht="47.25" hidden="1" customHeight="1" x14ac:dyDescent="0.25">
      <c r="A47" s="20"/>
      <c r="B47" s="20"/>
      <c r="C47" s="20"/>
      <c r="D47" s="22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15"/>
      <c r="Q47" s="15"/>
      <c r="R47" s="18"/>
      <c r="S47" s="15" t="str">
        <f t="shared" si="8"/>
        <v/>
      </c>
      <c r="T47" s="15" t="str">
        <f t="shared" si="9"/>
        <v/>
      </c>
      <c r="U47" s="15" t="str">
        <f t="shared" si="10"/>
        <v/>
      </c>
      <c r="V47" s="15"/>
      <c r="W47" s="15"/>
      <c r="X47" s="17" t="str">
        <f t="shared" si="11"/>
        <v/>
      </c>
      <c r="Y47" s="17" t="str">
        <f t="shared" si="12"/>
        <v/>
      </c>
      <c r="Z47" s="15"/>
      <c r="AA47" s="15"/>
      <c r="AB47" s="16" t="str">
        <f t="shared" si="13"/>
        <v/>
      </c>
      <c r="AC47" s="15"/>
      <c r="AD47" s="15"/>
      <c r="AE47" s="15"/>
      <c r="AF47" s="15"/>
      <c r="AG47" s="15"/>
      <c r="AH47" s="15"/>
      <c r="AI47" s="15" t="str">
        <f t="shared" si="14"/>
        <v/>
      </c>
      <c r="AJ47" s="15">
        <f t="shared" si="15"/>
        <v>0</v>
      </c>
    </row>
    <row r="48" spans="1:36" ht="47.25" hidden="1" customHeight="1" x14ac:dyDescent="0.25">
      <c r="A48" s="20"/>
      <c r="B48" s="20"/>
      <c r="C48" s="20"/>
      <c r="D48" s="22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15"/>
      <c r="Q48" s="15"/>
      <c r="R48" s="18"/>
      <c r="S48" s="15" t="str">
        <f t="shared" si="8"/>
        <v/>
      </c>
      <c r="T48" s="15" t="str">
        <f t="shared" si="9"/>
        <v/>
      </c>
      <c r="U48" s="15" t="str">
        <f t="shared" si="10"/>
        <v/>
      </c>
      <c r="V48" s="15"/>
      <c r="W48" s="15"/>
      <c r="X48" s="17" t="str">
        <f t="shared" si="11"/>
        <v/>
      </c>
      <c r="Y48" s="17" t="str">
        <f t="shared" si="12"/>
        <v/>
      </c>
      <c r="Z48" s="15"/>
      <c r="AA48" s="15"/>
      <c r="AB48" s="16" t="str">
        <f t="shared" si="13"/>
        <v/>
      </c>
      <c r="AC48" s="15"/>
      <c r="AD48" s="15"/>
      <c r="AE48" s="15"/>
      <c r="AF48" s="15"/>
      <c r="AG48" s="15"/>
      <c r="AH48" s="15"/>
      <c r="AI48" s="15" t="str">
        <f t="shared" si="14"/>
        <v/>
      </c>
      <c r="AJ48" s="15">
        <f t="shared" si="15"/>
        <v>0</v>
      </c>
    </row>
    <row r="49" spans="1:36" ht="31.5" hidden="1" customHeight="1" x14ac:dyDescent="0.25">
      <c r="A49" s="20"/>
      <c r="B49" s="20"/>
      <c r="C49" s="20"/>
      <c r="D49" s="22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15"/>
      <c r="Q49" s="15"/>
      <c r="R49" s="18"/>
      <c r="S49" s="15" t="str">
        <f t="shared" si="8"/>
        <v/>
      </c>
      <c r="T49" s="15" t="str">
        <f t="shared" si="9"/>
        <v/>
      </c>
      <c r="U49" s="15" t="str">
        <f t="shared" si="10"/>
        <v/>
      </c>
      <c r="V49" s="15"/>
      <c r="W49" s="15"/>
      <c r="X49" s="17" t="str">
        <f t="shared" si="11"/>
        <v/>
      </c>
      <c r="Y49" s="17" t="str">
        <f t="shared" si="12"/>
        <v/>
      </c>
      <c r="Z49" s="15"/>
      <c r="AA49" s="15"/>
      <c r="AB49" s="16" t="str">
        <f t="shared" si="13"/>
        <v/>
      </c>
      <c r="AC49" s="15"/>
      <c r="AD49" s="15"/>
      <c r="AE49" s="15"/>
      <c r="AF49" s="15"/>
      <c r="AG49" s="15"/>
      <c r="AH49" s="15"/>
      <c r="AI49" s="15" t="str">
        <f t="shared" si="14"/>
        <v/>
      </c>
      <c r="AJ49" s="15">
        <f t="shared" si="15"/>
        <v>0</v>
      </c>
    </row>
    <row r="50" spans="1:36" ht="47.25" hidden="1" customHeight="1" x14ac:dyDescent="0.25">
      <c r="A50" s="20"/>
      <c r="B50" s="20"/>
      <c r="C50" s="20"/>
      <c r="D50" s="22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15"/>
      <c r="Q50" s="15"/>
      <c r="R50" s="18"/>
      <c r="S50" s="15" t="str">
        <f t="shared" si="8"/>
        <v/>
      </c>
      <c r="T50" s="15" t="str">
        <f t="shared" si="9"/>
        <v/>
      </c>
      <c r="U50" s="15" t="str">
        <f t="shared" si="10"/>
        <v/>
      </c>
      <c r="V50" s="15"/>
      <c r="W50" s="15"/>
      <c r="X50" s="17" t="str">
        <f t="shared" si="11"/>
        <v/>
      </c>
      <c r="Y50" s="17" t="str">
        <f t="shared" si="12"/>
        <v/>
      </c>
      <c r="Z50" s="15"/>
      <c r="AA50" s="15"/>
      <c r="AB50" s="16" t="str">
        <f t="shared" si="13"/>
        <v/>
      </c>
      <c r="AC50" s="15"/>
      <c r="AD50" s="15"/>
      <c r="AE50" s="15"/>
      <c r="AF50" s="15"/>
      <c r="AG50" s="15"/>
      <c r="AH50" s="15"/>
      <c r="AI50" s="15" t="str">
        <f t="shared" si="14"/>
        <v/>
      </c>
      <c r="AJ50" s="15">
        <f t="shared" si="15"/>
        <v>0</v>
      </c>
    </row>
    <row r="51" spans="1:36" ht="47.25" hidden="1" customHeight="1" x14ac:dyDescent="0.25">
      <c r="A51" s="20"/>
      <c r="B51" s="20"/>
      <c r="C51" s="20"/>
      <c r="D51" s="22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15"/>
      <c r="Q51" s="15"/>
      <c r="R51" s="18"/>
      <c r="S51" s="15" t="str">
        <f t="shared" si="8"/>
        <v/>
      </c>
      <c r="T51" s="15" t="str">
        <f t="shared" si="9"/>
        <v/>
      </c>
      <c r="U51" s="15" t="str">
        <f t="shared" si="10"/>
        <v/>
      </c>
      <c r="V51" s="15"/>
      <c r="W51" s="15"/>
      <c r="X51" s="17" t="str">
        <f t="shared" si="11"/>
        <v/>
      </c>
      <c r="Y51" s="17" t="str">
        <f t="shared" si="12"/>
        <v/>
      </c>
      <c r="Z51" s="15"/>
      <c r="AA51" s="15"/>
      <c r="AB51" s="16" t="str">
        <f t="shared" si="13"/>
        <v/>
      </c>
      <c r="AC51" s="15"/>
      <c r="AD51" s="15"/>
      <c r="AE51" s="15"/>
      <c r="AF51" s="15"/>
      <c r="AG51" s="15"/>
      <c r="AH51" s="15"/>
      <c r="AI51" s="15" t="str">
        <f t="shared" si="14"/>
        <v/>
      </c>
      <c r="AJ51" s="15">
        <f t="shared" si="15"/>
        <v>0</v>
      </c>
    </row>
    <row r="52" spans="1:36" ht="47.25" hidden="1" customHeight="1" x14ac:dyDescent="0.25">
      <c r="A52" s="20"/>
      <c r="B52" s="20"/>
      <c r="C52" s="20"/>
      <c r="D52" s="22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15"/>
      <c r="Q52" s="15"/>
      <c r="R52" s="18"/>
      <c r="S52" s="15" t="str">
        <f t="shared" si="8"/>
        <v/>
      </c>
      <c r="T52" s="15" t="str">
        <f t="shared" si="9"/>
        <v/>
      </c>
      <c r="U52" s="15" t="str">
        <f t="shared" si="10"/>
        <v/>
      </c>
      <c r="V52" s="15"/>
      <c r="W52" s="15"/>
      <c r="X52" s="17" t="str">
        <f t="shared" si="11"/>
        <v/>
      </c>
      <c r="Y52" s="17" t="str">
        <f t="shared" si="12"/>
        <v/>
      </c>
      <c r="Z52" s="15"/>
      <c r="AA52" s="15"/>
      <c r="AB52" s="16" t="str">
        <f t="shared" si="13"/>
        <v/>
      </c>
      <c r="AC52" s="15"/>
      <c r="AD52" s="15"/>
      <c r="AE52" s="15"/>
      <c r="AF52" s="15"/>
      <c r="AG52" s="15"/>
      <c r="AH52" s="15"/>
      <c r="AI52" s="15" t="str">
        <f t="shared" si="14"/>
        <v/>
      </c>
      <c r="AJ52" s="15">
        <f t="shared" si="15"/>
        <v>0</v>
      </c>
    </row>
    <row r="53" spans="1:36" ht="31.5" hidden="1" customHeight="1" x14ac:dyDescent="0.25">
      <c r="A53" s="20"/>
      <c r="B53" s="20"/>
      <c r="C53" s="20"/>
      <c r="D53" s="22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15"/>
      <c r="Q53" s="15"/>
      <c r="R53" s="18"/>
      <c r="S53" s="15" t="str">
        <f t="shared" si="8"/>
        <v/>
      </c>
      <c r="T53" s="15" t="str">
        <f t="shared" si="9"/>
        <v/>
      </c>
      <c r="U53" s="15" t="str">
        <f t="shared" si="10"/>
        <v/>
      </c>
      <c r="V53" s="15"/>
      <c r="W53" s="15"/>
      <c r="X53" s="17" t="str">
        <f t="shared" si="11"/>
        <v/>
      </c>
      <c r="Y53" s="17" t="str">
        <f t="shared" si="12"/>
        <v/>
      </c>
      <c r="Z53" s="15"/>
      <c r="AA53" s="15"/>
      <c r="AB53" s="16" t="str">
        <f t="shared" si="13"/>
        <v/>
      </c>
      <c r="AC53" s="15"/>
      <c r="AD53" s="15"/>
      <c r="AE53" s="15"/>
      <c r="AF53" s="15"/>
      <c r="AG53" s="15"/>
      <c r="AH53" s="15"/>
      <c r="AI53" s="15" t="str">
        <f t="shared" si="14"/>
        <v/>
      </c>
      <c r="AJ53" s="15">
        <f t="shared" si="15"/>
        <v>0</v>
      </c>
    </row>
    <row r="54" spans="1:36" ht="47.25" hidden="1" customHeight="1" x14ac:dyDescent="0.25">
      <c r="A54" s="20"/>
      <c r="B54" s="20"/>
      <c r="C54" s="20"/>
      <c r="D54" s="22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15"/>
      <c r="Q54" s="15"/>
      <c r="R54" s="18"/>
      <c r="S54" s="15" t="str">
        <f t="shared" si="8"/>
        <v/>
      </c>
      <c r="T54" s="15" t="str">
        <f t="shared" si="9"/>
        <v/>
      </c>
      <c r="U54" s="15" t="str">
        <f t="shared" si="10"/>
        <v/>
      </c>
      <c r="V54" s="15"/>
      <c r="W54" s="15"/>
      <c r="X54" s="17" t="str">
        <f t="shared" si="11"/>
        <v/>
      </c>
      <c r="Y54" s="17" t="str">
        <f t="shared" si="12"/>
        <v/>
      </c>
      <c r="Z54" s="15"/>
      <c r="AA54" s="15"/>
      <c r="AB54" s="16" t="str">
        <f t="shared" si="13"/>
        <v/>
      </c>
      <c r="AC54" s="15"/>
      <c r="AD54" s="15"/>
      <c r="AE54" s="15"/>
      <c r="AF54" s="15"/>
      <c r="AG54" s="15"/>
      <c r="AH54" s="15"/>
      <c r="AI54" s="15" t="str">
        <f t="shared" si="14"/>
        <v/>
      </c>
      <c r="AJ54" s="15">
        <f t="shared" si="15"/>
        <v>0</v>
      </c>
    </row>
    <row r="55" spans="1:36" ht="47.25" hidden="1" customHeight="1" x14ac:dyDescent="0.25">
      <c r="A55" s="20"/>
      <c r="B55" s="20"/>
      <c r="C55" s="20"/>
      <c r="D55" s="22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15"/>
      <c r="Q55" s="15"/>
      <c r="R55" s="18"/>
      <c r="S55" s="15" t="str">
        <f t="shared" si="8"/>
        <v/>
      </c>
      <c r="T55" s="15" t="str">
        <f t="shared" si="9"/>
        <v/>
      </c>
      <c r="U55" s="15" t="str">
        <f t="shared" si="10"/>
        <v/>
      </c>
      <c r="V55" s="15"/>
      <c r="W55" s="15"/>
      <c r="X55" s="17" t="str">
        <f t="shared" si="11"/>
        <v/>
      </c>
      <c r="Y55" s="17" t="str">
        <f t="shared" si="12"/>
        <v/>
      </c>
      <c r="Z55" s="15"/>
      <c r="AA55" s="15"/>
      <c r="AB55" s="16" t="str">
        <f t="shared" si="13"/>
        <v/>
      </c>
      <c r="AC55" s="15"/>
      <c r="AD55" s="15"/>
      <c r="AE55" s="15"/>
      <c r="AF55" s="15"/>
      <c r="AG55" s="15"/>
      <c r="AH55" s="15"/>
      <c r="AI55" s="15" t="str">
        <f t="shared" si="14"/>
        <v/>
      </c>
      <c r="AJ55" s="15">
        <f t="shared" si="15"/>
        <v>0</v>
      </c>
    </row>
    <row r="56" spans="1:36" hidden="1" x14ac:dyDescent="0.25">
      <c r="A56" s="20"/>
      <c r="B56" s="20"/>
      <c r="C56" s="20"/>
      <c r="D56" s="22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15"/>
      <c r="Q56" s="19"/>
      <c r="R56" s="18"/>
      <c r="S56" s="15" t="str">
        <f t="shared" si="8"/>
        <v/>
      </c>
      <c r="T56" s="15" t="str">
        <f t="shared" si="9"/>
        <v/>
      </c>
      <c r="U56" s="15" t="str">
        <f t="shared" si="10"/>
        <v/>
      </c>
      <c r="V56" s="15"/>
      <c r="W56" s="15"/>
      <c r="X56" s="17" t="str">
        <f t="shared" si="11"/>
        <v/>
      </c>
      <c r="Y56" s="17" t="str">
        <f t="shared" si="12"/>
        <v/>
      </c>
      <c r="Z56" s="15"/>
      <c r="AA56" s="15"/>
      <c r="AB56" s="16" t="str">
        <f t="shared" si="13"/>
        <v/>
      </c>
      <c r="AC56" s="15"/>
      <c r="AD56" s="15"/>
      <c r="AE56" s="15"/>
      <c r="AF56" s="15"/>
      <c r="AG56" s="15"/>
      <c r="AH56" s="15"/>
      <c r="AI56" s="15" t="str">
        <f t="shared" si="14"/>
        <v/>
      </c>
      <c r="AJ56" s="15">
        <f t="shared" si="15"/>
        <v>0</v>
      </c>
    </row>
    <row r="57" spans="1:36" hidden="1" x14ac:dyDescent="0.25">
      <c r="A57" s="20"/>
      <c r="B57" s="20"/>
      <c r="C57" s="20"/>
      <c r="D57" s="22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15"/>
      <c r="Q57" s="19"/>
      <c r="R57" s="18"/>
      <c r="S57" s="15" t="str">
        <f t="shared" si="8"/>
        <v/>
      </c>
      <c r="T57" s="15" t="str">
        <f t="shared" si="9"/>
        <v/>
      </c>
      <c r="U57" s="15" t="str">
        <f t="shared" si="10"/>
        <v/>
      </c>
      <c r="V57" s="15"/>
      <c r="W57" s="15"/>
      <c r="X57" s="17" t="str">
        <f t="shared" si="11"/>
        <v/>
      </c>
      <c r="Y57" s="17" t="str">
        <f t="shared" si="12"/>
        <v/>
      </c>
      <c r="Z57" s="15"/>
      <c r="AA57" s="15"/>
      <c r="AB57" s="16" t="str">
        <f t="shared" si="13"/>
        <v/>
      </c>
      <c r="AC57" s="15"/>
      <c r="AD57" s="15"/>
      <c r="AE57" s="15"/>
      <c r="AF57" s="15"/>
      <c r="AG57" s="15"/>
      <c r="AH57" s="15"/>
      <c r="AI57" s="15" t="str">
        <f t="shared" si="14"/>
        <v/>
      </c>
      <c r="AJ57" s="15">
        <f t="shared" si="15"/>
        <v>0</v>
      </c>
    </row>
    <row r="58" spans="1:36" hidden="1" x14ac:dyDescent="0.25">
      <c r="A58" s="20"/>
      <c r="B58" s="20"/>
      <c r="C58" s="20"/>
      <c r="D58" s="22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15"/>
      <c r="Q58" s="19"/>
      <c r="R58" s="18"/>
      <c r="S58" s="15" t="str">
        <f t="shared" si="8"/>
        <v/>
      </c>
      <c r="T58" s="15" t="str">
        <f t="shared" si="9"/>
        <v/>
      </c>
      <c r="U58" s="15" t="str">
        <f t="shared" si="10"/>
        <v/>
      </c>
      <c r="V58" s="15"/>
      <c r="W58" s="15"/>
      <c r="X58" s="17" t="str">
        <f t="shared" si="11"/>
        <v/>
      </c>
      <c r="Y58" s="17" t="str">
        <f t="shared" si="12"/>
        <v/>
      </c>
      <c r="Z58" s="15"/>
      <c r="AA58" s="15"/>
      <c r="AB58" s="16" t="str">
        <f t="shared" si="13"/>
        <v/>
      </c>
      <c r="AC58" s="15"/>
      <c r="AD58" s="15"/>
      <c r="AE58" s="15"/>
      <c r="AF58" s="15"/>
      <c r="AG58" s="15"/>
      <c r="AH58" s="15"/>
      <c r="AI58" s="15" t="str">
        <f t="shared" si="14"/>
        <v/>
      </c>
      <c r="AJ58" s="15">
        <f t="shared" si="15"/>
        <v>0</v>
      </c>
    </row>
    <row r="59" spans="1:36" hidden="1" x14ac:dyDescent="0.25">
      <c r="A59" s="20"/>
      <c r="B59" s="20"/>
      <c r="C59" s="20"/>
      <c r="D59" s="2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15"/>
      <c r="Q59" s="19"/>
      <c r="R59" s="18"/>
      <c r="S59" s="15" t="str">
        <f t="shared" si="8"/>
        <v/>
      </c>
      <c r="T59" s="15" t="str">
        <f t="shared" si="9"/>
        <v/>
      </c>
      <c r="U59" s="15" t="str">
        <f t="shared" si="10"/>
        <v/>
      </c>
      <c r="V59" s="15"/>
      <c r="W59" s="15"/>
      <c r="X59" s="17" t="str">
        <f t="shared" si="11"/>
        <v/>
      </c>
      <c r="Y59" s="17" t="str">
        <f t="shared" si="12"/>
        <v/>
      </c>
      <c r="Z59" s="15"/>
      <c r="AA59" s="15"/>
      <c r="AB59" s="16" t="str">
        <f t="shared" si="13"/>
        <v/>
      </c>
      <c r="AC59" s="15"/>
      <c r="AD59" s="15"/>
      <c r="AE59" s="15"/>
      <c r="AF59" s="15"/>
      <c r="AG59" s="15"/>
      <c r="AH59" s="15"/>
      <c r="AI59" s="15" t="str">
        <f t="shared" si="14"/>
        <v/>
      </c>
      <c r="AJ59" s="15">
        <f t="shared" si="15"/>
        <v>0</v>
      </c>
    </row>
    <row r="60" spans="1:36" hidden="1" x14ac:dyDescent="0.25">
      <c r="A60" s="20"/>
      <c r="B60" s="20"/>
      <c r="C60" s="20"/>
      <c r="D60" s="22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15"/>
      <c r="Q60" s="19"/>
      <c r="R60" s="18"/>
      <c r="S60" s="15" t="str">
        <f t="shared" si="8"/>
        <v/>
      </c>
      <c r="T60" s="15" t="str">
        <f t="shared" si="9"/>
        <v/>
      </c>
      <c r="U60" s="15" t="str">
        <f t="shared" si="10"/>
        <v/>
      </c>
      <c r="V60" s="15"/>
      <c r="W60" s="15"/>
      <c r="X60" s="17" t="str">
        <f t="shared" si="11"/>
        <v/>
      </c>
      <c r="Y60" s="17" t="str">
        <f t="shared" si="12"/>
        <v/>
      </c>
      <c r="Z60" s="15"/>
      <c r="AA60" s="15"/>
      <c r="AB60" s="16" t="str">
        <f t="shared" si="13"/>
        <v/>
      </c>
      <c r="AC60" s="15"/>
      <c r="AD60" s="15"/>
      <c r="AE60" s="15"/>
      <c r="AF60" s="15"/>
      <c r="AG60" s="15"/>
      <c r="AH60" s="15"/>
      <c r="AI60" s="15" t="str">
        <f t="shared" si="14"/>
        <v/>
      </c>
      <c r="AJ60" s="15">
        <f t="shared" si="15"/>
        <v>0</v>
      </c>
    </row>
    <row r="61" spans="1:36" hidden="1" x14ac:dyDescent="0.25">
      <c r="A61" s="20"/>
      <c r="B61" s="20"/>
      <c r="C61" s="20"/>
      <c r="D61" s="22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15"/>
      <c r="Q61" s="19"/>
      <c r="R61" s="18"/>
      <c r="S61" s="15" t="str">
        <f t="shared" si="8"/>
        <v/>
      </c>
      <c r="T61" s="15" t="str">
        <f t="shared" si="9"/>
        <v/>
      </c>
      <c r="U61" s="15" t="str">
        <f t="shared" si="10"/>
        <v/>
      </c>
      <c r="V61" s="15"/>
      <c r="W61" s="15"/>
      <c r="X61" s="17" t="str">
        <f t="shared" si="11"/>
        <v/>
      </c>
      <c r="Y61" s="17" t="str">
        <f t="shared" si="12"/>
        <v/>
      </c>
      <c r="Z61" s="15"/>
      <c r="AA61" s="15"/>
      <c r="AB61" s="16" t="str">
        <f t="shared" si="13"/>
        <v/>
      </c>
      <c r="AC61" s="15"/>
      <c r="AD61" s="15"/>
      <c r="AE61" s="15"/>
      <c r="AF61" s="15"/>
      <c r="AG61" s="15"/>
      <c r="AH61" s="15"/>
      <c r="AI61" s="15" t="str">
        <f t="shared" si="14"/>
        <v/>
      </c>
      <c r="AJ61" s="15">
        <f t="shared" si="15"/>
        <v>0</v>
      </c>
    </row>
    <row r="62" spans="1:36" hidden="1" x14ac:dyDescent="0.25">
      <c r="A62" s="20"/>
      <c r="B62" s="20"/>
      <c r="C62" s="20"/>
      <c r="D62" s="22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15"/>
      <c r="Q62" s="19"/>
      <c r="R62" s="18"/>
      <c r="S62" s="15" t="str">
        <f t="shared" si="8"/>
        <v/>
      </c>
      <c r="T62" s="15" t="str">
        <f t="shared" si="9"/>
        <v/>
      </c>
      <c r="U62" s="15" t="str">
        <f t="shared" si="10"/>
        <v/>
      </c>
      <c r="V62" s="15"/>
      <c r="W62" s="15"/>
      <c r="X62" s="17" t="str">
        <f t="shared" si="11"/>
        <v/>
      </c>
      <c r="Y62" s="17" t="str">
        <f t="shared" si="12"/>
        <v/>
      </c>
      <c r="Z62" s="15"/>
      <c r="AA62" s="15"/>
      <c r="AB62" s="16" t="str">
        <f t="shared" si="13"/>
        <v/>
      </c>
      <c r="AC62" s="15"/>
      <c r="AD62" s="15"/>
      <c r="AE62" s="15"/>
      <c r="AF62" s="15"/>
      <c r="AG62" s="15"/>
      <c r="AH62" s="15"/>
      <c r="AI62" s="15" t="str">
        <f t="shared" si="14"/>
        <v/>
      </c>
      <c r="AJ62" s="15">
        <f t="shared" si="15"/>
        <v>0</v>
      </c>
    </row>
    <row r="63" spans="1:36" hidden="1" x14ac:dyDescent="0.25">
      <c r="A63" s="20"/>
      <c r="B63" s="20"/>
      <c r="C63" s="20"/>
      <c r="D63" s="22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15"/>
      <c r="Q63" s="19"/>
      <c r="R63" s="18"/>
      <c r="S63" s="15" t="str">
        <f t="shared" si="8"/>
        <v/>
      </c>
      <c r="T63" s="15" t="str">
        <f t="shared" si="9"/>
        <v/>
      </c>
      <c r="U63" s="15" t="str">
        <f t="shared" si="10"/>
        <v/>
      </c>
      <c r="V63" s="15"/>
      <c r="W63" s="15"/>
      <c r="X63" s="17" t="str">
        <f t="shared" si="11"/>
        <v/>
      </c>
      <c r="Y63" s="17" t="str">
        <f t="shared" si="12"/>
        <v/>
      </c>
      <c r="Z63" s="15"/>
      <c r="AA63" s="15"/>
      <c r="AB63" s="16" t="str">
        <f t="shared" si="13"/>
        <v/>
      </c>
      <c r="AC63" s="15"/>
      <c r="AD63" s="15"/>
      <c r="AE63" s="15"/>
      <c r="AF63" s="15"/>
      <c r="AG63" s="15"/>
      <c r="AH63" s="15"/>
      <c r="AI63" s="15" t="str">
        <f t="shared" si="14"/>
        <v/>
      </c>
      <c r="AJ63" s="15">
        <f t="shared" si="15"/>
        <v>0</v>
      </c>
    </row>
    <row r="64" spans="1:36" hidden="1" x14ac:dyDescent="0.25">
      <c r="A64" s="20"/>
      <c r="B64" s="20"/>
      <c r="C64" s="20"/>
      <c r="D64" s="22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15"/>
      <c r="Q64" s="19"/>
      <c r="R64" s="18"/>
      <c r="S64" s="15" t="str">
        <f t="shared" si="8"/>
        <v/>
      </c>
      <c r="T64" s="15" t="str">
        <f t="shared" si="9"/>
        <v/>
      </c>
      <c r="U64" s="15" t="str">
        <f t="shared" si="10"/>
        <v/>
      </c>
      <c r="V64" s="15"/>
      <c r="W64" s="15"/>
      <c r="X64" s="17" t="str">
        <f t="shared" si="11"/>
        <v/>
      </c>
      <c r="Y64" s="17" t="str">
        <f t="shared" si="12"/>
        <v/>
      </c>
      <c r="Z64" s="15"/>
      <c r="AA64" s="15"/>
      <c r="AB64" s="16" t="str">
        <f t="shared" si="13"/>
        <v/>
      </c>
      <c r="AC64" s="15"/>
      <c r="AD64" s="15"/>
      <c r="AE64" s="15"/>
      <c r="AF64" s="15"/>
      <c r="AG64" s="15"/>
      <c r="AH64" s="15"/>
      <c r="AI64" s="15" t="str">
        <f t="shared" si="14"/>
        <v/>
      </c>
      <c r="AJ64" s="15">
        <f t="shared" si="15"/>
        <v>0</v>
      </c>
    </row>
    <row r="65" spans="1:36" hidden="1" x14ac:dyDescent="0.25">
      <c r="A65" s="20"/>
      <c r="B65" s="20"/>
      <c r="C65" s="20"/>
      <c r="D65" s="22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15"/>
      <c r="Q65" s="19"/>
      <c r="R65" s="18"/>
      <c r="S65" s="15" t="str">
        <f t="shared" si="8"/>
        <v/>
      </c>
      <c r="T65" s="15" t="str">
        <f t="shared" si="9"/>
        <v/>
      </c>
      <c r="U65" s="15" t="str">
        <f t="shared" si="10"/>
        <v/>
      </c>
      <c r="V65" s="15"/>
      <c r="W65" s="15"/>
      <c r="X65" s="17" t="str">
        <f t="shared" si="11"/>
        <v/>
      </c>
      <c r="Y65" s="17" t="str">
        <f t="shared" si="12"/>
        <v/>
      </c>
      <c r="Z65" s="15"/>
      <c r="AA65" s="15"/>
      <c r="AB65" s="16" t="str">
        <f t="shared" si="13"/>
        <v/>
      </c>
      <c r="AC65" s="15"/>
      <c r="AD65" s="15"/>
      <c r="AE65" s="15"/>
      <c r="AF65" s="15"/>
      <c r="AG65" s="15"/>
      <c r="AH65" s="15"/>
      <c r="AI65" s="15" t="str">
        <f t="shared" si="14"/>
        <v/>
      </c>
      <c r="AJ65" s="15">
        <f t="shared" si="15"/>
        <v>0</v>
      </c>
    </row>
    <row r="66" spans="1:36" hidden="1" x14ac:dyDescent="0.25">
      <c r="A66" s="20"/>
      <c r="B66" s="20"/>
      <c r="C66" s="20"/>
      <c r="D66" s="22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15"/>
      <c r="Q66" s="19"/>
      <c r="R66" s="18"/>
      <c r="S66" s="15" t="str">
        <f t="shared" si="8"/>
        <v/>
      </c>
      <c r="T66" s="15" t="str">
        <f t="shared" si="9"/>
        <v/>
      </c>
      <c r="U66" s="15" t="str">
        <f t="shared" si="10"/>
        <v/>
      </c>
      <c r="V66" s="15"/>
      <c r="W66" s="15"/>
      <c r="X66" s="17" t="str">
        <f t="shared" si="11"/>
        <v/>
      </c>
      <c r="Y66" s="17" t="str">
        <f t="shared" si="12"/>
        <v/>
      </c>
      <c r="Z66" s="15"/>
      <c r="AA66" s="15"/>
      <c r="AB66" s="16" t="str">
        <f t="shared" si="13"/>
        <v/>
      </c>
      <c r="AC66" s="15"/>
      <c r="AD66" s="15"/>
      <c r="AE66" s="15"/>
      <c r="AF66" s="15"/>
      <c r="AG66" s="15"/>
      <c r="AH66" s="15"/>
      <c r="AI66" s="15" t="str">
        <f t="shared" si="14"/>
        <v/>
      </c>
      <c r="AJ66" s="15">
        <f t="shared" si="15"/>
        <v>0</v>
      </c>
    </row>
    <row r="67" spans="1:36" hidden="1" x14ac:dyDescent="0.25">
      <c r="A67" s="20"/>
      <c r="B67" s="20"/>
      <c r="C67" s="20"/>
      <c r="D67" s="22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15"/>
      <c r="Q67" s="19"/>
      <c r="R67" s="18"/>
      <c r="S67" s="15" t="str">
        <f t="shared" si="8"/>
        <v/>
      </c>
      <c r="T67" s="15" t="str">
        <f t="shared" si="9"/>
        <v/>
      </c>
      <c r="U67" s="15" t="str">
        <f t="shared" si="10"/>
        <v/>
      </c>
      <c r="V67" s="15"/>
      <c r="W67" s="15"/>
      <c r="X67" s="17" t="str">
        <f t="shared" si="11"/>
        <v/>
      </c>
      <c r="Y67" s="17" t="str">
        <f t="shared" si="12"/>
        <v/>
      </c>
      <c r="Z67" s="15"/>
      <c r="AA67" s="15"/>
      <c r="AB67" s="16" t="str">
        <f t="shared" si="13"/>
        <v/>
      </c>
      <c r="AC67" s="15"/>
      <c r="AD67" s="15"/>
      <c r="AE67" s="15"/>
      <c r="AF67" s="15"/>
      <c r="AG67" s="15"/>
      <c r="AH67" s="15"/>
      <c r="AI67" s="15" t="str">
        <f t="shared" si="14"/>
        <v/>
      </c>
      <c r="AJ67" s="15">
        <f t="shared" si="15"/>
        <v>0</v>
      </c>
    </row>
    <row r="68" spans="1:36" hidden="1" x14ac:dyDescent="0.25">
      <c r="A68" s="20"/>
      <c r="B68" s="20"/>
      <c r="C68" s="20"/>
      <c r="D68" s="22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15"/>
      <c r="Q68" s="19"/>
      <c r="R68" s="18"/>
      <c r="S68" s="15" t="str">
        <f t="shared" si="8"/>
        <v/>
      </c>
      <c r="T68" s="15" t="str">
        <f t="shared" si="9"/>
        <v/>
      </c>
      <c r="U68" s="15" t="str">
        <f t="shared" si="10"/>
        <v/>
      </c>
      <c r="V68" s="15"/>
      <c r="W68" s="15"/>
      <c r="X68" s="17" t="str">
        <f t="shared" si="11"/>
        <v/>
      </c>
      <c r="Y68" s="17" t="str">
        <f t="shared" si="12"/>
        <v/>
      </c>
      <c r="Z68" s="15"/>
      <c r="AA68" s="15"/>
      <c r="AB68" s="16" t="str">
        <f t="shared" si="13"/>
        <v/>
      </c>
      <c r="AC68" s="15"/>
      <c r="AD68" s="15"/>
      <c r="AE68" s="15"/>
      <c r="AF68" s="15"/>
      <c r="AG68" s="15"/>
      <c r="AH68" s="15"/>
      <c r="AI68" s="15" t="str">
        <f t="shared" si="14"/>
        <v/>
      </c>
      <c r="AJ68" s="15">
        <f t="shared" si="15"/>
        <v>0</v>
      </c>
    </row>
    <row r="69" spans="1:36" hidden="1" x14ac:dyDescent="0.25">
      <c r="A69" s="20"/>
      <c r="B69" s="20"/>
      <c r="C69" s="20"/>
      <c r="D69" s="22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19"/>
      <c r="Q69" s="19"/>
      <c r="R69" s="18"/>
      <c r="S69" s="15" t="str">
        <f t="shared" si="8"/>
        <v/>
      </c>
      <c r="T69" s="15" t="str">
        <f t="shared" si="9"/>
        <v/>
      </c>
      <c r="U69" s="15" t="str">
        <f t="shared" si="10"/>
        <v/>
      </c>
      <c r="V69" s="15"/>
      <c r="W69" s="15"/>
      <c r="X69" s="17" t="str">
        <f t="shared" si="11"/>
        <v/>
      </c>
      <c r="Y69" s="17" t="str">
        <f t="shared" si="12"/>
        <v/>
      </c>
      <c r="Z69" s="15"/>
      <c r="AA69" s="15"/>
      <c r="AB69" s="16" t="str">
        <f t="shared" si="13"/>
        <v/>
      </c>
      <c r="AC69" s="15"/>
      <c r="AD69" s="15"/>
      <c r="AE69" s="15"/>
      <c r="AF69" s="15"/>
      <c r="AG69" s="15"/>
      <c r="AH69" s="15"/>
      <c r="AI69" s="15" t="str">
        <f t="shared" si="14"/>
        <v/>
      </c>
      <c r="AJ69" s="15">
        <f t="shared" si="15"/>
        <v>0</v>
      </c>
    </row>
    <row r="70" spans="1:36" hidden="1" x14ac:dyDescent="0.25">
      <c r="A70" s="20"/>
      <c r="B70" s="20"/>
      <c r="C70" s="20"/>
      <c r="D70" s="22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19"/>
      <c r="Q70" s="19"/>
      <c r="R70" s="18"/>
      <c r="S70" s="15" t="str">
        <f t="shared" si="8"/>
        <v/>
      </c>
      <c r="T70" s="15" t="str">
        <f t="shared" si="9"/>
        <v/>
      </c>
      <c r="U70" s="15" t="str">
        <f t="shared" si="10"/>
        <v/>
      </c>
      <c r="V70" s="15"/>
      <c r="W70" s="15"/>
      <c r="X70" s="17" t="str">
        <f t="shared" si="11"/>
        <v/>
      </c>
      <c r="Y70" s="17" t="str">
        <f t="shared" si="12"/>
        <v/>
      </c>
      <c r="Z70" s="15"/>
      <c r="AA70" s="15"/>
      <c r="AB70" s="16" t="str">
        <f t="shared" si="13"/>
        <v/>
      </c>
      <c r="AC70" s="15"/>
      <c r="AD70" s="15"/>
      <c r="AE70" s="15"/>
      <c r="AF70" s="15"/>
      <c r="AG70" s="15"/>
      <c r="AH70" s="15"/>
      <c r="AI70" s="15" t="str">
        <f t="shared" si="14"/>
        <v/>
      </c>
      <c r="AJ70" s="15">
        <f t="shared" si="15"/>
        <v>0</v>
      </c>
    </row>
    <row r="71" spans="1:36" hidden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19"/>
      <c r="Q71" s="19"/>
      <c r="R71" s="18"/>
      <c r="S71" s="15" t="str">
        <f t="shared" si="8"/>
        <v/>
      </c>
      <c r="T71" s="15" t="str">
        <f t="shared" si="9"/>
        <v/>
      </c>
      <c r="U71" s="15" t="str">
        <f t="shared" si="10"/>
        <v/>
      </c>
      <c r="V71" s="15"/>
      <c r="W71" s="15"/>
      <c r="X71" s="17" t="str">
        <f t="shared" si="11"/>
        <v/>
      </c>
      <c r="Y71" s="17" t="str">
        <f t="shared" si="12"/>
        <v/>
      </c>
      <c r="Z71" s="15"/>
      <c r="AA71" s="15"/>
      <c r="AB71" s="16" t="str">
        <f t="shared" si="13"/>
        <v/>
      </c>
      <c r="AC71" s="15"/>
      <c r="AD71" s="15"/>
      <c r="AE71" s="15"/>
      <c r="AF71" s="15"/>
      <c r="AG71" s="15"/>
      <c r="AH71" s="15"/>
      <c r="AI71" s="15" t="str">
        <f t="shared" si="14"/>
        <v/>
      </c>
      <c r="AJ71" s="15">
        <f t="shared" si="15"/>
        <v>0</v>
      </c>
    </row>
    <row r="72" spans="1:36" hidden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19"/>
      <c r="Q72" s="19"/>
      <c r="R72" s="18"/>
      <c r="S72" s="15" t="str">
        <f t="shared" si="8"/>
        <v/>
      </c>
      <c r="T72" s="15" t="str">
        <f t="shared" si="9"/>
        <v/>
      </c>
      <c r="U72" s="15" t="str">
        <f t="shared" si="10"/>
        <v/>
      </c>
      <c r="V72" s="15"/>
      <c r="W72" s="15"/>
      <c r="X72" s="17" t="str">
        <f t="shared" si="11"/>
        <v/>
      </c>
      <c r="Y72" s="17" t="str">
        <f t="shared" si="12"/>
        <v/>
      </c>
      <c r="Z72" s="15"/>
      <c r="AA72" s="15"/>
      <c r="AB72" s="16" t="str">
        <f t="shared" si="13"/>
        <v/>
      </c>
      <c r="AC72" s="15"/>
      <c r="AD72" s="15"/>
      <c r="AE72" s="15"/>
      <c r="AF72" s="15"/>
      <c r="AG72" s="15"/>
      <c r="AH72" s="15"/>
      <c r="AI72" s="15" t="str">
        <f t="shared" si="14"/>
        <v/>
      </c>
      <c r="AJ72" s="15">
        <f t="shared" si="15"/>
        <v>0</v>
      </c>
    </row>
    <row r="73" spans="1:36" hidden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19"/>
      <c r="Q73" s="19"/>
      <c r="R73" s="18"/>
      <c r="S73" s="15" t="str">
        <f t="shared" si="8"/>
        <v/>
      </c>
      <c r="T73" s="15" t="str">
        <f t="shared" si="9"/>
        <v/>
      </c>
      <c r="U73" s="15" t="str">
        <f t="shared" si="10"/>
        <v/>
      </c>
      <c r="V73" s="15"/>
      <c r="W73" s="15"/>
      <c r="X73" s="17" t="str">
        <f t="shared" si="11"/>
        <v/>
      </c>
      <c r="Y73" s="17" t="str">
        <f t="shared" si="12"/>
        <v/>
      </c>
      <c r="Z73" s="15"/>
      <c r="AA73" s="15"/>
      <c r="AB73" s="16" t="str">
        <f t="shared" si="13"/>
        <v/>
      </c>
      <c r="AC73" s="15"/>
      <c r="AD73" s="15"/>
      <c r="AE73" s="15"/>
      <c r="AF73" s="15"/>
      <c r="AG73" s="15"/>
      <c r="AH73" s="15"/>
      <c r="AI73" s="15" t="str">
        <f t="shared" si="14"/>
        <v/>
      </c>
      <c r="AJ73" s="15">
        <f t="shared" si="15"/>
        <v>0</v>
      </c>
    </row>
    <row r="74" spans="1:36" hidden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19"/>
      <c r="Q74" s="19"/>
      <c r="R74" s="18"/>
      <c r="S74" s="15" t="str">
        <f t="shared" si="8"/>
        <v/>
      </c>
      <c r="T74" s="15" t="str">
        <f t="shared" si="9"/>
        <v/>
      </c>
      <c r="U74" s="15" t="str">
        <f t="shared" si="10"/>
        <v/>
      </c>
      <c r="V74" s="15"/>
      <c r="W74" s="15"/>
      <c r="X74" s="17" t="str">
        <f t="shared" si="11"/>
        <v/>
      </c>
      <c r="Y74" s="17" t="str">
        <f t="shared" si="12"/>
        <v/>
      </c>
      <c r="Z74" s="15"/>
      <c r="AA74" s="15"/>
      <c r="AB74" s="16" t="str">
        <f t="shared" si="13"/>
        <v/>
      </c>
      <c r="AC74" s="15"/>
      <c r="AD74" s="15"/>
      <c r="AE74" s="15"/>
      <c r="AF74" s="15"/>
      <c r="AG74" s="15"/>
      <c r="AH74" s="15"/>
      <c r="AI74" s="15" t="str">
        <f t="shared" si="14"/>
        <v/>
      </c>
      <c r="AJ74" s="15">
        <f t="shared" si="15"/>
        <v>0</v>
      </c>
    </row>
    <row r="75" spans="1:36" hidden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19"/>
      <c r="Q75" s="19"/>
      <c r="R75" s="18"/>
      <c r="S75" s="15" t="str">
        <f t="shared" ref="S75:S106" si="16">IF(OR(J75="СПЗ",,J75="Лекции",),N75,"")</f>
        <v/>
      </c>
      <c r="T75" s="15" t="str">
        <f t="shared" ref="T75:T106" si="17">IF(OR(J75="СПЗ",,J75="Семинары ИПЗ",),N75,"")</f>
        <v/>
      </c>
      <c r="U75" s="15" t="str">
        <f t="shared" ref="U75:U106" si="18">IF(OR(J75="СПЗ",,J75="Консультации",),N75,"")</f>
        <v/>
      </c>
      <c r="V75" s="15"/>
      <c r="W75" s="15"/>
      <c r="X75" s="17" t="str">
        <f t="shared" ref="X75:X106" si="19">IF(OR(J75="Зачеты",,J75="Зачет с оценкой"),IF(R75&lt;11,R75*0.2,R75*0.05+3),"")</f>
        <v/>
      </c>
      <c r="Y75" s="17" t="str">
        <f t="shared" ref="Y75:Y106" si="20">IF(J75="Экзамены",IF(R75&lt;11,R75*0.3,R75*0.05+3),"")</f>
        <v/>
      </c>
      <c r="Z75" s="15"/>
      <c r="AA75" s="15"/>
      <c r="AB75" s="16" t="str">
        <f t="shared" ref="AB75:AB106" si="21">IF(J75="Курсовые работы",J75,"")</f>
        <v/>
      </c>
      <c r="AC75" s="15"/>
      <c r="AD75" s="15"/>
      <c r="AE75" s="15"/>
      <c r="AF75" s="15"/>
      <c r="AG75" s="15"/>
      <c r="AH75" s="15"/>
      <c r="AI75" s="15" t="str">
        <f t="shared" ref="AI75:AI106" si="22">IF(J75="Вебинар",N75,"")</f>
        <v/>
      </c>
      <c r="AJ75" s="15">
        <f t="shared" ref="AJ75:AJ106" si="23">SUM(S75:AI75)</f>
        <v>0</v>
      </c>
    </row>
    <row r="76" spans="1:36" hidden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19"/>
      <c r="Q76" s="19"/>
      <c r="R76" s="18"/>
      <c r="S76" s="15" t="str">
        <f t="shared" si="16"/>
        <v/>
      </c>
      <c r="T76" s="15" t="str">
        <f t="shared" si="17"/>
        <v/>
      </c>
      <c r="U76" s="15" t="str">
        <f t="shared" si="18"/>
        <v/>
      </c>
      <c r="V76" s="15"/>
      <c r="W76" s="15"/>
      <c r="X76" s="17" t="str">
        <f t="shared" si="19"/>
        <v/>
      </c>
      <c r="Y76" s="17" t="str">
        <f t="shared" si="20"/>
        <v/>
      </c>
      <c r="Z76" s="15"/>
      <c r="AA76" s="15"/>
      <c r="AB76" s="16" t="str">
        <f t="shared" si="21"/>
        <v/>
      </c>
      <c r="AC76" s="15"/>
      <c r="AD76" s="15"/>
      <c r="AE76" s="15"/>
      <c r="AF76" s="15"/>
      <c r="AG76" s="15"/>
      <c r="AH76" s="15"/>
      <c r="AI76" s="15" t="str">
        <f t="shared" si="22"/>
        <v/>
      </c>
      <c r="AJ76" s="15">
        <f t="shared" si="23"/>
        <v>0</v>
      </c>
    </row>
    <row r="77" spans="1:36" hidden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19"/>
      <c r="Q77" s="19"/>
      <c r="R77" s="18"/>
      <c r="S77" s="15" t="str">
        <f t="shared" si="16"/>
        <v/>
      </c>
      <c r="T77" s="15" t="str">
        <f t="shared" si="17"/>
        <v/>
      </c>
      <c r="U77" s="15" t="str">
        <f t="shared" si="18"/>
        <v/>
      </c>
      <c r="V77" s="15"/>
      <c r="W77" s="15"/>
      <c r="X77" s="17" t="str">
        <f t="shared" si="19"/>
        <v/>
      </c>
      <c r="Y77" s="17" t="str">
        <f t="shared" si="20"/>
        <v/>
      </c>
      <c r="Z77" s="15"/>
      <c r="AA77" s="15"/>
      <c r="AB77" s="16" t="str">
        <f t="shared" si="21"/>
        <v/>
      </c>
      <c r="AC77" s="15"/>
      <c r="AD77" s="15"/>
      <c r="AE77" s="15"/>
      <c r="AF77" s="15"/>
      <c r="AG77" s="15"/>
      <c r="AH77" s="15"/>
      <c r="AI77" s="15" t="str">
        <f t="shared" si="22"/>
        <v/>
      </c>
      <c r="AJ77" s="15">
        <f t="shared" si="23"/>
        <v>0</v>
      </c>
    </row>
    <row r="78" spans="1:36" hidden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19"/>
      <c r="Q78" s="19"/>
      <c r="R78" s="18"/>
      <c r="S78" s="15" t="str">
        <f t="shared" si="16"/>
        <v/>
      </c>
      <c r="T78" s="15" t="str">
        <f t="shared" si="17"/>
        <v/>
      </c>
      <c r="U78" s="15" t="str">
        <f t="shared" si="18"/>
        <v/>
      </c>
      <c r="V78" s="15"/>
      <c r="W78" s="15"/>
      <c r="X78" s="17" t="str">
        <f t="shared" si="19"/>
        <v/>
      </c>
      <c r="Y78" s="17" t="str">
        <f t="shared" si="20"/>
        <v/>
      </c>
      <c r="Z78" s="15"/>
      <c r="AA78" s="15"/>
      <c r="AB78" s="16" t="str">
        <f t="shared" si="21"/>
        <v/>
      </c>
      <c r="AC78" s="15"/>
      <c r="AD78" s="15"/>
      <c r="AE78" s="15"/>
      <c r="AF78" s="15"/>
      <c r="AG78" s="15"/>
      <c r="AH78" s="15"/>
      <c r="AI78" s="15" t="str">
        <f t="shared" si="22"/>
        <v/>
      </c>
      <c r="AJ78" s="15">
        <f t="shared" si="23"/>
        <v>0</v>
      </c>
    </row>
    <row r="79" spans="1:36" hidden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19"/>
      <c r="Q79" s="19"/>
      <c r="R79" s="18"/>
      <c r="S79" s="15" t="str">
        <f t="shared" si="16"/>
        <v/>
      </c>
      <c r="T79" s="15" t="str">
        <f t="shared" si="17"/>
        <v/>
      </c>
      <c r="U79" s="15" t="str">
        <f t="shared" si="18"/>
        <v/>
      </c>
      <c r="V79" s="15"/>
      <c r="W79" s="15"/>
      <c r="X79" s="17" t="str">
        <f t="shared" si="19"/>
        <v/>
      </c>
      <c r="Y79" s="17" t="str">
        <f t="shared" si="20"/>
        <v/>
      </c>
      <c r="Z79" s="15"/>
      <c r="AA79" s="15"/>
      <c r="AB79" s="16" t="str">
        <f t="shared" si="21"/>
        <v/>
      </c>
      <c r="AC79" s="15"/>
      <c r="AD79" s="15"/>
      <c r="AE79" s="15"/>
      <c r="AF79" s="15"/>
      <c r="AG79" s="15"/>
      <c r="AH79" s="15"/>
      <c r="AI79" s="15" t="str">
        <f t="shared" si="22"/>
        <v/>
      </c>
      <c r="AJ79" s="15">
        <f t="shared" si="23"/>
        <v>0</v>
      </c>
    </row>
    <row r="80" spans="1:36" hidden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19"/>
      <c r="Q80" s="19"/>
      <c r="R80" s="18"/>
      <c r="S80" s="15" t="str">
        <f t="shared" si="16"/>
        <v/>
      </c>
      <c r="T80" s="15" t="str">
        <f t="shared" si="17"/>
        <v/>
      </c>
      <c r="U80" s="15" t="str">
        <f t="shared" si="18"/>
        <v/>
      </c>
      <c r="V80" s="15"/>
      <c r="W80" s="15"/>
      <c r="X80" s="17" t="str">
        <f t="shared" si="19"/>
        <v/>
      </c>
      <c r="Y80" s="17" t="str">
        <f t="shared" si="20"/>
        <v/>
      </c>
      <c r="Z80" s="15"/>
      <c r="AA80" s="15"/>
      <c r="AB80" s="16" t="str">
        <f t="shared" si="21"/>
        <v/>
      </c>
      <c r="AC80" s="15"/>
      <c r="AD80" s="15"/>
      <c r="AE80" s="15"/>
      <c r="AF80" s="15"/>
      <c r="AG80" s="15"/>
      <c r="AH80" s="15"/>
      <c r="AI80" s="15" t="str">
        <f t="shared" si="22"/>
        <v/>
      </c>
      <c r="AJ80" s="15">
        <f t="shared" si="23"/>
        <v>0</v>
      </c>
    </row>
    <row r="81" spans="1:36" hidden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19"/>
      <c r="Q81" s="19"/>
      <c r="R81" s="18"/>
      <c r="S81" s="15" t="str">
        <f t="shared" si="16"/>
        <v/>
      </c>
      <c r="T81" s="15" t="str">
        <f t="shared" si="17"/>
        <v/>
      </c>
      <c r="U81" s="15" t="str">
        <f t="shared" si="18"/>
        <v/>
      </c>
      <c r="V81" s="15"/>
      <c r="W81" s="15"/>
      <c r="X81" s="17" t="str">
        <f t="shared" si="19"/>
        <v/>
      </c>
      <c r="Y81" s="17" t="str">
        <f t="shared" si="20"/>
        <v/>
      </c>
      <c r="Z81" s="15"/>
      <c r="AA81" s="15"/>
      <c r="AB81" s="16" t="str">
        <f t="shared" si="21"/>
        <v/>
      </c>
      <c r="AC81" s="15"/>
      <c r="AD81" s="15"/>
      <c r="AE81" s="15"/>
      <c r="AF81" s="15"/>
      <c r="AG81" s="15"/>
      <c r="AH81" s="15"/>
      <c r="AI81" s="15" t="str">
        <f t="shared" si="22"/>
        <v/>
      </c>
      <c r="AJ81" s="15">
        <f t="shared" si="23"/>
        <v>0</v>
      </c>
    </row>
    <row r="82" spans="1:36" hidden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19"/>
      <c r="Q82" s="19"/>
      <c r="R82" s="18"/>
      <c r="S82" s="15" t="str">
        <f t="shared" si="16"/>
        <v/>
      </c>
      <c r="T82" s="15" t="str">
        <f t="shared" si="17"/>
        <v/>
      </c>
      <c r="U82" s="15" t="str">
        <f t="shared" si="18"/>
        <v/>
      </c>
      <c r="V82" s="15"/>
      <c r="W82" s="15"/>
      <c r="X82" s="17" t="str">
        <f t="shared" si="19"/>
        <v/>
      </c>
      <c r="Y82" s="17" t="str">
        <f t="shared" si="20"/>
        <v/>
      </c>
      <c r="Z82" s="15"/>
      <c r="AA82" s="15"/>
      <c r="AB82" s="16" t="str">
        <f t="shared" si="21"/>
        <v/>
      </c>
      <c r="AC82" s="15"/>
      <c r="AD82" s="15"/>
      <c r="AE82" s="15"/>
      <c r="AF82" s="15"/>
      <c r="AG82" s="15"/>
      <c r="AH82" s="15"/>
      <c r="AI82" s="15" t="str">
        <f t="shared" si="22"/>
        <v/>
      </c>
      <c r="AJ82" s="15">
        <f t="shared" si="23"/>
        <v>0</v>
      </c>
    </row>
    <row r="83" spans="1:36" hidden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19"/>
      <c r="Q83" s="19"/>
      <c r="R83" s="18"/>
      <c r="S83" s="15" t="str">
        <f t="shared" si="16"/>
        <v/>
      </c>
      <c r="T83" s="15" t="str">
        <f t="shared" si="17"/>
        <v/>
      </c>
      <c r="U83" s="15" t="str">
        <f t="shared" si="18"/>
        <v/>
      </c>
      <c r="V83" s="15"/>
      <c r="W83" s="15"/>
      <c r="X83" s="17" t="str">
        <f t="shared" si="19"/>
        <v/>
      </c>
      <c r="Y83" s="17" t="str">
        <f t="shared" si="20"/>
        <v/>
      </c>
      <c r="Z83" s="15"/>
      <c r="AA83" s="15"/>
      <c r="AB83" s="16" t="str">
        <f t="shared" si="21"/>
        <v/>
      </c>
      <c r="AC83" s="15"/>
      <c r="AD83" s="15"/>
      <c r="AE83" s="15"/>
      <c r="AF83" s="15"/>
      <c r="AG83" s="15"/>
      <c r="AH83" s="15"/>
      <c r="AI83" s="15" t="str">
        <f t="shared" si="22"/>
        <v/>
      </c>
      <c r="AJ83" s="15">
        <f t="shared" si="23"/>
        <v>0</v>
      </c>
    </row>
    <row r="84" spans="1:36" hidden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19"/>
      <c r="Q84" s="19"/>
      <c r="R84" s="18"/>
      <c r="S84" s="15" t="str">
        <f t="shared" si="16"/>
        <v/>
      </c>
      <c r="T84" s="15" t="str">
        <f t="shared" si="17"/>
        <v/>
      </c>
      <c r="U84" s="15" t="str">
        <f t="shared" si="18"/>
        <v/>
      </c>
      <c r="V84" s="15"/>
      <c r="W84" s="15"/>
      <c r="X84" s="17" t="str">
        <f t="shared" si="19"/>
        <v/>
      </c>
      <c r="Y84" s="17" t="str">
        <f t="shared" si="20"/>
        <v/>
      </c>
      <c r="Z84" s="15"/>
      <c r="AA84" s="15"/>
      <c r="AB84" s="16" t="str">
        <f t="shared" si="21"/>
        <v/>
      </c>
      <c r="AC84" s="15"/>
      <c r="AD84" s="15"/>
      <c r="AE84" s="15"/>
      <c r="AF84" s="15"/>
      <c r="AG84" s="15"/>
      <c r="AH84" s="15"/>
      <c r="AI84" s="15" t="str">
        <f t="shared" si="22"/>
        <v/>
      </c>
      <c r="AJ84" s="15">
        <f t="shared" si="23"/>
        <v>0</v>
      </c>
    </row>
    <row r="85" spans="1:36" hidden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19"/>
      <c r="Q85" s="19"/>
      <c r="R85" s="18"/>
      <c r="S85" s="15" t="str">
        <f t="shared" si="16"/>
        <v/>
      </c>
      <c r="T85" s="15" t="str">
        <f t="shared" si="17"/>
        <v/>
      </c>
      <c r="U85" s="15" t="str">
        <f t="shared" si="18"/>
        <v/>
      </c>
      <c r="V85" s="15"/>
      <c r="W85" s="15"/>
      <c r="X85" s="17" t="str">
        <f t="shared" si="19"/>
        <v/>
      </c>
      <c r="Y85" s="17" t="str">
        <f t="shared" si="20"/>
        <v/>
      </c>
      <c r="Z85" s="15"/>
      <c r="AA85" s="15"/>
      <c r="AB85" s="16" t="str">
        <f t="shared" si="21"/>
        <v/>
      </c>
      <c r="AC85" s="15"/>
      <c r="AD85" s="15"/>
      <c r="AE85" s="15"/>
      <c r="AF85" s="15"/>
      <c r="AG85" s="15"/>
      <c r="AH85" s="15"/>
      <c r="AI85" s="15" t="str">
        <f t="shared" si="22"/>
        <v/>
      </c>
      <c r="AJ85" s="15">
        <f t="shared" si="23"/>
        <v>0</v>
      </c>
    </row>
    <row r="86" spans="1:36" hidden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19"/>
      <c r="Q86" s="19"/>
      <c r="R86" s="18"/>
      <c r="S86" s="15" t="str">
        <f t="shared" si="16"/>
        <v/>
      </c>
      <c r="T86" s="15" t="str">
        <f t="shared" si="17"/>
        <v/>
      </c>
      <c r="U86" s="15" t="str">
        <f t="shared" si="18"/>
        <v/>
      </c>
      <c r="V86" s="15"/>
      <c r="W86" s="15"/>
      <c r="X86" s="17" t="str">
        <f t="shared" si="19"/>
        <v/>
      </c>
      <c r="Y86" s="17" t="str">
        <f t="shared" si="20"/>
        <v/>
      </c>
      <c r="Z86" s="15"/>
      <c r="AA86" s="15"/>
      <c r="AB86" s="16" t="str">
        <f t="shared" si="21"/>
        <v/>
      </c>
      <c r="AC86" s="15"/>
      <c r="AD86" s="15"/>
      <c r="AE86" s="15"/>
      <c r="AF86" s="15"/>
      <c r="AG86" s="15"/>
      <c r="AH86" s="15"/>
      <c r="AI86" s="15" t="str">
        <f t="shared" si="22"/>
        <v/>
      </c>
      <c r="AJ86" s="15">
        <f t="shared" si="23"/>
        <v>0</v>
      </c>
    </row>
    <row r="87" spans="1:36" hidden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19"/>
      <c r="Q87" s="19"/>
      <c r="R87" s="18"/>
      <c r="S87" s="15" t="str">
        <f t="shared" si="16"/>
        <v/>
      </c>
      <c r="T87" s="15" t="str">
        <f t="shared" si="17"/>
        <v/>
      </c>
      <c r="U87" s="15" t="str">
        <f t="shared" si="18"/>
        <v/>
      </c>
      <c r="V87" s="15"/>
      <c r="W87" s="15"/>
      <c r="X87" s="17" t="str">
        <f t="shared" si="19"/>
        <v/>
      </c>
      <c r="Y87" s="17" t="str">
        <f t="shared" si="20"/>
        <v/>
      </c>
      <c r="Z87" s="15"/>
      <c r="AA87" s="15"/>
      <c r="AB87" s="16" t="str">
        <f t="shared" si="21"/>
        <v/>
      </c>
      <c r="AC87" s="15"/>
      <c r="AD87" s="15"/>
      <c r="AE87" s="15"/>
      <c r="AF87" s="15"/>
      <c r="AG87" s="15"/>
      <c r="AH87" s="15"/>
      <c r="AI87" s="15" t="str">
        <f t="shared" si="22"/>
        <v/>
      </c>
      <c r="AJ87" s="15">
        <f t="shared" si="23"/>
        <v>0</v>
      </c>
    </row>
    <row r="88" spans="1:36" hidden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19"/>
      <c r="Q88" s="19"/>
      <c r="R88" s="18"/>
      <c r="S88" s="15" t="str">
        <f t="shared" si="16"/>
        <v/>
      </c>
      <c r="T88" s="15" t="str">
        <f t="shared" si="17"/>
        <v/>
      </c>
      <c r="U88" s="15" t="str">
        <f t="shared" si="18"/>
        <v/>
      </c>
      <c r="V88" s="15"/>
      <c r="W88" s="15"/>
      <c r="X88" s="17" t="str">
        <f t="shared" si="19"/>
        <v/>
      </c>
      <c r="Y88" s="17" t="str">
        <f t="shared" si="20"/>
        <v/>
      </c>
      <c r="Z88" s="15"/>
      <c r="AA88" s="15"/>
      <c r="AB88" s="16" t="str">
        <f t="shared" si="21"/>
        <v/>
      </c>
      <c r="AC88" s="15"/>
      <c r="AD88" s="15"/>
      <c r="AE88" s="15"/>
      <c r="AF88" s="15"/>
      <c r="AG88" s="15"/>
      <c r="AH88" s="15"/>
      <c r="AI88" s="15" t="str">
        <f t="shared" si="22"/>
        <v/>
      </c>
      <c r="AJ88" s="15">
        <f t="shared" si="23"/>
        <v>0</v>
      </c>
    </row>
    <row r="89" spans="1:36" hidden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19"/>
      <c r="Q89" s="19"/>
      <c r="R89" s="18"/>
      <c r="S89" s="15" t="str">
        <f t="shared" si="16"/>
        <v/>
      </c>
      <c r="T89" s="15" t="str">
        <f t="shared" si="17"/>
        <v/>
      </c>
      <c r="U89" s="15" t="str">
        <f t="shared" si="18"/>
        <v/>
      </c>
      <c r="V89" s="15"/>
      <c r="W89" s="15"/>
      <c r="X89" s="17" t="str">
        <f t="shared" si="19"/>
        <v/>
      </c>
      <c r="Y89" s="17" t="str">
        <f t="shared" si="20"/>
        <v/>
      </c>
      <c r="Z89" s="15"/>
      <c r="AA89" s="15"/>
      <c r="AB89" s="16" t="str">
        <f t="shared" si="21"/>
        <v/>
      </c>
      <c r="AC89" s="15"/>
      <c r="AD89" s="15"/>
      <c r="AE89" s="15"/>
      <c r="AF89" s="15"/>
      <c r="AG89" s="15"/>
      <c r="AH89" s="15"/>
      <c r="AI89" s="15" t="str">
        <f t="shared" si="22"/>
        <v/>
      </c>
      <c r="AJ89" s="15">
        <f t="shared" si="23"/>
        <v>0</v>
      </c>
    </row>
    <row r="90" spans="1:36" hidden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19"/>
      <c r="Q90" s="19"/>
      <c r="R90" s="18"/>
      <c r="S90" s="15" t="str">
        <f t="shared" si="16"/>
        <v/>
      </c>
      <c r="T90" s="15" t="str">
        <f t="shared" si="17"/>
        <v/>
      </c>
      <c r="U90" s="15" t="str">
        <f t="shared" si="18"/>
        <v/>
      </c>
      <c r="V90" s="15"/>
      <c r="W90" s="15"/>
      <c r="X90" s="17" t="str">
        <f t="shared" si="19"/>
        <v/>
      </c>
      <c r="Y90" s="17" t="str">
        <f t="shared" si="20"/>
        <v/>
      </c>
      <c r="Z90" s="15"/>
      <c r="AA90" s="15"/>
      <c r="AB90" s="16" t="str">
        <f t="shared" si="21"/>
        <v/>
      </c>
      <c r="AC90" s="15"/>
      <c r="AD90" s="15"/>
      <c r="AE90" s="15"/>
      <c r="AF90" s="15"/>
      <c r="AG90" s="15"/>
      <c r="AH90" s="15"/>
      <c r="AI90" s="15" t="str">
        <f t="shared" si="22"/>
        <v/>
      </c>
      <c r="AJ90" s="15">
        <f t="shared" si="23"/>
        <v>0</v>
      </c>
    </row>
    <row r="91" spans="1:36" hidden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19">
        <f t="shared" ref="P91:P122" si="24">G91</f>
        <v>0</v>
      </c>
      <c r="Q91" s="19">
        <f t="shared" ref="Q91:Q122" si="25">I91</f>
        <v>0</v>
      </c>
      <c r="R91" s="18"/>
      <c r="S91" s="15" t="str">
        <f t="shared" si="16"/>
        <v/>
      </c>
      <c r="T91" s="15" t="str">
        <f t="shared" si="17"/>
        <v/>
      </c>
      <c r="U91" s="15" t="str">
        <f t="shared" si="18"/>
        <v/>
      </c>
      <c r="V91" s="15"/>
      <c r="W91" s="15"/>
      <c r="X91" s="17" t="str">
        <f t="shared" si="19"/>
        <v/>
      </c>
      <c r="Y91" s="17" t="str">
        <f t="shared" si="20"/>
        <v/>
      </c>
      <c r="Z91" s="15"/>
      <c r="AA91" s="15"/>
      <c r="AB91" s="16" t="str">
        <f t="shared" si="21"/>
        <v/>
      </c>
      <c r="AC91" s="15"/>
      <c r="AD91" s="15"/>
      <c r="AE91" s="15"/>
      <c r="AF91" s="15"/>
      <c r="AG91" s="15"/>
      <c r="AH91" s="15"/>
      <c r="AI91" s="15" t="str">
        <f t="shared" si="22"/>
        <v/>
      </c>
      <c r="AJ91" s="15">
        <f t="shared" si="23"/>
        <v>0</v>
      </c>
    </row>
    <row r="92" spans="1:36" hidden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19">
        <f t="shared" si="24"/>
        <v>0</v>
      </c>
      <c r="Q92" s="19">
        <f t="shared" si="25"/>
        <v>0</v>
      </c>
      <c r="R92" s="18"/>
      <c r="S92" s="15" t="str">
        <f t="shared" si="16"/>
        <v/>
      </c>
      <c r="T92" s="15" t="str">
        <f t="shared" si="17"/>
        <v/>
      </c>
      <c r="U92" s="15" t="str">
        <f t="shared" si="18"/>
        <v/>
      </c>
      <c r="V92" s="15"/>
      <c r="W92" s="15"/>
      <c r="X92" s="17" t="str">
        <f t="shared" si="19"/>
        <v/>
      </c>
      <c r="Y92" s="17" t="str">
        <f t="shared" si="20"/>
        <v/>
      </c>
      <c r="Z92" s="15"/>
      <c r="AA92" s="15"/>
      <c r="AB92" s="16" t="str">
        <f t="shared" si="21"/>
        <v/>
      </c>
      <c r="AC92" s="15"/>
      <c r="AD92" s="15"/>
      <c r="AE92" s="15"/>
      <c r="AF92" s="15"/>
      <c r="AG92" s="15"/>
      <c r="AH92" s="15"/>
      <c r="AI92" s="15" t="str">
        <f t="shared" si="22"/>
        <v/>
      </c>
      <c r="AJ92" s="15">
        <f t="shared" si="23"/>
        <v>0</v>
      </c>
    </row>
    <row r="93" spans="1:36" hidden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19">
        <f t="shared" si="24"/>
        <v>0</v>
      </c>
      <c r="Q93" s="19">
        <f t="shared" si="25"/>
        <v>0</v>
      </c>
      <c r="R93" s="18"/>
      <c r="S93" s="15" t="str">
        <f t="shared" si="16"/>
        <v/>
      </c>
      <c r="T93" s="15" t="str">
        <f t="shared" si="17"/>
        <v/>
      </c>
      <c r="U93" s="15" t="str">
        <f t="shared" si="18"/>
        <v/>
      </c>
      <c r="V93" s="15"/>
      <c r="W93" s="15"/>
      <c r="X93" s="17" t="str">
        <f t="shared" si="19"/>
        <v/>
      </c>
      <c r="Y93" s="17" t="str">
        <f t="shared" si="20"/>
        <v/>
      </c>
      <c r="Z93" s="15"/>
      <c r="AA93" s="15"/>
      <c r="AB93" s="16" t="str">
        <f t="shared" si="21"/>
        <v/>
      </c>
      <c r="AC93" s="15"/>
      <c r="AD93" s="15"/>
      <c r="AE93" s="15"/>
      <c r="AF93" s="15"/>
      <c r="AG93" s="15"/>
      <c r="AH93" s="15"/>
      <c r="AI93" s="15" t="str">
        <f t="shared" si="22"/>
        <v/>
      </c>
      <c r="AJ93" s="15">
        <f t="shared" si="23"/>
        <v>0</v>
      </c>
    </row>
    <row r="94" spans="1:36" hidden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9">
        <f t="shared" si="24"/>
        <v>0</v>
      </c>
      <c r="Q94" s="19">
        <f t="shared" si="25"/>
        <v>0</v>
      </c>
      <c r="R94" s="18"/>
      <c r="S94" s="15" t="str">
        <f t="shared" si="16"/>
        <v/>
      </c>
      <c r="T94" s="15" t="str">
        <f t="shared" si="17"/>
        <v/>
      </c>
      <c r="U94" s="15" t="str">
        <f t="shared" si="18"/>
        <v/>
      </c>
      <c r="V94" s="15"/>
      <c r="W94" s="15"/>
      <c r="X94" s="17" t="str">
        <f t="shared" si="19"/>
        <v/>
      </c>
      <c r="Y94" s="17" t="str">
        <f t="shared" si="20"/>
        <v/>
      </c>
      <c r="Z94" s="15"/>
      <c r="AA94" s="15"/>
      <c r="AB94" s="16" t="str">
        <f t="shared" si="21"/>
        <v/>
      </c>
      <c r="AC94" s="15"/>
      <c r="AD94" s="15"/>
      <c r="AE94" s="15"/>
      <c r="AF94" s="15"/>
      <c r="AG94" s="15"/>
      <c r="AH94" s="15"/>
      <c r="AI94" s="15" t="str">
        <f t="shared" si="22"/>
        <v/>
      </c>
      <c r="AJ94" s="15">
        <f t="shared" si="23"/>
        <v>0</v>
      </c>
    </row>
    <row r="95" spans="1:36" hidden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9">
        <f t="shared" si="24"/>
        <v>0</v>
      </c>
      <c r="Q95" s="19">
        <f t="shared" si="25"/>
        <v>0</v>
      </c>
      <c r="R95" s="18"/>
      <c r="S95" s="15" t="str">
        <f t="shared" si="16"/>
        <v/>
      </c>
      <c r="T95" s="15" t="str">
        <f t="shared" si="17"/>
        <v/>
      </c>
      <c r="U95" s="15" t="str">
        <f t="shared" si="18"/>
        <v/>
      </c>
      <c r="V95" s="15"/>
      <c r="W95" s="15"/>
      <c r="X95" s="17" t="str">
        <f t="shared" si="19"/>
        <v/>
      </c>
      <c r="Y95" s="17" t="str">
        <f t="shared" si="20"/>
        <v/>
      </c>
      <c r="Z95" s="15"/>
      <c r="AA95" s="15"/>
      <c r="AB95" s="16" t="str">
        <f t="shared" si="21"/>
        <v/>
      </c>
      <c r="AC95" s="15"/>
      <c r="AD95" s="15"/>
      <c r="AE95" s="15"/>
      <c r="AF95" s="15"/>
      <c r="AG95" s="15"/>
      <c r="AH95" s="15"/>
      <c r="AI95" s="15" t="str">
        <f t="shared" si="22"/>
        <v/>
      </c>
      <c r="AJ95" s="15">
        <f t="shared" si="23"/>
        <v>0</v>
      </c>
    </row>
    <row r="96" spans="1:36" hidden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19">
        <f t="shared" si="24"/>
        <v>0</v>
      </c>
      <c r="Q96" s="19">
        <f t="shared" si="25"/>
        <v>0</v>
      </c>
      <c r="R96" s="18"/>
      <c r="S96" s="15" t="str">
        <f t="shared" si="16"/>
        <v/>
      </c>
      <c r="T96" s="15" t="str">
        <f t="shared" si="17"/>
        <v/>
      </c>
      <c r="U96" s="15" t="str">
        <f t="shared" si="18"/>
        <v/>
      </c>
      <c r="V96" s="15"/>
      <c r="W96" s="15"/>
      <c r="X96" s="17" t="str">
        <f t="shared" si="19"/>
        <v/>
      </c>
      <c r="Y96" s="17" t="str">
        <f t="shared" si="20"/>
        <v/>
      </c>
      <c r="Z96" s="15"/>
      <c r="AA96" s="15"/>
      <c r="AB96" s="16" t="str">
        <f t="shared" si="21"/>
        <v/>
      </c>
      <c r="AC96" s="15"/>
      <c r="AD96" s="15"/>
      <c r="AE96" s="15"/>
      <c r="AF96" s="15"/>
      <c r="AG96" s="15"/>
      <c r="AH96" s="15"/>
      <c r="AI96" s="15" t="str">
        <f t="shared" si="22"/>
        <v/>
      </c>
      <c r="AJ96" s="15">
        <f t="shared" si="23"/>
        <v>0</v>
      </c>
    </row>
    <row r="97" spans="1:36" hidden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19">
        <f t="shared" si="24"/>
        <v>0</v>
      </c>
      <c r="Q97" s="19">
        <f t="shared" si="25"/>
        <v>0</v>
      </c>
      <c r="R97" s="18"/>
      <c r="S97" s="15" t="str">
        <f t="shared" si="16"/>
        <v/>
      </c>
      <c r="T97" s="15" t="str">
        <f t="shared" si="17"/>
        <v/>
      </c>
      <c r="U97" s="15" t="str">
        <f t="shared" si="18"/>
        <v/>
      </c>
      <c r="V97" s="15"/>
      <c r="W97" s="15"/>
      <c r="X97" s="17" t="str">
        <f t="shared" si="19"/>
        <v/>
      </c>
      <c r="Y97" s="17" t="str">
        <f t="shared" si="20"/>
        <v/>
      </c>
      <c r="Z97" s="15"/>
      <c r="AA97" s="15"/>
      <c r="AB97" s="16" t="str">
        <f t="shared" si="21"/>
        <v/>
      </c>
      <c r="AC97" s="15"/>
      <c r="AD97" s="15"/>
      <c r="AE97" s="15"/>
      <c r="AF97" s="15"/>
      <c r="AG97" s="15"/>
      <c r="AH97" s="15"/>
      <c r="AI97" s="15" t="str">
        <f t="shared" si="22"/>
        <v/>
      </c>
      <c r="AJ97" s="15">
        <f t="shared" si="23"/>
        <v>0</v>
      </c>
    </row>
    <row r="98" spans="1:36" hidden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19">
        <f t="shared" si="24"/>
        <v>0</v>
      </c>
      <c r="Q98" s="19">
        <f t="shared" si="25"/>
        <v>0</v>
      </c>
      <c r="R98" s="18"/>
      <c r="S98" s="15" t="str">
        <f t="shared" si="16"/>
        <v/>
      </c>
      <c r="T98" s="15" t="str">
        <f t="shared" si="17"/>
        <v/>
      </c>
      <c r="U98" s="15" t="str">
        <f t="shared" si="18"/>
        <v/>
      </c>
      <c r="V98" s="15"/>
      <c r="W98" s="15"/>
      <c r="X98" s="17" t="str">
        <f t="shared" si="19"/>
        <v/>
      </c>
      <c r="Y98" s="17" t="str">
        <f t="shared" si="20"/>
        <v/>
      </c>
      <c r="Z98" s="15"/>
      <c r="AA98" s="15"/>
      <c r="AB98" s="16" t="str">
        <f t="shared" si="21"/>
        <v/>
      </c>
      <c r="AC98" s="15"/>
      <c r="AD98" s="15"/>
      <c r="AE98" s="15"/>
      <c r="AF98" s="15"/>
      <c r="AG98" s="15"/>
      <c r="AH98" s="15"/>
      <c r="AI98" s="15" t="str">
        <f t="shared" si="22"/>
        <v/>
      </c>
      <c r="AJ98" s="15">
        <f t="shared" si="23"/>
        <v>0</v>
      </c>
    </row>
    <row r="99" spans="1:36" hidden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19">
        <f t="shared" si="24"/>
        <v>0</v>
      </c>
      <c r="Q99" s="19">
        <f t="shared" si="25"/>
        <v>0</v>
      </c>
      <c r="R99" s="18"/>
      <c r="S99" s="15" t="str">
        <f t="shared" si="16"/>
        <v/>
      </c>
      <c r="T99" s="15" t="str">
        <f t="shared" si="17"/>
        <v/>
      </c>
      <c r="U99" s="15" t="str">
        <f t="shared" si="18"/>
        <v/>
      </c>
      <c r="V99" s="15"/>
      <c r="W99" s="15"/>
      <c r="X99" s="17" t="str">
        <f t="shared" si="19"/>
        <v/>
      </c>
      <c r="Y99" s="17" t="str">
        <f t="shared" si="20"/>
        <v/>
      </c>
      <c r="Z99" s="15"/>
      <c r="AA99" s="15"/>
      <c r="AB99" s="16" t="str">
        <f t="shared" si="21"/>
        <v/>
      </c>
      <c r="AC99" s="15"/>
      <c r="AD99" s="15"/>
      <c r="AE99" s="15"/>
      <c r="AF99" s="15"/>
      <c r="AG99" s="15"/>
      <c r="AH99" s="15"/>
      <c r="AI99" s="15" t="str">
        <f t="shared" si="22"/>
        <v/>
      </c>
      <c r="AJ99" s="15">
        <f t="shared" si="23"/>
        <v>0</v>
      </c>
    </row>
    <row r="100" spans="1:36" hidden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19">
        <f t="shared" si="24"/>
        <v>0</v>
      </c>
      <c r="Q100" s="19">
        <f t="shared" si="25"/>
        <v>0</v>
      </c>
      <c r="R100" s="18"/>
      <c r="S100" s="15" t="str">
        <f t="shared" si="16"/>
        <v/>
      </c>
      <c r="T100" s="15" t="str">
        <f t="shared" si="17"/>
        <v/>
      </c>
      <c r="U100" s="15" t="str">
        <f t="shared" si="18"/>
        <v/>
      </c>
      <c r="V100" s="15"/>
      <c r="W100" s="15"/>
      <c r="X100" s="17" t="str">
        <f t="shared" si="19"/>
        <v/>
      </c>
      <c r="Y100" s="17" t="str">
        <f t="shared" si="20"/>
        <v/>
      </c>
      <c r="Z100" s="15"/>
      <c r="AA100" s="15"/>
      <c r="AB100" s="16" t="str">
        <f t="shared" si="21"/>
        <v/>
      </c>
      <c r="AC100" s="15"/>
      <c r="AD100" s="15"/>
      <c r="AE100" s="15"/>
      <c r="AF100" s="15"/>
      <c r="AG100" s="15"/>
      <c r="AH100" s="15"/>
      <c r="AI100" s="15" t="str">
        <f t="shared" si="22"/>
        <v/>
      </c>
      <c r="AJ100" s="15">
        <f t="shared" si="23"/>
        <v>0</v>
      </c>
    </row>
    <row r="101" spans="1:36" hidden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19">
        <f t="shared" si="24"/>
        <v>0</v>
      </c>
      <c r="Q101" s="19">
        <f t="shared" si="25"/>
        <v>0</v>
      </c>
      <c r="R101" s="18"/>
      <c r="S101" s="15" t="str">
        <f t="shared" si="16"/>
        <v/>
      </c>
      <c r="T101" s="15" t="str">
        <f t="shared" si="17"/>
        <v/>
      </c>
      <c r="U101" s="15" t="str">
        <f t="shared" si="18"/>
        <v/>
      </c>
      <c r="V101" s="15"/>
      <c r="W101" s="15"/>
      <c r="X101" s="17" t="str">
        <f t="shared" si="19"/>
        <v/>
      </c>
      <c r="Y101" s="17" t="str">
        <f t="shared" si="20"/>
        <v/>
      </c>
      <c r="Z101" s="15"/>
      <c r="AA101" s="15"/>
      <c r="AB101" s="16" t="str">
        <f t="shared" si="21"/>
        <v/>
      </c>
      <c r="AC101" s="15"/>
      <c r="AD101" s="15"/>
      <c r="AE101" s="15"/>
      <c r="AF101" s="15"/>
      <c r="AG101" s="15"/>
      <c r="AH101" s="15"/>
      <c r="AI101" s="15" t="str">
        <f t="shared" si="22"/>
        <v/>
      </c>
      <c r="AJ101" s="15">
        <f t="shared" si="23"/>
        <v>0</v>
      </c>
    </row>
    <row r="102" spans="1:36" hidden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19">
        <f t="shared" si="24"/>
        <v>0</v>
      </c>
      <c r="Q102" s="19">
        <f t="shared" si="25"/>
        <v>0</v>
      </c>
      <c r="R102" s="18"/>
      <c r="S102" s="15" t="str">
        <f t="shared" si="16"/>
        <v/>
      </c>
      <c r="T102" s="15" t="str">
        <f t="shared" si="17"/>
        <v/>
      </c>
      <c r="U102" s="15" t="str">
        <f t="shared" si="18"/>
        <v/>
      </c>
      <c r="V102" s="15"/>
      <c r="W102" s="15"/>
      <c r="X102" s="17" t="str">
        <f t="shared" si="19"/>
        <v/>
      </c>
      <c r="Y102" s="17" t="str">
        <f t="shared" si="20"/>
        <v/>
      </c>
      <c r="Z102" s="15"/>
      <c r="AA102" s="15"/>
      <c r="AB102" s="16" t="str">
        <f t="shared" si="21"/>
        <v/>
      </c>
      <c r="AC102" s="15"/>
      <c r="AD102" s="15"/>
      <c r="AE102" s="15"/>
      <c r="AF102" s="15"/>
      <c r="AG102" s="15"/>
      <c r="AH102" s="15"/>
      <c r="AI102" s="15" t="str">
        <f t="shared" si="22"/>
        <v/>
      </c>
      <c r="AJ102" s="15">
        <f t="shared" si="23"/>
        <v>0</v>
      </c>
    </row>
    <row r="103" spans="1:36" hidden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19">
        <f t="shared" si="24"/>
        <v>0</v>
      </c>
      <c r="Q103" s="19">
        <f t="shared" si="25"/>
        <v>0</v>
      </c>
      <c r="R103" s="18"/>
      <c r="S103" s="15" t="str">
        <f t="shared" si="16"/>
        <v/>
      </c>
      <c r="T103" s="15" t="str">
        <f t="shared" si="17"/>
        <v/>
      </c>
      <c r="U103" s="15" t="str">
        <f t="shared" si="18"/>
        <v/>
      </c>
      <c r="V103" s="15"/>
      <c r="W103" s="15"/>
      <c r="X103" s="17" t="str">
        <f t="shared" si="19"/>
        <v/>
      </c>
      <c r="Y103" s="17" t="str">
        <f t="shared" si="20"/>
        <v/>
      </c>
      <c r="Z103" s="15"/>
      <c r="AA103" s="15"/>
      <c r="AB103" s="16" t="str">
        <f t="shared" si="21"/>
        <v/>
      </c>
      <c r="AC103" s="15"/>
      <c r="AD103" s="15"/>
      <c r="AE103" s="15"/>
      <c r="AF103" s="15"/>
      <c r="AG103" s="15"/>
      <c r="AH103" s="15"/>
      <c r="AI103" s="15" t="str">
        <f t="shared" si="22"/>
        <v/>
      </c>
      <c r="AJ103" s="15">
        <f t="shared" si="23"/>
        <v>0</v>
      </c>
    </row>
    <row r="104" spans="1:36" hidden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19">
        <f t="shared" si="24"/>
        <v>0</v>
      </c>
      <c r="Q104" s="19">
        <f t="shared" si="25"/>
        <v>0</v>
      </c>
      <c r="R104" s="18"/>
      <c r="S104" s="15" t="str">
        <f t="shared" si="16"/>
        <v/>
      </c>
      <c r="T104" s="15" t="str">
        <f t="shared" si="17"/>
        <v/>
      </c>
      <c r="U104" s="15" t="str">
        <f t="shared" si="18"/>
        <v/>
      </c>
      <c r="V104" s="15"/>
      <c r="W104" s="15"/>
      <c r="X104" s="17" t="str">
        <f t="shared" si="19"/>
        <v/>
      </c>
      <c r="Y104" s="17" t="str">
        <f t="shared" si="20"/>
        <v/>
      </c>
      <c r="Z104" s="15"/>
      <c r="AA104" s="15"/>
      <c r="AB104" s="16" t="str">
        <f t="shared" si="21"/>
        <v/>
      </c>
      <c r="AC104" s="15"/>
      <c r="AD104" s="15"/>
      <c r="AE104" s="15"/>
      <c r="AF104" s="15"/>
      <c r="AG104" s="15"/>
      <c r="AH104" s="15"/>
      <c r="AI104" s="15" t="str">
        <f t="shared" si="22"/>
        <v/>
      </c>
      <c r="AJ104" s="15">
        <f t="shared" si="23"/>
        <v>0</v>
      </c>
    </row>
    <row r="105" spans="1:36" hidden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19">
        <f t="shared" si="24"/>
        <v>0</v>
      </c>
      <c r="Q105" s="19">
        <f t="shared" si="25"/>
        <v>0</v>
      </c>
      <c r="R105" s="18"/>
      <c r="S105" s="15" t="str">
        <f t="shared" si="16"/>
        <v/>
      </c>
      <c r="T105" s="15" t="str">
        <f t="shared" si="17"/>
        <v/>
      </c>
      <c r="U105" s="15" t="str">
        <f t="shared" si="18"/>
        <v/>
      </c>
      <c r="V105" s="15"/>
      <c r="W105" s="15"/>
      <c r="X105" s="17" t="str">
        <f t="shared" si="19"/>
        <v/>
      </c>
      <c r="Y105" s="17" t="str">
        <f t="shared" si="20"/>
        <v/>
      </c>
      <c r="Z105" s="15"/>
      <c r="AA105" s="15"/>
      <c r="AB105" s="16" t="str">
        <f t="shared" si="21"/>
        <v/>
      </c>
      <c r="AC105" s="15"/>
      <c r="AD105" s="15"/>
      <c r="AE105" s="15"/>
      <c r="AF105" s="15"/>
      <c r="AG105" s="15"/>
      <c r="AH105" s="15"/>
      <c r="AI105" s="15" t="str">
        <f t="shared" si="22"/>
        <v/>
      </c>
      <c r="AJ105" s="15">
        <f t="shared" si="23"/>
        <v>0</v>
      </c>
    </row>
    <row r="106" spans="1:36" hidden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19">
        <f t="shared" si="24"/>
        <v>0</v>
      </c>
      <c r="Q106" s="19">
        <f t="shared" si="25"/>
        <v>0</v>
      </c>
      <c r="R106" s="18"/>
      <c r="S106" s="15" t="str">
        <f t="shared" si="16"/>
        <v/>
      </c>
      <c r="T106" s="15" t="str">
        <f t="shared" si="17"/>
        <v/>
      </c>
      <c r="U106" s="15" t="str">
        <f t="shared" si="18"/>
        <v/>
      </c>
      <c r="V106" s="15"/>
      <c r="W106" s="15"/>
      <c r="X106" s="17" t="str">
        <f t="shared" si="19"/>
        <v/>
      </c>
      <c r="Y106" s="17" t="str">
        <f t="shared" si="20"/>
        <v/>
      </c>
      <c r="Z106" s="15"/>
      <c r="AA106" s="15"/>
      <c r="AB106" s="16" t="str">
        <f t="shared" si="21"/>
        <v/>
      </c>
      <c r="AC106" s="15"/>
      <c r="AD106" s="15"/>
      <c r="AE106" s="15"/>
      <c r="AF106" s="15"/>
      <c r="AG106" s="15"/>
      <c r="AH106" s="15"/>
      <c r="AI106" s="15" t="str">
        <f t="shared" si="22"/>
        <v/>
      </c>
      <c r="AJ106" s="15">
        <f t="shared" si="23"/>
        <v>0</v>
      </c>
    </row>
    <row r="107" spans="1:36" hidden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19">
        <f t="shared" si="24"/>
        <v>0</v>
      </c>
      <c r="Q107" s="19">
        <f t="shared" si="25"/>
        <v>0</v>
      </c>
      <c r="R107" s="18"/>
      <c r="S107" s="15" t="str">
        <f t="shared" ref="S107:S138" si="26">IF(OR(J107="СПЗ",,J107="Лекции",),N107,"")</f>
        <v/>
      </c>
      <c r="T107" s="15" t="str">
        <f t="shared" ref="T107:T138" si="27">IF(OR(J107="СПЗ",,J107="Семинары ИПЗ",),N107,"")</f>
        <v/>
      </c>
      <c r="U107" s="15" t="str">
        <f t="shared" ref="U107:U138" si="28">IF(OR(J107="СПЗ",,J107="Консультации",),N107,"")</f>
        <v/>
      </c>
      <c r="V107" s="15"/>
      <c r="W107" s="15"/>
      <c r="X107" s="17" t="str">
        <f t="shared" ref="X107:X138" si="29">IF(OR(J107="Зачеты",,J107="Зачет с оценкой"),IF(R107&lt;11,R107*0.2,R107*0.05+3),"")</f>
        <v/>
      </c>
      <c r="Y107" s="17" t="str">
        <f t="shared" ref="Y107:Y138" si="30">IF(J107="Экзамены",IF(R107&lt;11,R107*0.3,R107*0.05+3),"")</f>
        <v/>
      </c>
      <c r="Z107" s="15"/>
      <c r="AA107" s="15"/>
      <c r="AB107" s="16" t="str">
        <f t="shared" ref="AB107:AB138" si="31">IF(J107="Курсовые работы",J107,"")</f>
        <v/>
      </c>
      <c r="AC107" s="15"/>
      <c r="AD107" s="15"/>
      <c r="AE107" s="15"/>
      <c r="AF107" s="15"/>
      <c r="AG107" s="15"/>
      <c r="AH107" s="15"/>
      <c r="AI107" s="15" t="str">
        <f t="shared" ref="AI107:AI138" si="32">IF(J107="Вебинар",N107,"")</f>
        <v/>
      </c>
      <c r="AJ107" s="15">
        <f t="shared" ref="AJ107:AJ138" si="33">SUM(S107:AI107)</f>
        <v>0</v>
      </c>
    </row>
    <row r="108" spans="1:36" hidden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19">
        <f t="shared" si="24"/>
        <v>0</v>
      </c>
      <c r="Q108" s="19">
        <f t="shared" si="25"/>
        <v>0</v>
      </c>
      <c r="R108" s="18"/>
      <c r="S108" s="15" t="str">
        <f t="shared" si="26"/>
        <v/>
      </c>
      <c r="T108" s="15" t="str">
        <f t="shared" si="27"/>
        <v/>
      </c>
      <c r="U108" s="15" t="str">
        <f t="shared" si="28"/>
        <v/>
      </c>
      <c r="V108" s="15"/>
      <c r="W108" s="15"/>
      <c r="X108" s="17" t="str">
        <f t="shared" si="29"/>
        <v/>
      </c>
      <c r="Y108" s="17" t="str">
        <f t="shared" si="30"/>
        <v/>
      </c>
      <c r="Z108" s="15"/>
      <c r="AA108" s="15"/>
      <c r="AB108" s="16" t="str">
        <f t="shared" si="31"/>
        <v/>
      </c>
      <c r="AC108" s="15"/>
      <c r="AD108" s="15"/>
      <c r="AE108" s="15"/>
      <c r="AF108" s="15"/>
      <c r="AG108" s="15"/>
      <c r="AH108" s="15"/>
      <c r="AI108" s="15" t="str">
        <f t="shared" si="32"/>
        <v/>
      </c>
      <c r="AJ108" s="15">
        <f t="shared" si="33"/>
        <v>0</v>
      </c>
    </row>
    <row r="109" spans="1:36" hidden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19">
        <f t="shared" si="24"/>
        <v>0</v>
      </c>
      <c r="Q109" s="19">
        <f t="shared" si="25"/>
        <v>0</v>
      </c>
      <c r="R109" s="18"/>
      <c r="S109" s="15" t="str">
        <f t="shared" si="26"/>
        <v/>
      </c>
      <c r="T109" s="15" t="str">
        <f t="shared" si="27"/>
        <v/>
      </c>
      <c r="U109" s="15" t="str">
        <f t="shared" si="28"/>
        <v/>
      </c>
      <c r="V109" s="15"/>
      <c r="W109" s="15"/>
      <c r="X109" s="17" t="str">
        <f t="shared" si="29"/>
        <v/>
      </c>
      <c r="Y109" s="17" t="str">
        <f t="shared" si="30"/>
        <v/>
      </c>
      <c r="Z109" s="15"/>
      <c r="AA109" s="15"/>
      <c r="AB109" s="16" t="str">
        <f t="shared" si="31"/>
        <v/>
      </c>
      <c r="AC109" s="15"/>
      <c r="AD109" s="15"/>
      <c r="AE109" s="15"/>
      <c r="AF109" s="15"/>
      <c r="AG109" s="15"/>
      <c r="AH109" s="15"/>
      <c r="AI109" s="15" t="str">
        <f t="shared" si="32"/>
        <v/>
      </c>
      <c r="AJ109" s="15">
        <f t="shared" si="33"/>
        <v>0</v>
      </c>
    </row>
    <row r="110" spans="1:36" hidden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19">
        <f t="shared" si="24"/>
        <v>0</v>
      </c>
      <c r="Q110" s="19">
        <f t="shared" si="25"/>
        <v>0</v>
      </c>
      <c r="R110" s="18"/>
      <c r="S110" s="15" t="str">
        <f t="shared" si="26"/>
        <v/>
      </c>
      <c r="T110" s="15" t="str">
        <f t="shared" si="27"/>
        <v/>
      </c>
      <c r="U110" s="15" t="str">
        <f t="shared" si="28"/>
        <v/>
      </c>
      <c r="V110" s="15"/>
      <c r="W110" s="15"/>
      <c r="X110" s="17" t="str">
        <f t="shared" si="29"/>
        <v/>
      </c>
      <c r="Y110" s="17" t="str">
        <f t="shared" si="30"/>
        <v/>
      </c>
      <c r="Z110" s="15"/>
      <c r="AA110" s="15"/>
      <c r="AB110" s="16" t="str">
        <f t="shared" si="31"/>
        <v/>
      </c>
      <c r="AC110" s="15"/>
      <c r="AD110" s="15"/>
      <c r="AE110" s="15"/>
      <c r="AF110" s="15"/>
      <c r="AG110" s="15"/>
      <c r="AH110" s="15"/>
      <c r="AI110" s="15" t="str">
        <f t="shared" si="32"/>
        <v/>
      </c>
      <c r="AJ110" s="15">
        <f t="shared" si="33"/>
        <v>0</v>
      </c>
    </row>
    <row r="111" spans="1:36" hidden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19">
        <f t="shared" si="24"/>
        <v>0</v>
      </c>
      <c r="Q111" s="19">
        <f t="shared" si="25"/>
        <v>0</v>
      </c>
      <c r="R111" s="18"/>
      <c r="S111" s="15" t="str">
        <f t="shared" si="26"/>
        <v/>
      </c>
      <c r="T111" s="15" t="str">
        <f t="shared" si="27"/>
        <v/>
      </c>
      <c r="U111" s="15" t="str">
        <f t="shared" si="28"/>
        <v/>
      </c>
      <c r="V111" s="15"/>
      <c r="W111" s="15"/>
      <c r="X111" s="17" t="str">
        <f t="shared" si="29"/>
        <v/>
      </c>
      <c r="Y111" s="17" t="str">
        <f t="shared" si="30"/>
        <v/>
      </c>
      <c r="Z111" s="15"/>
      <c r="AA111" s="15"/>
      <c r="AB111" s="16" t="str">
        <f t="shared" si="31"/>
        <v/>
      </c>
      <c r="AC111" s="15"/>
      <c r="AD111" s="15"/>
      <c r="AE111" s="15"/>
      <c r="AF111" s="15"/>
      <c r="AG111" s="15"/>
      <c r="AH111" s="15"/>
      <c r="AI111" s="15" t="str">
        <f t="shared" si="32"/>
        <v/>
      </c>
      <c r="AJ111" s="15">
        <f t="shared" si="33"/>
        <v>0</v>
      </c>
    </row>
    <row r="112" spans="1:36" hidden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19">
        <f t="shared" si="24"/>
        <v>0</v>
      </c>
      <c r="Q112" s="19">
        <f t="shared" si="25"/>
        <v>0</v>
      </c>
      <c r="R112" s="18"/>
      <c r="S112" s="15" t="str">
        <f t="shared" si="26"/>
        <v/>
      </c>
      <c r="T112" s="15" t="str">
        <f t="shared" si="27"/>
        <v/>
      </c>
      <c r="U112" s="15" t="str">
        <f t="shared" si="28"/>
        <v/>
      </c>
      <c r="V112" s="15"/>
      <c r="W112" s="15"/>
      <c r="X112" s="17" t="str">
        <f t="shared" si="29"/>
        <v/>
      </c>
      <c r="Y112" s="17" t="str">
        <f t="shared" si="30"/>
        <v/>
      </c>
      <c r="Z112" s="15"/>
      <c r="AA112" s="15"/>
      <c r="AB112" s="16" t="str">
        <f t="shared" si="31"/>
        <v/>
      </c>
      <c r="AC112" s="15"/>
      <c r="AD112" s="15"/>
      <c r="AE112" s="15"/>
      <c r="AF112" s="15"/>
      <c r="AG112" s="15"/>
      <c r="AH112" s="15"/>
      <c r="AI112" s="15" t="str">
        <f t="shared" si="32"/>
        <v/>
      </c>
      <c r="AJ112" s="15">
        <f t="shared" si="33"/>
        <v>0</v>
      </c>
    </row>
    <row r="113" spans="1:36" hidden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19">
        <f t="shared" si="24"/>
        <v>0</v>
      </c>
      <c r="Q113" s="19">
        <f t="shared" si="25"/>
        <v>0</v>
      </c>
      <c r="R113" s="18"/>
      <c r="S113" s="15" t="str">
        <f t="shared" si="26"/>
        <v/>
      </c>
      <c r="T113" s="15" t="str">
        <f t="shared" si="27"/>
        <v/>
      </c>
      <c r="U113" s="15" t="str">
        <f t="shared" si="28"/>
        <v/>
      </c>
      <c r="V113" s="15"/>
      <c r="W113" s="15"/>
      <c r="X113" s="17" t="str">
        <f t="shared" si="29"/>
        <v/>
      </c>
      <c r="Y113" s="17" t="str">
        <f t="shared" si="30"/>
        <v/>
      </c>
      <c r="Z113" s="15"/>
      <c r="AA113" s="15"/>
      <c r="AB113" s="16" t="str">
        <f t="shared" si="31"/>
        <v/>
      </c>
      <c r="AC113" s="15"/>
      <c r="AD113" s="15"/>
      <c r="AE113" s="15"/>
      <c r="AF113" s="15"/>
      <c r="AG113" s="15"/>
      <c r="AH113" s="15"/>
      <c r="AI113" s="15" t="str">
        <f t="shared" si="32"/>
        <v/>
      </c>
      <c r="AJ113" s="15">
        <f t="shared" si="33"/>
        <v>0</v>
      </c>
    </row>
    <row r="114" spans="1:36" hidden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19">
        <f t="shared" si="24"/>
        <v>0</v>
      </c>
      <c r="Q114" s="19">
        <f t="shared" si="25"/>
        <v>0</v>
      </c>
      <c r="R114" s="18"/>
      <c r="S114" s="15" t="str">
        <f t="shared" si="26"/>
        <v/>
      </c>
      <c r="T114" s="15" t="str">
        <f t="shared" si="27"/>
        <v/>
      </c>
      <c r="U114" s="15" t="str">
        <f t="shared" si="28"/>
        <v/>
      </c>
      <c r="V114" s="15"/>
      <c r="W114" s="15"/>
      <c r="X114" s="17" t="str">
        <f t="shared" si="29"/>
        <v/>
      </c>
      <c r="Y114" s="17" t="str">
        <f t="shared" si="30"/>
        <v/>
      </c>
      <c r="Z114" s="15"/>
      <c r="AA114" s="15"/>
      <c r="AB114" s="16" t="str">
        <f t="shared" si="31"/>
        <v/>
      </c>
      <c r="AC114" s="15"/>
      <c r="AD114" s="15"/>
      <c r="AE114" s="15"/>
      <c r="AF114" s="15"/>
      <c r="AG114" s="15"/>
      <c r="AH114" s="15"/>
      <c r="AI114" s="15" t="str">
        <f t="shared" si="32"/>
        <v/>
      </c>
      <c r="AJ114" s="15">
        <f t="shared" si="33"/>
        <v>0</v>
      </c>
    </row>
    <row r="115" spans="1:36" hidden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9">
        <f t="shared" si="24"/>
        <v>0</v>
      </c>
      <c r="Q115" s="19">
        <f t="shared" si="25"/>
        <v>0</v>
      </c>
      <c r="R115" s="18"/>
      <c r="S115" s="15" t="str">
        <f t="shared" si="26"/>
        <v/>
      </c>
      <c r="T115" s="15" t="str">
        <f t="shared" si="27"/>
        <v/>
      </c>
      <c r="U115" s="15" t="str">
        <f t="shared" si="28"/>
        <v/>
      </c>
      <c r="V115" s="15"/>
      <c r="W115" s="15"/>
      <c r="X115" s="17" t="str">
        <f t="shared" si="29"/>
        <v/>
      </c>
      <c r="Y115" s="17" t="str">
        <f t="shared" si="30"/>
        <v/>
      </c>
      <c r="Z115" s="15"/>
      <c r="AA115" s="15"/>
      <c r="AB115" s="16" t="str">
        <f t="shared" si="31"/>
        <v/>
      </c>
      <c r="AC115" s="15"/>
      <c r="AD115" s="15"/>
      <c r="AE115" s="15"/>
      <c r="AF115" s="15"/>
      <c r="AG115" s="15"/>
      <c r="AH115" s="15"/>
      <c r="AI115" s="15" t="str">
        <f t="shared" si="32"/>
        <v/>
      </c>
      <c r="AJ115" s="15">
        <f t="shared" si="33"/>
        <v>0</v>
      </c>
    </row>
    <row r="116" spans="1:36" hidden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9">
        <f t="shared" si="24"/>
        <v>0</v>
      </c>
      <c r="Q116" s="19">
        <f t="shared" si="25"/>
        <v>0</v>
      </c>
      <c r="R116" s="18"/>
      <c r="S116" s="15" t="str">
        <f t="shared" si="26"/>
        <v/>
      </c>
      <c r="T116" s="15" t="str">
        <f t="shared" si="27"/>
        <v/>
      </c>
      <c r="U116" s="15" t="str">
        <f t="shared" si="28"/>
        <v/>
      </c>
      <c r="V116" s="15"/>
      <c r="W116" s="15"/>
      <c r="X116" s="17" t="str">
        <f t="shared" si="29"/>
        <v/>
      </c>
      <c r="Y116" s="17" t="str">
        <f t="shared" si="30"/>
        <v/>
      </c>
      <c r="Z116" s="15"/>
      <c r="AA116" s="15"/>
      <c r="AB116" s="16" t="str">
        <f t="shared" si="31"/>
        <v/>
      </c>
      <c r="AC116" s="15"/>
      <c r="AD116" s="15"/>
      <c r="AE116" s="15"/>
      <c r="AF116" s="15"/>
      <c r="AG116" s="15"/>
      <c r="AH116" s="15"/>
      <c r="AI116" s="15" t="str">
        <f t="shared" si="32"/>
        <v/>
      </c>
      <c r="AJ116" s="15">
        <f t="shared" si="33"/>
        <v>0</v>
      </c>
    </row>
    <row r="117" spans="1:36" hidden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19">
        <f t="shared" si="24"/>
        <v>0</v>
      </c>
      <c r="Q117" s="19">
        <f t="shared" si="25"/>
        <v>0</v>
      </c>
      <c r="R117" s="18"/>
      <c r="S117" s="15" t="str">
        <f t="shared" si="26"/>
        <v/>
      </c>
      <c r="T117" s="15" t="str">
        <f t="shared" si="27"/>
        <v/>
      </c>
      <c r="U117" s="15" t="str">
        <f t="shared" si="28"/>
        <v/>
      </c>
      <c r="V117" s="15"/>
      <c r="W117" s="15"/>
      <c r="X117" s="17" t="str">
        <f t="shared" si="29"/>
        <v/>
      </c>
      <c r="Y117" s="17" t="str">
        <f t="shared" si="30"/>
        <v/>
      </c>
      <c r="Z117" s="15"/>
      <c r="AA117" s="15"/>
      <c r="AB117" s="16" t="str">
        <f t="shared" si="31"/>
        <v/>
      </c>
      <c r="AC117" s="15"/>
      <c r="AD117" s="15"/>
      <c r="AE117" s="15"/>
      <c r="AF117" s="15"/>
      <c r="AG117" s="15"/>
      <c r="AH117" s="15"/>
      <c r="AI117" s="15" t="str">
        <f t="shared" si="32"/>
        <v/>
      </c>
      <c r="AJ117" s="15">
        <f t="shared" si="33"/>
        <v>0</v>
      </c>
    </row>
    <row r="118" spans="1:36" hidden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19">
        <f t="shared" si="24"/>
        <v>0</v>
      </c>
      <c r="Q118" s="19">
        <f t="shared" si="25"/>
        <v>0</v>
      </c>
      <c r="R118" s="18"/>
      <c r="S118" s="15" t="str">
        <f t="shared" si="26"/>
        <v/>
      </c>
      <c r="T118" s="15" t="str">
        <f t="shared" si="27"/>
        <v/>
      </c>
      <c r="U118" s="15" t="str">
        <f t="shared" si="28"/>
        <v/>
      </c>
      <c r="V118" s="15"/>
      <c r="W118" s="15"/>
      <c r="X118" s="17" t="str">
        <f t="shared" si="29"/>
        <v/>
      </c>
      <c r="Y118" s="17" t="str">
        <f t="shared" si="30"/>
        <v/>
      </c>
      <c r="Z118" s="15"/>
      <c r="AA118" s="15"/>
      <c r="AB118" s="16" t="str">
        <f t="shared" si="31"/>
        <v/>
      </c>
      <c r="AC118" s="15"/>
      <c r="AD118" s="15"/>
      <c r="AE118" s="15"/>
      <c r="AF118" s="15"/>
      <c r="AG118" s="15"/>
      <c r="AH118" s="15"/>
      <c r="AI118" s="15" t="str">
        <f t="shared" si="32"/>
        <v/>
      </c>
      <c r="AJ118" s="15">
        <f t="shared" si="33"/>
        <v>0</v>
      </c>
    </row>
    <row r="119" spans="1:36" hidden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19">
        <f t="shared" si="24"/>
        <v>0</v>
      </c>
      <c r="Q119" s="19">
        <f t="shared" si="25"/>
        <v>0</v>
      </c>
      <c r="R119" s="18"/>
      <c r="S119" s="15" t="str">
        <f t="shared" si="26"/>
        <v/>
      </c>
      <c r="T119" s="15" t="str">
        <f t="shared" si="27"/>
        <v/>
      </c>
      <c r="U119" s="15" t="str">
        <f t="shared" si="28"/>
        <v/>
      </c>
      <c r="V119" s="15"/>
      <c r="W119" s="15"/>
      <c r="X119" s="17" t="str">
        <f t="shared" si="29"/>
        <v/>
      </c>
      <c r="Y119" s="17" t="str">
        <f t="shared" si="30"/>
        <v/>
      </c>
      <c r="Z119" s="15"/>
      <c r="AA119" s="15"/>
      <c r="AB119" s="16" t="str">
        <f t="shared" si="31"/>
        <v/>
      </c>
      <c r="AC119" s="15"/>
      <c r="AD119" s="15"/>
      <c r="AE119" s="15"/>
      <c r="AF119" s="15"/>
      <c r="AG119" s="15"/>
      <c r="AH119" s="15"/>
      <c r="AI119" s="15" t="str">
        <f t="shared" si="32"/>
        <v/>
      </c>
      <c r="AJ119" s="15">
        <f t="shared" si="33"/>
        <v>0</v>
      </c>
    </row>
    <row r="120" spans="1:36" hidden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19">
        <f t="shared" si="24"/>
        <v>0</v>
      </c>
      <c r="Q120" s="19">
        <f t="shared" si="25"/>
        <v>0</v>
      </c>
      <c r="R120" s="18"/>
      <c r="S120" s="15" t="str">
        <f t="shared" si="26"/>
        <v/>
      </c>
      <c r="T120" s="15" t="str">
        <f t="shared" si="27"/>
        <v/>
      </c>
      <c r="U120" s="15" t="str">
        <f t="shared" si="28"/>
        <v/>
      </c>
      <c r="V120" s="15"/>
      <c r="W120" s="15"/>
      <c r="X120" s="17" t="str">
        <f t="shared" si="29"/>
        <v/>
      </c>
      <c r="Y120" s="17" t="str">
        <f t="shared" si="30"/>
        <v/>
      </c>
      <c r="Z120" s="15"/>
      <c r="AA120" s="15"/>
      <c r="AB120" s="16" t="str">
        <f t="shared" si="31"/>
        <v/>
      </c>
      <c r="AC120" s="15"/>
      <c r="AD120" s="15"/>
      <c r="AE120" s="15"/>
      <c r="AF120" s="15"/>
      <c r="AG120" s="15"/>
      <c r="AH120" s="15"/>
      <c r="AI120" s="15" t="str">
        <f t="shared" si="32"/>
        <v/>
      </c>
      <c r="AJ120" s="15">
        <f t="shared" si="33"/>
        <v>0</v>
      </c>
    </row>
    <row r="121" spans="1:36" hidden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19">
        <f t="shared" si="24"/>
        <v>0</v>
      </c>
      <c r="Q121" s="19">
        <f t="shared" si="25"/>
        <v>0</v>
      </c>
      <c r="R121" s="18"/>
      <c r="S121" s="15" t="str">
        <f t="shared" si="26"/>
        <v/>
      </c>
      <c r="T121" s="15" t="str">
        <f t="shared" si="27"/>
        <v/>
      </c>
      <c r="U121" s="15" t="str">
        <f t="shared" si="28"/>
        <v/>
      </c>
      <c r="V121" s="15"/>
      <c r="W121" s="15"/>
      <c r="X121" s="17" t="str">
        <f t="shared" si="29"/>
        <v/>
      </c>
      <c r="Y121" s="17" t="str">
        <f t="shared" si="30"/>
        <v/>
      </c>
      <c r="Z121" s="15"/>
      <c r="AA121" s="15"/>
      <c r="AB121" s="16" t="str">
        <f t="shared" si="31"/>
        <v/>
      </c>
      <c r="AC121" s="15"/>
      <c r="AD121" s="15"/>
      <c r="AE121" s="15"/>
      <c r="AF121" s="15"/>
      <c r="AG121" s="15"/>
      <c r="AH121" s="15"/>
      <c r="AI121" s="15" t="str">
        <f t="shared" si="32"/>
        <v/>
      </c>
      <c r="AJ121" s="15">
        <f t="shared" si="33"/>
        <v>0</v>
      </c>
    </row>
    <row r="122" spans="1:36" hidden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19">
        <f t="shared" si="24"/>
        <v>0</v>
      </c>
      <c r="Q122" s="19">
        <f t="shared" si="25"/>
        <v>0</v>
      </c>
      <c r="R122" s="18"/>
      <c r="S122" s="15" t="str">
        <f t="shared" si="26"/>
        <v/>
      </c>
      <c r="T122" s="15" t="str">
        <f t="shared" si="27"/>
        <v/>
      </c>
      <c r="U122" s="15" t="str">
        <f t="shared" si="28"/>
        <v/>
      </c>
      <c r="V122" s="15"/>
      <c r="W122" s="15"/>
      <c r="X122" s="17" t="str">
        <f t="shared" si="29"/>
        <v/>
      </c>
      <c r="Y122" s="17" t="str">
        <f t="shared" si="30"/>
        <v/>
      </c>
      <c r="Z122" s="15"/>
      <c r="AA122" s="15"/>
      <c r="AB122" s="16" t="str">
        <f t="shared" si="31"/>
        <v/>
      </c>
      <c r="AC122" s="15"/>
      <c r="AD122" s="15"/>
      <c r="AE122" s="15"/>
      <c r="AF122" s="15"/>
      <c r="AG122" s="15"/>
      <c r="AH122" s="15"/>
      <c r="AI122" s="15" t="str">
        <f t="shared" si="32"/>
        <v/>
      </c>
      <c r="AJ122" s="15">
        <f t="shared" si="33"/>
        <v>0</v>
      </c>
    </row>
    <row r="123" spans="1:36" hidden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19">
        <f t="shared" ref="P123:P152" si="34">G123</f>
        <v>0</v>
      </c>
      <c r="Q123" s="19">
        <f t="shared" ref="Q123:Q152" si="35">I123</f>
        <v>0</v>
      </c>
      <c r="R123" s="18"/>
      <c r="S123" s="15" t="str">
        <f t="shared" si="26"/>
        <v/>
      </c>
      <c r="T123" s="15" t="str">
        <f t="shared" si="27"/>
        <v/>
      </c>
      <c r="U123" s="15" t="str">
        <f t="shared" si="28"/>
        <v/>
      </c>
      <c r="V123" s="15"/>
      <c r="W123" s="15"/>
      <c r="X123" s="17" t="str">
        <f t="shared" si="29"/>
        <v/>
      </c>
      <c r="Y123" s="17" t="str">
        <f t="shared" si="30"/>
        <v/>
      </c>
      <c r="Z123" s="15"/>
      <c r="AA123" s="15"/>
      <c r="AB123" s="16" t="str">
        <f t="shared" si="31"/>
        <v/>
      </c>
      <c r="AC123" s="15"/>
      <c r="AD123" s="15"/>
      <c r="AE123" s="15"/>
      <c r="AF123" s="15"/>
      <c r="AG123" s="15"/>
      <c r="AH123" s="15"/>
      <c r="AI123" s="15" t="str">
        <f t="shared" si="32"/>
        <v/>
      </c>
      <c r="AJ123" s="15">
        <f t="shared" si="33"/>
        <v>0</v>
      </c>
    </row>
    <row r="124" spans="1:36" hidden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19">
        <f t="shared" si="34"/>
        <v>0</v>
      </c>
      <c r="Q124" s="19">
        <f t="shared" si="35"/>
        <v>0</v>
      </c>
      <c r="R124" s="18"/>
      <c r="S124" s="15" t="str">
        <f t="shared" si="26"/>
        <v/>
      </c>
      <c r="T124" s="15" t="str">
        <f t="shared" si="27"/>
        <v/>
      </c>
      <c r="U124" s="15" t="str">
        <f t="shared" si="28"/>
        <v/>
      </c>
      <c r="V124" s="15"/>
      <c r="W124" s="15"/>
      <c r="X124" s="17" t="str">
        <f t="shared" si="29"/>
        <v/>
      </c>
      <c r="Y124" s="17" t="str">
        <f t="shared" si="30"/>
        <v/>
      </c>
      <c r="Z124" s="15"/>
      <c r="AA124" s="15"/>
      <c r="AB124" s="16" t="str">
        <f t="shared" si="31"/>
        <v/>
      </c>
      <c r="AC124" s="15"/>
      <c r="AD124" s="15"/>
      <c r="AE124" s="15"/>
      <c r="AF124" s="15"/>
      <c r="AG124" s="15"/>
      <c r="AH124" s="15"/>
      <c r="AI124" s="15" t="str">
        <f t="shared" si="32"/>
        <v/>
      </c>
      <c r="AJ124" s="15">
        <f t="shared" si="33"/>
        <v>0</v>
      </c>
    </row>
    <row r="125" spans="1:36" hidden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19">
        <f t="shared" si="34"/>
        <v>0</v>
      </c>
      <c r="Q125" s="19">
        <f t="shared" si="35"/>
        <v>0</v>
      </c>
      <c r="R125" s="18"/>
      <c r="S125" s="15" t="str">
        <f t="shared" si="26"/>
        <v/>
      </c>
      <c r="T125" s="15" t="str">
        <f t="shared" si="27"/>
        <v/>
      </c>
      <c r="U125" s="15" t="str">
        <f t="shared" si="28"/>
        <v/>
      </c>
      <c r="V125" s="15"/>
      <c r="W125" s="15"/>
      <c r="X125" s="17" t="str">
        <f t="shared" si="29"/>
        <v/>
      </c>
      <c r="Y125" s="17" t="str">
        <f t="shared" si="30"/>
        <v/>
      </c>
      <c r="Z125" s="15"/>
      <c r="AA125" s="15"/>
      <c r="AB125" s="16" t="str">
        <f t="shared" si="31"/>
        <v/>
      </c>
      <c r="AC125" s="15"/>
      <c r="AD125" s="15"/>
      <c r="AE125" s="15"/>
      <c r="AF125" s="15"/>
      <c r="AG125" s="15"/>
      <c r="AH125" s="15"/>
      <c r="AI125" s="15" t="str">
        <f t="shared" si="32"/>
        <v/>
      </c>
      <c r="AJ125" s="15">
        <f t="shared" si="33"/>
        <v>0</v>
      </c>
    </row>
    <row r="126" spans="1:36" hidden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19">
        <f t="shared" si="34"/>
        <v>0</v>
      </c>
      <c r="Q126" s="19">
        <f t="shared" si="35"/>
        <v>0</v>
      </c>
      <c r="R126" s="18"/>
      <c r="S126" s="15" t="str">
        <f t="shared" si="26"/>
        <v/>
      </c>
      <c r="T126" s="15" t="str">
        <f t="shared" si="27"/>
        <v/>
      </c>
      <c r="U126" s="15" t="str">
        <f t="shared" si="28"/>
        <v/>
      </c>
      <c r="V126" s="15"/>
      <c r="W126" s="15"/>
      <c r="X126" s="17" t="str">
        <f t="shared" si="29"/>
        <v/>
      </c>
      <c r="Y126" s="17" t="str">
        <f t="shared" si="30"/>
        <v/>
      </c>
      <c r="Z126" s="15"/>
      <c r="AA126" s="15"/>
      <c r="AB126" s="16" t="str">
        <f t="shared" si="31"/>
        <v/>
      </c>
      <c r="AC126" s="15"/>
      <c r="AD126" s="15"/>
      <c r="AE126" s="15"/>
      <c r="AF126" s="15"/>
      <c r="AG126" s="15"/>
      <c r="AH126" s="15"/>
      <c r="AI126" s="15" t="str">
        <f t="shared" si="32"/>
        <v/>
      </c>
      <c r="AJ126" s="15">
        <f t="shared" si="33"/>
        <v>0</v>
      </c>
    </row>
    <row r="127" spans="1:36" hidden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19">
        <f t="shared" si="34"/>
        <v>0</v>
      </c>
      <c r="Q127" s="19">
        <f t="shared" si="35"/>
        <v>0</v>
      </c>
      <c r="R127" s="18"/>
      <c r="S127" s="15" t="str">
        <f t="shared" si="26"/>
        <v/>
      </c>
      <c r="T127" s="15" t="str">
        <f t="shared" si="27"/>
        <v/>
      </c>
      <c r="U127" s="15" t="str">
        <f t="shared" si="28"/>
        <v/>
      </c>
      <c r="V127" s="15"/>
      <c r="W127" s="15"/>
      <c r="X127" s="17" t="str">
        <f t="shared" si="29"/>
        <v/>
      </c>
      <c r="Y127" s="17" t="str">
        <f t="shared" si="30"/>
        <v/>
      </c>
      <c r="Z127" s="15"/>
      <c r="AA127" s="15"/>
      <c r="AB127" s="16" t="str">
        <f t="shared" si="31"/>
        <v/>
      </c>
      <c r="AC127" s="15"/>
      <c r="AD127" s="15"/>
      <c r="AE127" s="15"/>
      <c r="AF127" s="15"/>
      <c r="AG127" s="15"/>
      <c r="AH127" s="15"/>
      <c r="AI127" s="15" t="str">
        <f t="shared" si="32"/>
        <v/>
      </c>
      <c r="AJ127" s="15">
        <f t="shared" si="33"/>
        <v>0</v>
      </c>
    </row>
    <row r="128" spans="1:36" hidden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19">
        <f t="shared" si="34"/>
        <v>0</v>
      </c>
      <c r="Q128" s="19">
        <f t="shared" si="35"/>
        <v>0</v>
      </c>
      <c r="R128" s="18"/>
      <c r="S128" s="15" t="str">
        <f t="shared" si="26"/>
        <v/>
      </c>
      <c r="T128" s="15" t="str">
        <f t="shared" si="27"/>
        <v/>
      </c>
      <c r="U128" s="15" t="str">
        <f t="shared" si="28"/>
        <v/>
      </c>
      <c r="V128" s="15"/>
      <c r="W128" s="15"/>
      <c r="X128" s="17" t="str">
        <f t="shared" si="29"/>
        <v/>
      </c>
      <c r="Y128" s="17" t="str">
        <f t="shared" si="30"/>
        <v/>
      </c>
      <c r="Z128" s="15"/>
      <c r="AA128" s="15"/>
      <c r="AB128" s="16" t="str">
        <f t="shared" si="31"/>
        <v/>
      </c>
      <c r="AC128" s="15"/>
      <c r="AD128" s="15"/>
      <c r="AE128" s="15"/>
      <c r="AF128" s="15"/>
      <c r="AG128" s="15"/>
      <c r="AH128" s="15"/>
      <c r="AI128" s="15" t="str">
        <f t="shared" si="32"/>
        <v/>
      </c>
      <c r="AJ128" s="15">
        <f t="shared" si="33"/>
        <v>0</v>
      </c>
    </row>
    <row r="129" spans="1:36" hidden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19">
        <f t="shared" si="34"/>
        <v>0</v>
      </c>
      <c r="Q129" s="19">
        <f t="shared" si="35"/>
        <v>0</v>
      </c>
      <c r="R129" s="18"/>
      <c r="S129" s="15" t="str">
        <f t="shared" si="26"/>
        <v/>
      </c>
      <c r="T129" s="15" t="str">
        <f t="shared" si="27"/>
        <v/>
      </c>
      <c r="U129" s="15" t="str">
        <f t="shared" si="28"/>
        <v/>
      </c>
      <c r="V129" s="15"/>
      <c r="W129" s="15"/>
      <c r="X129" s="17" t="str">
        <f t="shared" si="29"/>
        <v/>
      </c>
      <c r="Y129" s="17" t="str">
        <f t="shared" si="30"/>
        <v/>
      </c>
      <c r="Z129" s="15"/>
      <c r="AA129" s="15"/>
      <c r="AB129" s="16" t="str">
        <f t="shared" si="31"/>
        <v/>
      </c>
      <c r="AC129" s="15"/>
      <c r="AD129" s="15"/>
      <c r="AE129" s="15"/>
      <c r="AF129" s="15"/>
      <c r="AG129" s="15"/>
      <c r="AH129" s="15"/>
      <c r="AI129" s="15" t="str">
        <f t="shared" si="32"/>
        <v/>
      </c>
      <c r="AJ129" s="15">
        <f t="shared" si="33"/>
        <v>0</v>
      </c>
    </row>
    <row r="130" spans="1:36" hidden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19">
        <f t="shared" si="34"/>
        <v>0</v>
      </c>
      <c r="Q130" s="19">
        <f t="shared" si="35"/>
        <v>0</v>
      </c>
      <c r="R130" s="18"/>
      <c r="S130" s="15" t="str">
        <f t="shared" si="26"/>
        <v/>
      </c>
      <c r="T130" s="15" t="str">
        <f t="shared" si="27"/>
        <v/>
      </c>
      <c r="U130" s="15" t="str">
        <f t="shared" si="28"/>
        <v/>
      </c>
      <c r="V130" s="15"/>
      <c r="W130" s="15"/>
      <c r="X130" s="17" t="str">
        <f t="shared" si="29"/>
        <v/>
      </c>
      <c r="Y130" s="17" t="str">
        <f t="shared" si="30"/>
        <v/>
      </c>
      <c r="Z130" s="15"/>
      <c r="AA130" s="15"/>
      <c r="AB130" s="16" t="str">
        <f t="shared" si="31"/>
        <v/>
      </c>
      <c r="AC130" s="15"/>
      <c r="AD130" s="15"/>
      <c r="AE130" s="15"/>
      <c r="AF130" s="15"/>
      <c r="AG130" s="15"/>
      <c r="AH130" s="15"/>
      <c r="AI130" s="15" t="str">
        <f t="shared" si="32"/>
        <v/>
      </c>
      <c r="AJ130" s="15">
        <f t="shared" si="33"/>
        <v>0</v>
      </c>
    </row>
    <row r="131" spans="1:36" hidden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19">
        <f t="shared" si="34"/>
        <v>0</v>
      </c>
      <c r="Q131" s="19">
        <f t="shared" si="35"/>
        <v>0</v>
      </c>
      <c r="R131" s="18"/>
      <c r="S131" s="15" t="str">
        <f t="shared" si="26"/>
        <v/>
      </c>
      <c r="T131" s="15" t="str">
        <f t="shared" si="27"/>
        <v/>
      </c>
      <c r="U131" s="15" t="str">
        <f t="shared" si="28"/>
        <v/>
      </c>
      <c r="V131" s="15"/>
      <c r="W131" s="15"/>
      <c r="X131" s="17" t="str">
        <f t="shared" si="29"/>
        <v/>
      </c>
      <c r="Y131" s="17" t="str">
        <f t="shared" si="30"/>
        <v/>
      </c>
      <c r="Z131" s="15"/>
      <c r="AA131" s="15"/>
      <c r="AB131" s="16" t="str">
        <f t="shared" si="31"/>
        <v/>
      </c>
      <c r="AC131" s="15"/>
      <c r="AD131" s="15"/>
      <c r="AE131" s="15"/>
      <c r="AF131" s="15"/>
      <c r="AG131" s="15"/>
      <c r="AH131" s="15"/>
      <c r="AI131" s="15" t="str">
        <f t="shared" si="32"/>
        <v/>
      </c>
      <c r="AJ131" s="15">
        <f t="shared" si="33"/>
        <v>0</v>
      </c>
    </row>
    <row r="132" spans="1:36" hidden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19">
        <f t="shared" si="34"/>
        <v>0</v>
      </c>
      <c r="Q132" s="19">
        <f t="shared" si="35"/>
        <v>0</v>
      </c>
      <c r="R132" s="18"/>
      <c r="S132" s="15" t="str">
        <f t="shared" si="26"/>
        <v/>
      </c>
      <c r="T132" s="15" t="str">
        <f t="shared" si="27"/>
        <v/>
      </c>
      <c r="U132" s="15" t="str">
        <f t="shared" si="28"/>
        <v/>
      </c>
      <c r="V132" s="15"/>
      <c r="W132" s="15"/>
      <c r="X132" s="17" t="str">
        <f t="shared" si="29"/>
        <v/>
      </c>
      <c r="Y132" s="17" t="str">
        <f t="shared" si="30"/>
        <v/>
      </c>
      <c r="Z132" s="15"/>
      <c r="AA132" s="15"/>
      <c r="AB132" s="16" t="str">
        <f t="shared" si="31"/>
        <v/>
      </c>
      <c r="AC132" s="15"/>
      <c r="AD132" s="15"/>
      <c r="AE132" s="15"/>
      <c r="AF132" s="15"/>
      <c r="AG132" s="15"/>
      <c r="AH132" s="15"/>
      <c r="AI132" s="15" t="str">
        <f t="shared" si="32"/>
        <v/>
      </c>
      <c r="AJ132" s="15">
        <f t="shared" si="33"/>
        <v>0</v>
      </c>
    </row>
    <row r="133" spans="1:36" hidden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19">
        <f t="shared" si="34"/>
        <v>0</v>
      </c>
      <c r="Q133" s="19">
        <f t="shared" si="35"/>
        <v>0</v>
      </c>
      <c r="R133" s="18"/>
      <c r="S133" s="15" t="str">
        <f t="shared" si="26"/>
        <v/>
      </c>
      <c r="T133" s="15" t="str">
        <f t="shared" si="27"/>
        <v/>
      </c>
      <c r="U133" s="15" t="str">
        <f t="shared" si="28"/>
        <v/>
      </c>
      <c r="V133" s="15"/>
      <c r="W133" s="15"/>
      <c r="X133" s="17" t="str">
        <f t="shared" si="29"/>
        <v/>
      </c>
      <c r="Y133" s="17" t="str">
        <f t="shared" si="30"/>
        <v/>
      </c>
      <c r="Z133" s="15"/>
      <c r="AA133" s="15"/>
      <c r="AB133" s="16" t="str">
        <f t="shared" si="31"/>
        <v/>
      </c>
      <c r="AC133" s="15"/>
      <c r="AD133" s="15"/>
      <c r="AE133" s="15"/>
      <c r="AF133" s="15"/>
      <c r="AG133" s="15"/>
      <c r="AH133" s="15"/>
      <c r="AI133" s="15" t="str">
        <f t="shared" si="32"/>
        <v/>
      </c>
      <c r="AJ133" s="15">
        <f t="shared" si="33"/>
        <v>0</v>
      </c>
    </row>
    <row r="134" spans="1:36" hidden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19">
        <f t="shared" si="34"/>
        <v>0</v>
      </c>
      <c r="Q134" s="19">
        <f t="shared" si="35"/>
        <v>0</v>
      </c>
      <c r="R134" s="18"/>
      <c r="S134" s="15" t="str">
        <f t="shared" si="26"/>
        <v/>
      </c>
      <c r="T134" s="15" t="str">
        <f t="shared" si="27"/>
        <v/>
      </c>
      <c r="U134" s="15" t="str">
        <f t="shared" si="28"/>
        <v/>
      </c>
      <c r="V134" s="15"/>
      <c r="W134" s="15"/>
      <c r="X134" s="17" t="str">
        <f t="shared" si="29"/>
        <v/>
      </c>
      <c r="Y134" s="17" t="str">
        <f t="shared" si="30"/>
        <v/>
      </c>
      <c r="Z134" s="15"/>
      <c r="AA134" s="15"/>
      <c r="AB134" s="16" t="str">
        <f t="shared" si="31"/>
        <v/>
      </c>
      <c r="AC134" s="15"/>
      <c r="AD134" s="15"/>
      <c r="AE134" s="15"/>
      <c r="AF134" s="15"/>
      <c r="AG134" s="15"/>
      <c r="AH134" s="15"/>
      <c r="AI134" s="15" t="str">
        <f t="shared" si="32"/>
        <v/>
      </c>
      <c r="AJ134" s="15">
        <f t="shared" si="33"/>
        <v>0</v>
      </c>
    </row>
    <row r="135" spans="1:36" hidden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19">
        <f t="shared" si="34"/>
        <v>0</v>
      </c>
      <c r="Q135" s="19">
        <f t="shared" si="35"/>
        <v>0</v>
      </c>
      <c r="R135" s="18"/>
      <c r="S135" s="15" t="str">
        <f t="shared" si="26"/>
        <v/>
      </c>
      <c r="T135" s="15" t="str">
        <f t="shared" si="27"/>
        <v/>
      </c>
      <c r="U135" s="15" t="str">
        <f t="shared" si="28"/>
        <v/>
      </c>
      <c r="V135" s="15"/>
      <c r="W135" s="15"/>
      <c r="X135" s="17" t="str">
        <f t="shared" si="29"/>
        <v/>
      </c>
      <c r="Y135" s="17" t="str">
        <f t="shared" si="30"/>
        <v/>
      </c>
      <c r="Z135" s="15"/>
      <c r="AA135" s="15"/>
      <c r="AB135" s="16" t="str">
        <f t="shared" si="31"/>
        <v/>
      </c>
      <c r="AC135" s="15"/>
      <c r="AD135" s="15"/>
      <c r="AE135" s="15"/>
      <c r="AF135" s="15"/>
      <c r="AG135" s="15"/>
      <c r="AH135" s="15"/>
      <c r="AI135" s="15" t="str">
        <f t="shared" si="32"/>
        <v/>
      </c>
      <c r="AJ135" s="15">
        <f t="shared" si="33"/>
        <v>0</v>
      </c>
    </row>
    <row r="136" spans="1:36" hidden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19">
        <f t="shared" si="34"/>
        <v>0</v>
      </c>
      <c r="Q136" s="19">
        <f t="shared" si="35"/>
        <v>0</v>
      </c>
      <c r="R136" s="18"/>
      <c r="S136" s="15" t="str">
        <f t="shared" si="26"/>
        <v/>
      </c>
      <c r="T136" s="15" t="str">
        <f t="shared" si="27"/>
        <v/>
      </c>
      <c r="U136" s="15" t="str">
        <f t="shared" si="28"/>
        <v/>
      </c>
      <c r="V136" s="15"/>
      <c r="W136" s="15"/>
      <c r="X136" s="17" t="str">
        <f t="shared" si="29"/>
        <v/>
      </c>
      <c r="Y136" s="17" t="str">
        <f t="shared" si="30"/>
        <v/>
      </c>
      <c r="Z136" s="15"/>
      <c r="AA136" s="15"/>
      <c r="AB136" s="16" t="str">
        <f t="shared" si="31"/>
        <v/>
      </c>
      <c r="AC136" s="15"/>
      <c r="AD136" s="15"/>
      <c r="AE136" s="15"/>
      <c r="AF136" s="15"/>
      <c r="AG136" s="15"/>
      <c r="AH136" s="15"/>
      <c r="AI136" s="15" t="str">
        <f t="shared" si="32"/>
        <v/>
      </c>
      <c r="AJ136" s="15">
        <f t="shared" si="33"/>
        <v>0</v>
      </c>
    </row>
    <row r="137" spans="1:36" hidden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19">
        <f t="shared" si="34"/>
        <v>0</v>
      </c>
      <c r="Q137" s="19">
        <f t="shared" si="35"/>
        <v>0</v>
      </c>
      <c r="R137" s="18"/>
      <c r="S137" s="15" t="str">
        <f t="shared" si="26"/>
        <v/>
      </c>
      <c r="T137" s="15" t="str">
        <f t="shared" si="27"/>
        <v/>
      </c>
      <c r="U137" s="15" t="str">
        <f t="shared" si="28"/>
        <v/>
      </c>
      <c r="V137" s="15"/>
      <c r="W137" s="15"/>
      <c r="X137" s="17" t="str">
        <f t="shared" si="29"/>
        <v/>
      </c>
      <c r="Y137" s="17" t="str">
        <f t="shared" si="30"/>
        <v/>
      </c>
      <c r="Z137" s="15"/>
      <c r="AA137" s="15"/>
      <c r="AB137" s="16" t="str">
        <f t="shared" si="31"/>
        <v/>
      </c>
      <c r="AC137" s="15"/>
      <c r="AD137" s="15"/>
      <c r="AE137" s="15"/>
      <c r="AF137" s="15"/>
      <c r="AG137" s="15"/>
      <c r="AH137" s="15"/>
      <c r="AI137" s="15" t="str">
        <f t="shared" si="32"/>
        <v/>
      </c>
      <c r="AJ137" s="15">
        <f t="shared" si="33"/>
        <v>0</v>
      </c>
    </row>
    <row r="138" spans="1:36" hidden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19">
        <f t="shared" si="34"/>
        <v>0</v>
      </c>
      <c r="Q138" s="19">
        <f t="shared" si="35"/>
        <v>0</v>
      </c>
      <c r="R138" s="18"/>
      <c r="S138" s="15" t="str">
        <f t="shared" si="26"/>
        <v/>
      </c>
      <c r="T138" s="15" t="str">
        <f t="shared" si="27"/>
        <v/>
      </c>
      <c r="U138" s="15" t="str">
        <f t="shared" si="28"/>
        <v/>
      </c>
      <c r="V138" s="15"/>
      <c r="W138" s="15"/>
      <c r="X138" s="17" t="str">
        <f t="shared" si="29"/>
        <v/>
      </c>
      <c r="Y138" s="17" t="str">
        <f t="shared" si="30"/>
        <v/>
      </c>
      <c r="Z138" s="15"/>
      <c r="AA138" s="15"/>
      <c r="AB138" s="16" t="str">
        <f t="shared" si="31"/>
        <v/>
      </c>
      <c r="AC138" s="15"/>
      <c r="AD138" s="15"/>
      <c r="AE138" s="15"/>
      <c r="AF138" s="15"/>
      <c r="AG138" s="15"/>
      <c r="AH138" s="15"/>
      <c r="AI138" s="15" t="str">
        <f t="shared" si="32"/>
        <v/>
      </c>
      <c r="AJ138" s="15">
        <f t="shared" si="33"/>
        <v>0</v>
      </c>
    </row>
    <row r="139" spans="1:36" hidden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19">
        <f t="shared" si="34"/>
        <v>0</v>
      </c>
      <c r="Q139" s="19">
        <f t="shared" si="35"/>
        <v>0</v>
      </c>
      <c r="R139" s="18"/>
      <c r="S139" s="15" t="str">
        <f t="shared" ref="S139:S152" si="36">IF(OR(J139="СПЗ",,J139="Лекции",),N139,"")</f>
        <v/>
      </c>
      <c r="T139" s="15" t="str">
        <f t="shared" ref="T139:T152" si="37">IF(OR(J139="СПЗ",,J139="Семинары ИПЗ",),N139,"")</f>
        <v/>
      </c>
      <c r="U139" s="15" t="str">
        <f t="shared" ref="U139:U152" si="38">IF(OR(J139="СПЗ",,J139="Консультации",),N139,"")</f>
        <v/>
      </c>
      <c r="V139" s="15"/>
      <c r="W139" s="15"/>
      <c r="X139" s="17" t="str">
        <f t="shared" ref="X139:X152" si="39">IF(OR(J139="Зачеты",,J139="Зачет с оценкой"),IF(R139&lt;11,R139*0.2,R139*0.05+3),"")</f>
        <v/>
      </c>
      <c r="Y139" s="17" t="str">
        <f t="shared" ref="Y139:Y152" si="40">IF(J139="Экзамены",IF(R139&lt;11,R139*0.3,R139*0.05+3),"")</f>
        <v/>
      </c>
      <c r="Z139" s="15"/>
      <c r="AA139" s="15"/>
      <c r="AB139" s="16" t="str">
        <f t="shared" ref="AB139:AB152" si="41">IF(J139="Курсовые работы",J139,"")</f>
        <v/>
      </c>
      <c r="AC139" s="15"/>
      <c r="AD139" s="15"/>
      <c r="AE139" s="15"/>
      <c r="AF139" s="15"/>
      <c r="AG139" s="15"/>
      <c r="AH139" s="15"/>
      <c r="AI139" s="15" t="str">
        <f t="shared" ref="AI139:AI152" si="42">IF(J139="Вебинар",N139,"")</f>
        <v/>
      </c>
      <c r="AJ139" s="15">
        <f t="shared" ref="AJ139:AJ152" si="43">SUM(S139:AI139)</f>
        <v>0</v>
      </c>
    </row>
    <row r="140" spans="1:36" hidden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19">
        <f t="shared" si="34"/>
        <v>0</v>
      </c>
      <c r="Q140" s="19">
        <f t="shared" si="35"/>
        <v>0</v>
      </c>
      <c r="R140" s="18"/>
      <c r="S140" s="15" t="str">
        <f t="shared" si="36"/>
        <v/>
      </c>
      <c r="T140" s="15" t="str">
        <f t="shared" si="37"/>
        <v/>
      </c>
      <c r="U140" s="15" t="str">
        <f t="shared" si="38"/>
        <v/>
      </c>
      <c r="V140" s="15"/>
      <c r="W140" s="15"/>
      <c r="X140" s="17" t="str">
        <f t="shared" si="39"/>
        <v/>
      </c>
      <c r="Y140" s="17" t="str">
        <f t="shared" si="40"/>
        <v/>
      </c>
      <c r="Z140" s="15"/>
      <c r="AA140" s="15"/>
      <c r="AB140" s="16" t="str">
        <f t="shared" si="41"/>
        <v/>
      </c>
      <c r="AC140" s="15"/>
      <c r="AD140" s="15"/>
      <c r="AE140" s="15"/>
      <c r="AF140" s="15"/>
      <c r="AG140" s="15"/>
      <c r="AH140" s="15"/>
      <c r="AI140" s="15" t="str">
        <f t="shared" si="42"/>
        <v/>
      </c>
      <c r="AJ140" s="15">
        <f t="shared" si="43"/>
        <v>0</v>
      </c>
    </row>
    <row r="141" spans="1:36" hidden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19">
        <f t="shared" si="34"/>
        <v>0</v>
      </c>
      <c r="Q141" s="19">
        <f t="shared" si="35"/>
        <v>0</v>
      </c>
      <c r="R141" s="18"/>
      <c r="S141" s="15" t="str">
        <f t="shared" si="36"/>
        <v/>
      </c>
      <c r="T141" s="15" t="str">
        <f t="shared" si="37"/>
        <v/>
      </c>
      <c r="U141" s="15" t="str">
        <f t="shared" si="38"/>
        <v/>
      </c>
      <c r="V141" s="15"/>
      <c r="W141" s="15"/>
      <c r="X141" s="17" t="str">
        <f t="shared" si="39"/>
        <v/>
      </c>
      <c r="Y141" s="17" t="str">
        <f t="shared" si="40"/>
        <v/>
      </c>
      <c r="Z141" s="15"/>
      <c r="AA141" s="15"/>
      <c r="AB141" s="16" t="str">
        <f t="shared" si="41"/>
        <v/>
      </c>
      <c r="AC141" s="15"/>
      <c r="AD141" s="15"/>
      <c r="AE141" s="15"/>
      <c r="AF141" s="15"/>
      <c r="AG141" s="15"/>
      <c r="AH141" s="15"/>
      <c r="AI141" s="15" t="str">
        <f t="shared" si="42"/>
        <v/>
      </c>
      <c r="AJ141" s="15">
        <f t="shared" si="43"/>
        <v>0</v>
      </c>
    </row>
    <row r="142" spans="1:36" hidden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19">
        <f t="shared" si="34"/>
        <v>0</v>
      </c>
      <c r="Q142" s="19">
        <f t="shared" si="35"/>
        <v>0</v>
      </c>
      <c r="R142" s="18"/>
      <c r="S142" s="15" t="str">
        <f t="shared" si="36"/>
        <v/>
      </c>
      <c r="T142" s="15" t="str">
        <f t="shared" si="37"/>
        <v/>
      </c>
      <c r="U142" s="15" t="str">
        <f t="shared" si="38"/>
        <v/>
      </c>
      <c r="V142" s="15"/>
      <c r="W142" s="15"/>
      <c r="X142" s="17" t="str">
        <f t="shared" si="39"/>
        <v/>
      </c>
      <c r="Y142" s="17" t="str">
        <f t="shared" si="40"/>
        <v/>
      </c>
      <c r="Z142" s="15"/>
      <c r="AA142" s="15"/>
      <c r="AB142" s="16" t="str">
        <f t="shared" si="41"/>
        <v/>
      </c>
      <c r="AC142" s="15"/>
      <c r="AD142" s="15"/>
      <c r="AE142" s="15"/>
      <c r="AF142" s="15"/>
      <c r="AG142" s="15"/>
      <c r="AH142" s="15"/>
      <c r="AI142" s="15" t="str">
        <f t="shared" si="42"/>
        <v/>
      </c>
      <c r="AJ142" s="15">
        <f t="shared" si="43"/>
        <v>0</v>
      </c>
    </row>
    <row r="143" spans="1:36" hidden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19">
        <f t="shared" si="34"/>
        <v>0</v>
      </c>
      <c r="Q143" s="19">
        <f t="shared" si="35"/>
        <v>0</v>
      </c>
      <c r="R143" s="18"/>
      <c r="S143" s="15" t="str">
        <f t="shared" si="36"/>
        <v/>
      </c>
      <c r="T143" s="15" t="str">
        <f t="shared" si="37"/>
        <v/>
      </c>
      <c r="U143" s="15" t="str">
        <f t="shared" si="38"/>
        <v/>
      </c>
      <c r="V143" s="15"/>
      <c r="W143" s="15"/>
      <c r="X143" s="17" t="str">
        <f t="shared" si="39"/>
        <v/>
      </c>
      <c r="Y143" s="17" t="str">
        <f t="shared" si="40"/>
        <v/>
      </c>
      <c r="Z143" s="15"/>
      <c r="AA143" s="15"/>
      <c r="AB143" s="16" t="str">
        <f t="shared" si="41"/>
        <v/>
      </c>
      <c r="AC143" s="15"/>
      <c r="AD143" s="15"/>
      <c r="AE143" s="15"/>
      <c r="AF143" s="15"/>
      <c r="AG143" s="15"/>
      <c r="AH143" s="15"/>
      <c r="AI143" s="15" t="str">
        <f t="shared" si="42"/>
        <v/>
      </c>
      <c r="AJ143" s="15">
        <f t="shared" si="43"/>
        <v>0</v>
      </c>
    </row>
    <row r="144" spans="1:36" hidden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19">
        <f t="shared" si="34"/>
        <v>0</v>
      </c>
      <c r="Q144" s="19">
        <f t="shared" si="35"/>
        <v>0</v>
      </c>
      <c r="R144" s="18"/>
      <c r="S144" s="15" t="str">
        <f t="shared" si="36"/>
        <v/>
      </c>
      <c r="T144" s="15" t="str">
        <f t="shared" si="37"/>
        <v/>
      </c>
      <c r="U144" s="15" t="str">
        <f t="shared" si="38"/>
        <v/>
      </c>
      <c r="V144" s="15"/>
      <c r="W144" s="15"/>
      <c r="X144" s="17" t="str">
        <f t="shared" si="39"/>
        <v/>
      </c>
      <c r="Y144" s="17" t="str">
        <f t="shared" si="40"/>
        <v/>
      </c>
      <c r="Z144" s="15"/>
      <c r="AA144" s="15"/>
      <c r="AB144" s="16" t="str">
        <f t="shared" si="41"/>
        <v/>
      </c>
      <c r="AC144" s="15"/>
      <c r="AD144" s="15"/>
      <c r="AE144" s="15"/>
      <c r="AF144" s="15"/>
      <c r="AG144" s="15"/>
      <c r="AH144" s="15"/>
      <c r="AI144" s="15" t="str">
        <f t="shared" si="42"/>
        <v/>
      </c>
      <c r="AJ144" s="15">
        <f t="shared" si="43"/>
        <v>0</v>
      </c>
    </row>
    <row r="145" spans="1:39" hidden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19">
        <f t="shared" si="34"/>
        <v>0</v>
      </c>
      <c r="Q145" s="19">
        <f t="shared" si="35"/>
        <v>0</v>
      </c>
      <c r="R145" s="18"/>
      <c r="S145" s="15" t="str">
        <f t="shared" si="36"/>
        <v/>
      </c>
      <c r="T145" s="15" t="str">
        <f t="shared" si="37"/>
        <v/>
      </c>
      <c r="U145" s="15" t="str">
        <f t="shared" si="38"/>
        <v/>
      </c>
      <c r="V145" s="15"/>
      <c r="W145" s="15"/>
      <c r="X145" s="17" t="str">
        <f t="shared" si="39"/>
        <v/>
      </c>
      <c r="Y145" s="17" t="str">
        <f t="shared" si="40"/>
        <v/>
      </c>
      <c r="Z145" s="15"/>
      <c r="AA145" s="15"/>
      <c r="AB145" s="16" t="str">
        <f t="shared" si="41"/>
        <v/>
      </c>
      <c r="AC145" s="15"/>
      <c r="AD145" s="15"/>
      <c r="AE145" s="15"/>
      <c r="AF145" s="15"/>
      <c r="AG145" s="15"/>
      <c r="AH145" s="15"/>
      <c r="AI145" s="15" t="str">
        <f t="shared" si="42"/>
        <v/>
      </c>
      <c r="AJ145" s="15">
        <f t="shared" si="43"/>
        <v>0</v>
      </c>
    </row>
    <row r="146" spans="1:39" hidden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19">
        <f t="shared" si="34"/>
        <v>0</v>
      </c>
      <c r="Q146" s="19">
        <f t="shared" si="35"/>
        <v>0</v>
      </c>
      <c r="R146" s="18"/>
      <c r="S146" s="15" t="str">
        <f t="shared" si="36"/>
        <v/>
      </c>
      <c r="T146" s="15" t="str">
        <f t="shared" si="37"/>
        <v/>
      </c>
      <c r="U146" s="15" t="str">
        <f t="shared" si="38"/>
        <v/>
      </c>
      <c r="V146" s="15"/>
      <c r="W146" s="15"/>
      <c r="X146" s="17" t="str">
        <f t="shared" si="39"/>
        <v/>
      </c>
      <c r="Y146" s="17" t="str">
        <f t="shared" si="40"/>
        <v/>
      </c>
      <c r="Z146" s="15"/>
      <c r="AA146" s="15"/>
      <c r="AB146" s="16" t="str">
        <f t="shared" si="41"/>
        <v/>
      </c>
      <c r="AC146" s="15"/>
      <c r="AD146" s="15"/>
      <c r="AE146" s="15"/>
      <c r="AF146" s="15"/>
      <c r="AG146" s="15"/>
      <c r="AH146" s="15"/>
      <c r="AI146" s="15" t="str">
        <f t="shared" si="42"/>
        <v/>
      </c>
      <c r="AJ146" s="15">
        <f t="shared" si="43"/>
        <v>0</v>
      </c>
    </row>
    <row r="147" spans="1:39" hidden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19">
        <f t="shared" si="34"/>
        <v>0</v>
      </c>
      <c r="Q147" s="19">
        <f t="shared" si="35"/>
        <v>0</v>
      </c>
      <c r="R147" s="18"/>
      <c r="S147" s="15" t="str">
        <f t="shared" si="36"/>
        <v/>
      </c>
      <c r="T147" s="15" t="str">
        <f t="shared" si="37"/>
        <v/>
      </c>
      <c r="U147" s="15" t="str">
        <f t="shared" si="38"/>
        <v/>
      </c>
      <c r="V147" s="15"/>
      <c r="W147" s="15"/>
      <c r="X147" s="17" t="str">
        <f t="shared" si="39"/>
        <v/>
      </c>
      <c r="Y147" s="17" t="str">
        <f t="shared" si="40"/>
        <v/>
      </c>
      <c r="Z147" s="15"/>
      <c r="AA147" s="15"/>
      <c r="AB147" s="16" t="str">
        <f t="shared" si="41"/>
        <v/>
      </c>
      <c r="AC147" s="15"/>
      <c r="AD147" s="15"/>
      <c r="AE147" s="15"/>
      <c r="AF147" s="15"/>
      <c r="AG147" s="15"/>
      <c r="AH147" s="15"/>
      <c r="AI147" s="15" t="str">
        <f t="shared" si="42"/>
        <v/>
      </c>
      <c r="AJ147" s="15">
        <f t="shared" si="43"/>
        <v>0</v>
      </c>
    </row>
    <row r="148" spans="1:39" hidden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19">
        <f t="shared" si="34"/>
        <v>0</v>
      </c>
      <c r="Q148" s="19">
        <f t="shared" si="35"/>
        <v>0</v>
      </c>
      <c r="R148" s="18"/>
      <c r="S148" s="15" t="str">
        <f t="shared" si="36"/>
        <v/>
      </c>
      <c r="T148" s="15" t="str">
        <f t="shared" si="37"/>
        <v/>
      </c>
      <c r="U148" s="15" t="str">
        <f t="shared" si="38"/>
        <v/>
      </c>
      <c r="V148" s="15"/>
      <c r="W148" s="15"/>
      <c r="X148" s="17" t="str">
        <f t="shared" si="39"/>
        <v/>
      </c>
      <c r="Y148" s="17" t="str">
        <f t="shared" si="40"/>
        <v/>
      </c>
      <c r="Z148" s="15"/>
      <c r="AA148" s="15"/>
      <c r="AB148" s="16" t="str">
        <f t="shared" si="41"/>
        <v/>
      </c>
      <c r="AC148" s="15"/>
      <c r="AD148" s="15"/>
      <c r="AE148" s="15"/>
      <c r="AF148" s="15"/>
      <c r="AG148" s="15"/>
      <c r="AH148" s="15"/>
      <c r="AI148" s="15" t="str">
        <f t="shared" si="42"/>
        <v/>
      </c>
      <c r="AJ148" s="15">
        <f t="shared" si="43"/>
        <v>0</v>
      </c>
    </row>
    <row r="149" spans="1:39" hidden="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9">
        <f t="shared" si="34"/>
        <v>0</v>
      </c>
      <c r="Q149" s="19">
        <f t="shared" si="35"/>
        <v>0</v>
      </c>
      <c r="R149" s="18"/>
      <c r="S149" s="15" t="str">
        <f t="shared" si="36"/>
        <v/>
      </c>
      <c r="T149" s="15" t="str">
        <f t="shared" si="37"/>
        <v/>
      </c>
      <c r="U149" s="15" t="str">
        <f t="shared" si="38"/>
        <v/>
      </c>
      <c r="V149" s="15"/>
      <c r="W149" s="15"/>
      <c r="X149" s="17" t="str">
        <f t="shared" si="39"/>
        <v/>
      </c>
      <c r="Y149" s="17" t="str">
        <f t="shared" si="40"/>
        <v/>
      </c>
      <c r="Z149" s="15"/>
      <c r="AA149" s="15"/>
      <c r="AB149" s="16" t="str">
        <f t="shared" si="41"/>
        <v/>
      </c>
      <c r="AC149" s="15"/>
      <c r="AD149" s="15"/>
      <c r="AE149" s="15"/>
      <c r="AF149" s="15"/>
      <c r="AG149" s="15"/>
      <c r="AH149" s="15"/>
      <c r="AI149" s="15" t="str">
        <f t="shared" si="42"/>
        <v/>
      </c>
      <c r="AJ149" s="15">
        <f t="shared" si="43"/>
        <v>0</v>
      </c>
    </row>
    <row r="150" spans="1:39" hidden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19">
        <f t="shared" si="34"/>
        <v>0</v>
      </c>
      <c r="Q150" s="19">
        <f t="shared" si="35"/>
        <v>0</v>
      </c>
      <c r="R150" s="18"/>
      <c r="S150" s="15" t="str">
        <f t="shared" si="36"/>
        <v/>
      </c>
      <c r="T150" s="15" t="str">
        <f t="shared" si="37"/>
        <v/>
      </c>
      <c r="U150" s="15" t="str">
        <f t="shared" si="38"/>
        <v/>
      </c>
      <c r="V150" s="15"/>
      <c r="W150" s="15"/>
      <c r="X150" s="17" t="str">
        <f t="shared" si="39"/>
        <v/>
      </c>
      <c r="Y150" s="17" t="str">
        <f t="shared" si="40"/>
        <v/>
      </c>
      <c r="Z150" s="15"/>
      <c r="AA150" s="15"/>
      <c r="AB150" s="16" t="str">
        <f t="shared" si="41"/>
        <v/>
      </c>
      <c r="AC150" s="15"/>
      <c r="AD150" s="15"/>
      <c r="AE150" s="15"/>
      <c r="AF150" s="15"/>
      <c r="AG150" s="15"/>
      <c r="AH150" s="15"/>
      <c r="AI150" s="15" t="str">
        <f t="shared" si="42"/>
        <v/>
      </c>
      <c r="AJ150" s="15">
        <f t="shared" si="43"/>
        <v>0</v>
      </c>
    </row>
    <row r="151" spans="1:39" hidden="1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19">
        <f t="shared" si="34"/>
        <v>0</v>
      </c>
      <c r="Q151" s="19">
        <f t="shared" si="35"/>
        <v>0</v>
      </c>
      <c r="R151" s="18"/>
      <c r="S151" s="15" t="str">
        <f t="shared" si="36"/>
        <v/>
      </c>
      <c r="T151" s="15" t="str">
        <f t="shared" si="37"/>
        <v/>
      </c>
      <c r="U151" s="15" t="str">
        <f t="shared" si="38"/>
        <v/>
      </c>
      <c r="V151" s="15"/>
      <c r="W151" s="15"/>
      <c r="X151" s="17" t="str">
        <f t="shared" si="39"/>
        <v/>
      </c>
      <c r="Y151" s="17" t="str">
        <f t="shared" si="40"/>
        <v/>
      </c>
      <c r="Z151" s="15"/>
      <c r="AA151" s="15"/>
      <c r="AB151" s="16" t="str">
        <f t="shared" si="41"/>
        <v/>
      </c>
      <c r="AC151" s="15"/>
      <c r="AD151" s="15"/>
      <c r="AE151" s="15"/>
      <c r="AF151" s="15"/>
      <c r="AG151" s="15"/>
      <c r="AH151" s="15"/>
      <c r="AI151" s="15" t="str">
        <f t="shared" si="42"/>
        <v/>
      </c>
      <c r="AJ151" s="15">
        <f t="shared" si="43"/>
        <v>0</v>
      </c>
    </row>
    <row r="152" spans="1:39" hidden="1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19">
        <f t="shared" si="34"/>
        <v>0</v>
      </c>
      <c r="Q152" s="19">
        <f t="shared" si="35"/>
        <v>0</v>
      </c>
      <c r="R152" s="18"/>
      <c r="S152" s="15" t="str">
        <f t="shared" si="36"/>
        <v/>
      </c>
      <c r="T152" s="15" t="str">
        <f t="shared" si="37"/>
        <v/>
      </c>
      <c r="U152" s="15" t="str">
        <f t="shared" si="38"/>
        <v/>
      </c>
      <c r="V152" s="15"/>
      <c r="W152" s="15"/>
      <c r="X152" s="17" t="str">
        <f t="shared" si="39"/>
        <v/>
      </c>
      <c r="Y152" s="17" t="str">
        <f t="shared" si="40"/>
        <v/>
      </c>
      <c r="Z152" s="15"/>
      <c r="AA152" s="15"/>
      <c r="AB152" s="16" t="str">
        <f t="shared" si="41"/>
        <v/>
      </c>
      <c r="AC152" s="15"/>
      <c r="AD152" s="15"/>
      <c r="AE152" s="15"/>
      <c r="AF152" s="15"/>
      <c r="AG152" s="15"/>
      <c r="AH152" s="15"/>
      <c r="AI152" s="15" t="str">
        <f t="shared" si="42"/>
        <v/>
      </c>
      <c r="AJ152" s="15">
        <f t="shared" si="43"/>
        <v>0</v>
      </c>
    </row>
    <row r="153" spans="1:39" x14ac:dyDescent="0.2">
      <c r="A153" s="14"/>
      <c r="B153" s="14"/>
      <c r="C153" s="14"/>
      <c r="D153" s="71" t="s">
        <v>5</v>
      </c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6"/>
      <c r="S153" s="10">
        <f t="shared" ref="S153:AJ153" si="44">SUM(S11:S152)</f>
        <v>4</v>
      </c>
      <c r="T153" s="10">
        <f t="shared" si="44"/>
        <v>46</v>
      </c>
      <c r="U153" s="10">
        <f t="shared" si="44"/>
        <v>2</v>
      </c>
      <c r="V153" s="10">
        <f t="shared" si="44"/>
        <v>0</v>
      </c>
      <c r="W153" s="10">
        <f t="shared" si="44"/>
        <v>0</v>
      </c>
      <c r="X153" s="10">
        <f t="shared" si="44"/>
        <v>0</v>
      </c>
      <c r="Y153" s="10">
        <f t="shared" si="44"/>
        <v>0</v>
      </c>
      <c r="Z153" s="10">
        <f t="shared" si="44"/>
        <v>0</v>
      </c>
      <c r="AA153" s="10">
        <f t="shared" si="44"/>
        <v>0</v>
      </c>
      <c r="AB153" s="10">
        <f t="shared" si="44"/>
        <v>0</v>
      </c>
      <c r="AC153" s="10">
        <f t="shared" si="44"/>
        <v>0</v>
      </c>
      <c r="AD153" s="10">
        <f t="shared" si="44"/>
        <v>0</v>
      </c>
      <c r="AE153" s="10">
        <f t="shared" si="44"/>
        <v>0</v>
      </c>
      <c r="AF153" s="10">
        <f t="shared" si="44"/>
        <v>0</v>
      </c>
      <c r="AG153" s="10">
        <f t="shared" si="44"/>
        <v>0</v>
      </c>
      <c r="AH153" s="10">
        <f t="shared" si="44"/>
        <v>0</v>
      </c>
      <c r="AI153" s="10">
        <f t="shared" si="44"/>
        <v>0</v>
      </c>
      <c r="AJ153" s="10">
        <f t="shared" si="44"/>
        <v>52</v>
      </c>
    </row>
    <row r="154" spans="1:39" x14ac:dyDescent="0.25">
      <c r="A154" s="9"/>
      <c r="B154" s="9"/>
      <c r="C154" s="9"/>
      <c r="D154" s="7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9" x14ac:dyDescent="0.25">
      <c r="A155" s="9"/>
      <c r="B155" s="9"/>
      <c r="C155" s="9"/>
      <c r="D155" s="7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7" t="s">
        <v>4</v>
      </c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9" x14ac:dyDescent="0.25">
      <c r="A156" s="9"/>
      <c r="B156" s="9"/>
      <c r="C156" s="9"/>
      <c r="D156" s="7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7" t="s">
        <v>3</v>
      </c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9" x14ac:dyDescent="0.25">
      <c r="A157" s="9"/>
      <c r="B157" s="9"/>
      <c r="C157" s="9"/>
      <c r="D157" s="72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7" t="s">
        <v>2</v>
      </c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9" x14ac:dyDescent="0.25">
      <c r="A158" s="9"/>
      <c r="B158" s="9"/>
      <c r="C158" s="9"/>
      <c r="D158" s="72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7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9" x14ac:dyDescent="0.25">
      <c r="A159" s="9"/>
      <c r="B159" s="9"/>
      <c r="C159" s="9"/>
      <c r="D159" s="72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7" t="s">
        <v>1</v>
      </c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9" x14ac:dyDescent="0.25">
      <c r="A160" s="5"/>
      <c r="B160" s="5"/>
      <c r="C160" s="5"/>
      <c r="D160" s="7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M160" s="45" t="s">
        <v>0</v>
      </c>
    </row>
  </sheetData>
  <autoFilter ref="D10:AJ153">
    <filterColumn colId="0">
      <customFilters>
        <customFilter operator="notEqual" val=" "/>
      </customFilters>
    </filterColumn>
  </autoFilter>
  <mergeCells count="27"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R6:R9"/>
    <mergeCell ref="S6:S7"/>
    <mergeCell ref="T6:T7"/>
    <mergeCell ref="U6:U7"/>
    <mergeCell ref="V6:V7"/>
    <mergeCell ref="AH6:AH7"/>
    <mergeCell ref="AI6:AI7"/>
    <mergeCell ref="AJ6:AJ9"/>
    <mergeCell ref="S8:AI8"/>
    <mergeCell ref="X6:X7"/>
    <mergeCell ref="Y6:Y7"/>
    <mergeCell ref="Z6:AB6"/>
    <mergeCell ref="AC6:AD7"/>
    <mergeCell ref="AE6:AE7"/>
    <mergeCell ref="AF6:AF7"/>
    <mergeCell ref="AG6:AG7"/>
    <mergeCell ref="W6:W7"/>
  </mergeCells>
  <conditionalFormatting sqref="AE11:AH152 AJ11:AJ152">
    <cfRule type="containsText" dxfId="11" priority="1" operator="containsText" text="УКАЗАТЬ УРОВЕНЬ!!!">
      <formula>NOT(ISERROR(SEARCH("УКАЗАТЬ УРОВЕНЬ!!!",AE11)))</formula>
    </cfRule>
  </conditionalFormatting>
  <pageMargins left="0.7" right="0.7" top="0.75" bottom="0.75" header="0.3" footer="0.3"/>
  <pageSetup paperSize="9" scale="56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M147"/>
  <sheetViews>
    <sheetView view="pageBreakPreview" topLeftCell="D52" zoomScale="85" zoomScaleNormal="100" zoomScaleSheetLayoutView="85" workbookViewId="0">
      <selection activeCell="AJ148" sqref="AJ148"/>
    </sheetView>
  </sheetViews>
  <sheetFormatPr defaultColWidth="9.140625" defaultRowHeight="15.75" x14ac:dyDescent="0.25"/>
  <cols>
    <col min="1" max="3" width="12.85546875" style="1" hidden="1" customWidth="1"/>
    <col min="4" max="4" width="12.85546875" style="68" customWidth="1"/>
    <col min="5" max="7" width="12.85546875" style="1" hidden="1" customWidth="1"/>
    <col min="8" max="8" width="37.140625" style="1" hidden="1" customWidth="1"/>
    <col min="9" max="13" width="9.42578125" style="1" hidden="1" customWidth="1"/>
    <col min="14" max="14" width="17.42578125" style="1" hidden="1" customWidth="1"/>
    <col min="15" max="15" width="9.5703125" style="1" hidden="1" customWidth="1"/>
    <col min="16" max="16" width="33.28515625" style="1" customWidth="1"/>
    <col min="17" max="17" width="19.5703125" style="1" customWidth="1"/>
    <col min="18" max="18" width="19.140625" style="1" customWidth="1"/>
    <col min="19" max="27" width="8.28515625" style="1" customWidth="1"/>
    <col min="28" max="28" width="5.42578125" style="1" customWidth="1"/>
    <col min="29" max="29" width="7.7109375" style="1" customWidth="1"/>
    <col min="30" max="30" width="8" style="1" customWidth="1"/>
    <col min="31" max="32" width="8.28515625" style="1" customWidth="1"/>
    <col min="33" max="187" width="9.140625" style="1" customWidth="1"/>
    <col min="188" max="16384" width="9.140625" style="1"/>
  </cols>
  <sheetData>
    <row r="1" spans="1:39" x14ac:dyDescent="0.25">
      <c r="A1" s="140" t="s">
        <v>189</v>
      </c>
      <c r="B1" s="141"/>
      <c r="C1" s="141"/>
      <c r="D1" s="150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</row>
    <row r="2" spans="1:39" x14ac:dyDescent="0.25">
      <c r="A2" s="140" t="s">
        <v>58</v>
      </c>
      <c r="B2" s="141"/>
      <c r="C2" s="141"/>
      <c r="D2" s="150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44"/>
      <c r="AL2" s="44"/>
      <c r="AM2" s="44"/>
    </row>
    <row r="3" spans="1:39" ht="15.75" customHeight="1" x14ac:dyDescent="0.25">
      <c r="A3" s="44"/>
      <c r="B3" s="44"/>
      <c r="C3" s="4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6"/>
      <c r="Q3" s="46"/>
      <c r="R3" s="46"/>
      <c r="S3" s="46"/>
      <c r="T3" s="143" t="str">
        <f>СВОДНЫЙ!A3</f>
        <v>за декабрь  2022</v>
      </c>
      <c r="U3" s="141"/>
      <c r="V3" s="141"/>
      <c r="W3" s="141"/>
      <c r="X3" s="141"/>
      <c r="Y3" s="141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 ht="18.75" customHeight="1" x14ac:dyDescent="0.25">
      <c r="A4" s="9"/>
      <c r="B4" s="9"/>
      <c r="C4" s="9"/>
      <c r="D4" s="6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9" ht="21" customHeight="1" x14ac:dyDescent="0.25">
      <c r="A5" s="144" t="s">
        <v>156</v>
      </c>
      <c r="B5" s="114"/>
      <c r="C5" s="114"/>
      <c r="D5" s="151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5"/>
    </row>
    <row r="6" spans="1:39" ht="15.75" customHeight="1" x14ac:dyDescent="0.2">
      <c r="A6" s="145"/>
      <c r="B6" s="145"/>
      <c r="C6" s="145"/>
      <c r="D6" s="152" t="s">
        <v>56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123" t="s">
        <v>55</v>
      </c>
      <c r="Q6" s="123" t="s">
        <v>54</v>
      </c>
      <c r="R6" s="149" t="s">
        <v>53</v>
      </c>
      <c r="S6" s="123" t="s">
        <v>52</v>
      </c>
      <c r="T6" s="123" t="s">
        <v>51</v>
      </c>
      <c r="U6" s="123" t="s">
        <v>27</v>
      </c>
      <c r="V6" s="123" t="s">
        <v>50</v>
      </c>
      <c r="W6" s="123" t="s">
        <v>35</v>
      </c>
      <c r="X6" s="123" t="s">
        <v>37</v>
      </c>
      <c r="Y6" s="123" t="s">
        <v>36</v>
      </c>
      <c r="Z6" s="134" t="s">
        <v>49</v>
      </c>
      <c r="AA6" s="114"/>
      <c r="AB6" s="115"/>
      <c r="AC6" s="123" t="s">
        <v>48</v>
      </c>
      <c r="AD6" s="124"/>
      <c r="AE6" s="123" t="s">
        <v>47</v>
      </c>
      <c r="AF6" s="123" t="s">
        <v>46</v>
      </c>
      <c r="AG6" s="123" t="s">
        <v>45</v>
      </c>
      <c r="AH6" s="123" t="s">
        <v>44</v>
      </c>
      <c r="AI6" s="123" t="s">
        <v>43</v>
      </c>
      <c r="AJ6" s="123" t="s">
        <v>42</v>
      </c>
    </row>
    <row r="7" spans="1:39" ht="98.25" customHeight="1" x14ac:dyDescent="0.25">
      <c r="A7" s="129"/>
      <c r="B7" s="129"/>
      <c r="C7" s="129"/>
      <c r="D7" s="15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129"/>
      <c r="Q7" s="129"/>
      <c r="R7" s="129"/>
      <c r="S7" s="117"/>
      <c r="T7" s="117"/>
      <c r="U7" s="117"/>
      <c r="V7" s="117"/>
      <c r="W7" s="117"/>
      <c r="X7" s="117"/>
      <c r="Y7" s="117"/>
      <c r="Z7" s="50" t="s">
        <v>37</v>
      </c>
      <c r="AA7" s="50" t="s">
        <v>36</v>
      </c>
      <c r="AB7" s="50" t="s">
        <v>35</v>
      </c>
      <c r="AC7" s="125"/>
      <c r="AD7" s="126"/>
      <c r="AE7" s="117"/>
      <c r="AF7" s="117"/>
      <c r="AG7" s="117"/>
      <c r="AH7" s="117"/>
      <c r="AI7" s="117"/>
      <c r="AJ7" s="129"/>
    </row>
    <row r="8" spans="1:39" x14ac:dyDescent="0.2">
      <c r="A8" s="129"/>
      <c r="B8" s="129"/>
      <c r="C8" s="129"/>
      <c r="D8" s="15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129"/>
      <c r="Q8" s="129"/>
      <c r="R8" s="129"/>
      <c r="S8" s="148" t="s">
        <v>33</v>
      </c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5"/>
      <c r="AJ8" s="129"/>
    </row>
    <row r="9" spans="1:39" x14ac:dyDescent="0.25">
      <c r="A9" s="129"/>
      <c r="B9" s="129"/>
      <c r="C9" s="129"/>
      <c r="D9" s="15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117"/>
      <c r="Q9" s="117"/>
      <c r="R9" s="117"/>
      <c r="S9" s="48">
        <v>1</v>
      </c>
      <c r="T9" s="48">
        <v>1</v>
      </c>
      <c r="U9" s="48">
        <v>1</v>
      </c>
      <c r="V9" s="48">
        <v>0.2</v>
      </c>
      <c r="W9" s="48">
        <v>1.2</v>
      </c>
      <c r="X9" s="48">
        <v>0.2</v>
      </c>
      <c r="Y9" s="48">
        <v>0.3</v>
      </c>
      <c r="Z9" s="48">
        <v>0.2</v>
      </c>
      <c r="AA9" s="48">
        <v>0.3</v>
      </c>
      <c r="AB9" s="48">
        <v>1.2</v>
      </c>
      <c r="AC9" s="48">
        <v>0.5</v>
      </c>
      <c r="AD9" s="48">
        <v>0.8</v>
      </c>
      <c r="AE9" s="48">
        <v>10</v>
      </c>
      <c r="AF9" s="48">
        <v>12</v>
      </c>
      <c r="AG9" s="48">
        <v>10</v>
      </c>
      <c r="AH9" s="48">
        <v>0.5</v>
      </c>
      <c r="AI9" s="48">
        <v>1</v>
      </c>
      <c r="AJ9" s="117"/>
    </row>
    <row r="10" spans="1:39" x14ac:dyDescent="0.25">
      <c r="A10" s="33"/>
      <c r="B10" s="33"/>
      <c r="C10" s="33"/>
      <c r="D10" s="7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28"/>
      <c r="Q10" s="28"/>
      <c r="R10" s="49"/>
      <c r="S10" s="29"/>
      <c r="T10" s="29"/>
      <c r="U10" s="29"/>
      <c r="V10" s="29"/>
      <c r="W10" s="30"/>
      <c r="X10" s="29"/>
      <c r="Y10" s="29"/>
      <c r="Z10" s="29"/>
      <c r="AA10" s="29"/>
      <c r="AB10" s="30"/>
      <c r="AC10" s="29"/>
      <c r="AD10" s="29"/>
      <c r="AE10" s="30"/>
      <c r="AF10" s="30"/>
      <c r="AG10" s="30"/>
      <c r="AH10" s="29"/>
      <c r="AI10" s="29"/>
      <c r="AJ10" s="28"/>
    </row>
    <row r="11" spans="1:39" ht="31.5" customHeight="1" x14ac:dyDescent="0.25">
      <c r="A11" s="27"/>
      <c r="B11" s="27"/>
      <c r="C11" s="27"/>
      <c r="D11" s="63" t="s">
        <v>24</v>
      </c>
      <c r="E11" s="15" t="s">
        <v>90</v>
      </c>
      <c r="F11" s="15" t="s">
        <v>180</v>
      </c>
      <c r="G11" s="15">
        <v>48698</v>
      </c>
      <c r="H11" s="15"/>
      <c r="I11" s="15"/>
      <c r="J11" s="15" t="s">
        <v>11</v>
      </c>
      <c r="K11" s="15"/>
      <c r="L11" s="15"/>
      <c r="M11" s="15"/>
      <c r="N11" s="15">
        <v>2</v>
      </c>
      <c r="O11" s="15"/>
      <c r="P11" s="15" t="s">
        <v>19</v>
      </c>
      <c r="Q11" s="15" t="s">
        <v>72</v>
      </c>
      <c r="R11" s="15">
        <v>29</v>
      </c>
      <c r="S11" s="15" t="str">
        <f t="shared" ref="S11:S34" si="0">IF(OR(J11="СПЗ",,J11="Лекции",),N11,"")</f>
        <v/>
      </c>
      <c r="T11" s="15">
        <f t="shared" ref="T11:T34" si="1">IF(OR(J11="СПЗ",,J11="Семинары ИПЗ",),N11,"")</f>
        <v>2</v>
      </c>
      <c r="U11" s="15" t="str">
        <f t="shared" ref="U11:U34" si="2">IF(OR(J11="СПЗ",,J11="Консультации",),N11,"")</f>
        <v/>
      </c>
      <c r="V11" s="15"/>
      <c r="W11" s="15"/>
      <c r="X11" s="17" t="str">
        <f t="shared" ref="X11:X34" si="3">IF(OR(J11="Зачеты",,J11="Зачет с оценкой"),IF(R11&lt;11,R11*0.2,R11*0.05+3),"")</f>
        <v/>
      </c>
      <c r="Y11" s="17" t="str">
        <f t="shared" ref="Y11:Y34" si="4">IF(J11="Экзамены",IF(R11&lt;11,R11*0.3,R11*0.05+3),"")</f>
        <v/>
      </c>
      <c r="Z11" s="15"/>
      <c r="AA11" s="15"/>
      <c r="AB11" s="16" t="str">
        <f t="shared" ref="AB11:AB34" si="5">IF(J11="Курсовые работы",J11,"")</f>
        <v/>
      </c>
      <c r="AC11" s="15"/>
      <c r="AD11" s="15"/>
      <c r="AE11" s="15"/>
      <c r="AF11" s="15"/>
      <c r="AG11" s="15"/>
      <c r="AH11" s="15"/>
      <c r="AI11" s="15" t="str">
        <f t="shared" ref="AI11:AI34" si="6">IF(J11="Вебинар",N11,"")</f>
        <v/>
      </c>
      <c r="AJ11" s="15">
        <f t="shared" ref="AJ11:AJ34" si="7">SUM(S11:AI11)</f>
        <v>2</v>
      </c>
    </row>
    <row r="12" spans="1:39" ht="63" customHeight="1" x14ac:dyDescent="0.25">
      <c r="A12" s="27"/>
      <c r="B12" s="27"/>
      <c r="C12" s="27"/>
      <c r="D12" s="63" t="s">
        <v>24</v>
      </c>
      <c r="E12" s="15" t="s">
        <v>12</v>
      </c>
      <c r="F12" s="15" t="s">
        <v>180</v>
      </c>
      <c r="G12" s="15">
        <v>48698</v>
      </c>
      <c r="H12" s="15"/>
      <c r="I12" s="15"/>
      <c r="J12" s="15" t="s">
        <v>11</v>
      </c>
      <c r="K12" s="15"/>
      <c r="L12" s="15"/>
      <c r="M12" s="15"/>
      <c r="N12" s="15">
        <v>2</v>
      </c>
      <c r="O12" s="15"/>
      <c r="P12" s="15" t="s">
        <v>19</v>
      </c>
      <c r="Q12" s="15" t="s">
        <v>72</v>
      </c>
      <c r="R12" s="15">
        <v>29</v>
      </c>
      <c r="S12" s="15" t="str">
        <f t="shared" si="0"/>
        <v/>
      </c>
      <c r="T12" s="15">
        <f t="shared" si="1"/>
        <v>2</v>
      </c>
      <c r="U12" s="15" t="str">
        <f t="shared" si="2"/>
        <v/>
      </c>
      <c r="V12" s="15"/>
      <c r="W12" s="15"/>
      <c r="X12" s="17" t="str">
        <f t="shared" si="3"/>
        <v/>
      </c>
      <c r="Y12" s="17" t="str">
        <f t="shared" si="4"/>
        <v/>
      </c>
      <c r="Z12" s="15"/>
      <c r="AA12" s="15"/>
      <c r="AB12" s="16" t="str">
        <f t="shared" si="5"/>
        <v/>
      </c>
      <c r="AC12" s="15"/>
      <c r="AD12" s="15"/>
      <c r="AE12" s="15"/>
      <c r="AF12" s="15"/>
      <c r="AG12" s="15"/>
      <c r="AH12" s="15"/>
      <c r="AI12" s="15" t="str">
        <f t="shared" si="6"/>
        <v/>
      </c>
      <c r="AJ12" s="15">
        <f t="shared" si="7"/>
        <v>2</v>
      </c>
    </row>
    <row r="13" spans="1:39" ht="63" customHeight="1" x14ac:dyDescent="0.25">
      <c r="A13" s="27"/>
      <c r="B13" s="27"/>
      <c r="C13" s="27"/>
      <c r="D13" s="63" t="s">
        <v>24</v>
      </c>
      <c r="E13" s="15" t="s">
        <v>16</v>
      </c>
      <c r="F13" s="15" t="s">
        <v>180</v>
      </c>
      <c r="G13" s="15">
        <v>48698</v>
      </c>
      <c r="H13" s="15"/>
      <c r="I13" s="15"/>
      <c r="J13" s="15" t="s">
        <v>11</v>
      </c>
      <c r="K13" s="15"/>
      <c r="L13" s="15"/>
      <c r="M13" s="15"/>
      <c r="N13" s="15">
        <v>2</v>
      </c>
      <c r="O13" s="15"/>
      <c r="P13" s="15" t="s">
        <v>19</v>
      </c>
      <c r="Q13" s="15" t="s">
        <v>79</v>
      </c>
      <c r="R13" s="15">
        <v>30</v>
      </c>
      <c r="S13" s="15" t="str">
        <f t="shared" si="0"/>
        <v/>
      </c>
      <c r="T13" s="15">
        <f t="shared" si="1"/>
        <v>2</v>
      </c>
      <c r="U13" s="15" t="str">
        <f t="shared" si="2"/>
        <v/>
      </c>
      <c r="V13" s="15"/>
      <c r="W13" s="15"/>
      <c r="X13" s="17" t="str">
        <f t="shared" si="3"/>
        <v/>
      </c>
      <c r="Y13" s="17" t="str">
        <f t="shared" si="4"/>
        <v/>
      </c>
      <c r="Z13" s="15"/>
      <c r="AA13" s="15"/>
      <c r="AB13" s="16" t="str">
        <f t="shared" si="5"/>
        <v/>
      </c>
      <c r="AC13" s="15"/>
      <c r="AD13" s="15"/>
      <c r="AE13" s="15"/>
      <c r="AF13" s="15"/>
      <c r="AG13" s="15"/>
      <c r="AH13" s="15"/>
      <c r="AI13" s="15" t="str">
        <f t="shared" si="6"/>
        <v/>
      </c>
      <c r="AJ13" s="15">
        <f t="shared" si="7"/>
        <v>2</v>
      </c>
    </row>
    <row r="14" spans="1:39" ht="63" customHeight="1" x14ac:dyDescent="0.25">
      <c r="A14" s="27"/>
      <c r="B14" s="27"/>
      <c r="C14" s="27"/>
      <c r="D14" s="63" t="s">
        <v>24</v>
      </c>
      <c r="E14" s="15" t="s">
        <v>69</v>
      </c>
      <c r="F14" s="15" t="s">
        <v>180</v>
      </c>
      <c r="G14" s="15">
        <v>48698</v>
      </c>
      <c r="H14" s="15"/>
      <c r="I14" s="15"/>
      <c r="J14" s="15" t="s">
        <v>11</v>
      </c>
      <c r="K14" s="15"/>
      <c r="L14" s="15"/>
      <c r="M14" s="15"/>
      <c r="N14" s="15">
        <v>2</v>
      </c>
      <c r="O14" s="15"/>
      <c r="P14" s="15" t="s">
        <v>19</v>
      </c>
      <c r="Q14" s="15" t="s">
        <v>79</v>
      </c>
      <c r="R14" s="15">
        <v>30</v>
      </c>
      <c r="S14" s="15" t="str">
        <f t="shared" si="0"/>
        <v/>
      </c>
      <c r="T14" s="15">
        <f t="shared" si="1"/>
        <v>2</v>
      </c>
      <c r="U14" s="15" t="str">
        <f t="shared" si="2"/>
        <v/>
      </c>
      <c r="V14" s="15"/>
      <c r="W14" s="15"/>
      <c r="X14" s="17" t="str">
        <f t="shared" si="3"/>
        <v/>
      </c>
      <c r="Y14" s="17" t="str">
        <f t="shared" si="4"/>
        <v/>
      </c>
      <c r="Z14" s="15"/>
      <c r="AA14" s="15"/>
      <c r="AB14" s="16" t="str">
        <f t="shared" si="5"/>
        <v/>
      </c>
      <c r="AC14" s="15"/>
      <c r="AD14" s="15"/>
      <c r="AE14" s="15"/>
      <c r="AF14" s="15"/>
      <c r="AG14" s="15"/>
      <c r="AH14" s="15"/>
      <c r="AI14" s="15" t="str">
        <f t="shared" si="6"/>
        <v/>
      </c>
      <c r="AJ14" s="15">
        <f t="shared" si="7"/>
        <v>2</v>
      </c>
    </row>
    <row r="15" spans="1:39" ht="63" customHeight="1" x14ac:dyDescent="0.25">
      <c r="A15" s="27"/>
      <c r="B15" s="27"/>
      <c r="C15" s="27"/>
      <c r="D15" s="63" t="s">
        <v>86</v>
      </c>
      <c r="E15" s="15" t="s">
        <v>90</v>
      </c>
      <c r="F15" s="15" t="s">
        <v>180</v>
      </c>
      <c r="G15" s="15">
        <v>48698</v>
      </c>
      <c r="H15" s="15"/>
      <c r="I15" s="15"/>
      <c r="J15" s="15" t="s">
        <v>11</v>
      </c>
      <c r="K15" s="15"/>
      <c r="L15" s="15"/>
      <c r="M15" s="15"/>
      <c r="N15" s="15">
        <v>2</v>
      </c>
      <c r="O15" s="15"/>
      <c r="P15" s="15" t="s">
        <v>19</v>
      </c>
      <c r="Q15" s="15" t="s">
        <v>112</v>
      </c>
      <c r="R15" s="15">
        <v>37</v>
      </c>
      <c r="S15" s="15" t="str">
        <f t="shared" si="0"/>
        <v/>
      </c>
      <c r="T15" s="15">
        <f t="shared" si="1"/>
        <v>2</v>
      </c>
      <c r="U15" s="15" t="str">
        <f t="shared" si="2"/>
        <v/>
      </c>
      <c r="V15" s="15"/>
      <c r="W15" s="15"/>
      <c r="X15" s="17" t="str">
        <f t="shared" si="3"/>
        <v/>
      </c>
      <c r="Y15" s="17" t="str">
        <f t="shared" si="4"/>
        <v/>
      </c>
      <c r="Z15" s="15"/>
      <c r="AA15" s="15"/>
      <c r="AB15" s="16" t="str">
        <f t="shared" si="5"/>
        <v/>
      </c>
      <c r="AC15" s="15"/>
      <c r="AD15" s="15"/>
      <c r="AE15" s="15"/>
      <c r="AF15" s="15"/>
      <c r="AG15" s="15"/>
      <c r="AH15" s="15"/>
      <c r="AI15" s="15" t="str">
        <f t="shared" si="6"/>
        <v/>
      </c>
      <c r="AJ15" s="15">
        <f t="shared" si="7"/>
        <v>2</v>
      </c>
    </row>
    <row r="16" spans="1:39" ht="31.5" customHeight="1" x14ac:dyDescent="0.25">
      <c r="A16" s="27"/>
      <c r="B16" s="27"/>
      <c r="C16" s="27"/>
      <c r="D16" s="63" t="s">
        <v>86</v>
      </c>
      <c r="E16" s="15" t="s">
        <v>12</v>
      </c>
      <c r="F16" s="15" t="s">
        <v>180</v>
      </c>
      <c r="G16" s="15">
        <v>48698</v>
      </c>
      <c r="H16" s="15"/>
      <c r="I16" s="15"/>
      <c r="J16" s="15" t="s">
        <v>11</v>
      </c>
      <c r="K16" s="15"/>
      <c r="L16" s="15"/>
      <c r="M16" s="15"/>
      <c r="N16" s="15">
        <v>2</v>
      </c>
      <c r="O16" s="15"/>
      <c r="P16" s="15" t="s">
        <v>19</v>
      </c>
      <c r="Q16" s="15" t="s">
        <v>14</v>
      </c>
      <c r="R16" s="15">
        <v>24</v>
      </c>
      <c r="S16" s="15" t="str">
        <f t="shared" si="0"/>
        <v/>
      </c>
      <c r="T16" s="15">
        <f t="shared" si="1"/>
        <v>2</v>
      </c>
      <c r="U16" s="15" t="str">
        <f t="shared" si="2"/>
        <v/>
      </c>
      <c r="V16" s="15"/>
      <c r="W16" s="15"/>
      <c r="X16" s="17" t="str">
        <f t="shared" si="3"/>
        <v/>
      </c>
      <c r="Y16" s="17" t="str">
        <f t="shared" si="4"/>
        <v/>
      </c>
      <c r="Z16" s="15"/>
      <c r="AA16" s="15"/>
      <c r="AB16" s="16" t="str">
        <f t="shared" si="5"/>
        <v/>
      </c>
      <c r="AC16" s="15"/>
      <c r="AD16" s="15"/>
      <c r="AE16" s="15"/>
      <c r="AF16" s="15"/>
      <c r="AG16" s="15"/>
      <c r="AH16" s="15"/>
      <c r="AI16" s="15" t="str">
        <f t="shared" si="6"/>
        <v/>
      </c>
      <c r="AJ16" s="15">
        <f t="shared" si="7"/>
        <v>2</v>
      </c>
    </row>
    <row r="17" spans="1:38" ht="31.5" customHeight="1" x14ac:dyDescent="0.25">
      <c r="A17" s="27"/>
      <c r="B17" s="27"/>
      <c r="C17" s="27"/>
      <c r="D17" s="63" t="s">
        <v>86</v>
      </c>
      <c r="E17" s="15" t="s">
        <v>69</v>
      </c>
      <c r="F17" s="15" t="s">
        <v>180</v>
      </c>
      <c r="G17" s="15">
        <v>48698</v>
      </c>
      <c r="H17" s="15"/>
      <c r="I17" s="15"/>
      <c r="J17" s="15" t="s">
        <v>11</v>
      </c>
      <c r="K17" s="15"/>
      <c r="L17" s="15"/>
      <c r="M17" s="15"/>
      <c r="N17" s="15">
        <v>2</v>
      </c>
      <c r="O17" s="15"/>
      <c r="P17" s="15" t="s">
        <v>19</v>
      </c>
      <c r="Q17" s="15" t="s">
        <v>18</v>
      </c>
      <c r="R17" s="15">
        <v>30</v>
      </c>
      <c r="S17" s="15" t="str">
        <f t="shared" si="0"/>
        <v/>
      </c>
      <c r="T17" s="15">
        <f t="shared" si="1"/>
        <v>2</v>
      </c>
      <c r="U17" s="15" t="str">
        <f t="shared" si="2"/>
        <v/>
      </c>
      <c r="V17" s="15"/>
      <c r="W17" s="15"/>
      <c r="X17" s="17" t="str">
        <f t="shared" si="3"/>
        <v/>
      </c>
      <c r="Y17" s="17" t="str">
        <f t="shared" si="4"/>
        <v/>
      </c>
      <c r="Z17" s="15"/>
      <c r="AA17" s="15"/>
      <c r="AB17" s="16" t="str">
        <f t="shared" si="5"/>
        <v/>
      </c>
      <c r="AC17" s="15"/>
      <c r="AD17" s="15"/>
      <c r="AE17" s="15"/>
      <c r="AF17" s="15"/>
      <c r="AG17" s="15"/>
      <c r="AH17" s="15"/>
      <c r="AI17" s="15" t="str">
        <f t="shared" si="6"/>
        <v/>
      </c>
      <c r="AJ17" s="15">
        <f t="shared" si="7"/>
        <v>2</v>
      </c>
    </row>
    <row r="18" spans="1:38" ht="141.75" customHeight="1" x14ac:dyDescent="0.25">
      <c r="A18" s="20"/>
      <c r="B18" s="20"/>
      <c r="C18" s="20"/>
      <c r="D18" s="63" t="s">
        <v>85</v>
      </c>
      <c r="E18" s="15" t="s">
        <v>12</v>
      </c>
      <c r="F18" s="15" t="s">
        <v>180</v>
      </c>
      <c r="G18" s="15">
        <v>48698</v>
      </c>
      <c r="H18" s="15"/>
      <c r="I18" s="15"/>
      <c r="J18" s="15" t="s">
        <v>11</v>
      </c>
      <c r="K18" s="15"/>
      <c r="L18" s="15"/>
      <c r="M18" s="15"/>
      <c r="N18" s="15">
        <v>2</v>
      </c>
      <c r="O18" s="15"/>
      <c r="P18" s="15" t="s">
        <v>19</v>
      </c>
      <c r="Q18" s="15" t="s">
        <v>18</v>
      </c>
      <c r="R18" s="15">
        <v>30</v>
      </c>
      <c r="S18" s="15" t="str">
        <f t="shared" si="0"/>
        <v/>
      </c>
      <c r="T18" s="15">
        <f t="shared" si="1"/>
        <v>2</v>
      </c>
      <c r="U18" s="15" t="str">
        <f t="shared" si="2"/>
        <v/>
      </c>
      <c r="V18" s="15"/>
      <c r="W18" s="15"/>
      <c r="X18" s="17" t="str">
        <f t="shared" si="3"/>
        <v/>
      </c>
      <c r="Y18" s="17" t="str">
        <f t="shared" si="4"/>
        <v/>
      </c>
      <c r="Z18" s="15"/>
      <c r="AA18" s="15"/>
      <c r="AB18" s="16" t="str">
        <f t="shared" si="5"/>
        <v/>
      </c>
      <c r="AC18" s="15"/>
      <c r="AD18" s="15"/>
      <c r="AE18" s="15"/>
      <c r="AF18" s="15"/>
      <c r="AG18" s="15"/>
      <c r="AH18" s="15"/>
      <c r="AI18" s="15" t="str">
        <f t="shared" si="6"/>
        <v/>
      </c>
      <c r="AJ18" s="15">
        <f t="shared" si="7"/>
        <v>2</v>
      </c>
    </row>
    <row r="19" spans="1:38" ht="141.75" customHeight="1" x14ac:dyDescent="0.25">
      <c r="A19" s="20"/>
      <c r="B19" s="20"/>
      <c r="C19" s="20"/>
      <c r="D19" s="63" t="s">
        <v>85</v>
      </c>
      <c r="E19" s="15" t="s">
        <v>16</v>
      </c>
      <c r="F19" s="15" t="s">
        <v>180</v>
      </c>
      <c r="G19" s="15">
        <v>48718</v>
      </c>
      <c r="H19" s="15"/>
      <c r="I19" s="15"/>
      <c r="J19" s="15" t="s">
        <v>11</v>
      </c>
      <c r="K19" s="15"/>
      <c r="L19" s="15"/>
      <c r="M19" s="15"/>
      <c r="N19" s="15">
        <v>2</v>
      </c>
      <c r="O19" s="15"/>
      <c r="P19" s="15" t="s">
        <v>15</v>
      </c>
      <c r="Q19" s="15" t="s">
        <v>14</v>
      </c>
      <c r="R19" s="15">
        <v>24</v>
      </c>
      <c r="S19" s="15" t="str">
        <f t="shared" si="0"/>
        <v/>
      </c>
      <c r="T19" s="15">
        <f t="shared" si="1"/>
        <v>2</v>
      </c>
      <c r="U19" s="15" t="str">
        <f t="shared" si="2"/>
        <v/>
      </c>
      <c r="V19" s="15"/>
      <c r="W19" s="15"/>
      <c r="X19" s="17" t="str">
        <f t="shared" si="3"/>
        <v/>
      </c>
      <c r="Y19" s="17" t="str">
        <f t="shared" si="4"/>
        <v/>
      </c>
      <c r="Z19" s="15"/>
      <c r="AA19" s="15"/>
      <c r="AB19" s="16" t="str">
        <f t="shared" si="5"/>
        <v/>
      </c>
      <c r="AC19" s="15"/>
      <c r="AD19" s="15"/>
      <c r="AE19" s="15"/>
      <c r="AF19" s="15"/>
      <c r="AG19" s="15"/>
      <c r="AH19" s="15"/>
      <c r="AI19" s="15" t="str">
        <f t="shared" si="6"/>
        <v/>
      </c>
      <c r="AJ19" s="15">
        <f t="shared" si="7"/>
        <v>2</v>
      </c>
    </row>
    <row r="20" spans="1:38" ht="141.75" customHeight="1" x14ac:dyDescent="0.25">
      <c r="A20" s="20"/>
      <c r="B20" s="20"/>
      <c r="C20" s="20"/>
      <c r="D20" s="63" t="s">
        <v>85</v>
      </c>
      <c r="E20" s="15" t="s">
        <v>69</v>
      </c>
      <c r="F20" s="15" t="s">
        <v>180</v>
      </c>
      <c r="G20" s="15">
        <v>48672</v>
      </c>
      <c r="H20" s="15"/>
      <c r="I20" s="15"/>
      <c r="J20" s="15" t="s">
        <v>11</v>
      </c>
      <c r="K20" s="15"/>
      <c r="L20" s="15"/>
      <c r="M20" s="15"/>
      <c r="N20" s="15">
        <v>2</v>
      </c>
      <c r="O20" s="15"/>
      <c r="P20" s="15" t="s">
        <v>102</v>
      </c>
      <c r="Q20" s="15" t="s">
        <v>114</v>
      </c>
      <c r="R20" s="15">
        <v>7</v>
      </c>
      <c r="S20" s="15" t="str">
        <f t="shared" si="0"/>
        <v/>
      </c>
      <c r="T20" s="15">
        <f t="shared" si="1"/>
        <v>2</v>
      </c>
      <c r="U20" s="15" t="str">
        <f t="shared" si="2"/>
        <v/>
      </c>
      <c r="V20" s="15"/>
      <c r="W20" s="15"/>
      <c r="X20" s="17" t="str">
        <f t="shared" si="3"/>
        <v/>
      </c>
      <c r="Y20" s="17" t="str">
        <f t="shared" si="4"/>
        <v/>
      </c>
      <c r="Z20" s="15"/>
      <c r="AA20" s="15"/>
      <c r="AB20" s="16" t="str">
        <f t="shared" si="5"/>
        <v/>
      </c>
      <c r="AC20" s="15"/>
      <c r="AD20" s="15"/>
      <c r="AE20" s="15"/>
      <c r="AF20" s="15"/>
      <c r="AG20" s="15"/>
      <c r="AH20" s="15"/>
      <c r="AI20" s="15" t="str">
        <f t="shared" si="6"/>
        <v/>
      </c>
      <c r="AJ20" s="15">
        <f t="shared" si="7"/>
        <v>2</v>
      </c>
    </row>
    <row r="21" spans="1:38" ht="141.75" customHeight="1" x14ac:dyDescent="0.25">
      <c r="A21" s="20"/>
      <c r="B21" s="20"/>
      <c r="C21" s="20"/>
      <c r="D21" s="63" t="s">
        <v>85</v>
      </c>
      <c r="E21" s="15" t="s">
        <v>96</v>
      </c>
      <c r="F21" s="15" t="s">
        <v>180</v>
      </c>
      <c r="G21" s="15">
        <v>48672</v>
      </c>
      <c r="H21" s="15"/>
      <c r="I21" s="15"/>
      <c r="J21" s="15" t="s">
        <v>11</v>
      </c>
      <c r="K21" s="15"/>
      <c r="L21" s="15"/>
      <c r="M21" s="15"/>
      <c r="N21" s="15">
        <v>2</v>
      </c>
      <c r="O21" s="15"/>
      <c r="P21" s="15" t="s">
        <v>102</v>
      </c>
      <c r="Q21" s="15" t="s">
        <v>101</v>
      </c>
      <c r="R21" s="15">
        <v>12</v>
      </c>
      <c r="S21" s="15" t="str">
        <f t="shared" si="0"/>
        <v/>
      </c>
      <c r="T21" s="15">
        <f t="shared" si="1"/>
        <v>2</v>
      </c>
      <c r="U21" s="15" t="str">
        <f t="shared" si="2"/>
        <v/>
      </c>
      <c r="V21" s="15"/>
      <c r="W21" s="15"/>
      <c r="X21" s="17" t="str">
        <f t="shared" si="3"/>
        <v/>
      </c>
      <c r="Y21" s="17" t="str">
        <f t="shared" si="4"/>
        <v/>
      </c>
      <c r="Z21" s="15"/>
      <c r="AA21" s="15"/>
      <c r="AB21" s="16" t="str">
        <f t="shared" si="5"/>
        <v/>
      </c>
      <c r="AC21" s="15"/>
      <c r="AD21" s="15"/>
      <c r="AE21" s="15"/>
      <c r="AF21" s="15"/>
      <c r="AG21" s="15"/>
      <c r="AH21" s="15"/>
      <c r="AI21" s="15" t="str">
        <f t="shared" si="6"/>
        <v/>
      </c>
      <c r="AJ21" s="15">
        <f t="shared" si="7"/>
        <v>2</v>
      </c>
    </row>
    <row r="22" spans="1:38" ht="141.75" customHeight="1" x14ac:dyDescent="0.25">
      <c r="A22" s="20"/>
      <c r="B22" s="20"/>
      <c r="C22" s="20"/>
      <c r="D22" s="63" t="s">
        <v>84</v>
      </c>
      <c r="E22" s="15" t="s">
        <v>92</v>
      </c>
      <c r="F22" s="15" t="s">
        <v>180</v>
      </c>
      <c r="G22" s="15">
        <v>48672</v>
      </c>
      <c r="H22" s="15"/>
      <c r="I22" s="15"/>
      <c r="J22" s="15" t="s">
        <v>11</v>
      </c>
      <c r="K22" s="15"/>
      <c r="L22" s="15"/>
      <c r="M22" s="15"/>
      <c r="N22" s="15">
        <v>2</v>
      </c>
      <c r="O22" s="15"/>
      <c r="P22" s="15" t="s">
        <v>102</v>
      </c>
      <c r="Q22" s="15" t="s">
        <v>170</v>
      </c>
      <c r="R22" s="15">
        <v>10</v>
      </c>
      <c r="S22" s="15" t="str">
        <f t="shared" si="0"/>
        <v/>
      </c>
      <c r="T22" s="15">
        <f t="shared" si="1"/>
        <v>2</v>
      </c>
      <c r="U22" s="15" t="str">
        <f t="shared" si="2"/>
        <v/>
      </c>
      <c r="V22" s="15"/>
      <c r="W22" s="15"/>
      <c r="X22" s="17" t="str">
        <f t="shared" si="3"/>
        <v/>
      </c>
      <c r="Y22" s="17" t="str">
        <f t="shared" si="4"/>
        <v/>
      </c>
      <c r="Z22" s="15"/>
      <c r="AA22" s="15"/>
      <c r="AB22" s="16" t="str">
        <f t="shared" si="5"/>
        <v/>
      </c>
      <c r="AC22" s="15"/>
      <c r="AD22" s="15"/>
      <c r="AE22" s="15"/>
      <c r="AF22" s="15"/>
      <c r="AG22" s="15"/>
      <c r="AH22" s="15"/>
      <c r="AI22" s="15" t="str">
        <f t="shared" si="6"/>
        <v/>
      </c>
      <c r="AJ22" s="15">
        <f t="shared" si="7"/>
        <v>2</v>
      </c>
    </row>
    <row r="23" spans="1:38" ht="141.75" customHeight="1" x14ac:dyDescent="0.25">
      <c r="A23" s="20"/>
      <c r="B23" s="20"/>
      <c r="C23" s="20"/>
      <c r="D23" s="63" t="s">
        <v>84</v>
      </c>
      <c r="E23" s="15" t="s">
        <v>90</v>
      </c>
      <c r="F23" s="15" t="s">
        <v>180</v>
      </c>
      <c r="G23" s="15">
        <v>48672</v>
      </c>
      <c r="H23" s="15"/>
      <c r="I23" s="15"/>
      <c r="J23" s="15" t="s">
        <v>52</v>
      </c>
      <c r="K23" s="15"/>
      <c r="L23" s="15"/>
      <c r="M23" s="15"/>
      <c r="N23" s="15">
        <v>2</v>
      </c>
      <c r="O23" s="15"/>
      <c r="P23" s="15" t="s">
        <v>188</v>
      </c>
      <c r="Q23" s="15" t="s">
        <v>187</v>
      </c>
      <c r="R23" s="15">
        <v>64</v>
      </c>
      <c r="S23" s="15">
        <f t="shared" si="0"/>
        <v>2</v>
      </c>
      <c r="T23" s="15" t="str">
        <f t="shared" si="1"/>
        <v/>
      </c>
      <c r="U23" s="15" t="str">
        <f t="shared" si="2"/>
        <v/>
      </c>
      <c r="V23" s="15"/>
      <c r="W23" s="15"/>
      <c r="X23" s="17" t="str">
        <f t="shared" si="3"/>
        <v/>
      </c>
      <c r="Y23" s="17" t="str">
        <f t="shared" si="4"/>
        <v/>
      </c>
      <c r="Z23" s="15"/>
      <c r="AA23" s="15"/>
      <c r="AB23" s="16" t="str">
        <f t="shared" si="5"/>
        <v/>
      </c>
      <c r="AC23" s="15"/>
      <c r="AD23" s="15"/>
      <c r="AE23" s="15"/>
      <c r="AF23" s="15"/>
      <c r="AG23" s="15"/>
      <c r="AH23" s="15"/>
      <c r="AI23" s="15" t="str">
        <f t="shared" si="6"/>
        <v/>
      </c>
      <c r="AJ23" s="15">
        <f t="shared" si="7"/>
        <v>2</v>
      </c>
    </row>
    <row r="24" spans="1:38" ht="141.75" customHeight="1" x14ac:dyDescent="0.25">
      <c r="A24" s="20"/>
      <c r="B24" s="20"/>
      <c r="C24" s="20"/>
      <c r="D24" s="63" t="s">
        <v>84</v>
      </c>
      <c r="E24" s="15" t="s">
        <v>12</v>
      </c>
      <c r="F24" s="15" t="s">
        <v>180</v>
      </c>
      <c r="G24" s="15">
        <v>69742</v>
      </c>
      <c r="H24" s="15"/>
      <c r="I24" s="15"/>
      <c r="J24" s="15" t="s">
        <v>52</v>
      </c>
      <c r="K24" s="15"/>
      <c r="L24" s="15"/>
      <c r="M24" s="15"/>
      <c r="N24" s="15">
        <v>2</v>
      </c>
      <c r="O24" s="15"/>
      <c r="P24" s="15" t="s">
        <v>142</v>
      </c>
      <c r="Q24" s="15" t="s">
        <v>112</v>
      </c>
      <c r="R24" s="15">
        <v>37</v>
      </c>
      <c r="S24" s="15">
        <f t="shared" si="0"/>
        <v>2</v>
      </c>
      <c r="T24" s="15" t="str">
        <f t="shared" si="1"/>
        <v/>
      </c>
      <c r="U24" s="15" t="str">
        <f t="shared" si="2"/>
        <v/>
      </c>
      <c r="V24" s="15"/>
      <c r="W24" s="15"/>
      <c r="X24" s="17" t="str">
        <f t="shared" si="3"/>
        <v/>
      </c>
      <c r="Y24" s="17" t="str">
        <f t="shared" si="4"/>
        <v/>
      </c>
      <c r="Z24" s="15"/>
      <c r="AA24" s="15"/>
      <c r="AB24" s="16" t="str">
        <f t="shared" si="5"/>
        <v/>
      </c>
      <c r="AC24" s="15"/>
      <c r="AD24" s="15"/>
      <c r="AE24" s="15"/>
      <c r="AF24" s="15"/>
      <c r="AG24" s="15"/>
      <c r="AH24" s="15"/>
      <c r="AI24" s="15" t="str">
        <f t="shared" si="6"/>
        <v/>
      </c>
      <c r="AJ24" s="15">
        <f t="shared" si="7"/>
        <v>2</v>
      </c>
    </row>
    <row r="25" spans="1:38" ht="141.75" customHeight="1" x14ac:dyDescent="0.25">
      <c r="A25" s="20"/>
      <c r="B25" s="20"/>
      <c r="C25" s="20"/>
      <c r="D25" s="63" t="s">
        <v>84</v>
      </c>
      <c r="E25" s="15" t="s">
        <v>16</v>
      </c>
      <c r="F25" s="15" t="s">
        <v>180</v>
      </c>
      <c r="G25" s="15">
        <v>69742</v>
      </c>
      <c r="H25" s="15"/>
      <c r="I25" s="15"/>
      <c r="J25" s="15" t="s">
        <v>11</v>
      </c>
      <c r="K25" s="15"/>
      <c r="L25" s="15"/>
      <c r="M25" s="15"/>
      <c r="N25" s="15">
        <v>2</v>
      </c>
      <c r="O25" s="15"/>
      <c r="P25" s="15" t="s">
        <v>142</v>
      </c>
      <c r="Q25" s="15" t="s">
        <v>112</v>
      </c>
      <c r="R25" s="15">
        <v>37</v>
      </c>
      <c r="S25" s="15" t="str">
        <f t="shared" si="0"/>
        <v/>
      </c>
      <c r="T25" s="15">
        <f t="shared" si="1"/>
        <v>2</v>
      </c>
      <c r="U25" s="15" t="str">
        <f t="shared" si="2"/>
        <v/>
      </c>
      <c r="V25" s="15"/>
      <c r="W25" s="15"/>
      <c r="X25" s="17" t="str">
        <f t="shared" si="3"/>
        <v/>
      </c>
      <c r="Y25" s="17" t="str">
        <f t="shared" si="4"/>
        <v/>
      </c>
      <c r="Z25" s="15"/>
      <c r="AA25" s="15"/>
      <c r="AB25" s="16" t="str">
        <f t="shared" si="5"/>
        <v/>
      </c>
      <c r="AC25" s="15"/>
      <c r="AD25" s="15"/>
      <c r="AE25" s="15"/>
      <c r="AF25" s="15"/>
      <c r="AG25" s="15"/>
      <c r="AH25" s="15"/>
      <c r="AI25" s="15" t="str">
        <f t="shared" si="6"/>
        <v/>
      </c>
      <c r="AJ25" s="15">
        <f t="shared" si="7"/>
        <v>2</v>
      </c>
    </row>
    <row r="26" spans="1:38" ht="141.75" customHeight="1" x14ac:dyDescent="0.25">
      <c r="A26" s="20"/>
      <c r="B26" s="20"/>
      <c r="C26" s="20"/>
      <c r="D26" s="63" t="s">
        <v>84</v>
      </c>
      <c r="E26" s="15" t="s">
        <v>69</v>
      </c>
      <c r="F26" s="15" t="s">
        <v>180</v>
      </c>
      <c r="G26" s="15">
        <v>48915</v>
      </c>
      <c r="H26" s="15"/>
      <c r="I26" s="15"/>
      <c r="J26" s="15" t="s">
        <v>11</v>
      </c>
      <c r="K26" s="15"/>
      <c r="L26" s="15"/>
      <c r="M26" s="15"/>
      <c r="N26" s="15">
        <v>2</v>
      </c>
      <c r="O26" s="15"/>
      <c r="P26" s="15" t="s">
        <v>186</v>
      </c>
      <c r="Q26" s="15" t="s">
        <v>140</v>
      </c>
      <c r="R26" s="15">
        <v>35</v>
      </c>
      <c r="S26" s="15" t="str">
        <f t="shared" si="0"/>
        <v/>
      </c>
      <c r="T26" s="15">
        <f t="shared" si="1"/>
        <v>2</v>
      </c>
      <c r="U26" s="15" t="str">
        <f t="shared" si="2"/>
        <v/>
      </c>
      <c r="V26" s="15"/>
      <c r="W26" s="15"/>
      <c r="X26" s="17" t="str">
        <f t="shared" si="3"/>
        <v/>
      </c>
      <c r="Y26" s="17" t="str">
        <f t="shared" si="4"/>
        <v/>
      </c>
      <c r="Z26" s="15"/>
      <c r="AA26" s="15"/>
      <c r="AB26" s="16" t="str">
        <f t="shared" si="5"/>
        <v/>
      </c>
      <c r="AC26" s="15"/>
      <c r="AD26" s="15"/>
      <c r="AE26" s="15"/>
      <c r="AF26" s="15"/>
      <c r="AG26" s="15"/>
      <c r="AH26" s="15"/>
      <c r="AI26" s="15" t="str">
        <f t="shared" si="6"/>
        <v/>
      </c>
      <c r="AJ26" s="15">
        <f t="shared" si="7"/>
        <v>2</v>
      </c>
    </row>
    <row r="27" spans="1:38" ht="141.75" customHeight="1" x14ac:dyDescent="0.25">
      <c r="A27" s="20"/>
      <c r="B27" s="20"/>
      <c r="C27" s="20"/>
      <c r="D27" s="63" t="s">
        <v>84</v>
      </c>
      <c r="E27" s="21" t="s">
        <v>96</v>
      </c>
      <c r="F27" s="21" t="s">
        <v>180</v>
      </c>
      <c r="G27" s="21"/>
      <c r="H27" s="21"/>
      <c r="I27" s="21"/>
      <c r="J27" s="21" t="s">
        <v>11</v>
      </c>
      <c r="K27" s="21"/>
      <c r="L27" s="21"/>
      <c r="M27" s="21"/>
      <c r="N27" s="21">
        <v>2</v>
      </c>
      <c r="O27" s="21"/>
      <c r="P27" s="15" t="s">
        <v>185</v>
      </c>
      <c r="Q27" s="15" t="s">
        <v>140</v>
      </c>
      <c r="R27" s="18">
        <v>35</v>
      </c>
      <c r="S27" s="15" t="str">
        <f t="shared" si="0"/>
        <v/>
      </c>
      <c r="T27" s="15">
        <f t="shared" si="1"/>
        <v>2</v>
      </c>
      <c r="U27" s="15" t="str">
        <f t="shared" si="2"/>
        <v/>
      </c>
      <c r="V27" s="15"/>
      <c r="W27" s="15"/>
      <c r="X27" s="17" t="str">
        <f t="shared" si="3"/>
        <v/>
      </c>
      <c r="Y27" s="17" t="str">
        <f t="shared" si="4"/>
        <v/>
      </c>
      <c r="Z27" s="15"/>
      <c r="AA27" s="15"/>
      <c r="AB27" s="16" t="str">
        <f t="shared" si="5"/>
        <v/>
      </c>
      <c r="AC27" s="15"/>
      <c r="AD27" s="15"/>
      <c r="AE27" s="15"/>
      <c r="AF27" s="15"/>
      <c r="AG27" s="15"/>
      <c r="AH27" s="15"/>
      <c r="AI27" s="15" t="str">
        <f t="shared" si="6"/>
        <v/>
      </c>
      <c r="AJ27" s="15">
        <f t="shared" si="7"/>
        <v>2</v>
      </c>
      <c r="AL27" s="25"/>
    </row>
    <row r="28" spans="1:38" ht="47.25" customHeight="1" x14ac:dyDescent="0.25">
      <c r="A28" s="20"/>
      <c r="B28" s="20"/>
      <c r="C28" s="20"/>
      <c r="D28" s="65" t="s">
        <v>118</v>
      </c>
      <c r="E28" s="21" t="s">
        <v>90</v>
      </c>
      <c r="F28" s="21" t="s">
        <v>180</v>
      </c>
      <c r="G28" s="21">
        <v>51588</v>
      </c>
      <c r="H28" s="21"/>
      <c r="I28" s="21"/>
      <c r="J28" s="21" t="s">
        <v>11</v>
      </c>
      <c r="K28" s="21"/>
      <c r="L28" s="21"/>
      <c r="M28" s="21"/>
      <c r="N28" s="21">
        <v>2</v>
      </c>
      <c r="O28" s="21"/>
      <c r="P28" s="15" t="s">
        <v>10</v>
      </c>
      <c r="Q28" s="15" t="s">
        <v>182</v>
      </c>
      <c r="R28" s="18">
        <v>26</v>
      </c>
      <c r="S28" s="15" t="str">
        <f t="shared" si="0"/>
        <v/>
      </c>
      <c r="T28" s="15">
        <f t="shared" si="1"/>
        <v>2</v>
      </c>
      <c r="U28" s="15" t="str">
        <f t="shared" si="2"/>
        <v/>
      </c>
      <c r="V28" s="15"/>
      <c r="W28" s="15"/>
      <c r="X28" s="17" t="str">
        <f t="shared" si="3"/>
        <v/>
      </c>
      <c r="Y28" s="17" t="str">
        <f t="shared" si="4"/>
        <v/>
      </c>
      <c r="Z28" s="15"/>
      <c r="AA28" s="15"/>
      <c r="AB28" s="16" t="str">
        <f t="shared" si="5"/>
        <v/>
      </c>
      <c r="AC28" s="15"/>
      <c r="AD28" s="15"/>
      <c r="AE28" s="15"/>
      <c r="AF28" s="15"/>
      <c r="AG28" s="15"/>
      <c r="AH28" s="15"/>
      <c r="AI28" s="15" t="str">
        <f t="shared" si="6"/>
        <v/>
      </c>
      <c r="AJ28" s="15">
        <f t="shared" si="7"/>
        <v>2</v>
      </c>
    </row>
    <row r="29" spans="1:38" ht="31.5" customHeight="1" x14ac:dyDescent="0.25">
      <c r="A29" s="20"/>
      <c r="B29" s="20"/>
      <c r="C29" s="20"/>
      <c r="D29" s="65" t="s">
        <v>118</v>
      </c>
      <c r="E29" s="21" t="s">
        <v>12</v>
      </c>
      <c r="F29" s="21" t="s">
        <v>180</v>
      </c>
      <c r="G29" s="21">
        <v>51588</v>
      </c>
      <c r="H29" s="21"/>
      <c r="I29" s="21"/>
      <c r="J29" s="21" t="s">
        <v>11</v>
      </c>
      <c r="K29" s="21"/>
      <c r="L29" s="21"/>
      <c r="M29" s="21"/>
      <c r="N29" s="21">
        <v>2</v>
      </c>
      <c r="O29" s="21"/>
      <c r="P29" s="15" t="s">
        <v>10</v>
      </c>
      <c r="Q29" s="15" t="s">
        <v>9</v>
      </c>
      <c r="R29" s="18">
        <v>17</v>
      </c>
      <c r="S29" s="15" t="str">
        <f t="shared" si="0"/>
        <v/>
      </c>
      <c r="T29" s="15">
        <f t="shared" si="1"/>
        <v>2</v>
      </c>
      <c r="U29" s="15" t="str">
        <f t="shared" si="2"/>
        <v/>
      </c>
      <c r="V29" s="15"/>
      <c r="W29" s="15"/>
      <c r="X29" s="17" t="str">
        <f t="shared" si="3"/>
        <v/>
      </c>
      <c r="Y29" s="17" t="str">
        <f t="shared" si="4"/>
        <v/>
      </c>
      <c r="Z29" s="15"/>
      <c r="AA29" s="15"/>
      <c r="AB29" s="16" t="str">
        <f t="shared" si="5"/>
        <v/>
      </c>
      <c r="AC29" s="15"/>
      <c r="AD29" s="15"/>
      <c r="AE29" s="15"/>
      <c r="AF29" s="15"/>
      <c r="AG29" s="15"/>
      <c r="AH29" s="15"/>
      <c r="AI29" s="15" t="str">
        <f t="shared" si="6"/>
        <v/>
      </c>
      <c r="AJ29" s="15">
        <f t="shared" si="7"/>
        <v>2</v>
      </c>
    </row>
    <row r="30" spans="1:38" ht="47.25" customHeight="1" x14ac:dyDescent="0.25">
      <c r="A30" s="20"/>
      <c r="B30" s="20"/>
      <c r="C30" s="20"/>
      <c r="D30" s="57" t="s">
        <v>118</v>
      </c>
      <c r="E30" s="21" t="s">
        <v>16</v>
      </c>
      <c r="F30" s="21" t="s">
        <v>180</v>
      </c>
      <c r="G30" s="21">
        <v>51588</v>
      </c>
      <c r="H30" s="21"/>
      <c r="I30" s="21"/>
      <c r="J30" s="21" t="s">
        <v>11</v>
      </c>
      <c r="K30" s="21"/>
      <c r="L30" s="21"/>
      <c r="M30" s="21"/>
      <c r="N30" s="21">
        <v>2</v>
      </c>
      <c r="O30" s="21"/>
      <c r="P30" s="15" t="s">
        <v>10</v>
      </c>
      <c r="Q30" s="15" t="s">
        <v>172</v>
      </c>
      <c r="R30" s="18">
        <v>19</v>
      </c>
      <c r="S30" s="15" t="str">
        <f t="shared" si="0"/>
        <v/>
      </c>
      <c r="T30" s="15">
        <f t="shared" si="1"/>
        <v>2</v>
      </c>
      <c r="U30" s="15" t="str">
        <f t="shared" si="2"/>
        <v/>
      </c>
      <c r="V30" s="15"/>
      <c r="W30" s="15"/>
      <c r="X30" s="17" t="str">
        <f t="shared" si="3"/>
        <v/>
      </c>
      <c r="Y30" s="17" t="str">
        <f t="shared" si="4"/>
        <v/>
      </c>
      <c r="Z30" s="15"/>
      <c r="AA30" s="15"/>
      <c r="AB30" s="16" t="str">
        <f t="shared" si="5"/>
        <v/>
      </c>
      <c r="AC30" s="15"/>
      <c r="AD30" s="15"/>
      <c r="AE30" s="15"/>
      <c r="AF30" s="15"/>
      <c r="AG30" s="15"/>
      <c r="AH30" s="15"/>
      <c r="AI30" s="15" t="str">
        <f t="shared" si="6"/>
        <v/>
      </c>
      <c r="AJ30" s="15">
        <f t="shared" si="7"/>
        <v>2</v>
      </c>
    </row>
    <row r="31" spans="1:38" ht="47.25" customHeight="1" x14ac:dyDescent="0.25">
      <c r="A31" s="20"/>
      <c r="B31" s="20"/>
      <c r="C31" s="20"/>
      <c r="D31" s="57" t="s">
        <v>118</v>
      </c>
      <c r="E31" s="21" t="s">
        <v>69</v>
      </c>
      <c r="F31" s="21" t="s">
        <v>180</v>
      </c>
      <c r="G31" s="21">
        <v>51588</v>
      </c>
      <c r="H31" s="21"/>
      <c r="I31" s="21"/>
      <c r="J31" s="21" t="s">
        <v>11</v>
      </c>
      <c r="K31" s="21"/>
      <c r="L31" s="21"/>
      <c r="M31" s="21"/>
      <c r="N31" s="21">
        <v>2</v>
      </c>
      <c r="O31" s="21"/>
      <c r="P31" s="15" t="s">
        <v>10</v>
      </c>
      <c r="Q31" s="15" t="s">
        <v>172</v>
      </c>
      <c r="R31" s="18">
        <v>19</v>
      </c>
      <c r="S31" s="15" t="str">
        <f t="shared" si="0"/>
        <v/>
      </c>
      <c r="T31" s="15">
        <f t="shared" si="1"/>
        <v>2</v>
      </c>
      <c r="U31" s="15" t="str">
        <f t="shared" si="2"/>
        <v/>
      </c>
      <c r="V31" s="15"/>
      <c r="W31" s="15"/>
      <c r="X31" s="17" t="str">
        <f t="shared" si="3"/>
        <v/>
      </c>
      <c r="Y31" s="17" t="str">
        <f t="shared" si="4"/>
        <v/>
      </c>
      <c r="Z31" s="15"/>
      <c r="AA31" s="15"/>
      <c r="AB31" s="16" t="str">
        <f t="shared" si="5"/>
        <v/>
      </c>
      <c r="AC31" s="15"/>
      <c r="AD31" s="15"/>
      <c r="AE31" s="15"/>
      <c r="AF31" s="15"/>
      <c r="AG31" s="15"/>
      <c r="AH31" s="15"/>
      <c r="AI31" s="15" t="str">
        <f t="shared" si="6"/>
        <v/>
      </c>
      <c r="AJ31" s="15">
        <f t="shared" si="7"/>
        <v>2</v>
      </c>
    </row>
    <row r="32" spans="1:38" ht="31.5" customHeight="1" x14ac:dyDescent="0.25">
      <c r="A32" s="20"/>
      <c r="B32" s="20"/>
      <c r="C32" s="20"/>
      <c r="D32" s="57" t="s">
        <v>82</v>
      </c>
      <c r="E32" s="21" t="s">
        <v>90</v>
      </c>
      <c r="F32" s="21" t="s">
        <v>180</v>
      </c>
      <c r="G32" s="21">
        <v>48672</v>
      </c>
      <c r="H32" s="21"/>
      <c r="I32" s="21"/>
      <c r="J32" s="21" t="s">
        <v>11</v>
      </c>
      <c r="K32" s="21"/>
      <c r="L32" s="21"/>
      <c r="M32" s="21"/>
      <c r="N32" s="21">
        <v>2</v>
      </c>
      <c r="O32" s="21"/>
      <c r="P32" s="15" t="s">
        <v>141</v>
      </c>
      <c r="Q32" s="15" t="s">
        <v>140</v>
      </c>
      <c r="R32" s="18">
        <v>35</v>
      </c>
      <c r="S32" s="15" t="str">
        <f t="shared" si="0"/>
        <v/>
      </c>
      <c r="T32" s="15">
        <f t="shared" si="1"/>
        <v>2</v>
      </c>
      <c r="U32" s="15" t="str">
        <f t="shared" si="2"/>
        <v/>
      </c>
      <c r="V32" s="15"/>
      <c r="W32" s="15"/>
      <c r="X32" s="17" t="str">
        <f t="shared" si="3"/>
        <v/>
      </c>
      <c r="Y32" s="17" t="str">
        <f t="shared" si="4"/>
        <v/>
      </c>
      <c r="Z32" s="15"/>
      <c r="AA32" s="15"/>
      <c r="AB32" s="16" t="str">
        <f t="shared" si="5"/>
        <v/>
      </c>
      <c r="AC32" s="15"/>
      <c r="AD32" s="15"/>
      <c r="AE32" s="15"/>
      <c r="AF32" s="15"/>
      <c r="AG32" s="15"/>
      <c r="AH32" s="15"/>
      <c r="AI32" s="15" t="str">
        <f t="shared" si="6"/>
        <v/>
      </c>
      <c r="AJ32" s="15">
        <f t="shared" si="7"/>
        <v>2</v>
      </c>
    </row>
    <row r="33" spans="1:36" ht="47.25" customHeight="1" x14ac:dyDescent="0.25">
      <c r="A33" s="20"/>
      <c r="B33" s="20"/>
      <c r="C33" s="20"/>
      <c r="D33" s="65" t="s">
        <v>82</v>
      </c>
      <c r="E33" s="21" t="s">
        <v>12</v>
      </c>
      <c r="F33" s="21" t="s">
        <v>180</v>
      </c>
      <c r="G33" s="21">
        <v>48698</v>
      </c>
      <c r="H33" s="21"/>
      <c r="I33" s="21"/>
      <c r="J33" s="21" t="s">
        <v>11</v>
      </c>
      <c r="K33" s="21"/>
      <c r="L33" s="21"/>
      <c r="M33" s="21"/>
      <c r="N33" s="21">
        <v>2</v>
      </c>
      <c r="O33" s="21"/>
      <c r="P33" s="15" t="s">
        <v>19</v>
      </c>
      <c r="Q33" s="15" t="s">
        <v>130</v>
      </c>
      <c r="R33" s="18">
        <v>14</v>
      </c>
      <c r="S33" s="15" t="str">
        <f t="shared" si="0"/>
        <v/>
      </c>
      <c r="T33" s="15">
        <f t="shared" si="1"/>
        <v>2</v>
      </c>
      <c r="U33" s="15" t="str">
        <f t="shared" si="2"/>
        <v/>
      </c>
      <c r="V33" s="15"/>
      <c r="W33" s="15"/>
      <c r="X33" s="17" t="str">
        <f t="shared" si="3"/>
        <v/>
      </c>
      <c r="Y33" s="17" t="str">
        <f t="shared" si="4"/>
        <v/>
      </c>
      <c r="Z33" s="15"/>
      <c r="AA33" s="15"/>
      <c r="AB33" s="16" t="str">
        <f t="shared" si="5"/>
        <v/>
      </c>
      <c r="AC33" s="15"/>
      <c r="AD33" s="15"/>
      <c r="AE33" s="15"/>
      <c r="AF33" s="15"/>
      <c r="AG33" s="15"/>
      <c r="AH33" s="15"/>
      <c r="AI33" s="15" t="str">
        <f t="shared" si="6"/>
        <v/>
      </c>
      <c r="AJ33" s="15">
        <f t="shared" si="7"/>
        <v>2</v>
      </c>
    </row>
    <row r="34" spans="1:36" ht="31.5" customHeight="1" x14ac:dyDescent="0.25">
      <c r="A34" s="20"/>
      <c r="B34" s="20"/>
      <c r="C34" s="20"/>
      <c r="D34" s="65" t="s">
        <v>82</v>
      </c>
      <c r="E34" s="21" t="s">
        <v>16</v>
      </c>
      <c r="F34" s="21" t="s">
        <v>180</v>
      </c>
      <c r="G34" s="21">
        <v>48698</v>
      </c>
      <c r="H34" s="21"/>
      <c r="I34" s="21"/>
      <c r="J34" s="21" t="s">
        <v>52</v>
      </c>
      <c r="K34" s="21"/>
      <c r="L34" s="21"/>
      <c r="M34" s="21"/>
      <c r="N34" s="21">
        <v>2</v>
      </c>
      <c r="O34" s="21"/>
      <c r="P34" s="15" t="s">
        <v>19</v>
      </c>
      <c r="Q34" s="15" t="s">
        <v>80</v>
      </c>
      <c r="R34" s="18">
        <v>89</v>
      </c>
      <c r="S34" s="15">
        <f t="shared" si="0"/>
        <v>2</v>
      </c>
      <c r="T34" s="15" t="str">
        <f t="shared" si="1"/>
        <v/>
      </c>
      <c r="U34" s="15" t="str">
        <f t="shared" si="2"/>
        <v/>
      </c>
      <c r="V34" s="15"/>
      <c r="W34" s="15"/>
      <c r="X34" s="17" t="str">
        <f t="shared" si="3"/>
        <v/>
      </c>
      <c r="Y34" s="17" t="str">
        <f t="shared" si="4"/>
        <v/>
      </c>
      <c r="Z34" s="15"/>
      <c r="AA34" s="15"/>
      <c r="AB34" s="16" t="str">
        <f t="shared" si="5"/>
        <v/>
      </c>
      <c r="AC34" s="15"/>
      <c r="AD34" s="15"/>
      <c r="AE34" s="15"/>
      <c r="AF34" s="15"/>
      <c r="AG34" s="15"/>
      <c r="AH34" s="15"/>
      <c r="AI34" s="15" t="str">
        <f t="shared" si="6"/>
        <v/>
      </c>
      <c r="AJ34" s="15">
        <f t="shared" si="7"/>
        <v>2</v>
      </c>
    </row>
    <row r="35" spans="1:36" ht="47.25" customHeight="1" x14ac:dyDescent="0.25">
      <c r="A35" s="20"/>
      <c r="B35" s="20"/>
      <c r="C35" s="20"/>
      <c r="D35" s="65" t="s">
        <v>78</v>
      </c>
      <c r="E35" s="21" t="s">
        <v>90</v>
      </c>
      <c r="F35" s="21" t="s">
        <v>180</v>
      </c>
      <c r="G35" s="21">
        <v>48698</v>
      </c>
      <c r="H35" s="21"/>
      <c r="I35" s="21"/>
      <c r="J35" s="21" t="s">
        <v>11</v>
      </c>
      <c r="K35" s="21"/>
      <c r="L35" s="21"/>
      <c r="M35" s="21"/>
      <c r="N35" s="21">
        <v>2</v>
      </c>
      <c r="O35" s="21"/>
      <c r="P35" s="15" t="s">
        <v>19</v>
      </c>
      <c r="Q35" s="15" t="s">
        <v>14</v>
      </c>
      <c r="R35" s="18">
        <v>24</v>
      </c>
      <c r="S35" s="15" t="str">
        <f t="shared" ref="S35:S57" si="8">IF(OR(J35="СПЗ",,J35="Лекции",),N35,"")</f>
        <v/>
      </c>
      <c r="T35" s="15">
        <f t="shared" ref="T35:T57" si="9">IF(OR(J35="СПЗ",,J35="Семинары ИПЗ",),N35,"")</f>
        <v>2</v>
      </c>
      <c r="U35" s="15" t="str">
        <f t="shared" ref="U35:U57" si="10">IF(OR(J35="СПЗ",,J35="Консультации",),N35,"")</f>
        <v/>
      </c>
      <c r="V35" s="15"/>
      <c r="W35" s="15"/>
      <c r="X35" s="17" t="str">
        <f t="shared" ref="X35:X57" si="11">IF(OR(J35="Зачеты",,J35="Зачет с оценкой"),IF(R35&lt;11,R35*0.2,R35*0.05+3),"")</f>
        <v/>
      </c>
      <c r="Y35" s="17" t="str">
        <f t="shared" ref="Y35:Y57" si="12">IF(J35="Экзамены",IF(R35&lt;11,R35*0.3,R35*0.05+3),"")</f>
        <v/>
      </c>
      <c r="Z35" s="15"/>
      <c r="AA35" s="15"/>
      <c r="AB35" s="16" t="str">
        <f t="shared" ref="AB35:AB57" si="13">IF(J35="Курсовые работы",J35,"")</f>
        <v/>
      </c>
      <c r="AC35" s="15"/>
      <c r="AD35" s="15"/>
      <c r="AE35" s="15"/>
      <c r="AF35" s="15"/>
      <c r="AG35" s="15"/>
      <c r="AH35" s="15"/>
      <c r="AI35" s="15" t="str">
        <f t="shared" ref="AI35:AI57" si="14">IF(J35="Вебинар",N35,"")</f>
        <v/>
      </c>
      <c r="AJ35" s="15">
        <f t="shared" ref="AJ35:AJ57" si="15">SUM(S35:AI35)</f>
        <v>2</v>
      </c>
    </row>
    <row r="36" spans="1:36" ht="47.25" customHeight="1" x14ac:dyDescent="0.25">
      <c r="A36" s="20"/>
      <c r="B36" s="20"/>
      <c r="C36" s="20"/>
      <c r="D36" s="65" t="s">
        <v>78</v>
      </c>
      <c r="E36" s="21" t="s">
        <v>12</v>
      </c>
      <c r="F36" s="21" t="s">
        <v>180</v>
      </c>
      <c r="G36" s="21">
        <v>48698</v>
      </c>
      <c r="H36" s="21"/>
      <c r="I36" s="21"/>
      <c r="J36" s="21" t="s">
        <v>52</v>
      </c>
      <c r="K36" s="21"/>
      <c r="L36" s="21"/>
      <c r="M36" s="21"/>
      <c r="N36" s="21">
        <v>2</v>
      </c>
      <c r="O36" s="21"/>
      <c r="P36" s="15" t="s">
        <v>19</v>
      </c>
      <c r="Q36" s="15" t="s">
        <v>184</v>
      </c>
      <c r="R36" s="18">
        <v>75</v>
      </c>
      <c r="S36" s="15">
        <f t="shared" si="8"/>
        <v>2</v>
      </c>
      <c r="T36" s="15" t="str">
        <f t="shared" si="9"/>
        <v/>
      </c>
      <c r="U36" s="15" t="str">
        <f t="shared" si="10"/>
        <v/>
      </c>
      <c r="V36" s="15"/>
      <c r="W36" s="15"/>
      <c r="X36" s="17" t="str">
        <f t="shared" si="11"/>
        <v/>
      </c>
      <c r="Y36" s="17" t="str">
        <f t="shared" si="12"/>
        <v/>
      </c>
      <c r="Z36" s="15"/>
      <c r="AA36" s="15"/>
      <c r="AB36" s="16" t="str">
        <f t="shared" si="13"/>
        <v/>
      </c>
      <c r="AC36" s="15"/>
      <c r="AD36" s="15"/>
      <c r="AE36" s="15"/>
      <c r="AF36" s="15"/>
      <c r="AG36" s="15"/>
      <c r="AH36" s="15"/>
      <c r="AI36" s="15" t="str">
        <f t="shared" si="14"/>
        <v/>
      </c>
      <c r="AJ36" s="15">
        <f t="shared" si="15"/>
        <v>2</v>
      </c>
    </row>
    <row r="37" spans="1:36" ht="47.25" customHeight="1" x14ac:dyDescent="0.25">
      <c r="A37" s="20"/>
      <c r="B37" s="20"/>
      <c r="C37" s="20"/>
      <c r="D37" s="57" t="s">
        <v>77</v>
      </c>
      <c r="E37" s="21" t="s">
        <v>90</v>
      </c>
      <c r="F37" s="21" t="s">
        <v>180</v>
      </c>
      <c r="G37" s="21">
        <v>48718</v>
      </c>
      <c r="H37" s="21"/>
      <c r="I37" s="21"/>
      <c r="J37" s="21" t="s">
        <v>52</v>
      </c>
      <c r="K37" s="21"/>
      <c r="L37" s="21"/>
      <c r="M37" s="21"/>
      <c r="N37" s="21">
        <v>2</v>
      </c>
      <c r="O37" s="21"/>
      <c r="P37" s="15" t="s">
        <v>15</v>
      </c>
      <c r="Q37" s="15" t="s">
        <v>184</v>
      </c>
      <c r="R37" s="18">
        <v>75</v>
      </c>
      <c r="S37" s="15">
        <f t="shared" si="8"/>
        <v>2</v>
      </c>
      <c r="T37" s="15" t="str">
        <f t="shared" si="9"/>
        <v/>
      </c>
      <c r="U37" s="15" t="str">
        <f t="shared" si="10"/>
        <v/>
      </c>
      <c r="V37" s="15"/>
      <c r="W37" s="15"/>
      <c r="X37" s="17" t="str">
        <f t="shared" si="11"/>
        <v/>
      </c>
      <c r="Y37" s="17" t="str">
        <f t="shared" si="12"/>
        <v/>
      </c>
      <c r="Z37" s="15"/>
      <c r="AA37" s="15"/>
      <c r="AB37" s="16" t="str">
        <f t="shared" si="13"/>
        <v/>
      </c>
      <c r="AC37" s="15"/>
      <c r="AD37" s="15"/>
      <c r="AE37" s="15"/>
      <c r="AF37" s="15"/>
      <c r="AG37" s="15"/>
      <c r="AH37" s="15"/>
      <c r="AI37" s="15" t="str">
        <f t="shared" si="14"/>
        <v/>
      </c>
      <c r="AJ37" s="15">
        <f t="shared" si="15"/>
        <v>2</v>
      </c>
    </row>
    <row r="38" spans="1:36" ht="47.25" customHeight="1" x14ac:dyDescent="0.25">
      <c r="A38" s="20"/>
      <c r="B38" s="20"/>
      <c r="C38" s="20"/>
      <c r="D38" s="57" t="s">
        <v>77</v>
      </c>
      <c r="E38" s="21" t="s">
        <v>12</v>
      </c>
      <c r="F38" s="21" t="s">
        <v>180</v>
      </c>
      <c r="G38" s="21">
        <v>48718</v>
      </c>
      <c r="H38" s="21"/>
      <c r="I38" s="21"/>
      <c r="J38" s="21" t="s">
        <v>11</v>
      </c>
      <c r="K38" s="21"/>
      <c r="L38" s="21"/>
      <c r="M38" s="21"/>
      <c r="N38" s="21">
        <v>2</v>
      </c>
      <c r="O38" s="21"/>
      <c r="P38" s="15" t="s">
        <v>15</v>
      </c>
      <c r="Q38" s="15" t="s">
        <v>112</v>
      </c>
      <c r="R38" s="18">
        <v>37</v>
      </c>
      <c r="S38" s="15" t="str">
        <f t="shared" si="8"/>
        <v/>
      </c>
      <c r="T38" s="15">
        <f t="shared" si="9"/>
        <v>2</v>
      </c>
      <c r="U38" s="15" t="str">
        <f t="shared" si="10"/>
        <v/>
      </c>
      <c r="V38" s="15"/>
      <c r="W38" s="15"/>
      <c r="X38" s="17" t="str">
        <f t="shared" si="11"/>
        <v/>
      </c>
      <c r="Y38" s="17" t="str">
        <f t="shared" si="12"/>
        <v/>
      </c>
      <c r="Z38" s="15"/>
      <c r="AA38" s="15"/>
      <c r="AB38" s="16" t="str">
        <f t="shared" si="13"/>
        <v/>
      </c>
      <c r="AC38" s="15"/>
      <c r="AD38" s="15"/>
      <c r="AE38" s="15"/>
      <c r="AF38" s="15"/>
      <c r="AG38" s="15"/>
      <c r="AH38" s="15"/>
      <c r="AI38" s="15" t="str">
        <f t="shared" si="14"/>
        <v/>
      </c>
      <c r="AJ38" s="15">
        <f t="shared" si="15"/>
        <v>2</v>
      </c>
    </row>
    <row r="39" spans="1:36" ht="31.5" customHeight="1" x14ac:dyDescent="0.25">
      <c r="A39" s="20"/>
      <c r="B39" s="20"/>
      <c r="C39" s="20"/>
      <c r="D39" s="57" t="s">
        <v>77</v>
      </c>
      <c r="E39" s="21" t="s">
        <v>16</v>
      </c>
      <c r="F39" s="21" t="s">
        <v>180</v>
      </c>
      <c r="G39" s="21">
        <v>48672</v>
      </c>
      <c r="H39" s="21"/>
      <c r="I39" s="21"/>
      <c r="J39" s="21" t="s">
        <v>11</v>
      </c>
      <c r="K39" s="21"/>
      <c r="L39" s="21"/>
      <c r="M39" s="21"/>
      <c r="N39" s="21">
        <v>2</v>
      </c>
      <c r="O39" s="21"/>
      <c r="P39" s="15" t="s">
        <v>102</v>
      </c>
      <c r="Q39" s="15" t="s">
        <v>101</v>
      </c>
      <c r="R39" s="18">
        <v>12</v>
      </c>
      <c r="S39" s="15" t="str">
        <f t="shared" si="8"/>
        <v/>
      </c>
      <c r="T39" s="15">
        <f t="shared" si="9"/>
        <v>2</v>
      </c>
      <c r="U39" s="15" t="str">
        <f t="shared" si="10"/>
        <v/>
      </c>
      <c r="V39" s="15"/>
      <c r="W39" s="15"/>
      <c r="X39" s="17" t="str">
        <f t="shared" si="11"/>
        <v/>
      </c>
      <c r="Y39" s="17" t="str">
        <f t="shared" si="12"/>
        <v/>
      </c>
      <c r="Z39" s="15"/>
      <c r="AA39" s="15"/>
      <c r="AB39" s="16" t="str">
        <f t="shared" si="13"/>
        <v/>
      </c>
      <c r="AC39" s="15"/>
      <c r="AD39" s="15"/>
      <c r="AE39" s="15"/>
      <c r="AF39" s="15"/>
      <c r="AG39" s="15"/>
      <c r="AH39" s="15"/>
      <c r="AI39" s="15" t="str">
        <f t="shared" si="14"/>
        <v/>
      </c>
      <c r="AJ39" s="15">
        <f t="shared" si="15"/>
        <v>2</v>
      </c>
    </row>
    <row r="40" spans="1:36" ht="47.25" customHeight="1" x14ac:dyDescent="0.25">
      <c r="A40" s="20"/>
      <c r="B40" s="20"/>
      <c r="C40" s="20"/>
      <c r="D40" s="57" t="s">
        <v>77</v>
      </c>
      <c r="E40" s="21" t="s">
        <v>69</v>
      </c>
      <c r="F40" s="21" t="s">
        <v>180</v>
      </c>
      <c r="G40" s="21">
        <v>51588</v>
      </c>
      <c r="H40" s="21"/>
      <c r="I40" s="21"/>
      <c r="J40" s="21" t="s">
        <v>11</v>
      </c>
      <c r="K40" s="21"/>
      <c r="L40" s="21"/>
      <c r="M40" s="21"/>
      <c r="N40" s="21">
        <v>2</v>
      </c>
      <c r="O40" s="21"/>
      <c r="P40" s="15" t="s">
        <v>10</v>
      </c>
      <c r="Q40" s="15" t="s">
        <v>9</v>
      </c>
      <c r="R40" s="18">
        <v>17</v>
      </c>
      <c r="S40" s="15" t="str">
        <f t="shared" si="8"/>
        <v/>
      </c>
      <c r="T40" s="15">
        <f t="shared" si="9"/>
        <v>2</v>
      </c>
      <c r="U40" s="15" t="str">
        <f t="shared" si="10"/>
        <v/>
      </c>
      <c r="V40" s="15"/>
      <c r="W40" s="15"/>
      <c r="X40" s="17" t="str">
        <f t="shared" si="11"/>
        <v/>
      </c>
      <c r="Y40" s="17" t="str">
        <f t="shared" si="12"/>
        <v/>
      </c>
      <c r="Z40" s="15"/>
      <c r="AA40" s="15"/>
      <c r="AB40" s="16" t="str">
        <f t="shared" si="13"/>
        <v/>
      </c>
      <c r="AC40" s="15"/>
      <c r="AD40" s="15"/>
      <c r="AE40" s="15"/>
      <c r="AF40" s="15"/>
      <c r="AG40" s="15"/>
      <c r="AH40" s="15"/>
      <c r="AI40" s="15" t="str">
        <f t="shared" si="14"/>
        <v/>
      </c>
      <c r="AJ40" s="15">
        <f t="shared" si="15"/>
        <v>2</v>
      </c>
    </row>
    <row r="41" spans="1:36" ht="47.25" customHeight="1" x14ac:dyDescent="0.25">
      <c r="A41" s="20"/>
      <c r="B41" s="20"/>
      <c r="C41" s="20"/>
      <c r="D41" s="57" t="s">
        <v>77</v>
      </c>
      <c r="E41" s="21" t="s">
        <v>96</v>
      </c>
      <c r="F41" s="21" t="s">
        <v>180</v>
      </c>
      <c r="G41" s="21">
        <v>48672</v>
      </c>
      <c r="H41" s="21"/>
      <c r="I41" s="21"/>
      <c r="J41" s="21" t="s">
        <v>11</v>
      </c>
      <c r="K41" s="21"/>
      <c r="L41" s="21"/>
      <c r="M41" s="21"/>
      <c r="N41" s="21">
        <v>2</v>
      </c>
      <c r="O41" s="21"/>
      <c r="P41" s="15" t="s">
        <v>102</v>
      </c>
      <c r="Q41" s="15" t="s">
        <v>114</v>
      </c>
      <c r="R41" s="18">
        <v>7</v>
      </c>
      <c r="S41" s="15" t="str">
        <f t="shared" si="8"/>
        <v/>
      </c>
      <c r="T41" s="15">
        <f t="shared" si="9"/>
        <v>2</v>
      </c>
      <c r="U41" s="15" t="str">
        <f t="shared" si="10"/>
        <v/>
      </c>
      <c r="V41" s="15"/>
      <c r="W41" s="15"/>
      <c r="X41" s="17" t="str">
        <f t="shared" si="11"/>
        <v/>
      </c>
      <c r="Y41" s="17" t="str">
        <f t="shared" si="12"/>
        <v/>
      </c>
      <c r="Z41" s="15"/>
      <c r="AA41" s="15"/>
      <c r="AB41" s="16" t="str">
        <f t="shared" si="13"/>
        <v/>
      </c>
      <c r="AC41" s="15"/>
      <c r="AD41" s="15"/>
      <c r="AE41" s="15"/>
      <c r="AF41" s="15"/>
      <c r="AG41" s="15"/>
      <c r="AH41" s="15"/>
      <c r="AI41" s="15" t="str">
        <f t="shared" si="14"/>
        <v/>
      </c>
      <c r="AJ41" s="15">
        <f t="shared" si="15"/>
        <v>2</v>
      </c>
    </row>
    <row r="42" spans="1:36" ht="47.25" customHeight="1" x14ac:dyDescent="0.25">
      <c r="A42" s="20"/>
      <c r="B42" s="20"/>
      <c r="C42" s="20"/>
      <c r="D42" s="57" t="s">
        <v>32</v>
      </c>
      <c r="E42" s="21" t="s">
        <v>92</v>
      </c>
      <c r="F42" s="21" t="s">
        <v>180</v>
      </c>
      <c r="G42" s="21">
        <v>62052</v>
      </c>
      <c r="H42" s="21"/>
      <c r="I42" s="21"/>
      <c r="J42" s="21" t="s">
        <v>11</v>
      </c>
      <c r="K42" s="21"/>
      <c r="L42" s="21"/>
      <c r="M42" s="21"/>
      <c r="N42" s="21">
        <v>2</v>
      </c>
      <c r="O42" s="21"/>
      <c r="P42" s="15" t="s">
        <v>183</v>
      </c>
      <c r="Q42" s="15" t="s">
        <v>170</v>
      </c>
      <c r="R42" s="18">
        <v>10</v>
      </c>
      <c r="S42" s="15" t="str">
        <f t="shared" si="8"/>
        <v/>
      </c>
      <c r="T42" s="15">
        <f t="shared" si="9"/>
        <v>2</v>
      </c>
      <c r="U42" s="15" t="str">
        <f t="shared" si="10"/>
        <v/>
      </c>
      <c r="V42" s="15"/>
      <c r="W42" s="15"/>
      <c r="X42" s="17" t="str">
        <f t="shared" si="11"/>
        <v/>
      </c>
      <c r="Y42" s="17" t="str">
        <f t="shared" si="12"/>
        <v/>
      </c>
      <c r="Z42" s="15"/>
      <c r="AA42" s="15"/>
      <c r="AB42" s="16" t="str">
        <f t="shared" si="13"/>
        <v/>
      </c>
      <c r="AC42" s="15"/>
      <c r="AD42" s="15"/>
      <c r="AE42" s="15"/>
      <c r="AF42" s="15"/>
      <c r="AG42" s="15"/>
      <c r="AH42" s="15"/>
      <c r="AI42" s="15" t="str">
        <f t="shared" si="14"/>
        <v/>
      </c>
      <c r="AJ42" s="15">
        <f t="shared" si="15"/>
        <v>2</v>
      </c>
    </row>
    <row r="43" spans="1:36" ht="31.5" customHeight="1" x14ac:dyDescent="0.25">
      <c r="A43" s="20"/>
      <c r="B43" s="20"/>
      <c r="C43" s="20"/>
      <c r="D43" s="57" t="s">
        <v>32</v>
      </c>
      <c r="E43" s="21" t="s">
        <v>90</v>
      </c>
      <c r="F43" s="21" t="s">
        <v>180</v>
      </c>
      <c r="G43" s="21">
        <v>66089</v>
      </c>
      <c r="H43" s="21"/>
      <c r="I43" s="21"/>
      <c r="J43" s="21" t="s">
        <v>11</v>
      </c>
      <c r="K43" s="21"/>
      <c r="L43" s="21"/>
      <c r="M43" s="21"/>
      <c r="N43" s="21">
        <v>2</v>
      </c>
      <c r="O43" s="21"/>
      <c r="P43" s="15" t="s">
        <v>23</v>
      </c>
      <c r="Q43" s="15" t="s">
        <v>83</v>
      </c>
      <c r="R43" s="18">
        <v>22</v>
      </c>
      <c r="S43" s="15" t="str">
        <f t="shared" si="8"/>
        <v/>
      </c>
      <c r="T43" s="15">
        <f t="shared" si="9"/>
        <v>2</v>
      </c>
      <c r="U43" s="15" t="str">
        <f t="shared" si="10"/>
        <v/>
      </c>
      <c r="V43" s="15"/>
      <c r="W43" s="15"/>
      <c r="X43" s="17" t="str">
        <f t="shared" si="11"/>
        <v/>
      </c>
      <c r="Y43" s="17" t="str">
        <f t="shared" si="12"/>
        <v/>
      </c>
      <c r="Z43" s="15"/>
      <c r="AA43" s="15"/>
      <c r="AB43" s="16" t="str">
        <f t="shared" si="13"/>
        <v/>
      </c>
      <c r="AC43" s="15"/>
      <c r="AD43" s="15"/>
      <c r="AE43" s="15"/>
      <c r="AF43" s="15"/>
      <c r="AG43" s="15"/>
      <c r="AH43" s="15"/>
      <c r="AI43" s="15" t="str">
        <f t="shared" si="14"/>
        <v/>
      </c>
      <c r="AJ43" s="15">
        <f t="shared" si="15"/>
        <v>2</v>
      </c>
    </row>
    <row r="44" spans="1:36" ht="47.25" customHeight="1" x14ac:dyDescent="0.25">
      <c r="A44" s="20"/>
      <c r="B44" s="20"/>
      <c r="C44" s="20"/>
      <c r="D44" s="57" t="s">
        <v>32</v>
      </c>
      <c r="E44" s="21" t="s">
        <v>12</v>
      </c>
      <c r="F44" s="21" t="s">
        <v>180</v>
      </c>
      <c r="G44" s="21">
        <v>66089</v>
      </c>
      <c r="H44" s="21"/>
      <c r="I44" s="21"/>
      <c r="J44" s="21" t="s">
        <v>52</v>
      </c>
      <c r="K44" s="21"/>
      <c r="L44" s="21"/>
      <c r="M44" s="21"/>
      <c r="N44" s="21">
        <v>2</v>
      </c>
      <c r="O44" s="21"/>
      <c r="P44" s="15" t="s">
        <v>23</v>
      </c>
      <c r="Q44" s="15" t="s">
        <v>83</v>
      </c>
      <c r="R44" s="18">
        <v>22</v>
      </c>
      <c r="S44" s="15">
        <f t="shared" si="8"/>
        <v>2</v>
      </c>
      <c r="T44" s="15" t="str">
        <f t="shared" si="9"/>
        <v/>
      </c>
      <c r="U44" s="15" t="str">
        <f t="shared" si="10"/>
        <v/>
      </c>
      <c r="V44" s="15"/>
      <c r="W44" s="15"/>
      <c r="X44" s="17" t="str">
        <f t="shared" si="11"/>
        <v/>
      </c>
      <c r="Y44" s="17" t="str">
        <f t="shared" si="12"/>
        <v/>
      </c>
      <c r="Z44" s="15"/>
      <c r="AA44" s="15"/>
      <c r="AB44" s="16" t="str">
        <f t="shared" si="13"/>
        <v/>
      </c>
      <c r="AC44" s="15"/>
      <c r="AD44" s="15"/>
      <c r="AE44" s="15"/>
      <c r="AF44" s="15"/>
      <c r="AG44" s="15"/>
      <c r="AH44" s="15"/>
      <c r="AI44" s="15" t="str">
        <f t="shared" si="14"/>
        <v/>
      </c>
      <c r="AJ44" s="15">
        <f t="shared" si="15"/>
        <v>2</v>
      </c>
    </row>
    <row r="45" spans="1:36" ht="47.25" customHeight="1" x14ac:dyDescent="0.25">
      <c r="A45" s="20"/>
      <c r="B45" s="20"/>
      <c r="C45" s="20"/>
      <c r="D45" s="57" t="s">
        <v>107</v>
      </c>
      <c r="E45" s="21" t="s">
        <v>12</v>
      </c>
      <c r="F45" s="21" t="s">
        <v>180</v>
      </c>
      <c r="G45" s="21">
        <v>51588</v>
      </c>
      <c r="H45" s="21"/>
      <c r="I45" s="21"/>
      <c r="J45" s="21" t="s">
        <v>11</v>
      </c>
      <c r="K45" s="21"/>
      <c r="L45" s="21"/>
      <c r="M45" s="21"/>
      <c r="N45" s="21">
        <v>2</v>
      </c>
      <c r="O45" s="21"/>
      <c r="P45" s="15" t="s">
        <v>10</v>
      </c>
      <c r="Q45" s="15" t="s">
        <v>182</v>
      </c>
      <c r="R45" s="18">
        <v>26</v>
      </c>
      <c r="S45" s="15" t="str">
        <f t="shared" si="8"/>
        <v/>
      </c>
      <c r="T45" s="15">
        <f t="shared" si="9"/>
        <v>2</v>
      </c>
      <c r="U45" s="15" t="str">
        <f t="shared" si="10"/>
        <v/>
      </c>
      <c r="V45" s="15"/>
      <c r="W45" s="15"/>
      <c r="X45" s="17" t="str">
        <f t="shared" si="11"/>
        <v/>
      </c>
      <c r="Y45" s="17" t="str">
        <f t="shared" si="12"/>
        <v/>
      </c>
      <c r="Z45" s="15"/>
      <c r="AA45" s="15"/>
      <c r="AB45" s="16" t="str">
        <f t="shared" si="13"/>
        <v/>
      </c>
      <c r="AC45" s="15"/>
      <c r="AD45" s="15"/>
      <c r="AE45" s="15"/>
      <c r="AF45" s="15"/>
      <c r="AG45" s="15"/>
      <c r="AH45" s="15"/>
      <c r="AI45" s="15" t="str">
        <f t="shared" si="14"/>
        <v/>
      </c>
      <c r="AJ45" s="15">
        <f t="shared" si="15"/>
        <v>2</v>
      </c>
    </row>
    <row r="46" spans="1:36" ht="47.25" x14ac:dyDescent="0.25">
      <c r="A46" s="20"/>
      <c r="B46" s="20"/>
      <c r="C46" s="20"/>
      <c r="D46" s="57" t="s">
        <v>107</v>
      </c>
      <c r="E46" s="21" t="s">
        <v>16</v>
      </c>
      <c r="F46" s="21" t="s">
        <v>180</v>
      </c>
      <c r="G46" s="21">
        <v>51588</v>
      </c>
      <c r="H46" s="21"/>
      <c r="I46" s="21"/>
      <c r="J46" s="21" t="s">
        <v>52</v>
      </c>
      <c r="K46" s="21"/>
      <c r="L46" s="21"/>
      <c r="M46" s="21"/>
      <c r="N46" s="21">
        <v>2</v>
      </c>
      <c r="O46" s="21"/>
      <c r="P46" s="15" t="s">
        <v>10</v>
      </c>
      <c r="Q46" s="15" t="s">
        <v>181</v>
      </c>
      <c r="R46" s="18">
        <v>62</v>
      </c>
      <c r="S46" s="15">
        <f t="shared" si="8"/>
        <v>2</v>
      </c>
      <c r="T46" s="15" t="str">
        <f t="shared" si="9"/>
        <v/>
      </c>
      <c r="U46" s="15" t="str">
        <f t="shared" si="10"/>
        <v/>
      </c>
      <c r="V46" s="15"/>
      <c r="W46" s="15"/>
      <c r="X46" s="17" t="str">
        <f t="shared" si="11"/>
        <v/>
      </c>
      <c r="Y46" s="17" t="str">
        <f t="shared" si="12"/>
        <v/>
      </c>
      <c r="Z46" s="15"/>
      <c r="AA46" s="15"/>
      <c r="AB46" s="16" t="str">
        <f t="shared" si="13"/>
        <v/>
      </c>
      <c r="AC46" s="15"/>
      <c r="AD46" s="15"/>
      <c r="AE46" s="15"/>
      <c r="AF46" s="15"/>
      <c r="AG46" s="15"/>
      <c r="AH46" s="15"/>
      <c r="AI46" s="15" t="str">
        <f t="shared" si="14"/>
        <v/>
      </c>
      <c r="AJ46" s="15">
        <f t="shared" si="15"/>
        <v>2</v>
      </c>
    </row>
    <row r="47" spans="1:36" ht="31.5" x14ac:dyDescent="0.25">
      <c r="A47" s="20"/>
      <c r="B47" s="20"/>
      <c r="C47" s="20"/>
      <c r="D47" s="57" t="s">
        <v>107</v>
      </c>
      <c r="E47" s="21" t="s">
        <v>96</v>
      </c>
      <c r="F47" s="21" t="s">
        <v>180</v>
      </c>
      <c r="G47" s="21">
        <v>48915</v>
      </c>
      <c r="H47" s="21"/>
      <c r="I47" s="21"/>
      <c r="J47" s="21" t="s">
        <v>11</v>
      </c>
      <c r="K47" s="21"/>
      <c r="L47" s="21"/>
      <c r="M47" s="21"/>
      <c r="N47" s="21">
        <v>2</v>
      </c>
      <c r="O47" s="21"/>
      <c r="P47" s="15" t="s">
        <v>171</v>
      </c>
      <c r="Q47" s="15" t="s">
        <v>140</v>
      </c>
      <c r="R47" s="18">
        <v>35</v>
      </c>
      <c r="S47" s="15" t="str">
        <f t="shared" si="8"/>
        <v/>
      </c>
      <c r="T47" s="15">
        <f t="shared" si="9"/>
        <v>2</v>
      </c>
      <c r="U47" s="15" t="str">
        <f t="shared" si="10"/>
        <v/>
      </c>
      <c r="V47" s="15"/>
      <c r="W47" s="15"/>
      <c r="X47" s="17" t="str">
        <f t="shared" si="11"/>
        <v/>
      </c>
      <c r="Y47" s="17" t="str">
        <f t="shared" si="12"/>
        <v/>
      </c>
      <c r="Z47" s="15"/>
      <c r="AA47" s="15"/>
      <c r="AB47" s="16" t="str">
        <f t="shared" si="13"/>
        <v/>
      </c>
      <c r="AC47" s="15"/>
      <c r="AD47" s="15"/>
      <c r="AE47" s="15"/>
      <c r="AF47" s="15"/>
      <c r="AG47" s="15"/>
      <c r="AH47" s="15"/>
      <c r="AI47" s="15" t="str">
        <f t="shared" si="14"/>
        <v/>
      </c>
      <c r="AJ47" s="15">
        <f t="shared" si="15"/>
        <v>2</v>
      </c>
    </row>
    <row r="48" spans="1:36" x14ac:dyDescent="0.25">
      <c r="A48" s="20"/>
      <c r="B48" s="20"/>
      <c r="C48" s="20"/>
      <c r="D48" s="57" t="s">
        <v>22</v>
      </c>
      <c r="E48" s="21" t="s">
        <v>90</v>
      </c>
      <c r="F48" s="21" t="s">
        <v>180</v>
      </c>
      <c r="G48" s="21">
        <v>48698</v>
      </c>
      <c r="H48" s="21"/>
      <c r="I48" s="21"/>
      <c r="J48" s="21" t="s">
        <v>11</v>
      </c>
      <c r="K48" s="21"/>
      <c r="L48" s="21"/>
      <c r="M48" s="21"/>
      <c r="N48" s="21">
        <v>2</v>
      </c>
      <c r="O48" s="21"/>
      <c r="P48" s="15" t="s">
        <v>19</v>
      </c>
      <c r="Q48" s="15" t="s">
        <v>72</v>
      </c>
      <c r="R48" s="18">
        <v>28</v>
      </c>
      <c r="S48" s="15" t="str">
        <f t="shared" si="8"/>
        <v/>
      </c>
      <c r="T48" s="15">
        <f t="shared" si="9"/>
        <v>2</v>
      </c>
      <c r="U48" s="15" t="str">
        <f t="shared" si="10"/>
        <v/>
      </c>
      <c r="V48" s="15"/>
      <c r="W48" s="15"/>
      <c r="X48" s="17" t="str">
        <f t="shared" si="11"/>
        <v/>
      </c>
      <c r="Y48" s="17" t="str">
        <f t="shared" si="12"/>
        <v/>
      </c>
      <c r="Z48" s="15"/>
      <c r="AA48" s="15"/>
      <c r="AB48" s="16" t="str">
        <f t="shared" si="13"/>
        <v/>
      </c>
      <c r="AC48" s="15"/>
      <c r="AD48" s="15"/>
      <c r="AE48" s="15"/>
      <c r="AF48" s="15"/>
      <c r="AG48" s="15"/>
      <c r="AH48" s="15"/>
      <c r="AI48" s="15" t="str">
        <f t="shared" si="14"/>
        <v/>
      </c>
      <c r="AJ48" s="15">
        <f t="shared" si="15"/>
        <v>2</v>
      </c>
    </row>
    <row r="49" spans="1:36" x14ac:dyDescent="0.25">
      <c r="A49" s="20"/>
      <c r="B49" s="20"/>
      <c r="C49" s="20"/>
      <c r="D49" s="57" t="s">
        <v>22</v>
      </c>
      <c r="E49" s="21" t="s">
        <v>12</v>
      </c>
      <c r="F49" s="21" t="s">
        <v>180</v>
      </c>
      <c r="G49" s="21">
        <v>48698</v>
      </c>
      <c r="H49" s="21"/>
      <c r="I49" s="21"/>
      <c r="J49" s="21" t="s">
        <v>11</v>
      </c>
      <c r="K49" s="21"/>
      <c r="L49" s="21"/>
      <c r="M49" s="21"/>
      <c r="N49" s="21">
        <v>2</v>
      </c>
      <c r="O49" s="21"/>
      <c r="P49" s="15" t="s">
        <v>19</v>
      </c>
      <c r="Q49" s="15" t="s">
        <v>72</v>
      </c>
      <c r="R49" s="18">
        <v>28</v>
      </c>
      <c r="S49" s="15" t="str">
        <f t="shared" si="8"/>
        <v/>
      </c>
      <c r="T49" s="15">
        <f t="shared" si="9"/>
        <v>2</v>
      </c>
      <c r="U49" s="15" t="str">
        <f t="shared" si="10"/>
        <v/>
      </c>
      <c r="V49" s="15"/>
      <c r="W49" s="15"/>
      <c r="X49" s="17" t="str">
        <f t="shared" si="11"/>
        <v/>
      </c>
      <c r="Y49" s="17" t="str">
        <f t="shared" si="12"/>
        <v/>
      </c>
      <c r="Z49" s="15"/>
      <c r="AA49" s="15"/>
      <c r="AB49" s="16" t="str">
        <f t="shared" si="13"/>
        <v/>
      </c>
      <c r="AC49" s="15"/>
      <c r="AD49" s="15"/>
      <c r="AE49" s="15"/>
      <c r="AF49" s="15"/>
      <c r="AG49" s="15"/>
      <c r="AH49" s="15"/>
      <c r="AI49" s="15" t="str">
        <f t="shared" si="14"/>
        <v/>
      </c>
      <c r="AJ49" s="15">
        <f t="shared" si="15"/>
        <v>2</v>
      </c>
    </row>
    <row r="50" spans="1:36" x14ac:dyDescent="0.25">
      <c r="A50" s="20"/>
      <c r="B50" s="20"/>
      <c r="C50" s="20"/>
      <c r="D50" s="57" t="s">
        <v>22</v>
      </c>
      <c r="E50" s="21" t="s">
        <v>16</v>
      </c>
      <c r="F50" s="21" t="s">
        <v>180</v>
      </c>
      <c r="G50" s="21">
        <v>48698</v>
      </c>
      <c r="H50" s="21"/>
      <c r="I50" s="21"/>
      <c r="J50" s="21" t="s">
        <v>11</v>
      </c>
      <c r="K50" s="21"/>
      <c r="L50" s="21"/>
      <c r="M50" s="21"/>
      <c r="N50" s="21">
        <v>2</v>
      </c>
      <c r="O50" s="21"/>
      <c r="P50" s="15" t="s">
        <v>19</v>
      </c>
      <c r="Q50" s="15" t="s">
        <v>79</v>
      </c>
      <c r="R50" s="18">
        <v>30</v>
      </c>
      <c r="S50" s="15" t="str">
        <f t="shared" si="8"/>
        <v/>
      </c>
      <c r="T50" s="15">
        <f t="shared" si="9"/>
        <v>2</v>
      </c>
      <c r="U50" s="15" t="str">
        <f t="shared" si="10"/>
        <v/>
      </c>
      <c r="V50" s="15"/>
      <c r="W50" s="15"/>
      <c r="X50" s="17" t="str">
        <f t="shared" si="11"/>
        <v/>
      </c>
      <c r="Y50" s="17" t="str">
        <f t="shared" si="12"/>
        <v/>
      </c>
      <c r="Z50" s="15"/>
      <c r="AA50" s="15"/>
      <c r="AB50" s="16" t="str">
        <f t="shared" si="13"/>
        <v/>
      </c>
      <c r="AC50" s="15"/>
      <c r="AD50" s="15"/>
      <c r="AE50" s="15"/>
      <c r="AF50" s="15"/>
      <c r="AG50" s="15"/>
      <c r="AH50" s="15"/>
      <c r="AI50" s="15" t="str">
        <f t="shared" si="14"/>
        <v/>
      </c>
      <c r="AJ50" s="15">
        <f t="shared" si="15"/>
        <v>2</v>
      </c>
    </row>
    <row r="51" spans="1:36" x14ac:dyDescent="0.25">
      <c r="A51" s="20"/>
      <c r="B51" s="20"/>
      <c r="C51" s="20"/>
      <c r="D51" s="57" t="s">
        <v>22</v>
      </c>
      <c r="E51" s="21" t="s">
        <v>69</v>
      </c>
      <c r="F51" s="21" t="s">
        <v>180</v>
      </c>
      <c r="G51" s="21">
        <v>48698</v>
      </c>
      <c r="H51" s="21"/>
      <c r="I51" s="21"/>
      <c r="J51" s="21" t="s">
        <v>11</v>
      </c>
      <c r="K51" s="21"/>
      <c r="L51" s="21"/>
      <c r="M51" s="21"/>
      <c r="N51" s="21">
        <v>2</v>
      </c>
      <c r="O51" s="21"/>
      <c r="P51" s="15" t="s">
        <v>19</v>
      </c>
      <c r="Q51" s="15" t="s">
        <v>79</v>
      </c>
      <c r="R51" s="18">
        <v>30</v>
      </c>
      <c r="S51" s="15" t="str">
        <f t="shared" si="8"/>
        <v/>
      </c>
      <c r="T51" s="15">
        <f t="shared" si="9"/>
        <v>2</v>
      </c>
      <c r="U51" s="15" t="str">
        <f t="shared" si="10"/>
        <v/>
      </c>
      <c r="V51" s="15"/>
      <c r="W51" s="15"/>
      <c r="X51" s="17" t="str">
        <f t="shared" si="11"/>
        <v/>
      </c>
      <c r="Y51" s="17" t="str">
        <f t="shared" si="12"/>
        <v/>
      </c>
      <c r="Z51" s="15"/>
      <c r="AA51" s="15"/>
      <c r="AB51" s="16" t="str">
        <f t="shared" si="13"/>
        <v/>
      </c>
      <c r="AC51" s="15"/>
      <c r="AD51" s="15"/>
      <c r="AE51" s="15"/>
      <c r="AF51" s="15"/>
      <c r="AG51" s="15"/>
      <c r="AH51" s="15"/>
      <c r="AI51" s="15" t="str">
        <f t="shared" si="14"/>
        <v/>
      </c>
      <c r="AJ51" s="15">
        <f t="shared" si="15"/>
        <v>2</v>
      </c>
    </row>
    <row r="52" spans="1:36" x14ac:dyDescent="0.25">
      <c r="A52" s="20"/>
      <c r="B52" s="20"/>
      <c r="C52" s="20"/>
      <c r="D52" s="57" t="s">
        <v>20</v>
      </c>
      <c r="E52" s="21" t="s">
        <v>90</v>
      </c>
      <c r="F52" s="21" t="s">
        <v>180</v>
      </c>
      <c r="G52" s="21">
        <v>48698</v>
      </c>
      <c r="H52" s="21"/>
      <c r="I52" s="21"/>
      <c r="J52" s="21" t="s">
        <v>11</v>
      </c>
      <c r="K52" s="21"/>
      <c r="L52" s="21"/>
      <c r="M52" s="21"/>
      <c r="N52" s="21">
        <v>2</v>
      </c>
      <c r="O52" s="21"/>
      <c r="P52" s="15" t="s">
        <v>19</v>
      </c>
      <c r="Q52" s="15" t="s">
        <v>112</v>
      </c>
      <c r="R52" s="18">
        <v>37</v>
      </c>
      <c r="S52" s="15" t="str">
        <f t="shared" si="8"/>
        <v/>
      </c>
      <c r="T52" s="15">
        <f t="shared" si="9"/>
        <v>2</v>
      </c>
      <c r="U52" s="15" t="str">
        <f t="shared" si="10"/>
        <v/>
      </c>
      <c r="V52" s="15"/>
      <c r="W52" s="15"/>
      <c r="X52" s="17" t="str">
        <f t="shared" si="11"/>
        <v/>
      </c>
      <c r="Y52" s="17" t="str">
        <f t="shared" si="12"/>
        <v/>
      </c>
      <c r="Z52" s="15"/>
      <c r="AA52" s="15"/>
      <c r="AB52" s="16" t="str">
        <f t="shared" si="13"/>
        <v/>
      </c>
      <c r="AC52" s="15"/>
      <c r="AD52" s="15"/>
      <c r="AE52" s="15"/>
      <c r="AF52" s="15"/>
      <c r="AG52" s="15"/>
      <c r="AH52" s="15"/>
      <c r="AI52" s="15" t="str">
        <f t="shared" si="14"/>
        <v/>
      </c>
      <c r="AJ52" s="15">
        <f t="shared" si="15"/>
        <v>2</v>
      </c>
    </row>
    <row r="53" spans="1:36" x14ac:dyDescent="0.25">
      <c r="A53" s="20"/>
      <c r="B53" s="20"/>
      <c r="C53" s="20"/>
      <c r="D53" s="57" t="s">
        <v>20</v>
      </c>
      <c r="E53" s="21" t="s">
        <v>69</v>
      </c>
      <c r="F53" s="21" t="s">
        <v>180</v>
      </c>
      <c r="G53" s="21">
        <v>48698</v>
      </c>
      <c r="H53" s="21"/>
      <c r="I53" s="21"/>
      <c r="J53" s="21" t="s">
        <v>11</v>
      </c>
      <c r="K53" s="21"/>
      <c r="L53" s="21"/>
      <c r="M53" s="21"/>
      <c r="N53" s="21">
        <v>2</v>
      </c>
      <c r="O53" s="21"/>
      <c r="P53" s="15" t="s">
        <v>19</v>
      </c>
      <c r="Q53" s="15" t="s">
        <v>18</v>
      </c>
      <c r="R53" s="18">
        <v>30</v>
      </c>
      <c r="S53" s="15" t="str">
        <f t="shared" si="8"/>
        <v/>
      </c>
      <c r="T53" s="15">
        <f t="shared" si="9"/>
        <v>2</v>
      </c>
      <c r="U53" s="15" t="str">
        <f t="shared" si="10"/>
        <v/>
      </c>
      <c r="V53" s="15"/>
      <c r="W53" s="15"/>
      <c r="X53" s="17" t="str">
        <f t="shared" si="11"/>
        <v/>
      </c>
      <c r="Y53" s="17" t="str">
        <f t="shared" si="12"/>
        <v/>
      </c>
      <c r="Z53" s="15"/>
      <c r="AA53" s="15"/>
      <c r="AB53" s="16" t="str">
        <f t="shared" si="13"/>
        <v/>
      </c>
      <c r="AC53" s="15"/>
      <c r="AD53" s="15"/>
      <c r="AE53" s="15"/>
      <c r="AF53" s="15"/>
      <c r="AG53" s="15"/>
      <c r="AH53" s="15"/>
      <c r="AI53" s="15" t="str">
        <f t="shared" si="14"/>
        <v/>
      </c>
      <c r="AJ53" s="15">
        <f t="shared" si="15"/>
        <v>2</v>
      </c>
    </row>
    <row r="54" spans="1:36" ht="31.5" x14ac:dyDescent="0.25">
      <c r="A54" s="20"/>
      <c r="B54" s="20"/>
      <c r="C54" s="20"/>
      <c r="D54" s="57" t="s">
        <v>91</v>
      </c>
      <c r="E54" s="21" t="s">
        <v>12</v>
      </c>
      <c r="F54" s="21" t="s">
        <v>180</v>
      </c>
      <c r="G54" s="21">
        <v>51588</v>
      </c>
      <c r="H54" s="21"/>
      <c r="I54" s="21"/>
      <c r="J54" s="21" t="s">
        <v>11</v>
      </c>
      <c r="K54" s="21"/>
      <c r="L54" s="21"/>
      <c r="M54" s="21"/>
      <c r="N54" s="21">
        <v>2</v>
      </c>
      <c r="O54" s="21"/>
      <c r="P54" s="15" t="s">
        <v>10</v>
      </c>
      <c r="Q54" s="15" t="s">
        <v>182</v>
      </c>
      <c r="R54" s="18">
        <v>26</v>
      </c>
      <c r="S54" s="15" t="str">
        <f t="shared" si="8"/>
        <v/>
      </c>
      <c r="T54" s="15">
        <f t="shared" si="9"/>
        <v>2</v>
      </c>
      <c r="U54" s="15" t="str">
        <f t="shared" si="10"/>
        <v/>
      </c>
      <c r="V54" s="15"/>
      <c r="W54" s="15"/>
      <c r="X54" s="17" t="str">
        <f t="shared" si="11"/>
        <v/>
      </c>
      <c r="Y54" s="17" t="str">
        <f t="shared" si="12"/>
        <v/>
      </c>
      <c r="Z54" s="15"/>
      <c r="AA54" s="15"/>
      <c r="AB54" s="16" t="str">
        <f t="shared" si="13"/>
        <v/>
      </c>
      <c r="AC54" s="15"/>
      <c r="AD54" s="15"/>
      <c r="AE54" s="15"/>
      <c r="AF54" s="15"/>
      <c r="AG54" s="15"/>
      <c r="AH54" s="15"/>
      <c r="AI54" s="15" t="str">
        <f t="shared" si="14"/>
        <v/>
      </c>
      <c r="AJ54" s="15">
        <f t="shared" si="15"/>
        <v>2</v>
      </c>
    </row>
    <row r="55" spans="1:36" ht="47.25" x14ac:dyDescent="0.25">
      <c r="A55" s="20"/>
      <c r="B55" s="20"/>
      <c r="C55" s="20"/>
      <c r="D55" s="57" t="s">
        <v>91</v>
      </c>
      <c r="E55" s="21" t="s">
        <v>16</v>
      </c>
      <c r="F55" s="21" t="s">
        <v>180</v>
      </c>
      <c r="G55" s="21">
        <v>51588</v>
      </c>
      <c r="H55" s="21"/>
      <c r="I55" s="21"/>
      <c r="J55" s="21" t="s">
        <v>52</v>
      </c>
      <c r="K55" s="21"/>
      <c r="L55" s="21"/>
      <c r="M55" s="21"/>
      <c r="N55" s="21">
        <v>2</v>
      </c>
      <c r="O55" s="21"/>
      <c r="P55" s="15" t="s">
        <v>10</v>
      </c>
      <c r="Q55" s="15" t="s">
        <v>181</v>
      </c>
      <c r="R55" s="18">
        <v>62</v>
      </c>
      <c r="S55" s="15">
        <f t="shared" si="8"/>
        <v>2</v>
      </c>
      <c r="T55" s="15" t="str">
        <f t="shared" si="9"/>
        <v/>
      </c>
      <c r="U55" s="15" t="str">
        <f t="shared" si="10"/>
        <v/>
      </c>
      <c r="V55" s="15"/>
      <c r="W55" s="15"/>
      <c r="X55" s="17" t="str">
        <f t="shared" si="11"/>
        <v/>
      </c>
      <c r="Y55" s="17" t="str">
        <f t="shared" si="12"/>
        <v/>
      </c>
      <c r="Z55" s="15"/>
      <c r="AA55" s="15"/>
      <c r="AB55" s="16" t="str">
        <f t="shared" si="13"/>
        <v/>
      </c>
      <c r="AC55" s="15"/>
      <c r="AD55" s="15"/>
      <c r="AE55" s="15"/>
      <c r="AF55" s="15"/>
      <c r="AG55" s="15"/>
      <c r="AH55" s="15"/>
      <c r="AI55" s="15" t="str">
        <f t="shared" si="14"/>
        <v/>
      </c>
      <c r="AJ55" s="15">
        <f t="shared" si="15"/>
        <v>2</v>
      </c>
    </row>
    <row r="56" spans="1:36" ht="63" x14ac:dyDescent="0.25">
      <c r="A56" s="20"/>
      <c r="B56" s="20"/>
      <c r="C56" s="20"/>
      <c r="D56" s="83" t="s">
        <v>91</v>
      </c>
      <c r="E56" s="20" t="s">
        <v>96</v>
      </c>
      <c r="F56" s="20" t="s">
        <v>180</v>
      </c>
      <c r="G56" s="20">
        <v>48672</v>
      </c>
      <c r="H56" s="20"/>
      <c r="I56" s="20"/>
      <c r="J56" s="20" t="s">
        <v>11</v>
      </c>
      <c r="K56" s="20"/>
      <c r="L56" s="20"/>
      <c r="M56" s="20"/>
      <c r="N56" s="20">
        <v>2</v>
      </c>
      <c r="O56" s="20"/>
      <c r="P56" s="15" t="s">
        <v>141</v>
      </c>
      <c r="Q56" s="15" t="s">
        <v>140</v>
      </c>
      <c r="R56" s="18">
        <v>34</v>
      </c>
      <c r="S56" s="15" t="str">
        <f t="shared" si="8"/>
        <v/>
      </c>
      <c r="T56" s="15">
        <f t="shared" si="9"/>
        <v>2</v>
      </c>
      <c r="U56" s="15" t="str">
        <f t="shared" si="10"/>
        <v/>
      </c>
      <c r="V56" s="15"/>
      <c r="W56" s="15"/>
      <c r="X56" s="17" t="str">
        <f t="shared" si="11"/>
        <v/>
      </c>
      <c r="Y56" s="17" t="str">
        <f t="shared" si="12"/>
        <v/>
      </c>
      <c r="Z56" s="15"/>
      <c r="AA56" s="15"/>
      <c r="AB56" s="16" t="str">
        <f t="shared" si="13"/>
        <v/>
      </c>
      <c r="AC56" s="15"/>
      <c r="AD56" s="15"/>
      <c r="AE56" s="15"/>
      <c r="AF56" s="15"/>
      <c r="AG56" s="15"/>
      <c r="AH56" s="15"/>
      <c r="AI56" s="15" t="str">
        <f t="shared" si="14"/>
        <v/>
      </c>
      <c r="AJ56" s="15">
        <f t="shared" si="15"/>
        <v>2</v>
      </c>
    </row>
    <row r="57" spans="1:36" ht="63" x14ac:dyDescent="0.25">
      <c r="A57" s="20"/>
      <c r="B57" s="20"/>
      <c r="C57" s="20"/>
      <c r="D57" s="83" t="s">
        <v>91</v>
      </c>
      <c r="E57" s="20" t="s">
        <v>96</v>
      </c>
      <c r="F57" s="20" t="s">
        <v>180</v>
      </c>
      <c r="G57" s="20">
        <v>48915</v>
      </c>
      <c r="H57" s="20"/>
      <c r="I57" s="20"/>
      <c r="J57" s="20" t="s">
        <v>11</v>
      </c>
      <c r="K57" s="20"/>
      <c r="L57" s="20"/>
      <c r="M57" s="20"/>
      <c r="N57" s="20">
        <v>2</v>
      </c>
      <c r="O57" s="20"/>
      <c r="P57" s="15" t="s">
        <v>141</v>
      </c>
      <c r="Q57" s="15" t="s">
        <v>140</v>
      </c>
      <c r="R57" s="18">
        <v>34</v>
      </c>
      <c r="S57" s="15" t="str">
        <f t="shared" si="8"/>
        <v/>
      </c>
      <c r="T57" s="15">
        <f t="shared" si="9"/>
        <v>2</v>
      </c>
      <c r="U57" s="15" t="str">
        <f t="shared" si="10"/>
        <v/>
      </c>
      <c r="V57" s="15"/>
      <c r="W57" s="15"/>
      <c r="X57" s="17" t="str">
        <f t="shared" si="11"/>
        <v/>
      </c>
      <c r="Y57" s="17" t="str">
        <f t="shared" si="12"/>
        <v/>
      </c>
      <c r="Z57" s="15"/>
      <c r="AA57" s="15"/>
      <c r="AB57" s="16" t="str">
        <f t="shared" si="13"/>
        <v/>
      </c>
      <c r="AC57" s="15"/>
      <c r="AD57" s="15"/>
      <c r="AE57" s="15"/>
      <c r="AF57" s="15"/>
      <c r="AG57" s="15"/>
      <c r="AH57" s="15"/>
      <c r="AI57" s="15" t="str">
        <f t="shared" si="14"/>
        <v/>
      </c>
      <c r="AJ57" s="15">
        <f t="shared" si="15"/>
        <v>2</v>
      </c>
    </row>
    <row r="58" spans="1:36" x14ac:dyDescent="0.25">
      <c r="A58" s="20"/>
      <c r="B58" s="20"/>
      <c r="C58" s="20"/>
      <c r="D58" s="83" t="s">
        <v>165</v>
      </c>
      <c r="E58" s="20" t="s">
        <v>90</v>
      </c>
      <c r="F58" s="20" t="s">
        <v>180</v>
      </c>
      <c r="G58" s="20">
        <v>48698</v>
      </c>
      <c r="H58" s="20"/>
      <c r="I58" s="20"/>
      <c r="J58" s="20" t="s">
        <v>11</v>
      </c>
      <c r="K58" s="20"/>
      <c r="L58" s="20"/>
      <c r="M58" s="20"/>
      <c r="N58" s="20">
        <v>2</v>
      </c>
      <c r="O58" s="20"/>
      <c r="P58" s="15" t="s">
        <v>19</v>
      </c>
      <c r="Q58" s="15" t="s">
        <v>72</v>
      </c>
      <c r="R58" s="18">
        <v>27</v>
      </c>
      <c r="S58" s="15" t="str">
        <f t="shared" ref="S58:S88" si="16">IF(OR(J58="СПЗ",,J58="Лекции",),N58,"")</f>
        <v/>
      </c>
      <c r="T58" s="15">
        <f t="shared" ref="T58:T88" si="17">IF(OR(J58="СПЗ",,J58="Семинары ИПЗ",),N58,"")</f>
        <v>2</v>
      </c>
      <c r="U58" s="15" t="str">
        <f t="shared" ref="U58:U88" si="18">IF(OR(J58="СПЗ",,J58="Консультации",),N58,"")</f>
        <v/>
      </c>
      <c r="V58" s="15"/>
      <c r="W58" s="15"/>
      <c r="X58" s="17" t="str">
        <f t="shared" ref="X58:X88" si="19">IF(OR(J58="Зачеты",,J58="Зачет с оценкой"),IF(R58&lt;11,R58*0.2,R58*0.05+3),"")</f>
        <v/>
      </c>
      <c r="Y58" s="17" t="str">
        <f t="shared" ref="Y58:Y88" si="20">IF(J58="Экзамены",IF(R58&lt;11,R58*0.3,R58*0.05+3),"")</f>
        <v/>
      </c>
      <c r="Z58" s="15"/>
      <c r="AA58" s="15"/>
      <c r="AB58" s="16" t="str">
        <f t="shared" ref="AB58:AB88" si="21">IF(J58="Курсовые работы",J58,"")</f>
        <v/>
      </c>
      <c r="AC58" s="15"/>
      <c r="AD58" s="15"/>
      <c r="AE58" s="15"/>
      <c r="AF58" s="15"/>
      <c r="AG58" s="15"/>
      <c r="AH58" s="15"/>
      <c r="AI58" s="15" t="str">
        <f t="shared" ref="AI58:AI88" si="22">IF(J58="Вебинар",N58,"")</f>
        <v/>
      </c>
      <c r="AJ58" s="15">
        <f t="shared" ref="AJ58:AJ88" si="23">SUM(S58:AI58)</f>
        <v>2</v>
      </c>
    </row>
    <row r="59" spans="1:36" ht="31.5" x14ac:dyDescent="0.25">
      <c r="A59" s="20"/>
      <c r="B59" s="20"/>
      <c r="C59" s="20"/>
      <c r="D59" s="83" t="s">
        <v>165</v>
      </c>
      <c r="E59" s="20" t="s">
        <v>12</v>
      </c>
      <c r="F59" s="20" t="s">
        <v>180</v>
      </c>
      <c r="G59" s="20">
        <v>48698</v>
      </c>
      <c r="H59" s="20"/>
      <c r="I59" s="20"/>
      <c r="J59" s="20" t="s">
        <v>121</v>
      </c>
      <c r="K59" s="20"/>
      <c r="L59" s="20"/>
      <c r="M59" s="20"/>
      <c r="N59" s="20">
        <v>2</v>
      </c>
      <c r="O59" s="20"/>
      <c r="P59" s="15" t="s">
        <v>19</v>
      </c>
      <c r="Q59" s="15" t="s">
        <v>214</v>
      </c>
      <c r="R59" s="18">
        <v>25</v>
      </c>
      <c r="S59" s="15" t="str">
        <f t="shared" si="16"/>
        <v/>
      </c>
      <c r="T59" s="15" t="str">
        <f t="shared" si="17"/>
        <v/>
      </c>
      <c r="U59" s="15" t="str">
        <f t="shared" si="18"/>
        <v/>
      </c>
      <c r="V59" s="15"/>
      <c r="W59" s="15"/>
      <c r="X59" s="15">
        <f t="shared" si="19"/>
        <v>4.25</v>
      </c>
      <c r="Y59" s="17" t="str">
        <f t="shared" si="20"/>
        <v/>
      </c>
      <c r="Z59" s="15"/>
      <c r="AA59" s="15"/>
      <c r="AB59" s="16" t="str">
        <f t="shared" si="21"/>
        <v/>
      </c>
      <c r="AC59" s="15"/>
      <c r="AD59" s="15"/>
      <c r="AE59" s="15"/>
      <c r="AF59" s="15"/>
      <c r="AG59" s="15"/>
      <c r="AH59" s="15"/>
      <c r="AI59" s="15" t="str">
        <f t="shared" si="22"/>
        <v/>
      </c>
      <c r="AJ59" s="15">
        <f t="shared" si="23"/>
        <v>4.25</v>
      </c>
    </row>
    <row r="60" spans="1:36" x14ac:dyDescent="0.25">
      <c r="A60" s="20"/>
      <c r="B60" s="20"/>
      <c r="C60" s="20"/>
      <c r="D60" s="83" t="s">
        <v>165</v>
      </c>
      <c r="E60" s="20" t="s">
        <v>16</v>
      </c>
      <c r="F60" s="20" t="s">
        <v>180</v>
      </c>
      <c r="G60" s="20">
        <v>48698</v>
      </c>
      <c r="H60" s="20"/>
      <c r="I60" s="20"/>
      <c r="J60" s="20" t="s">
        <v>11</v>
      </c>
      <c r="K60" s="20"/>
      <c r="L60" s="20"/>
      <c r="M60" s="20"/>
      <c r="N60" s="20">
        <v>2</v>
      </c>
      <c r="O60" s="20"/>
      <c r="P60" s="15" t="s">
        <v>19</v>
      </c>
      <c r="Q60" s="15" t="s">
        <v>79</v>
      </c>
      <c r="R60" s="18">
        <v>29</v>
      </c>
      <c r="S60" s="15" t="str">
        <f t="shared" si="16"/>
        <v/>
      </c>
      <c r="T60" s="15">
        <f t="shared" si="17"/>
        <v>2</v>
      </c>
      <c r="U60" s="15" t="str">
        <f t="shared" si="18"/>
        <v/>
      </c>
      <c r="V60" s="15"/>
      <c r="W60" s="15"/>
      <c r="X60" s="17" t="str">
        <f t="shared" si="19"/>
        <v/>
      </c>
      <c r="Y60" s="17" t="str">
        <f t="shared" si="20"/>
        <v/>
      </c>
      <c r="Z60" s="15"/>
      <c r="AA60" s="15"/>
      <c r="AB60" s="16" t="str">
        <f t="shared" si="21"/>
        <v/>
      </c>
      <c r="AC60" s="15"/>
      <c r="AD60" s="15"/>
      <c r="AE60" s="15"/>
      <c r="AF60" s="15"/>
      <c r="AG60" s="15"/>
      <c r="AH60" s="15"/>
      <c r="AI60" s="15" t="str">
        <f t="shared" si="22"/>
        <v/>
      </c>
      <c r="AJ60" s="15">
        <f t="shared" si="23"/>
        <v>2</v>
      </c>
    </row>
    <row r="61" spans="1:36" x14ac:dyDescent="0.25">
      <c r="A61" s="20"/>
      <c r="B61" s="20"/>
      <c r="C61" s="20"/>
      <c r="D61" s="83" t="s">
        <v>165</v>
      </c>
      <c r="E61" s="20" t="s">
        <v>69</v>
      </c>
      <c r="F61" s="20" t="s">
        <v>180</v>
      </c>
      <c r="G61" s="20">
        <v>48698</v>
      </c>
      <c r="H61" s="20"/>
      <c r="I61" s="20"/>
      <c r="J61" s="20" t="s">
        <v>11</v>
      </c>
      <c r="K61" s="20"/>
      <c r="L61" s="20"/>
      <c r="M61" s="20"/>
      <c r="N61" s="20">
        <v>2</v>
      </c>
      <c r="O61" s="20"/>
      <c r="P61" s="15" t="s">
        <v>19</v>
      </c>
      <c r="Q61" s="15" t="s">
        <v>79</v>
      </c>
      <c r="R61" s="18">
        <v>29</v>
      </c>
      <c r="S61" s="15" t="str">
        <f t="shared" si="16"/>
        <v/>
      </c>
      <c r="T61" s="15">
        <f t="shared" si="17"/>
        <v>2</v>
      </c>
      <c r="U61" s="15" t="str">
        <f t="shared" si="18"/>
        <v/>
      </c>
      <c r="V61" s="15"/>
      <c r="W61" s="15"/>
      <c r="X61" s="17" t="str">
        <f t="shared" si="19"/>
        <v/>
      </c>
      <c r="Y61" s="17" t="str">
        <f t="shared" si="20"/>
        <v/>
      </c>
      <c r="Z61" s="15"/>
      <c r="AA61" s="15"/>
      <c r="AB61" s="16" t="str">
        <f t="shared" si="21"/>
        <v/>
      </c>
      <c r="AC61" s="15"/>
      <c r="AD61" s="15"/>
      <c r="AE61" s="15"/>
      <c r="AF61" s="15"/>
      <c r="AG61" s="15"/>
      <c r="AH61" s="15"/>
      <c r="AI61" s="15" t="str">
        <f t="shared" si="22"/>
        <v/>
      </c>
      <c r="AJ61" s="15">
        <f t="shared" si="23"/>
        <v>2</v>
      </c>
    </row>
    <row r="62" spans="1:36" hidden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19"/>
      <c r="Q62" s="19"/>
      <c r="R62" s="18"/>
      <c r="S62" s="15" t="str">
        <f t="shared" si="16"/>
        <v/>
      </c>
      <c r="T62" s="15" t="str">
        <f t="shared" si="17"/>
        <v/>
      </c>
      <c r="U62" s="15" t="str">
        <f t="shared" si="18"/>
        <v/>
      </c>
      <c r="V62" s="15"/>
      <c r="W62" s="15"/>
      <c r="X62" s="17" t="str">
        <f t="shared" si="19"/>
        <v/>
      </c>
      <c r="Y62" s="17" t="str">
        <f t="shared" si="20"/>
        <v/>
      </c>
      <c r="Z62" s="15"/>
      <c r="AA62" s="15"/>
      <c r="AB62" s="16" t="str">
        <f t="shared" si="21"/>
        <v/>
      </c>
      <c r="AC62" s="15"/>
      <c r="AD62" s="15"/>
      <c r="AE62" s="15"/>
      <c r="AF62" s="15"/>
      <c r="AG62" s="15"/>
      <c r="AH62" s="15"/>
      <c r="AI62" s="15" t="str">
        <f t="shared" si="22"/>
        <v/>
      </c>
      <c r="AJ62" s="15">
        <f t="shared" si="23"/>
        <v>0</v>
      </c>
    </row>
    <row r="63" spans="1:36" hidden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19"/>
      <c r="Q63" s="19"/>
      <c r="R63" s="18"/>
      <c r="S63" s="15" t="str">
        <f t="shared" si="16"/>
        <v/>
      </c>
      <c r="T63" s="15" t="str">
        <f t="shared" si="17"/>
        <v/>
      </c>
      <c r="U63" s="15" t="str">
        <f t="shared" si="18"/>
        <v/>
      </c>
      <c r="V63" s="15"/>
      <c r="W63" s="15"/>
      <c r="X63" s="17" t="str">
        <f t="shared" si="19"/>
        <v/>
      </c>
      <c r="Y63" s="17" t="str">
        <f t="shared" si="20"/>
        <v/>
      </c>
      <c r="Z63" s="15"/>
      <c r="AA63" s="15"/>
      <c r="AB63" s="16" t="str">
        <f t="shared" si="21"/>
        <v/>
      </c>
      <c r="AC63" s="15"/>
      <c r="AD63" s="15"/>
      <c r="AE63" s="15"/>
      <c r="AF63" s="15"/>
      <c r="AG63" s="15"/>
      <c r="AH63" s="15"/>
      <c r="AI63" s="15" t="str">
        <f t="shared" si="22"/>
        <v/>
      </c>
      <c r="AJ63" s="15">
        <f t="shared" si="23"/>
        <v>0</v>
      </c>
    </row>
    <row r="64" spans="1:36" hidden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19"/>
      <c r="Q64" s="19"/>
      <c r="R64" s="18"/>
      <c r="S64" s="15" t="str">
        <f t="shared" si="16"/>
        <v/>
      </c>
      <c r="T64" s="15" t="str">
        <f t="shared" si="17"/>
        <v/>
      </c>
      <c r="U64" s="15" t="str">
        <f t="shared" si="18"/>
        <v/>
      </c>
      <c r="V64" s="15"/>
      <c r="W64" s="15"/>
      <c r="X64" s="17" t="str">
        <f t="shared" si="19"/>
        <v/>
      </c>
      <c r="Y64" s="17" t="str">
        <f t="shared" si="20"/>
        <v/>
      </c>
      <c r="Z64" s="15"/>
      <c r="AA64" s="15"/>
      <c r="AB64" s="16" t="str">
        <f t="shared" si="21"/>
        <v/>
      </c>
      <c r="AC64" s="15"/>
      <c r="AD64" s="15"/>
      <c r="AE64" s="15"/>
      <c r="AF64" s="15"/>
      <c r="AG64" s="15"/>
      <c r="AH64" s="15"/>
      <c r="AI64" s="15" t="str">
        <f t="shared" si="22"/>
        <v/>
      </c>
      <c r="AJ64" s="15">
        <f t="shared" si="23"/>
        <v>0</v>
      </c>
    </row>
    <row r="65" spans="1:36" hidden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19"/>
      <c r="Q65" s="19"/>
      <c r="R65" s="18"/>
      <c r="S65" s="15" t="str">
        <f t="shared" si="16"/>
        <v/>
      </c>
      <c r="T65" s="15" t="str">
        <f t="shared" si="17"/>
        <v/>
      </c>
      <c r="U65" s="15" t="str">
        <f t="shared" si="18"/>
        <v/>
      </c>
      <c r="V65" s="15"/>
      <c r="W65" s="15"/>
      <c r="X65" s="17" t="str">
        <f t="shared" si="19"/>
        <v/>
      </c>
      <c r="Y65" s="17" t="str">
        <f t="shared" si="20"/>
        <v/>
      </c>
      <c r="Z65" s="15"/>
      <c r="AA65" s="15"/>
      <c r="AB65" s="16" t="str">
        <f t="shared" si="21"/>
        <v/>
      </c>
      <c r="AC65" s="15"/>
      <c r="AD65" s="15"/>
      <c r="AE65" s="15"/>
      <c r="AF65" s="15"/>
      <c r="AG65" s="15"/>
      <c r="AH65" s="15"/>
      <c r="AI65" s="15" t="str">
        <f t="shared" si="22"/>
        <v/>
      </c>
      <c r="AJ65" s="15">
        <f t="shared" si="23"/>
        <v>0</v>
      </c>
    </row>
    <row r="66" spans="1:36" hidden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19"/>
      <c r="Q66" s="19"/>
      <c r="R66" s="18"/>
      <c r="S66" s="15" t="str">
        <f t="shared" si="16"/>
        <v/>
      </c>
      <c r="T66" s="15" t="str">
        <f t="shared" si="17"/>
        <v/>
      </c>
      <c r="U66" s="15" t="str">
        <f t="shared" si="18"/>
        <v/>
      </c>
      <c r="V66" s="15"/>
      <c r="W66" s="15"/>
      <c r="X66" s="17" t="str">
        <f t="shared" si="19"/>
        <v/>
      </c>
      <c r="Y66" s="17" t="str">
        <f t="shared" si="20"/>
        <v/>
      </c>
      <c r="Z66" s="15"/>
      <c r="AA66" s="15"/>
      <c r="AB66" s="16" t="str">
        <f t="shared" si="21"/>
        <v/>
      </c>
      <c r="AC66" s="15"/>
      <c r="AD66" s="15"/>
      <c r="AE66" s="15"/>
      <c r="AF66" s="15"/>
      <c r="AG66" s="15"/>
      <c r="AH66" s="15"/>
      <c r="AI66" s="15" t="str">
        <f t="shared" si="22"/>
        <v/>
      </c>
      <c r="AJ66" s="15">
        <f t="shared" si="23"/>
        <v>0</v>
      </c>
    </row>
    <row r="67" spans="1:36" hidden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19"/>
      <c r="Q67" s="19"/>
      <c r="R67" s="18"/>
      <c r="S67" s="15" t="str">
        <f t="shared" si="16"/>
        <v/>
      </c>
      <c r="T67" s="15" t="str">
        <f t="shared" si="17"/>
        <v/>
      </c>
      <c r="U67" s="15" t="str">
        <f t="shared" si="18"/>
        <v/>
      </c>
      <c r="V67" s="15"/>
      <c r="W67" s="15"/>
      <c r="X67" s="17" t="str">
        <f t="shared" si="19"/>
        <v/>
      </c>
      <c r="Y67" s="17" t="str">
        <f t="shared" si="20"/>
        <v/>
      </c>
      <c r="Z67" s="15"/>
      <c r="AA67" s="15"/>
      <c r="AB67" s="16" t="str">
        <f t="shared" si="21"/>
        <v/>
      </c>
      <c r="AC67" s="15"/>
      <c r="AD67" s="15"/>
      <c r="AE67" s="15"/>
      <c r="AF67" s="15"/>
      <c r="AG67" s="15"/>
      <c r="AH67" s="15"/>
      <c r="AI67" s="15" t="str">
        <f t="shared" si="22"/>
        <v/>
      </c>
      <c r="AJ67" s="15">
        <f t="shared" si="23"/>
        <v>0</v>
      </c>
    </row>
    <row r="68" spans="1:36" hidden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19"/>
      <c r="Q68" s="19"/>
      <c r="R68" s="18"/>
      <c r="S68" s="15" t="str">
        <f t="shared" si="16"/>
        <v/>
      </c>
      <c r="T68" s="15" t="str">
        <f t="shared" si="17"/>
        <v/>
      </c>
      <c r="U68" s="15" t="str">
        <f t="shared" si="18"/>
        <v/>
      </c>
      <c r="V68" s="15"/>
      <c r="W68" s="15"/>
      <c r="X68" s="17" t="str">
        <f t="shared" si="19"/>
        <v/>
      </c>
      <c r="Y68" s="17" t="str">
        <f t="shared" si="20"/>
        <v/>
      </c>
      <c r="Z68" s="15"/>
      <c r="AA68" s="15"/>
      <c r="AB68" s="16" t="str">
        <f t="shared" si="21"/>
        <v/>
      </c>
      <c r="AC68" s="15"/>
      <c r="AD68" s="15"/>
      <c r="AE68" s="15"/>
      <c r="AF68" s="15"/>
      <c r="AG68" s="15"/>
      <c r="AH68" s="15"/>
      <c r="AI68" s="15" t="str">
        <f t="shared" si="22"/>
        <v/>
      </c>
      <c r="AJ68" s="15">
        <f t="shared" si="23"/>
        <v>0</v>
      </c>
    </row>
    <row r="69" spans="1:36" hidden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19"/>
      <c r="Q69" s="19"/>
      <c r="R69" s="18"/>
      <c r="S69" s="15" t="str">
        <f t="shared" si="16"/>
        <v/>
      </c>
      <c r="T69" s="15" t="str">
        <f t="shared" si="17"/>
        <v/>
      </c>
      <c r="U69" s="15" t="str">
        <f t="shared" si="18"/>
        <v/>
      </c>
      <c r="V69" s="15"/>
      <c r="W69" s="15"/>
      <c r="X69" s="17" t="str">
        <f t="shared" si="19"/>
        <v/>
      </c>
      <c r="Y69" s="17" t="str">
        <f t="shared" si="20"/>
        <v/>
      </c>
      <c r="Z69" s="15"/>
      <c r="AA69" s="15"/>
      <c r="AB69" s="16" t="str">
        <f t="shared" si="21"/>
        <v/>
      </c>
      <c r="AC69" s="15"/>
      <c r="AD69" s="15"/>
      <c r="AE69" s="15"/>
      <c r="AF69" s="15"/>
      <c r="AG69" s="15"/>
      <c r="AH69" s="15"/>
      <c r="AI69" s="15" t="str">
        <f t="shared" si="22"/>
        <v/>
      </c>
      <c r="AJ69" s="15">
        <f t="shared" si="23"/>
        <v>0</v>
      </c>
    </row>
    <row r="70" spans="1:36" hidden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19"/>
      <c r="Q70" s="19"/>
      <c r="R70" s="18"/>
      <c r="S70" s="15" t="str">
        <f t="shared" si="16"/>
        <v/>
      </c>
      <c r="T70" s="15" t="str">
        <f t="shared" si="17"/>
        <v/>
      </c>
      <c r="U70" s="15" t="str">
        <f t="shared" si="18"/>
        <v/>
      </c>
      <c r="V70" s="15"/>
      <c r="W70" s="15"/>
      <c r="X70" s="17" t="str">
        <f t="shared" si="19"/>
        <v/>
      </c>
      <c r="Y70" s="17" t="str">
        <f t="shared" si="20"/>
        <v/>
      </c>
      <c r="Z70" s="15"/>
      <c r="AA70" s="15"/>
      <c r="AB70" s="16" t="str">
        <f t="shared" si="21"/>
        <v/>
      </c>
      <c r="AC70" s="15"/>
      <c r="AD70" s="15"/>
      <c r="AE70" s="15"/>
      <c r="AF70" s="15"/>
      <c r="AG70" s="15"/>
      <c r="AH70" s="15"/>
      <c r="AI70" s="15" t="str">
        <f t="shared" si="22"/>
        <v/>
      </c>
      <c r="AJ70" s="15">
        <f t="shared" si="23"/>
        <v>0</v>
      </c>
    </row>
    <row r="71" spans="1:36" hidden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19"/>
      <c r="Q71" s="19"/>
      <c r="R71" s="18"/>
      <c r="S71" s="15" t="str">
        <f t="shared" si="16"/>
        <v/>
      </c>
      <c r="T71" s="15" t="str">
        <f t="shared" si="17"/>
        <v/>
      </c>
      <c r="U71" s="15" t="str">
        <f t="shared" si="18"/>
        <v/>
      </c>
      <c r="V71" s="15"/>
      <c r="W71" s="15"/>
      <c r="X71" s="17" t="str">
        <f t="shared" si="19"/>
        <v/>
      </c>
      <c r="Y71" s="17" t="str">
        <f t="shared" si="20"/>
        <v/>
      </c>
      <c r="Z71" s="15"/>
      <c r="AA71" s="15"/>
      <c r="AB71" s="16" t="str">
        <f t="shared" si="21"/>
        <v/>
      </c>
      <c r="AC71" s="15"/>
      <c r="AD71" s="15"/>
      <c r="AE71" s="15"/>
      <c r="AF71" s="15"/>
      <c r="AG71" s="15"/>
      <c r="AH71" s="15"/>
      <c r="AI71" s="15" t="str">
        <f t="shared" si="22"/>
        <v/>
      </c>
      <c r="AJ71" s="15">
        <f t="shared" si="23"/>
        <v>0</v>
      </c>
    </row>
    <row r="72" spans="1:36" hidden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19"/>
      <c r="Q72" s="19"/>
      <c r="R72" s="18"/>
      <c r="S72" s="15" t="str">
        <f t="shared" si="16"/>
        <v/>
      </c>
      <c r="T72" s="15" t="str">
        <f t="shared" si="17"/>
        <v/>
      </c>
      <c r="U72" s="15" t="str">
        <f t="shared" si="18"/>
        <v/>
      </c>
      <c r="V72" s="15"/>
      <c r="W72" s="15"/>
      <c r="X72" s="17" t="str">
        <f t="shared" si="19"/>
        <v/>
      </c>
      <c r="Y72" s="17" t="str">
        <f t="shared" si="20"/>
        <v/>
      </c>
      <c r="Z72" s="15"/>
      <c r="AA72" s="15"/>
      <c r="AB72" s="16" t="str">
        <f t="shared" si="21"/>
        <v/>
      </c>
      <c r="AC72" s="15"/>
      <c r="AD72" s="15"/>
      <c r="AE72" s="15"/>
      <c r="AF72" s="15"/>
      <c r="AG72" s="15"/>
      <c r="AH72" s="15"/>
      <c r="AI72" s="15" t="str">
        <f t="shared" si="22"/>
        <v/>
      </c>
      <c r="AJ72" s="15">
        <f t="shared" si="23"/>
        <v>0</v>
      </c>
    </row>
    <row r="73" spans="1:36" hidden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19"/>
      <c r="Q73" s="19"/>
      <c r="R73" s="18"/>
      <c r="S73" s="15" t="str">
        <f t="shared" si="16"/>
        <v/>
      </c>
      <c r="T73" s="15" t="str">
        <f t="shared" si="17"/>
        <v/>
      </c>
      <c r="U73" s="15" t="str">
        <f t="shared" si="18"/>
        <v/>
      </c>
      <c r="V73" s="15"/>
      <c r="W73" s="15"/>
      <c r="X73" s="17" t="str">
        <f t="shared" si="19"/>
        <v/>
      </c>
      <c r="Y73" s="17" t="str">
        <f t="shared" si="20"/>
        <v/>
      </c>
      <c r="Z73" s="15"/>
      <c r="AA73" s="15"/>
      <c r="AB73" s="16" t="str">
        <f t="shared" si="21"/>
        <v/>
      </c>
      <c r="AC73" s="15"/>
      <c r="AD73" s="15"/>
      <c r="AE73" s="15"/>
      <c r="AF73" s="15"/>
      <c r="AG73" s="15"/>
      <c r="AH73" s="15"/>
      <c r="AI73" s="15" t="str">
        <f t="shared" si="22"/>
        <v/>
      </c>
      <c r="AJ73" s="15">
        <f t="shared" si="23"/>
        <v>0</v>
      </c>
    </row>
    <row r="74" spans="1:36" hidden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19"/>
      <c r="Q74" s="19"/>
      <c r="R74" s="18"/>
      <c r="S74" s="15" t="str">
        <f t="shared" si="16"/>
        <v/>
      </c>
      <c r="T74" s="15" t="str">
        <f t="shared" si="17"/>
        <v/>
      </c>
      <c r="U74" s="15" t="str">
        <f t="shared" si="18"/>
        <v/>
      </c>
      <c r="V74" s="15"/>
      <c r="W74" s="15"/>
      <c r="X74" s="17" t="str">
        <f t="shared" si="19"/>
        <v/>
      </c>
      <c r="Y74" s="17" t="str">
        <f t="shared" si="20"/>
        <v/>
      </c>
      <c r="Z74" s="15"/>
      <c r="AA74" s="15"/>
      <c r="AB74" s="16" t="str">
        <f t="shared" si="21"/>
        <v/>
      </c>
      <c r="AC74" s="15"/>
      <c r="AD74" s="15"/>
      <c r="AE74" s="15"/>
      <c r="AF74" s="15"/>
      <c r="AG74" s="15"/>
      <c r="AH74" s="15"/>
      <c r="AI74" s="15" t="str">
        <f t="shared" si="22"/>
        <v/>
      </c>
      <c r="AJ74" s="15">
        <f t="shared" si="23"/>
        <v>0</v>
      </c>
    </row>
    <row r="75" spans="1:36" hidden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19">
        <f t="shared" ref="P75:P106" si="24">G75</f>
        <v>0</v>
      </c>
      <c r="Q75" s="19">
        <f t="shared" ref="Q75:Q106" si="25">I75</f>
        <v>0</v>
      </c>
      <c r="R75" s="18"/>
      <c r="S75" s="15" t="str">
        <f t="shared" si="16"/>
        <v/>
      </c>
      <c r="T75" s="15" t="str">
        <f t="shared" si="17"/>
        <v/>
      </c>
      <c r="U75" s="15" t="str">
        <f t="shared" si="18"/>
        <v/>
      </c>
      <c r="V75" s="15"/>
      <c r="W75" s="15"/>
      <c r="X75" s="17" t="str">
        <f t="shared" si="19"/>
        <v/>
      </c>
      <c r="Y75" s="17" t="str">
        <f t="shared" si="20"/>
        <v/>
      </c>
      <c r="Z75" s="15"/>
      <c r="AA75" s="15"/>
      <c r="AB75" s="16" t="str">
        <f t="shared" si="21"/>
        <v/>
      </c>
      <c r="AC75" s="15"/>
      <c r="AD75" s="15"/>
      <c r="AE75" s="15"/>
      <c r="AF75" s="15"/>
      <c r="AG75" s="15"/>
      <c r="AH75" s="15"/>
      <c r="AI75" s="15" t="str">
        <f t="shared" si="22"/>
        <v/>
      </c>
      <c r="AJ75" s="15">
        <f t="shared" si="23"/>
        <v>0</v>
      </c>
    </row>
    <row r="76" spans="1:36" hidden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19">
        <f t="shared" si="24"/>
        <v>0</v>
      </c>
      <c r="Q76" s="19">
        <f t="shared" si="25"/>
        <v>0</v>
      </c>
      <c r="R76" s="18"/>
      <c r="S76" s="15" t="str">
        <f t="shared" si="16"/>
        <v/>
      </c>
      <c r="T76" s="15" t="str">
        <f t="shared" si="17"/>
        <v/>
      </c>
      <c r="U76" s="15" t="str">
        <f t="shared" si="18"/>
        <v/>
      </c>
      <c r="V76" s="15"/>
      <c r="W76" s="15"/>
      <c r="X76" s="17" t="str">
        <f t="shared" si="19"/>
        <v/>
      </c>
      <c r="Y76" s="17" t="str">
        <f t="shared" si="20"/>
        <v/>
      </c>
      <c r="Z76" s="15"/>
      <c r="AA76" s="15"/>
      <c r="AB76" s="16" t="str">
        <f t="shared" si="21"/>
        <v/>
      </c>
      <c r="AC76" s="15"/>
      <c r="AD76" s="15"/>
      <c r="AE76" s="15"/>
      <c r="AF76" s="15"/>
      <c r="AG76" s="15"/>
      <c r="AH76" s="15"/>
      <c r="AI76" s="15" t="str">
        <f t="shared" si="22"/>
        <v/>
      </c>
      <c r="AJ76" s="15">
        <f t="shared" si="23"/>
        <v>0</v>
      </c>
    </row>
    <row r="77" spans="1:36" hidden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19">
        <f t="shared" si="24"/>
        <v>0</v>
      </c>
      <c r="Q77" s="19">
        <f t="shared" si="25"/>
        <v>0</v>
      </c>
      <c r="R77" s="18"/>
      <c r="S77" s="15" t="str">
        <f t="shared" si="16"/>
        <v/>
      </c>
      <c r="T77" s="15" t="str">
        <f t="shared" si="17"/>
        <v/>
      </c>
      <c r="U77" s="15" t="str">
        <f t="shared" si="18"/>
        <v/>
      </c>
      <c r="V77" s="15"/>
      <c r="W77" s="15"/>
      <c r="X77" s="17" t="str">
        <f t="shared" si="19"/>
        <v/>
      </c>
      <c r="Y77" s="17" t="str">
        <f t="shared" si="20"/>
        <v/>
      </c>
      <c r="Z77" s="15"/>
      <c r="AA77" s="15"/>
      <c r="AB77" s="16" t="str">
        <f t="shared" si="21"/>
        <v/>
      </c>
      <c r="AC77" s="15"/>
      <c r="AD77" s="15"/>
      <c r="AE77" s="15"/>
      <c r="AF77" s="15"/>
      <c r="AG77" s="15"/>
      <c r="AH77" s="15"/>
      <c r="AI77" s="15" t="str">
        <f t="shared" si="22"/>
        <v/>
      </c>
      <c r="AJ77" s="15">
        <f t="shared" si="23"/>
        <v>0</v>
      </c>
    </row>
    <row r="78" spans="1:36" hidden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19">
        <f t="shared" si="24"/>
        <v>0</v>
      </c>
      <c r="Q78" s="19">
        <f t="shared" si="25"/>
        <v>0</v>
      </c>
      <c r="R78" s="18"/>
      <c r="S78" s="15" t="str">
        <f t="shared" si="16"/>
        <v/>
      </c>
      <c r="T78" s="15" t="str">
        <f t="shared" si="17"/>
        <v/>
      </c>
      <c r="U78" s="15" t="str">
        <f t="shared" si="18"/>
        <v/>
      </c>
      <c r="V78" s="15"/>
      <c r="W78" s="15"/>
      <c r="X78" s="17" t="str">
        <f t="shared" si="19"/>
        <v/>
      </c>
      <c r="Y78" s="17" t="str">
        <f t="shared" si="20"/>
        <v/>
      </c>
      <c r="Z78" s="15"/>
      <c r="AA78" s="15"/>
      <c r="AB78" s="16" t="str">
        <f t="shared" si="21"/>
        <v/>
      </c>
      <c r="AC78" s="15"/>
      <c r="AD78" s="15"/>
      <c r="AE78" s="15"/>
      <c r="AF78" s="15"/>
      <c r="AG78" s="15"/>
      <c r="AH78" s="15"/>
      <c r="AI78" s="15" t="str">
        <f t="shared" si="22"/>
        <v/>
      </c>
      <c r="AJ78" s="15">
        <f t="shared" si="23"/>
        <v>0</v>
      </c>
    </row>
    <row r="79" spans="1:36" hidden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19">
        <f t="shared" si="24"/>
        <v>0</v>
      </c>
      <c r="Q79" s="19">
        <f t="shared" si="25"/>
        <v>0</v>
      </c>
      <c r="R79" s="18"/>
      <c r="S79" s="15" t="str">
        <f t="shared" si="16"/>
        <v/>
      </c>
      <c r="T79" s="15" t="str">
        <f t="shared" si="17"/>
        <v/>
      </c>
      <c r="U79" s="15" t="str">
        <f t="shared" si="18"/>
        <v/>
      </c>
      <c r="V79" s="15"/>
      <c r="W79" s="15"/>
      <c r="X79" s="17" t="str">
        <f t="shared" si="19"/>
        <v/>
      </c>
      <c r="Y79" s="17" t="str">
        <f t="shared" si="20"/>
        <v/>
      </c>
      <c r="Z79" s="15"/>
      <c r="AA79" s="15"/>
      <c r="AB79" s="16" t="str">
        <f t="shared" si="21"/>
        <v/>
      </c>
      <c r="AC79" s="15"/>
      <c r="AD79" s="15"/>
      <c r="AE79" s="15"/>
      <c r="AF79" s="15"/>
      <c r="AG79" s="15"/>
      <c r="AH79" s="15"/>
      <c r="AI79" s="15" t="str">
        <f t="shared" si="22"/>
        <v/>
      </c>
      <c r="AJ79" s="15">
        <f t="shared" si="23"/>
        <v>0</v>
      </c>
    </row>
    <row r="80" spans="1:36" hidden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19">
        <f t="shared" si="24"/>
        <v>0</v>
      </c>
      <c r="Q80" s="19">
        <f t="shared" si="25"/>
        <v>0</v>
      </c>
      <c r="R80" s="18"/>
      <c r="S80" s="15" t="str">
        <f t="shared" si="16"/>
        <v/>
      </c>
      <c r="T80" s="15" t="str">
        <f t="shared" si="17"/>
        <v/>
      </c>
      <c r="U80" s="15" t="str">
        <f t="shared" si="18"/>
        <v/>
      </c>
      <c r="V80" s="15"/>
      <c r="W80" s="15"/>
      <c r="X80" s="17" t="str">
        <f t="shared" si="19"/>
        <v/>
      </c>
      <c r="Y80" s="17" t="str">
        <f t="shared" si="20"/>
        <v/>
      </c>
      <c r="Z80" s="15"/>
      <c r="AA80" s="15"/>
      <c r="AB80" s="16" t="str">
        <f t="shared" si="21"/>
        <v/>
      </c>
      <c r="AC80" s="15"/>
      <c r="AD80" s="15"/>
      <c r="AE80" s="15"/>
      <c r="AF80" s="15"/>
      <c r="AG80" s="15"/>
      <c r="AH80" s="15"/>
      <c r="AI80" s="15" t="str">
        <f t="shared" si="22"/>
        <v/>
      </c>
      <c r="AJ80" s="15">
        <f t="shared" si="23"/>
        <v>0</v>
      </c>
    </row>
    <row r="81" spans="1:36" hidden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19">
        <f t="shared" si="24"/>
        <v>0</v>
      </c>
      <c r="Q81" s="19">
        <f t="shared" si="25"/>
        <v>0</v>
      </c>
      <c r="R81" s="18"/>
      <c r="S81" s="15" t="str">
        <f t="shared" si="16"/>
        <v/>
      </c>
      <c r="T81" s="15" t="str">
        <f t="shared" si="17"/>
        <v/>
      </c>
      <c r="U81" s="15" t="str">
        <f t="shared" si="18"/>
        <v/>
      </c>
      <c r="V81" s="15"/>
      <c r="W81" s="15"/>
      <c r="X81" s="17" t="str">
        <f t="shared" si="19"/>
        <v/>
      </c>
      <c r="Y81" s="17" t="str">
        <f t="shared" si="20"/>
        <v/>
      </c>
      <c r="Z81" s="15"/>
      <c r="AA81" s="15"/>
      <c r="AB81" s="16" t="str">
        <f t="shared" si="21"/>
        <v/>
      </c>
      <c r="AC81" s="15"/>
      <c r="AD81" s="15"/>
      <c r="AE81" s="15"/>
      <c r="AF81" s="15"/>
      <c r="AG81" s="15"/>
      <c r="AH81" s="15"/>
      <c r="AI81" s="15" t="str">
        <f t="shared" si="22"/>
        <v/>
      </c>
      <c r="AJ81" s="15">
        <f t="shared" si="23"/>
        <v>0</v>
      </c>
    </row>
    <row r="82" spans="1:36" hidden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19">
        <f t="shared" si="24"/>
        <v>0</v>
      </c>
      <c r="Q82" s="19">
        <f t="shared" si="25"/>
        <v>0</v>
      </c>
      <c r="R82" s="18"/>
      <c r="S82" s="15" t="str">
        <f t="shared" si="16"/>
        <v/>
      </c>
      <c r="T82" s="15" t="str">
        <f t="shared" si="17"/>
        <v/>
      </c>
      <c r="U82" s="15" t="str">
        <f t="shared" si="18"/>
        <v/>
      </c>
      <c r="V82" s="15"/>
      <c r="W82" s="15"/>
      <c r="X82" s="17" t="str">
        <f t="shared" si="19"/>
        <v/>
      </c>
      <c r="Y82" s="17" t="str">
        <f t="shared" si="20"/>
        <v/>
      </c>
      <c r="Z82" s="15"/>
      <c r="AA82" s="15"/>
      <c r="AB82" s="16" t="str">
        <f t="shared" si="21"/>
        <v/>
      </c>
      <c r="AC82" s="15"/>
      <c r="AD82" s="15"/>
      <c r="AE82" s="15"/>
      <c r="AF82" s="15"/>
      <c r="AG82" s="15"/>
      <c r="AH82" s="15"/>
      <c r="AI82" s="15" t="str">
        <f t="shared" si="22"/>
        <v/>
      </c>
      <c r="AJ82" s="15">
        <f t="shared" si="23"/>
        <v>0</v>
      </c>
    </row>
    <row r="83" spans="1:36" hidden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19">
        <f t="shared" si="24"/>
        <v>0</v>
      </c>
      <c r="Q83" s="19">
        <f t="shared" si="25"/>
        <v>0</v>
      </c>
      <c r="R83" s="18"/>
      <c r="S83" s="15" t="str">
        <f t="shared" si="16"/>
        <v/>
      </c>
      <c r="T83" s="15" t="str">
        <f t="shared" si="17"/>
        <v/>
      </c>
      <c r="U83" s="15" t="str">
        <f t="shared" si="18"/>
        <v/>
      </c>
      <c r="V83" s="15"/>
      <c r="W83" s="15"/>
      <c r="X83" s="17" t="str">
        <f t="shared" si="19"/>
        <v/>
      </c>
      <c r="Y83" s="17" t="str">
        <f t="shared" si="20"/>
        <v/>
      </c>
      <c r="Z83" s="15"/>
      <c r="AA83" s="15"/>
      <c r="AB83" s="16" t="str">
        <f t="shared" si="21"/>
        <v/>
      </c>
      <c r="AC83" s="15"/>
      <c r="AD83" s="15"/>
      <c r="AE83" s="15"/>
      <c r="AF83" s="15"/>
      <c r="AG83" s="15"/>
      <c r="AH83" s="15"/>
      <c r="AI83" s="15" t="str">
        <f t="shared" si="22"/>
        <v/>
      </c>
      <c r="AJ83" s="15">
        <f t="shared" si="23"/>
        <v>0</v>
      </c>
    </row>
    <row r="84" spans="1:36" hidden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19">
        <f t="shared" si="24"/>
        <v>0</v>
      </c>
      <c r="Q84" s="19">
        <f t="shared" si="25"/>
        <v>0</v>
      </c>
      <c r="R84" s="18"/>
      <c r="S84" s="15" t="str">
        <f t="shared" si="16"/>
        <v/>
      </c>
      <c r="T84" s="15" t="str">
        <f t="shared" si="17"/>
        <v/>
      </c>
      <c r="U84" s="15" t="str">
        <f t="shared" si="18"/>
        <v/>
      </c>
      <c r="V84" s="15"/>
      <c r="W84" s="15"/>
      <c r="X84" s="17" t="str">
        <f t="shared" si="19"/>
        <v/>
      </c>
      <c r="Y84" s="17" t="str">
        <f t="shared" si="20"/>
        <v/>
      </c>
      <c r="Z84" s="15"/>
      <c r="AA84" s="15"/>
      <c r="AB84" s="16" t="str">
        <f t="shared" si="21"/>
        <v/>
      </c>
      <c r="AC84" s="15"/>
      <c r="AD84" s="15"/>
      <c r="AE84" s="15"/>
      <c r="AF84" s="15"/>
      <c r="AG84" s="15"/>
      <c r="AH84" s="15"/>
      <c r="AI84" s="15" t="str">
        <f t="shared" si="22"/>
        <v/>
      </c>
      <c r="AJ84" s="15">
        <f t="shared" si="23"/>
        <v>0</v>
      </c>
    </row>
    <row r="85" spans="1:36" hidden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19">
        <f t="shared" si="24"/>
        <v>0</v>
      </c>
      <c r="Q85" s="19">
        <f t="shared" si="25"/>
        <v>0</v>
      </c>
      <c r="R85" s="18"/>
      <c r="S85" s="15" t="str">
        <f t="shared" si="16"/>
        <v/>
      </c>
      <c r="T85" s="15" t="str">
        <f t="shared" si="17"/>
        <v/>
      </c>
      <c r="U85" s="15" t="str">
        <f t="shared" si="18"/>
        <v/>
      </c>
      <c r="V85" s="15"/>
      <c r="W85" s="15"/>
      <c r="X85" s="17" t="str">
        <f t="shared" si="19"/>
        <v/>
      </c>
      <c r="Y85" s="17" t="str">
        <f t="shared" si="20"/>
        <v/>
      </c>
      <c r="Z85" s="15"/>
      <c r="AA85" s="15"/>
      <c r="AB85" s="16" t="str">
        <f t="shared" si="21"/>
        <v/>
      </c>
      <c r="AC85" s="15"/>
      <c r="AD85" s="15"/>
      <c r="AE85" s="15"/>
      <c r="AF85" s="15"/>
      <c r="AG85" s="15"/>
      <c r="AH85" s="15"/>
      <c r="AI85" s="15" t="str">
        <f t="shared" si="22"/>
        <v/>
      </c>
      <c r="AJ85" s="15">
        <f t="shared" si="23"/>
        <v>0</v>
      </c>
    </row>
    <row r="86" spans="1:36" hidden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19">
        <f t="shared" si="24"/>
        <v>0</v>
      </c>
      <c r="Q86" s="19">
        <f t="shared" si="25"/>
        <v>0</v>
      </c>
      <c r="R86" s="18"/>
      <c r="S86" s="15" t="str">
        <f t="shared" si="16"/>
        <v/>
      </c>
      <c r="T86" s="15" t="str">
        <f t="shared" si="17"/>
        <v/>
      </c>
      <c r="U86" s="15" t="str">
        <f t="shared" si="18"/>
        <v/>
      </c>
      <c r="V86" s="15"/>
      <c r="W86" s="15"/>
      <c r="X86" s="17" t="str">
        <f t="shared" si="19"/>
        <v/>
      </c>
      <c r="Y86" s="17" t="str">
        <f t="shared" si="20"/>
        <v/>
      </c>
      <c r="Z86" s="15"/>
      <c r="AA86" s="15"/>
      <c r="AB86" s="16" t="str">
        <f t="shared" si="21"/>
        <v/>
      </c>
      <c r="AC86" s="15"/>
      <c r="AD86" s="15"/>
      <c r="AE86" s="15"/>
      <c r="AF86" s="15"/>
      <c r="AG86" s="15"/>
      <c r="AH86" s="15"/>
      <c r="AI86" s="15" t="str">
        <f t="shared" si="22"/>
        <v/>
      </c>
      <c r="AJ86" s="15">
        <f t="shared" si="23"/>
        <v>0</v>
      </c>
    </row>
    <row r="87" spans="1:36" hidden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19">
        <f t="shared" si="24"/>
        <v>0</v>
      </c>
      <c r="Q87" s="19">
        <f t="shared" si="25"/>
        <v>0</v>
      </c>
      <c r="R87" s="18"/>
      <c r="S87" s="15" t="str">
        <f t="shared" si="16"/>
        <v/>
      </c>
      <c r="T87" s="15" t="str">
        <f t="shared" si="17"/>
        <v/>
      </c>
      <c r="U87" s="15" t="str">
        <f t="shared" si="18"/>
        <v/>
      </c>
      <c r="V87" s="15"/>
      <c r="W87" s="15"/>
      <c r="X87" s="17" t="str">
        <f t="shared" si="19"/>
        <v/>
      </c>
      <c r="Y87" s="17" t="str">
        <f t="shared" si="20"/>
        <v/>
      </c>
      <c r="Z87" s="15"/>
      <c r="AA87" s="15"/>
      <c r="AB87" s="16" t="str">
        <f t="shared" si="21"/>
        <v/>
      </c>
      <c r="AC87" s="15"/>
      <c r="AD87" s="15"/>
      <c r="AE87" s="15"/>
      <c r="AF87" s="15"/>
      <c r="AG87" s="15"/>
      <c r="AH87" s="15"/>
      <c r="AI87" s="15" t="str">
        <f t="shared" si="22"/>
        <v/>
      </c>
      <c r="AJ87" s="15">
        <f t="shared" si="23"/>
        <v>0</v>
      </c>
    </row>
    <row r="88" spans="1:36" hidden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19">
        <f t="shared" si="24"/>
        <v>0</v>
      </c>
      <c r="Q88" s="19">
        <f t="shared" si="25"/>
        <v>0</v>
      </c>
      <c r="R88" s="18"/>
      <c r="S88" s="15" t="str">
        <f t="shared" si="16"/>
        <v/>
      </c>
      <c r="T88" s="15" t="str">
        <f t="shared" si="17"/>
        <v/>
      </c>
      <c r="U88" s="15" t="str">
        <f t="shared" si="18"/>
        <v/>
      </c>
      <c r="V88" s="15"/>
      <c r="W88" s="15"/>
      <c r="X88" s="17" t="str">
        <f t="shared" si="19"/>
        <v/>
      </c>
      <c r="Y88" s="17" t="str">
        <f t="shared" si="20"/>
        <v/>
      </c>
      <c r="Z88" s="15"/>
      <c r="AA88" s="15"/>
      <c r="AB88" s="16" t="str">
        <f t="shared" si="21"/>
        <v/>
      </c>
      <c r="AC88" s="15"/>
      <c r="AD88" s="15"/>
      <c r="AE88" s="15"/>
      <c r="AF88" s="15"/>
      <c r="AG88" s="15"/>
      <c r="AH88" s="15"/>
      <c r="AI88" s="15" t="str">
        <f t="shared" si="22"/>
        <v/>
      </c>
      <c r="AJ88" s="15">
        <f t="shared" si="23"/>
        <v>0</v>
      </c>
    </row>
    <row r="89" spans="1:36" hidden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19">
        <f t="shared" si="24"/>
        <v>0</v>
      </c>
      <c r="Q89" s="19">
        <f t="shared" si="25"/>
        <v>0</v>
      </c>
      <c r="R89" s="18"/>
      <c r="S89" s="15" t="str">
        <f t="shared" ref="S89:S120" si="26">IF(OR(J89="СПЗ",,J89="Лекции",),N89,"")</f>
        <v/>
      </c>
      <c r="T89" s="15" t="str">
        <f t="shared" ref="T89:T120" si="27">IF(OR(J89="СПЗ",,J89="Семинары ИПЗ",),N89,"")</f>
        <v/>
      </c>
      <c r="U89" s="15" t="str">
        <f t="shared" ref="U89:U120" si="28">IF(OR(J89="СПЗ",,J89="Консультации",),N89,"")</f>
        <v/>
      </c>
      <c r="V89" s="15"/>
      <c r="W89" s="15"/>
      <c r="X89" s="17" t="str">
        <f t="shared" ref="X89:X120" si="29">IF(OR(J89="Зачеты",,J89="Зачет с оценкой"),IF(R89&lt;11,R89*0.2,R89*0.05+3),"")</f>
        <v/>
      </c>
      <c r="Y89" s="17" t="str">
        <f t="shared" ref="Y89:Y120" si="30">IF(J89="Экзамены",IF(R89&lt;11,R89*0.3,R89*0.05+3),"")</f>
        <v/>
      </c>
      <c r="Z89" s="15"/>
      <c r="AA89" s="15"/>
      <c r="AB89" s="16" t="str">
        <f t="shared" ref="AB89:AB120" si="31">IF(J89="Курсовые работы",J89,"")</f>
        <v/>
      </c>
      <c r="AC89" s="15"/>
      <c r="AD89" s="15"/>
      <c r="AE89" s="15"/>
      <c r="AF89" s="15"/>
      <c r="AG89" s="15"/>
      <c r="AH89" s="15"/>
      <c r="AI89" s="15" t="str">
        <f t="shared" ref="AI89:AI120" si="32">IF(J89="Вебинар",N89,"")</f>
        <v/>
      </c>
      <c r="AJ89" s="15">
        <f t="shared" ref="AJ89:AJ120" si="33">SUM(S89:AI89)</f>
        <v>0</v>
      </c>
    </row>
    <row r="90" spans="1:36" hidden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19">
        <f t="shared" si="24"/>
        <v>0</v>
      </c>
      <c r="Q90" s="19">
        <f t="shared" si="25"/>
        <v>0</v>
      </c>
      <c r="R90" s="18"/>
      <c r="S90" s="15" t="str">
        <f t="shared" si="26"/>
        <v/>
      </c>
      <c r="T90" s="15" t="str">
        <f t="shared" si="27"/>
        <v/>
      </c>
      <c r="U90" s="15" t="str">
        <f t="shared" si="28"/>
        <v/>
      </c>
      <c r="V90" s="15"/>
      <c r="W90" s="15"/>
      <c r="X90" s="17" t="str">
        <f t="shared" si="29"/>
        <v/>
      </c>
      <c r="Y90" s="17" t="str">
        <f t="shared" si="30"/>
        <v/>
      </c>
      <c r="Z90" s="15"/>
      <c r="AA90" s="15"/>
      <c r="AB90" s="16" t="str">
        <f t="shared" si="31"/>
        <v/>
      </c>
      <c r="AC90" s="15"/>
      <c r="AD90" s="15"/>
      <c r="AE90" s="15"/>
      <c r="AF90" s="15"/>
      <c r="AG90" s="15"/>
      <c r="AH90" s="15"/>
      <c r="AI90" s="15" t="str">
        <f t="shared" si="32"/>
        <v/>
      </c>
      <c r="AJ90" s="15">
        <f t="shared" si="33"/>
        <v>0</v>
      </c>
    </row>
    <row r="91" spans="1:36" hidden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19">
        <f t="shared" si="24"/>
        <v>0</v>
      </c>
      <c r="Q91" s="19">
        <f t="shared" si="25"/>
        <v>0</v>
      </c>
      <c r="R91" s="18"/>
      <c r="S91" s="15" t="str">
        <f t="shared" si="26"/>
        <v/>
      </c>
      <c r="T91" s="15" t="str">
        <f t="shared" si="27"/>
        <v/>
      </c>
      <c r="U91" s="15" t="str">
        <f t="shared" si="28"/>
        <v/>
      </c>
      <c r="V91" s="15"/>
      <c r="W91" s="15"/>
      <c r="X91" s="17" t="str">
        <f t="shared" si="29"/>
        <v/>
      </c>
      <c r="Y91" s="17" t="str">
        <f t="shared" si="30"/>
        <v/>
      </c>
      <c r="Z91" s="15"/>
      <c r="AA91" s="15"/>
      <c r="AB91" s="16" t="str">
        <f t="shared" si="31"/>
        <v/>
      </c>
      <c r="AC91" s="15"/>
      <c r="AD91" s="15"/>
      <c r="AE91" s="15"/>
      <c r="AF91" s="15"/>
      <c r="AG91" s="15"/>
      <c r="AH91" s="15"/>
      <c r="AI91" s="15" t="str">
        <f t="shared" si="32"/>
        <v/>
      </c>
      <c r="AJ91" s="15">
        <f t="shared" si="33"/>
        <v>0</v>
      </c>
    </row>
    <row r="92" spans="1:36" hidden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19">
        <f t="shared" si="24"/>
        <v>0</v>
      </c>
      <c r="Q92" s="19">
        <f t="shared" si="25"/>
        <v>0</v>
      </c>
      <c r="R92" s="18"/>
      <c r="S92" s="15" t="str">
        <f t="shared" si="26"/>
        <v/>
      </c>
      <c r="T92" s="15" t="str">
        <f t="shared" si="27"/>
        <v/>
      </c>
      <c r="U92" s="15" t="str">
        <f t="shared" si="28"/>
        <v/>
      </c>
      <c r="V92" s="15"/>
      <c r="W92" s="15"/>
      <c r="X92" s="17" t="str">
        <f t="shared" si="29"/>
        <v/>
      </c>
      <c r="Y92" s="17" t="str">
        <f t="shared" si="30"/>
        <v/>
      </c>
      <c r="Z92" s="15"/>
      <c r="AA92" s="15"/>
      <c r="AB92" s="16" t="str">
        <f t="shared" si="31"/>
        <v/>
      </c>
      <c r="AC92" s="15"/>
      <c r="AD92" s="15"/>
      <c r="AE92" s="15"/>
      <c r="AF92" s="15"/>
      <c r="AG92" s="15"/>
      <c r="AH92" s="15"/>
      <c r="AI92" s="15" t="str">
        <f t="shared" si="32"/>
        <v/>
      </c>
      <c r="AJ92" s="15">
        <f t="shared" si="33"/>
        <v>0</v>
      </c>
    </row>
    <row r="93" spans="1:36" hidden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19">
        <f t="shared" si="24"/>
        <v>0</v>
      </c>
      <c r="Q93" s="19">
        <f t="shared" si="25"/>
        <v>0</v>
      </c>
      <c r="R93" s="18"/>
      <c r="S93" s="15" t="str">
        <f t="shared" si="26"/>
        <v/>
      </c>
      <c r="T93" s="15" t="str">
        <f t="shared" si="27"/>
        <v/>
      </c>
      <c r="U93" s="15" t="str">
        <f t="shared" si="28"/>
        <v/>
      </c>
      <c r="V93" s="15"/>
      <c r="W93" s="15"/>
      <c r="X93" s="17" t="str">
        <f t="shared" si="29"/>
        <v/>
      </c>
      <c r="Y93" s="17" t="str">
        <f t="shared" si="30"/>
        <v/>
      </c>
      <c r="Z93" s="15"/>
      <c r="AA93" s="15"/>
      <c r="AB93" s="16" t="str">
        <f t="shared" si="31"/>
        <v/>
      </c>
      <c r="AC93" s="15"/>
      <c r="AD93" s="15"/>
      <c r="AE93" s="15"/>
      <c r="AF93" s="15"/>
      <c r="AG93" s="15"/>
      <c r="AH93" s="15"/>
      <c r="AI93" s="15" t="str">
        <f t="shared" si="32"/>
        <v/>
      </c>
      <c r="AJ93" s="15">
        <f t="shared" si="33"/>
        <v>0</v>
      </c>
    </row>
    <row r="94" spans="1:36" hidden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9">
        <f t="shared" si="24"/>
        <v>0</v>
      </c>
      <c r="Q94" s="19">
        <f t="shared" si="25"/>
        <v>0</v>
      </c>
      <c r="R94" s="18"/>
      <c r="S94" s="15" t="str">
        <f t="shared" si="26"/>
        <v/>
      </c>
      <c r="T94" s="15" t="str">
        <f t="shared" si="27"/>
        <v/>
      </c>
      <c r="U94" s="15" t="str">
        <f t="shared" si="28"/>
        <v/>
      </c>
      <c r="V94" s="15"/>
      <c r="W94" s="15"/>
      <c r="X94" s="17" t="str">
        <f t="shared" si="29"/>
        <v/>
      </c>
      <c r="Y94" s="17" t="str">
        <f t="shared" si="30"/>
        <v/>
      </c>
      <c r="Z94" s="15"/>
      <c r="AA94" s="15"/>
      <c r="AB94" s="16" t="str">
        <f t="shared" si="31"/>
        <v/>
      </c>
      <c r="AC94" s="15"/>
      <c r="AD94" s="15"/>
      <c r="AE94" s="15"/>
      <c r="AF94" s="15"/>
      <c r="AG94" s="15"/>
      <c r="AH94" s="15"/>
      <c r="AI94" s="15" t="str">
        <f t="shared" si="32"/>
        <v/>
      </c>
      <c r="AJ94" s="15">
        <f t="shared" si="33"/>
        <v>0</v>
      </c>
    </row>
    <row r="95" spans="1:36" hidden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9">
        <f t="shared" si="24"/>
        <v>0</v>
      </c>
      <c r="Q95" s="19">
        <f t="shared" si="25"/>
        <v>0</v>
      </c>
      <c r="R95" s="18"/>
      <c r="S95" s="15" t="str">
        <f t="shared" si="26"/>
        <v/>
      </c>
      <c r="T95" s="15" t="str">
        <f t="shared" si="27"/>
        <v/>
      </c>
      <c r="U95" s="15" t="str">
        <f t="shared" si="28"/>
        <v/>
      </c>
      <c r="V95" s="15"/>
      <c r="W95" s="15"/>
      <c r="X95" s="17" t="str">
        <f t="shared" si="29"/>
        <v/>
      </c>
      <c r="Y95" s="17" t="str">
        <f t="shared" si="30"/>
        <v/>
      </c>
      <c r="Z95" s="15"/>
      <c r="AA95" s="15"/>
      <c r="AB95" s="16" t="str">
        <f t="shared" si="31"/>
        <v/>
      </c>
      <c r="AC95" s="15"/>
      <c r="AD95" s="15"/>
      <c r="AE95" s="15"/>
      <c r="AF95" s="15"/>
      <c r="AG95" s="15"/>
      <c r="AH95" s="15"/>
      <c r="AI95" s="15" t="str">
        <f t="shared" si="32"/>
        <v/>
      </c>
      <c r="AJ95" s="15">
        <f t="shared" si="33"/>
        <v>0</v>
      </c>
    </row>
    <row r="96" spans="1:36" hidden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19">
        <f t="shared" si="24"/>
        <v>0</v>
      </c>
      <c r="Q96" s="19">
        <f t="shared" si="25"/>
        <v>0</v>
      </c>
      <c r="R96" s="18"/>
      <c r="S96" s="15" t="str">
        <f t="shared" si="26"/>
        <v/>
      </c>
      <c r="T96" s="15" t="str">
        <f t="shared" si="27"/>
        <v/>
      </c>
      <c r="U96" s="15" t="str">
        <f t="shared" si="28"/>
        <v/>
      </c>
      <c r="V96" s="15"/>
      <c r="W96" s="15"/>
      <c r="X96" s="17" t="str">
        <f t="shared" si="29"/>
        <v/>
      </c>
      <c r="Y96" s="17" t="str">
        <f t="shared" si="30"/>
        <v/>
      </c>
      <c r="Z96" s="15"/>
      <c r="AA96" s="15"/>
      <c r="AB96" s="16" t="str">
        <f t="shared" si="31"/>
        <v/>
      </c>
      <c r="AC96" s="15"/>
      <c r="AD96" s="15"/>
      <c r="AE96" s="15"/>
      <c r="AF96" s="15"/>
      <c r="AG96" s="15"/>
      <c r="AH96" s="15"/>
      <c r="AI96" s="15" t="str">
        <f t="shared" si="32"/>
        <v/>
      </c>
      <c r="AJ96" s="15">
        <f t="shared" si="33"/>
        <v>0</v>
      </c>
    </row>
    <row r="97" spans="1:36" hidden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19">
        <f t="shared" si="24"/>
        <v>0</v>
      </c>
      <c r="Q97" s="19">
        <f t="shared" si="25"/>
        <v>0</v>
      </c>
      <c r="R97" s="18"/>
      <c r="S97" s="15" t="str">
        <f t="shared" si="26"/>
        <v/>
      </c>
      <c r="T97" s="15" t="str">
        <f t="shared" si="27"/>
        <v/>
      </c>
      <c r="U97" s="15" t="str">
        <f t="shared" si="28"/>
        <v/>
      </c>
      <c r="V97" s="15"/>
      <c r="W97" s="15"/>
      <c r="X97" s="17" t="str">
        <f t="shared" si="29"/>
        <v/>
      </c>
      <c r="Y97" s="17" t="str">
        <f t="shared" si="30"/>
        <v/>
      </c>
      <c r="Z97" s="15"/>
      <c r="AA97" s="15"/>
      <c r="AB97" s="16" t="str">
        <f t="shared" si="31"/>
        <v/>
      </c>
      <c r="AC97" s="15"/>
      <c r="AD97" s="15"/>
      <c r="AE97" s="15"/>
      <c r="AF97" s="15"/>
      <c r="AG97" s="15"/>
      <c r="AH97" s="15"/>
      <c r="AI97" s="15" t="str">
        <f t="shared" si="32"/>
        <v/>
      </c>
      <c r="AJ97" s="15">
        <f t="shared" si="33"/>
        <v>0</v>
      </c>
    </row>
    <row r="98" spans="1:36" hidden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19">
        <f t="shared" si="24"/>
        <v>0</v>
      </c>
      <c r="Q98" s="19">
        <f t="shared" si="25"/>
        <v>0</v>
      </c>
      <c r="R98" s="18"/>
      <c r="S98" s="15" t="str">
        <f t="shared" si="26"/>
        <v/>
      </c>
      <c r="T98" s="15" t="str">
        <f t="shared" si="27"/>
        <v/>
      </c>
      <c r="U98" s="15" t="str">
        <f t="shared" si="28"/>
        <v/>
      </c>
      <c r="V98" s="15"/>
      <c r="W98" s="15"/>
      <c r="X98" s="17" t="str">
        <f t="shared" si="29"/>
        <v/>
      </c>
      <c r="Y98" s="17" t="str">
        <f t="shared" si="30"/>
        <v/>
      </c>
      <c r="Z98" s="15"/>
      <c r="AA98" s="15"/>
      <c r="AB98" s="16" t="str">
        <f t="shared" si="31"/>
        <v/>
      </c>
      <c r="AC98" s="15"/>
      <c r="AD98" s="15"/>
      <c r="AE98" s="15"/>
      <c r="AF98" s="15"/>
      <c r="AG98" s="15"/>
      <c r="AH98" s="15"/>
      <c r="AI98" s="15" t="str">
        <f t="shared" si="32"/>
        <v/>
      </c>
      <c r="AJ98" s="15">
        <f t="shared" si="33"/>
        <v>0</v>
      </c>
    </row>
    <row r="99" spans="1:36" hidden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19">
        <f t="shared" si="24"/>
        <v>0</v>
      </c>
      <c r="Q99" s="19">
        <f t="shared" si="25"/>
        <v>0</v>
      </c>
      <c r="R99" s="18"/>
      <c r="S99" s="15" t="str">
        <f t="shared" si="26"/>
        <v/>
      </c>
      <c r="T99" s="15" t="str">
        <f t="shared" si="27"/>
        <v/>
      </c>
      <c r="U99" s="15" t="str">
        <f t="shared" si="28"/>
        <v/>
      </c>
      <c r="V99" s="15"/>
      <c r="W99" s="15"/>
      <c r="X99" s="17" t="str">
        <f t="shared" si="29"/>
        <v/>
      </c>
      <c r="Y99" s="17" t="str">
        <f t="shared" si="30"/>
        <v/>
      </c>
      <c r="Z99" s="15"/>
      <c r="AA99" s="15"/>
      <c r="AB99" s="16" t="str">
        <f t="shared" si="31"/>
        <v/>
      </c>
      <c r="AC99" s="15"/>
      <c r="AD99" s="15"/>
      <c r="AE99" s="15"/>
      <c r="AF99" s="15"/>
      <c r="AG99" s="15"/>
      <c r="AH99" s="15"/>
      <c r="AI99" s="15" t="str">
        <f t="shared" si="32"/>
        <v/>
      </c>
      <c r="AJ99" s="15">
        <f t="shared" si="33"/>
        <v>0</v>
      </c>
    </row>
    <row r="100" spans="1:36" hidden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19">
        <f t="shared" si="24"/>
        <v>0</v>
      </c>
      <c r="Q100" s="19">
        <f t="shared" si="25"/>
        <v>0</v>
      </c>
      <c r="R100" s="18"/>
      <c r="S100" s="15" t="str">
        <f t="shared" si="26"/>
        <v/>
      </c>
      <c r="T100" s="15" t="str">
        <f t="shared" si="27"/>
        <v/>
      </c>
      <c r="U100" s="15" t="str">
        <f t="shared" si="28"/>
        <v/>
      </c>
      <c r="V100" s="15"/>
      <c r="W100" s="15"/>
      <c r="X100" s="17" t="str">
        <f t="shared" si="29"/>
        <v/>
      </c>
      <c r="Y100" s="17" t="str">
        <f t="shared" si="30"/>
        <v/>
      </c>
      <c r="Z100" s="15"/>
      <c r="AA100" s="15"/>
      <c r="AB100" s="16" t="str">
        <f t="shared" si="31"/>
        <v/>
      </c>
      <c r="AC100" s="15"/>
      <c r="AD100" s="15"/>
      <c r="AE100" s="15"/>
      <c r="AF100" s="15"/>
      <c r="AG100" s="15"/>
      <c r="AH100" s="15"/>
      <c r="AI100" s="15" t="str">
        <f t="shared" si="32"/>
        <v/>
      </c>
      <c r="AJ100" s="15">
        <f t="shared" si="33"/>
        <v>0</v>
      </c>
    </row>
    <row r="101" spans="1:36" hidden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19">
        <f t="shared" si="24"/>
        <v>0</v>
      </c>
      <c r="Q101" s="19">
        <f t="shared" si="25"/>
        <v>0</v>
      </c>
      <c r="R101" s="18"/>
      <c r="S101" s="15" t="str">
        <f t="shared" si="26"/>
        <v/>
      </c>
      <c r="T101" s="15" t="str">
        <f t="shared" si="27"/>
        <v/>
      </c>
      <c r="U101" s="15" t="str">
        <f t="shared" si="28"/>
        <v/>
      </c>
      <c r="V101" s="15"/>
      <c r="W101" s="15"/>
      <c r="X101" s="17" t="str">
        <f t="shared" si="29"/>
        <v/>
      </c>
      <c r="Y101" s="17" t="str">
        <f t="shared" si="30"/>
        <v/>
      </c>
      <c r="Z101" s="15"/>
      <c r="AA101" s="15"/>
      <c r="AB101" s="16" t="str">
        <f t="shared" si="31"/>
        <v/>
      </c>
      <c r="AC101" s="15"/>
      <c r="AD101" s="15"/>
      <c r="AE101" s="15"/>
      <c r="AF101" s="15"/>
      <c r="AG101" s="15"/>
      <c r="AH101" s="15"/>
      <c r="AI101" s="15" t="str">
        <f t="shared" si="32"/>
        <v/>
      </c>
      <c r="AJ101" s="15">
        <f t="shared" si="33"/>
        <v>0</v>
      </c>
    </row>
    <row r="102" spans="1:36" hidden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19">
        <f t="shared" si="24"/>
        <v>0</v>
      </c>
      <c r="Q102" s="19">
        <f t="shared" si="25"/>
        <v>0</v>
      </c>
      <c r="R102" s="18"/>
      <c r="S102" s="15" t="str">
        <f t="shared" si="26"/>
        <v/>
      </c>
      <c r="T102" s="15" t="str">
        <f t="shared" si="27"/>
        <v/>
      </c>
      <c r="U102" s="15" t="str">
        <f t="shared" si="28"/>
        <v/>
      </c>
      <c r="V102" s="15"/>
      <c r="W102" s="15"/>
      <c r="X102" s="17" t="str">
        <f t="shared" si="29"/>
        <v/>
      </c>
      <c r="Y102" s="17" t="str">
        <f t="shared" si="30"/>
        <v/>
      </c>
      <c r="Z102" s="15"/>
      <c r="AA102" s="15"/>
      <c r="AB102" s="16" t="str">
        <f t="shared" si="31"/>
        <v/>
      </c>
      <c r="AC102" s="15"/>
      <c r="AD102" s="15"/>
      <c r="AE102" s="15"/>
      <c r="AF102" s="15"/>
      <c r="AG102" s="15"/>
      <c r="AH102" s="15"/>
      <c r="AI102" s="15" t="str">
        <f t="shared" si="32"/>
        <v/>
      </c>
      <c r="AJ102" s="15">
        <f t="shared" si="33"/>
        <v>0</v>
      </c>
    </row>
    <row r="103" spans="1:36" hidden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19">
        <f t="shared" si="24"/>
        <v>0</v>
      </c>
      <c r="Q103" s="19">
        <f t="shared" si="25"/>
        <v>0</v>
      </c>
      <c r="R103" s="18"/>
      <c r="S103" s="15" t="str">
        <f t="shared" si="26"/>
        <v/>
      </c>
      <c r="T103" s="15" t="str">
        <f t="shared" si="27"/>
        <v/>
      </c>
      <c r="U103" s="15" t="str">
        <f t="shared" si="28"/>
        <v/>
      </c>
      <c r="V103" s="15"/>
      <c r="W103" s="15"/>
      <c r="X103" s="17" t="str">
        <f t="shared" si="29"/>
        <v/>
      </c>
      <c r="Y103" s="17" t="str">
        <f t="shared" si="30"/>
        <v/>
      </c>
      <c r="Z103" s="15"/>
      <c r="AA103" s="15"/>
      <c r="AB103" s="16" t="str">
        <f t="shared" si="31"/>
        <v/>
      </c>
      <c r="AC103" s="15"/>
      <c r="AD103" s="15"/>
      <c r="AE103" s="15"/>
      <c r="AF103" s="15"/>
      <c r="AG103" s="15"/>
      <c r="AH103" s="15"/>
      <c r="AI103" s="15" t="str">
        <f t="shared" si="32"/>
        <v/>
      </c>
      <c r="AJ103" s="15">
        <f t="shared" si="33"/>
        <v>0</v>
      </c>
    </row>
    <row r="104" spans="1:36" hidden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19">
        <f t="shared" si="24"/>
        <v>0</v>
      </c>
      <c r="Q104" s="19">
        <f t="shared" si="25"/>
        <v>0</v>
      </c>
      <c r="R104" s="18"/>
      <c r="S104" s="15" t="str">
        <f t="shared" si="26"/>
        <v/>
      </c>
      <c r="T104" s="15" t="str">
        <f t="shared" si="27"/>
        <v/>
      </c>
      <c r="U104" s="15" t="str">
        <f t="shared" si="28"/>
        <v/>
      </c>
      <c r="V104" s="15"/>
      <c r="W104" s="15"/>
      <c r="X104" s="17" t="str">
        <f t="shared" si="29"/>
        <v/>
      </c>
      <c r="Y104" s="17" t="str">
        <f t="shared" si="30"/>
        <v/>
      </c>
      <c r="Z104" s="15"/>
      <c r="AA104" s="15"/>
      <c r="AB104" s="16" t="str">
        <f t="shared" si="31"/>
        <v/>
      </c>
      <c r="AC104" s="15"/>
      <c r="AD104" s="15"/>
      <c r="AE104" s="15"/>
      <c r="AF104" s="15"/>
      <c r="AG104" s="15"/>
      <c r="AH104" s="15"/>
      <c r="AI104" s="15" t="str">
        <f t="shared" si="32"/>
        <v/>
      </c>
      <c r="AJ104" s="15">
        <f t="shared" si="33"/>
        <v>0</v>
      </c>
    </row>
    <row r="105" spans="1:36" hidden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19">
        <f t="shared" si="24"/>
        <v>0</v>
      </c>
      <c r="Q105" s="19">
        <f t="shared" si="25"/>
        <v>0</v>
      </c>
      <c r="R105" s="18"/>
      <c r="S105" s="15" t="str">
        <f t="shared" si="26"/>
        <v/>
      </c>
      <c r="T105" s="15" t="str">
        <f t="shared" si="27"/>
        <v/>
      </c>
      <c r="U105" s="15" t="str">
        <f t="shared" si="28"/>
        <v/>
      </c>
      <c r="V105" s="15"/>
      <c r="W105" s="15"/>
      <c r="X105" s="17" t="str">
        <f t="shared" si="29"/>
        <v/>
      </c>
      <c r="Y105" s="17" t="str">
        <f t="shared" si="30"/>
        <v/>
      </c>
      <c r="Z105" s="15"/>
      <c r="AA105" s="15"/>
      <c r="AB105" s="16" t="str">
        <f t="shared" si="31"/>
        <v/>
      </c>
      <c r="AC105" s="15"/>
      <c r="AD105" s="15"/>
      <c r="AE105" s="15"/>
      <c r="AF105" s="15"/>
      <c r="AG105" s="15"/>
      <c r="AH105" s="15"/>
      <c r="AI105" s="15" t="str">
        <f t="shared" si="32"/>
        <v/>
      </c>
      <c r="AJ105" s="15">
        <f t="shared" si="33"/>
        <v>0</v>
      </c>
    </row>
    <row r="106" spans="1:36" hidden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19">
        <f t="shared" si="24"/>
        <v>0</v>
      </c>
      <c r="Q106" s="19">
        <f t="shared" si="25"/>
        <v>0</v>
      </c>
      <c r="R106" s="18"/>
      <c r="S106" s="15" t="str">
        <f t="shared" si="26"/>
        <v/>
      </c>
      <c r="T106" s="15" t="str">
        <f t="shared" si="27"/>
        <v/>
      </c>
      <c r="U106" s="15" t="str">
        <f t="shared" si="28"/>
        <v/>
      </c>
      <c r="V106" s="15"/>
      <c r="W106" s="15"/>
      <c r="X106" s="17" t="str">
        <f t="shared" si="29"/>
        <v/>
      </c>
      <c r="Y106" s="17" t="str">
        <f t="shared" si="30"/>
        <v/>
      </c>
      <c r="Z106" s="15"/>
      <c r="AA106" s="15"/>
      <c r="AB106" s="16" t="str">
        <f t="shared" si="31"/>
        <v/>
      </c>
      <c r="AC106" s="15"/>
      <c r="AD106" s="15"/>
      <c r="AE106" s="15"/>
      <c r="AF106" s="15"/>
      <c r="AG106" s="15"/>
      <c r="AH106" s="15"/>
      <c r="AI106" s="15" t="str">
        <f t="shared" si="32"/>
        <v/>
      </c>
      <c r="AJ106" s="15">
        <f t="shared" si="33"/>
        <v>0</v>
      </c>
    </row>
    <row r="107" spans="1:36" hidden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19">
        <f t="shared" ref="P107:P136" si="34">G107</f>
        <v>0</v>
      </c>
      <c r="Q107" s="19">
        <f t="shared" ref="Q107:Q136" si="35">I107</f>
        <v>0</v>
      </c>
      <c r="R107" s="18"/>
      <c r="S107" s="15" t="str">
        <f t="shared" si="26"/>
        <v/>
      </c>
      <c r="T107" s="15" t="str">
        <f t="shared" si="27"/>
        <v/>
      </c>
      <c r="U107" s="15" t="str">
        <f t="shared" si="28"/>
        <v/>
      </c>
      <c r="V107" s="15"/>
      <c r="W107" s="15"/>
      <c r="X107" s="17" t="str">
        <f t="shared" si="29"/>
        <v/>
      </c>
      <c r="Y107" s="17" t="str">
        <f t="shared" si="30"/>
        <v/>
      </c>
      <c r="Z107" s="15"/>
      <c r="AA107" s="15"/>
      <c r="AB107" s="16" t="str">
        <f t="shared" si="31"/>
        <v/>
      </c>
      <c r="AC107" s="15"/>
      <c r="AD107" s="15"/>
      <c r="AE107" s="15"/>
      <c r="AF107" s="15"/>
      <c r="AG107" s="15"/>
      <c r="AH107" s="15"/>
      <c r="AI107" s="15" t="str">
        <f t="shared" si="32"/>
        <v/>
      </c>
      <c r="AJ107" s="15">
        <f t="shared" si="33"/>
        <v>0</v>
      </c>
    </row>
    <row r="108" spans="1:36" hidden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19">
        <f t="shared" si="34"/>
        <v>0</v>
      </c>
      <c r="Q108" s="19">
        <f t="shared" si="35"/>
        <v>0</v>
      </c>
      <c r="R108" s="18"/>
      <c r="S108" s="15" t="str">
        <f t="shared" si="26"/>
        <v/>
      </c>
      <c r="T108" s="15" t="str">
        <f t="shared" si="27"/>
        <v/>
      </c>
      <c r="U108" s="15" t="str">
        <f t="shared" si="28"/>
        <v/>
      </c>
      <c r="V108" s="15"/>
      <c r="W108" s="15"/>
      <c r="X108" s="17" t="str">
        <f t="shared" si="29"/>
        <v/>
      </c>
      <c r="Y108" s="17" t="str">
        <f t="shared" si="30"/>
        <v/>
      </c>
      <c r="Z108" s="15"/>
      <c r="AA108" s="15"/>
      <c r="AB108" s="16" t="str">
        <f t="shared" si="31"/>
        <v/>
      </c>
      <c r="AC108" s="15"/>
      <c r="AD108" s="15"/>
      <c r="AE108" s="15"/>
      <c r="AF108" s="15"/>
      <c r="AG108" s="15"/>
      <c r="AH108" s="15"/>
      <c r="AI108" s="15" t="str">
        <f t="shared" si="32"/>
        <v/>
      </c>
      <c r="AJ108" s="15">
        <f t="shared" si="33"/>
        <v>0</v>
      </c>
    </row>
    <row r="109" spans="1:36" hidden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19">
        <f t="shared" si="34"/>
        <v>0</v>
      </c>
      <c r="Q109" s="19">
        <f t="shared" si="35"/>
        <v>0</v>
      </c>
      <c r="R109" s="18"/>
      <c r="S109" s="15" t="str">
        <f t="shared" si="26"/>
        <v/>
      </c>
      <c r="T109" s="15" t="str">
        <f t="shared" si="27"/>
        <v/>
      </c>
      <c r="U109" s="15" t="str">
        <f t="shared" si="28"/>
        <v/>
      </c>
      <c r="V109" s="15"/>
      <c r="W109" s="15"/>
      <c r="X109" s="17" t="str">
        <f t="shared" si="29"/>
        <v/>
      </c>
      <c r="Y109" s="17" t="str">
        <f t="shared" si="30"/>
        <v/>
      </c>
      <c r="Z109" s="15"/>
      <c r="AA109" s="15"/>
      <c r="AB109" s="16" t="str">
        <f t="shared" si="31"/>
        <v/>
      </c>
      <c r="AC109" s="15"/>
      <c r="AD109" s="15"/>
      <c r="AE109" s="15"/>
      <c r="AF109" s="15"/>
      <c r="AG109" s="15"/>
      <c r="AH109" s="15"/>
      <c r="AI109" s="15" t="str">
        <f t="shared" si="32"/>
        <v/>
      </c>
      <c r="AJ109" s="15">
        <f t="shared" si="33"/>
        <v>0</v>
      </c>
    </row>
    <row r="110" spans="1:36" hidden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19">
        <f t="shared" si="34"/>
        <v>0</v>
      </c>
      <c r="Q110" s="19">
        <f t="shared" si="35"/>
        <v>0</v>
      </c>
      <c r="R110" s="18"/>
      <c r="S110" s="15" t="str">
        <f t="shared" si="26"/>
        <v/>
      </c>
      <c r="T110" s="15" t="str">
        <f t="shared" si="27"/>
        <v/>
      </c>
      <c r="U110" s="15" t="str">
        <f t="shared" si="28"/>
        <v/>
      </c>
      <c r="V110" s="15"/>
      <c r="W110" s="15"/>
      <c r="X110" s="17" t="str">
        <f t="shared" si="29"/>
        <v/>
      </c>
      <c r="Y110" s="17" t="str">
        <f t="shared" si="30"/>
        <v/>
      </c>
      <c r="Z110" s="15"/>
      <c r="AA110" s="15"/>
      <c r="AB110" s="16" t="str">
        <f t="shared" si="31"/>
        <v/>
      </c>
      <c r="AC110" s="15"/>
      <c r="AD110" s="15"/>
      <c r="AE110" s="15"/>
      <c r="AF110" s="15"/>
      <c r="AG110" s="15"/>
      <c r="AH110" s="15"/>
      <c r="AI110" s="15" t="str">
        <f t="shared" si="32"/>
        <v/>
      </c>
      <c r="AJ110" s="15">
        <f t="shared" si="33"/>
        <v>0</v>
      </c>
    </row>
    <row r="111" spans="1:36" hidden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19">
        <f t="shared" si="34"/>
        <v>0</v>
      </c>
      <c r="Q111" s="19">
        <f t="shared" si="35"/>
        <v>0</v>
      </c>
      <c r="R111" s="18"/>
      <c r="S111" s="15" t="str">
        <f t="shared" si="26"/>
        <v/>
      </c>
      <c r="T111" s="15" t="str">
        <f t="shared" si="27"/>
        <v/>
      </c>
      <c r="U111" s="15" t="str">
        <f t="shared" si="28"/>
        <v/>
      </c>
      <c r="V111" s="15"/>
      <c r="W111" s="15"/>
      <c r="X111" s="17" t="str">
        <f t="shared" si="29"/>
        <v/>
      </c>
      <c r="Y111" s="17" t="str">
        <f t="shared" si="30"/>
        <v/>
      </c>
      <c r="Z111" s="15"/>
      <c r="AA111" s="15"/>
      <c r="AB111" s="16" t="str">
        <f t="shared" si="31"/>
        <v/>
      </c>
      <c r="AC111" s="15"/>
      <c r="AD111" s="15"/>
      <c r="AE111" s="15"/>
      <c r="AF111" s="15"/>
      <c r="AG111" s="15"/>
      <c r="AH111" s="15"/>
      <c r="AI111" s="15" t="str">
        <f t="shared" si="32"/>
        <v/>
      </c>
      <c r="AJ111" s="15">
        <f t="shared" si="33"/>
        <v>0</v>
      </c>
    </row>
    <row r="112" spans="1:36" hidden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19">
        <f t="shared" si="34"/>
        <v>0</v>
      </c>
      <c r="Q112" s="19">
        <f t="shared" si="35"/>
        <v>0</v>
      </c>
      <c r="R112" s="18"/>
      <c r="S112" s="15" t="str">
        <f t="shared" si="26"/>
        <v/>
      </c>
      <c r="T112" s="15" t="str">
        <f t="shared" si="27"/>
        <v/>
      </c>
      <c r="U112" s="15" t="str">
        <f t="shared" si="28"/>
        <v/>
      </c>
      <c r="V112" s="15"/>
      <c r="W112" s="15"/>
      <c r="X112" s="17" t="str">
        <f t="shared" si="29"/>
        <v/>
      </c>
      <c r="Y112" s="17" t="str">
        <f t="shared" si="30"/>
        <v/>
      </c>
      <c r="Z112" s="15"/>
      <c r="AA112" s="15"/>
      <c r="AB112" s="16" t="str">
        <f t="shared" si="31"/>
        <v/>
      </c>
      <c r="AC112" s="15"/>
      <c r="AD112" s="15"/>
      <c r="AE112" s="15"/>
      <c r="AF112" s="15"/>
      <c r="AG112" s="15"/>
      <c r="AH112" s="15"/>
      <c r="AI112" s="15" t="str">
        <f t="shared" si="32"/>
        <v/>
      </c>
      <c r="AJ112" s="15">
        <f t="shared" si="33"/>
        <v>0</v>
      </c>
    </row>
    <row r="113" spans="1:36" hidden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19">
        <f t="shared" si="34"/>
        <v>0</v>
      </c>
      <c r="Q113" s="19">
        <f t="shared" si="35"/>
        <v>0</v>
      </c>
      <c r="R113" s="18"/>
      <c r="S113" s="15" t="str">
        <f t="shared" si="26"/>
        <v/>
      </c>
      <c r="T113" s="15" t="str">
        <f t="shared" si="27"/>
        <v/>
      </c>
      <c r="U113" s="15" t="str">
        <f t="shared" si="28"/>
        <v/>
      </c>
      <c r="V113" s="15"/>
      <c r="W113" s="15"/>
      <c r="X113" s="17" t="str">
        <f t="shared" si="29"/>
        <v/>
      </c>
      <c r="Y113" s="17" t="str">
        <f t="shared" si="30"/>
        <v/>
      </c>
      <c r="Z113" s="15"/>
      <c r="AA113" s="15"/>
      <c r="AB113" s="16" t="str">
        <f t="shared" si="31"/>
        <v/>
      </c>
      <c r="AC113" s="15"/>
      <c r="AD113" s="15"/>
      <c r="AE113" s="15"/>
      <c r="AF113" s="15"/>
      <c r="AG113" s="15"/>
      <c r="AH113" s="15"/>
      <c r="AI113" s="15" t="str">
        <f t="shared" si="32"/>
        <v/>
      </c>
      <c r="AJ113" s="15">
        <f t="shared" si="33"/>
        <v>0</v>
      </c>
    </row>
    <row r="114" spans="1:36" hidden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19">
        <f t="shared" si="34"/>
        <v>0</v>
      </c>
      <c r="Q114" s="19">
        <f t="shared" si="35"/>
        <v>0</v>
      </c>
      <c r="R114" s="18"/>
      <c r="S114" s="15" t="str">
        <f t="shared" si="26"/>
        <v/>
      </c>
      <c r="T114" s="15" t="str">
        <f t="shared" si="27"/>
        <v/>
      </c>
      <c r="U114" s="15" t="str">
        <f t="shared" si="28"/>
        <v/>
      </c>
      <c r="V114" s="15"/>
      <c r="W114" s="15"/>
      <c r="X114" s="17" t="str">
        <f t="shared" si="29"/>
        <v/>
      </c>
      <c r="Y114" s="17" t="str">
        <f t="shared" si="30"/>
        <v/>
      </c>
      <c r="Z114" s="15"/>
      <c r="AA114" s="15"/>
      <c r="AB114" s="16" t="str">
        <f t="shared" si="31"/>
        <v/>
      </c>
      <c r="AC114" s="15"/>
      <c r="AD114" s="15"/>
      <c r="AE114" s="15"/>
      <c r="AF114" s="15"/>
      <c r="AG114" s="15"/>
      <c r="AH114" s="15"/>
      <c r="AI114" s="15" t="str">
        <f t="shared" si="32"/>
        <v/>
      </c>
      <c r="AJ114" s="15">
        <f t="shared" si="33"/>
        <v>0</v>
      </c>
    </row>
    <row r="115" spans="1:36" hidden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9">
        <f t="shared" si="34"/>
        <v>0</v>
      </c>
      <c r="Q115" s="19">
        <f t="shared" si="35"/>
        <v>0</v>
      </c>
      <c r="R115" s="18"/>
      <c r="S115" s="15" t="str">
        <f t="shared" si="26"/>
        <v/>
      </c>
      <c r="T115" s="15" t="str">
        <f t="shared" si="27"/>
        <v/>
      </c>
      <c r="U115" s="15" t="str">
        <f t="shared" si="28"/>
        <v/>
      </c>
      <c r="V115" s="15"/>
      <c r="W115" s="15"/>
      <c r="X115" s="17" t="str">
        <f t="shared" si="29"/>
        <v/>
      </c>
      <c r="Y115" s="17" t="str">
        <f t="shared" si="30"/>
        <v/>
      </c>
      <c r="Z115" s="15"/>
      <c r="AA115" s="15"/>
      <c r="AB115" s="16" t="str">
        <f t="shared" si="31"/>
        <v/>
      </c>
      <c r="AC115" s="15"/>
      <c r="AD115" s="15"/>
      <c r="AE115" s="15"/>
      <c r="AF115" s="15"/>
      <c r="AG115" s="15"/>
      <c r="AH115" s="15"/>
      <c r="AI115" s="15" t="str">
        <f t="shared" si="32"/>
        <v/>
      </c>
      <c r="AJ115" s="15">
        <f t="shared" si="33"/>
        <v>0</v>
      </c>
    </row>
    <row r="116" spans="1:36" hidden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9">
        <f t="shared" si="34"/>
        <v>0</v>
      </c>
      <c r="Q116" s="19">
        <f t="shared" si="35"/>
        <v>0</v>
      </c>
      <c r="R116" s="18"/>
      <c r="S116" s="15" t="str">
        <f t="shared" si="26"/>
        <v/>
      </c>
      <c r="T116" s="15" t="str">
        <f t="shared" si="27"/>
        <v/>
      </c>
      <c r="U116" s="15" t="str">
        <f t="shared" si="28"/>
        <v/>
      </c>
      <c r="V116" s="15"/>
      <c r="W116" s="15"/>
      <c r="X116" s="17" t="str">
        <f t="shared" si="29"/>
        <v/>
      </c>
      <c r="Y116" s="17" t="str">
        <f t="shared" si="30"/>
        <v/>
      </c>
      <c r="Z116" s="15"/>
      <c r="AA116" s="15"/>
      <c r="AB116" s="16" t="str">
        <f t="shared" si="31"/>
        <v/>
      </c>
      <c r="AC116" s="15"/>
      <c r="AD116" s="15"/>
      <c r="AE116" s="15"/>
      <c r="AF116" s="15"/>
      <c r="AG116" s="15"/>
      <c r="AH116" s="15"/>
      <c r="AI116" s="15" t="str">
        <f t="shared" si="32"/>
        <v/>
      </c>
      <c r="AJ116" s="15">
        <f t="shared" si="33"/>
        <v>0</v>
      </c>
    </row>
    <row r="117" spans="1:36" hidden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19">
        <f t="shared" si="34"/>
        <v>0</v>
      </c>
      <c r="Q117" s="19">
        <f t="shared" si="35"/>
        <v>0</v>
      </c>
      <c r="R117" s="18"/>
      <c r="S117" s="15" t="str">
        <f t="shared" si="26"/>
        <v/>
      </c>
      <c r="T117" s="15" t="str">
        <f t="shared" si="27"/>
        <v/>
      </c>
      <c r="U117" s="15" t="str">
        <f t="shared" si="28"/>
        <v/>
      </c>
      <c r="V117" s="15"/>
      <c r="W117" s="15"/>
      <c r="X117" s="17" t="str">
        <f t="shared" si="29"/>
        <v/>
      </c>
      <c r="Y117" s="17" t="str">
        <f t="shared" si="30"/>
        <v/>
      </c>
      <c r="Z117" s="15"/>
      <c r="AA117" s="15"/>
      <c r="AB117" s="16" t="str">
        <f t="shared" si="31"/>
        <v/>
      </c>
      <c r="AC117" s="15"/>
      <c r="AD117" s="15"/>
      <c r="AE117" s="15"/>
      <c r="AF117" s="15"/>
      <c r="AG117" s="15"/>
      <c r="AH117" s="15"/>
      <c r="AI117" s="15" t="str">
        <f t="shared" si="32"/>
        <v/>
      </c>
      <c r="AJ117" s="15">
        <f t="shared" si="33"/>
        <v>0</v>
      </c>
    </row>
    <row r="118" spans="1:36" hidden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19">
        <f t="shared" si="34"/>
        <v>0</v>
      </c>
      <c r="Q118" s="19">
        <f t="shared" si="35"/>
        <v>0</v>
      </c>
      <c r="R118" s="18"/>
      <c r="S118" s="15" t="str">
        <f t="shared" si="26"/>
        <v/>
      </c>
      <c r="T118" s="15" t="str">
        <f t="shared" si="27"/>
        <v/>
      </c>
      <c r="U118" s="15" t="str">
        <f t="shared" si="28"/>
        <v/>
      </c>
      <c r="V118" s="15"/>
      <c r="W118" s="15"/>
      <c r="X118" s="17" t="str">
        <f t="shared" si="29"/>
        <v/>
      </c>
      <c r="Y118" s="17" t="str">
        <f t="shared" si="30"/>
        <v/>
      </c>
      <c r="Z118" s="15"/>
      <c r="AA118" s="15"/>
      <c r="AB118" s="16" t="str">
        <f t="shared" si="31"/>
        <v/>
      </c>
      <c r="AC118" s="15"/>
      <c r="AD118" s="15"/>
      <c r="AE118" s="15"/>
      <c r="AF118" s="15"/>
      <c r="AG118" s="15"/>
      <c r="AH118" s="15"/>
      <c r="AI118" s="15" t="str">
        <f t="shared" si="32"/>
        <v/>
      </c>
      <c r="AJ118" s="15">
        <f t="shared" si="33"/>
        <v>0</v>
      </c>
    </row>
    <row r="119" spans="1:36" hidden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19">
        <f t="shared" si="34"/>
        <v>0</v>
      </c>
      <c r="Q119" s="19">
        <f t="shared" si="35"/>
        <v>0</v>
      </c>
      <c r="R119" s="18"/>
      <c r="S119" s="15" t="str">
        <f t="shared" si="26"/>
        <v/>
      </c>
      <c r="T119" s="15" t="str">
        <f t="shared" si="27"/>
        <v/>
      </c>
      <c r="U119" s="15" t="str">
        <f t="shared" si="28"/>
        <v/>
      </c>
      <c r="V119" s="15"/>
      <c r="W119" s="15"/>
      <c r="X119" s="17" t="str">
        <f t="shared" si="29"/>
        <v/>
      </c>
      <c r="Y119" s="17" t="str">
        <f t="shared" si="30"/>
        <v/>
      </c>
      <c r="Z119" s="15"/>
      <c r="AA119" s="15"/>
      <c r="AB119" s="16" t="str">
        <f t="shared" si="31"/>
        <v/>
      </c>
      <c r="AC119" s="15"/>
      <c r="AD119" s="15"/>
      <c r="AE119" s="15"/>
      <c r="AF119" s="15"/>
      <c r="AG119" s="15"/>
      <c r="AH119" s="15"/>
      <c r="AI119" s="15" t="str">
        <f t="shared" si="32"/>
        <v/>
      </c>
      <c r="AJ119" s="15">
        <f t="shared" si="33"/>
        <v>0</v>
      </c>
    </row>
    <row r="120" spans="1:36" hidden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19">
        <f t="shared" si="34"/>
        <v>0</v>
      </c>
      <c r="Q120" s="19">
        <f t="shared" si="35"/>
        <v>0</v>
      </c>
      <c r="R120" s="18"/>
      <c r="S120" s="15" t="str">
        <f t="shared" si="26"/>
        <v/>
      </c>
      <c r="T120" s="15" t="str">
        <f t="shared" si="27"/>
        <v/>
      </c>
      <c r="U120" s="15" t="str">
        <f t="shared" si="28"/>
        <v/>
      </c>
      <c r="V120" s="15"/>
      <c r="W120" s="15"/>
      <c r="X120" s="17" t="str">
        <f t="shared" si="29"/>
        <v/>
      </c>
      <c r="Y120" s="17" t="str">
        <f t="shared" si="30"/>
        <v/>
      </c>
      <c r="Z120" s="15"/>
      <c r="AA120" s="15"/>
      <c r="AB120" s="16" t="str">
        <f t="shared" si="31"/>
        <v/>
      </c>
      <c r="AC120" s="15"/>
      <c r="AD120" s="15"/>
      <c r="AE120" s="15"/>
      <c r="AF120" s="15"/>
      <c r="AG120" s="15"/>
      <c r="AH120" s="15"/>
      <c r="AI120" s="15" t="str">
        <f t="shared" si="32"/>
        <v/>
      </c>
      <c r="AJ120" s="15">
        <f t="shared" si="33"/>
        <v>0</v>
      </c>
    </row>
    <row r="121" spans="1:36" hidden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19">
        <f t="shared" si="34"/>
        <v>0</v>
      </c>
      <c r="Q121" s="19">
        <f t="shared" si="35"/>
        <v>0</v>
      </c>
      <c r="R121" s="18"/>
      <c r="S121" s="15" t="str">
        <f t="shared" ref="S121:S136" si="36">IF(OR(J121="СПЗ",,J121="Лекции",),N121,"")</f>
        <v/>
      </c>
      <c r="T121" s="15" t="str">
        <f t="shared" ref="T121:T136" si="37">IF(OR(J121="СПЗ",,J121="Семинары ИПЗ",),N121,"")</f>
        <v/>
      </c>
      <c r="U121" s="15" t="str">
        <f t="shared" ref="U121:U136" si="38">IF(OR(J121="СПЗ",,J121="Консультации",),N121,"")</f>
        <v/>
      </c>
      <c r="V121" s="15"/>
      <c r="W121" s="15"/>
      <c r="X121" s="17" t="str">
        <f t="shared" ref="X121:X136" si="39">IF(OR(J121="Зачеты",,J121="Зачет с оценкой"),IF(R121&lt;11,R121*0.2,R121*0.05+3),"")</f>
        <v/>
      </c>
      <c r="Y121" s="17" t="str">
        <f t="shared" ref="Y121:Y136" si="40">IF(J121="Экзамены",IF(R121&lt;11,R121*0.3,R121*0.05+3),"")</f>
        <v/>
      </c>
      <c r="Z121" s="15"/>
      <c r="AA121" s="15"/>
      <c r="AB121" s="16" t="str">
        <f t="shared" ref="AB121:AB136" si="41">IF(J121="Курсовые работы",J121,"")</f>
        <v/>
      </c>
      <c r="AC121" s="15"/>
      <c r="AD121" s="15"/>
      <c r="AE121" s="15"/>
      <c r="AF121" s="15"/>
      <c r="AG121" s="15"/>
      <c r="AH121" s="15"/>
      <c r="AI121" s="15" t="str">
        <f t="shared" ref="AI121:AI136" si="42">IF(J121="Вебинар",N121,"")</f>
        <v/>
      </c>
      <c r="AJ121" s="15">
        <f t="shared" ref="AJ121:AJ136" si="43">SUM(S121:AI121)</f>
        <v>0</v>
      </c>
    </row>
    <row r="122" spans="1:36" hidden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19">
        <f t="shared" si="34"/>
        <v>0</v>
      </c>
      <c r="Q122" s="19">
        <f t="shared" si="35"/>
        <v>0</v>
      </c>
      <c r="R122" s="18"/>
      <c r="S122" s="15" t="str">
        <f t="shared" si="36"/>
        <v/>
      </c>
      <c r="T122" s="15" t="str">
        <f t="shared" si="37"/>
        <v/>
      </c>
      <c r="U122" s="15" t="str">
        <f t="shared" si="38"/>
        <v/>
      </c>
      <c r="V122" s="15"/>
      <c r="W122" s="15"/>
      <c r="X122" s="17" t="str">
        <f t="shared" si="39"/>
        <v/>
      </c>
      <c r="Y122" s="17" t="str">
        <f t="shared" si="40"/>
        <v/>
      </c>
      <c r="Z122" s="15"/>
      <c r="AA122" s="15"/>
      <c r="AB122" s="16" t="str">
        <f t="shared" si="41"/>
        <v/>
      </c>
      <c r="AC122" s="15"/>
      <c r="AD122" s="15"/>
      <c r="AE122" s="15"/>
      <c r="AF122" s="15"/>
      <c r="AG122" s="15"/>
      <c r="AH122" s="15"/>
      <c r="AI122" s="15" t="str">
        <f t="shared" si="42"/>
        <v/>
      </c>
      <c r="AJ122" s="15">
        <f t="shared" si="43"/>
        <v>0</v>
      </c>
    </row>
    <row r="123" spans="1:36" hidden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19">
        <f t="shared" si="34"/>
        <v>0</v>
      </c>
      <c r="Q123" s="19">
        <f t="shared" si="35"/>
        <v>0</v>
      </c>
      <c r="R123" s="18"/>
      <c r="S123" s="15" t="str">
        <f t="shared" si="36"/>
        <v/>
      </c>
      <c r="T123" s="15" t="str">
        <f t="shared" si="37"/>
        <v/>
      </c>
      <c r="U123" s="15" t="str">
        <f t="shared" si="38"/>
        <v/>
      </c>
      <c r="V123" s="15"/>
      <c r="W123" s="15"/>
      <c r="X123" s="17" t="str">
        <f t="shared" si="39"/>
        <v/>
      </c>
      <c r="Y123" s="17" t="str">
        <f t="shared" si="40"/>
        <v/>
      </c>
      <c r="Z123" s="15"/>
      <c r="AA123" s="15"/>
      <c r="AB123" s="16" t="str">
        <f t="shared" si="41"/>
        <v/>
      </c>
      <c r="AC123" s="15"/>
      <c r="AD123" s="15"/>
      <c r="AE123" s="15"/>
      <c r="AF123" s="15"/>
      <c r="AG123" s="15"/>
      <c r="AH123" s="15"/>
      <c r="AI123" s="15" t="str">
        <f t="shared" si="42"/>
        <v/>
      </c>
      <c r="AJ123" s="15">
        <f t="shared" si="43"/>
        <v>0</v>
      </c>
    </row>
    <row r="124" spans="1:36" hidden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19">
        <f t="shared" si="34"/>
        <v>0</v>
      </c>
      <c r="Q124" s="19">
        <f t="shared" si="35"/>
        <v>0</v>
      </c>
      <c r="R124" s="18"/>
      <c r="S124" s="15" t="str">
        <f t="shared" si="36"/>
        <v/>
      </c>
      <c r="T124" s="15" t="str">
        <f t="shared" si="37"/>
        <v/>
      </c>
      <c r="U124" s="15" t="str">
        <f t="shared" si="38"/>
        <v/>
      </c>
      <c r="V124" s="15"/>
      <c r="W124" s="15"/>
      <c r="X124" s="17" t="str">
        <f t="shared" si="39"/>
        <v/>
      </c>
      <c r="Y124" s="17" t="str">
        <f t="shared" si="40"/>
        <v/>
      </c>
      <c r="Z124" s="15"/>
      <c r="AA124" s="15"/>
      <c r="AB124" s="16" t="str">
        <f t="shared" si="41"/>
        <v/>
      </c>
      <c r="AC124" s="15"/>
      <c r="AD124" s="15"/>
      <c r="AE124" s="15"/>
      <c r="AF124" s="15"/>
      <c r="AG124" s="15"/>
      <c r="AH124" s="15"/>
      <c r="AI124" s="15" t="str">
        <f t="shared" si="42"/>
        <v/>
      </c>
      <c r="AJ124" s="15">
        <f t="shared" si="43"/>
        <v>0</v>
      </c>
    </row>
    <row r="125" spans="1:36" hidden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19">
        <f t="shared" si="34"/>
        <v>0</v>
      </c>
      <c r="Q125" s="19">
        <f t="shared" si="35"/>
        <v>0</v>
      </c>
      <c r="R125" s="18"/>
      <c r="S125" s="15" t="str">
        <f t="shared" si="36"/>
        <v/>
      </c>
      <c r="T125" s="15" t="str">
        <f t="shared" si="37"/>
        <v/>
      </c>
      <c r="U125" s="15" t="str">
        <f t="shared" si="38"/>
        <v/>
      </c>
      <c r="V125" s="15"/>
      <c r="W125" s="15"/>
      <c r="X125" s="17" t="str">
        <f t="shared" si="39"/>
        <v/>
      </c>
      <c r="Y125" s="17" t="str">
        <f t="shared" si="40"/>
        <v/>
      </c>
      <c r="Z125" s="15"/>
      <c r="AA125" s="15"/>
      <c r="AB125" s="16" t="str">
        <f t="shared" si="41"/>
        <v/>
      </c>
      <c r="AC125" s="15"/>
      <c r="AD125" s="15"/>
      <c r="AE125" s="15"/>
      <c r="AF125" s="15"/>
      <c r="AG125" s="15"/>
      <c r="AH125" s="15"/>
      <c r="AI125" s="15" t="str">
        <f t="shared" si="42"/>
        <v/>
      </c>
      <c r="AJ125" s="15">
        <f t="shared" si="43"/>
        <v>0</v>
      </c>
    </row>
    <row r="126" spans="1:36" hidden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19">
        <f t="shared" si="34"/>
        <v>0</v>
      </c>
      <c r="Q126" s="19">
        <f t="shared" si="35"/>
        <v>0</v>
      </c>
      <c r="R126" s="18"/>
      <c r="S126" s="15" t="str">
        <f t="shared" si="36"/>
        <v/>
      </c>
      <c r="T126" s="15" t="str">
        <f t="shared" si="37"/>
        <v/>
      </c>
      <c r="U126" s="15" t="str">
        <f t="shared" si="38"/>
        <v/>
      </c>
      <c r="V126" s="15"/>
      <c r="W126" s="15"/>
      <c r="X126" s="17" t="str">
        <f t="shared" si="39"/>
        <v/>
      </c>
      <c r="Y126" s="17" t="str">
        <f t="shared" si="40"/>
        <v/>
      </c>
      <c r="Z126" s="15"/>
      <c r="AA126" s="15"/>
      <c r="AB126" s="16" t="str">
        <f t="shared" si="41"/>
        <v/>
      </c>
      <c r="AC126" s="15"/>
      <c r="AD126" s="15"/>
      <c r="AE126" s="15"/>
      <c r="AF126" s="15"/>
      <c r="AG126" s="15"/>
      <c r="AH126" s="15"/>
      <c r="AI126" s="15" t="str">
        <f t="shared" si="42"/>
        <v/>
      </c>
      <c r="AJ126" s="15">
        <f t="shared" si="43"/>
        <v>0</v>
      </c>
    </row>
    <row r="127" spans="1:36" hidden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19">
        <f t="shared" si="34"/>
        <v>0</v>
      </c>
      <c r="Q127" s="19">
        <f t="shared" si="35"/>
        <v>0</v>
      </c>
      <c r="R127" s="18"/>
      <c r="S127" s="15" t="str">
        <f t="shared" si="36"/>
        <v/>
      </c>
      <c r="T127" s="15" t="str">
        <f t="shared" si="37"/>
        <v/>
      </c>
      <c r="U127" s="15" t="str">
        <f t="shared" si="38"/>
        <v/>
      </c>
      <c r="V127" s="15"/>
      <c r="W127" s="15"/>
      <c r="X127" s="17" t="str">
        <f t="shared" si="39"/>
        <v/>
      </c>
      <c r="Y127" s="17" t="str">
        <f t="shared" si="40"/>
        <v/>
      </c>
      <c r="Z127" s="15"/>
      <c r="AA127" s="15"/>
      <c r="AB127" s="16" t="str">
        <f t="shared" si="41"/>
        <v/>
      </c>
      <c r="AC127" s="15"/>
      <c r="AD127" s="15"/>
      <c r="AE127" s="15"/>
      <c r="AF127" s="15"/>
      <c r="AG127" s="15"/>
      <c r="AH127" s="15"/>
      <c r="AI127" s="15" t="str">
        <f t="shared" si="42"/>
        <v/>
      </c>
      <c r="AJ127" s="15">
        <f t="shared" si="43"/>
        <v>0</v>
      </c>
    </row>
    <row r="128" spans="1:36" hidden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19">
        <f t="shared" si="34"/>
        <v>0</v>
      </c>
      <c r="Q128" s="19">
        <f t="shared" si="35"/>
        <v>0</v>
      </c>
      <c r="R128" s="18"/>
      <c r="S128" s="15" t="str">
        <f t="shared" si="36"/>
        <v/>
      </c>
      <c r="T128" s="15" t="str">
        <f t="shared" si="37"/>
        <v/>
      </c>
      <c r="U128" s="15" t="str">
        <f t="shared" si="38"/>
        <v/>
      </c>
      <c r="V128" s="15"/>
      <c r="W128" s="15"/>
      <c r="X128" s="17" t="str">
        <f t="shared" si="39"/>
        <v/>
      </c>
      <c r="Y128" s="17" t="str">
        <f t="shared" si="40"/>
        <v/>
      </c>
      <c r="Z128" s="15"/>
      <c r="AA128" s="15"/>
      <c r="AB128" s="16" t="str">
        <f t="shared" si="41"/>
        <v/>
      </c>
      <c r="AC128" s="15"/>
      <c r="AD128" s="15"/>
      <c r="AE128" s="15"/>
      <c r="AF128" s="15"/>
      <c r="AG128" s="15"/>
      <c r="AH128" s="15"/>
      <c r="AI128" s="15" t="str">
        <f t="shared" si="42"/>
        <v/>
      </c>
      <c r="AJ128" s="15">
        <f t="shared" si="43"/>
        <v>0</v>
      </c>
    </row>
    <row r="129" spans="1:39" hidden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19">
        <f t="shared" si="34"/>
        <v>0</v>
      </c>
      <c r="Q129" s="19">
        <f t="shared" si="35"/>
        <v>0</v>
      </c>
      <c r="R129" s="18"/>
      <c r="S129" s="15" t="str">
        <f t="shared" si="36"/>
        <v/>
      </c>
      <c r="T129" s="15" t="str">
        <f t="shared" si="37"/>
        <v/>
      </c>
      <c r="U129" s="15" t="str">
        <f t="shared" si="38"/>
        <v/>
      </c>
      <c r="V129" s="15"/>
      <c r="W129" s="15"/>
      <c r="X129" s="17" t="str">
        <f t="shared" si="39"/>
        <v/>
      </c>
      <c r="Y129" s="17" t="str">
        <f t="shared" si="40"/>
        <v/>
      </c>
      <c r="Z129" s="15"/>
      <c r="AA129" s="15"/>
      <c r="AB129" s="16" t="str">
        <f t="shared" si="41"/>
        <v/>
      </c>
      <c r="AC129" s="15"/>
      <c r="AD129" s="15"/>
      <c r="AE129" s="15"/>
      <c r="AF129" s="15"/>
      <c r="AG129" s="15"/>
      <c r="AH129" s="15"/>
      <c r="AI129" s="15" t="str">
        <f t="shared" si="42"/>
        <v/>
      </c>
      <c r="AJ129" s="15">
        <f t="shared" si="43"/>
        <v>0</v>
      </c>
    </row>
    <row r="130" spans="1:39" hidden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19">
        <f t="shared" si="34"/>
        <v>0</v>
      </c>
      <c r="Q130" s="19">
        <f t="shared" si="35"/>
        <v>0</v>
      </c>
      <c r="R130" s="18"/>
      <c r="S130" s="15" t="str">
        <f t="shared" si="36"/>
        <v/>
      </c>
      <c r="T130" s="15" t="str">
        <f t="shared" si="37"/>
        <v/>
      </c>
      <c r="U130" s="15" t="str">
        <f t="shared" si="38"/>
        <v/>
      </c>
      <c r="V130" s="15"/>
      <c r="W130" s="15"/>
      <c r="X130" s="17" t="str">
        <f t="shared" si="39"/>
        <v/>
      </c>
      <c r="Y130" s="17" t="str">
        <f t="shared" si="40"/>
        <v/>
      </c>
      <c r="Z130" s="15"/>
      <c r="AA130" s="15"/>
      <c r="AB130" s="16" t="str">
        <f t="shared" si="41"/>
        <v/>
      </c>
      <c r="AC130" s="15"/>
      <c r="AD130" s="15"/>
      <c r="AE130" s="15"/>
      <c r="AF130" s="15"/>
      <c r="AG130" s="15"/>
      <c r="AH130" s="15"/>
      <c r="AI130" s="15" t="str">
        <f t="shared" si="42"/>
        <v/>
      </c>
      <c r="AJ130" s="15">
        <f t="shared" si="43"/>
        <v>0</v>
      </c>
    </row>
    <row r="131" spans="1:39" hidden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19">
        <f t="shared" si="34"/>
        <v>0</v>
      </c>
      <c r="Q131" s="19">
        <f t="shared" si="35"/>
        <v>0</v>
      </c>
      <c r="R131" s="18"/>
      <c r="S131" s="15" t="str">
        <f t="shared" si="36"/>
        <v/>
      </c>
      <c r="T131" s="15" t="str">
        <f t="shared" si="37"/>
        <v/>
      </c>
      <c r="U131" s="15" t="str">
        <f t="shared" si="38"/>
        <v/>
      </c>
      <c r="V131" s="15"/>
      <c r="W131" s="15"/>
      <c r="X131" s="17" t="str">
        <f t="shared" si="39"/>
        <v/>
      </c>
      <c r="Y131" s="17" t="str">
        <f t="shared" si="40"/>
        <v/>
      </c>
      <c r="Z131" s="15"/>
      <c r="AA131" s="15"/>
      <c r="AB131" s="16" t="str">
        <f t="shared" si="41"/>
        <v/>
      </c>
      <c r="AC131" s="15"/>
      <c r="AD131" s="15"/>
      <c r="AE131" s="15"/>
      <c r="AF131" s="15"/>
      <c r="AG131" s="15"/>
      <c r="AH131" s="15"/>
      <c r="AI131" s="15" t="str">
        <f t="shared" si="42"/>
        <v/>
      </c>
      <c r="AJ131" s="15">
        <f t="shared" si="43"/>
        <v>0</v>
      </c>
    </row>
    <row r="132" spans="1:39" hidden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19">
        <f t="shared" si="34"/>
        <v>0</v>
      </c>
      <c r="Q132" s="19">
        <f t="shared" si="35"/>
        <v>0</v>
      </c>
      <c r="R132" s="18"/>
      <c r="S132" s="15" t="str">
        <f t="shared" si="36"/>
        <v/>
      </c>
      <c r="T132" s="15" t="str">
        <f t="shared" si="37"/>
        <v/>
      </c>
      <c r="U132" s="15" t="str">
        <f t="shared" si="38"/>
        <v/>
      </c>
      <c r="V132" s="15"/>
      <c r="W132" s="15"/>
      <c r="X132" s="17" t="str">
        <f t="shared" si="39"/>
        <v/>
      </c>
      <c r="Y132" s="17" t="str">
        <f t="shared" si="40"/>
        <v/>
      </c>
      <c r="Z132" s="15"/>
      <c r="AA132" s="15"/>
      <c r="AB132" s="16" t="str">
        <f t="shared" si="41"/>
        <v/>
      </c>
      <c r="AC132" s="15"/>
      <c r="AD132" s="15"/>
      <c r="AE132" s="15"/>
      <c r="AF132" s="15"/>
      <c r="AG132" s="15"/>
      <c r="AH132" s="15"/>
      <c r="AI132" s="15" t="str">
        <f t="shared" si="42"/>
        <v/>
      </c>
      <c r="AJ132" s="15">
        <f t="shared" si="43"/>
        <v>0</v>
      </c>
    </row>
    <row r="133" spans="1:39" hidden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19">
        <f t="shared" si="34"/>
        <v>0</v>
      </c>
      <c r="Q133" s="19">
        <f t="shared" si="35"/>
        <v>0</v>
      </c>
      <c r="R133" s="18"/>
      <c r="S133" s="15" t="str">
        <f t="shared" si="36"/>
        <v/>
      </c>
      <c r="T133" s="15" t="str">
        <f t="shared" si="37"/>
        <v/>
      </c>
      <c r="U133" s="15" t="str">
        <f t="shared" si="38"/>
        <v/>
      </c>
      <c r="V133" s="15"/>
      <c r="W133" s="15"/>
      <c r="X133" s="17" t="str">
        <f t="shared" si="39"/>
        <v/>
      </c>
      <c r="Y133" s="17" t="str">
        <f t="shared" si="40"/>
        <v/>
      </c>
      <c r="Z133" s="15"/>
      <c r="AA133" s="15"/>
      <c r="AB133" s="16" t="str">
        <f t="shared" si="41"/>
        <v/>
      </c>
      <c r="AC133" s="15"/>
      <c r="AD133" s="15"/>
      <c r="AE133" s="15"/>
      <c r="AF133" s="15"/>
      <c r="AG133" s="15"/>
      <c r="AH133" s="15"/>
      <c r="AI133" s="15" t="str">
        <f t="shared" si="42"/>
        <v/>
      </c>
      <c r="AJ133" s="15">
        <f t="shared" si="43"/>
        <v>0</v>
      </c>
    </row>
    <row r="134" spans="1:39" hidden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19">
        <f t="shared" si="34"/>
        <v>0</v>
      </c>
      <c r="Q134" s="19">
        <f t="shared" si="35"/>
        <v>0</v>
      </c>
      <c r="R134" s="18"/>
      <c r="S134" s="15" t="str">
        <f t="shared" si="36"/>
        <v/>
      </c>
      <c r="T134" s="15" t="str">
        <f t="shared" si="37"/>
        <v/>
      </c>
      <c r="U134" s="15" t="str">
        <f t="shared" si="38"/>
        <v/>
      </c>
      <c r="V134" s="15"/>
      <c r="W134" s="15"/>
      <c r="X134" s="17" t="str">
        <f t="shared" si="39"/>
        <v/>
      </c>
      <c r="Y134" s="17" t="str">
        <f t="shared" si="40"/>
        <v/>
      </c>
      <c r="Z134" s="15"/>
      <c r="AA134" s="15"/>
      <c r="AB134" s="16" t="str">
        <f t="shared" si="41"/>
        <v/>
      </c>
      <c r="AC134" s="15"/>
      <c r="AD134" s="15"/>
      <c r="AE134" s="15"/>
      <c r="AF134" s="15"/>
      <c r="AG134" s="15"/>
      <c r="AH134" s="15"/>
      <c r="AI134" s="15" t="str">
        <f t="shared" si="42"/>
        <v/>
      </c>
      <c r="AJ134" s="15">
        <f t="shared" si="43"/>
        <v>0</v>
      </c>
    </row>
    <row r="135" spans="1:39" hidden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19">
        <f t="shared" si="34"/>
        <v>0</v>
      </c>
      <c r="Q135" s="19">
        <f t="shared" si="35"/>
        <v>0</v>
      </c>
      <c r="R135" s="18"/>
      <c r="S135" s="15" t="str">
        <f t="shared" si="36"/>
        <v/>
      </c>
      <c r="T135" s="15" t="str">
        <f t="shared" si="37"/>
        <v/>
      </c>
      <c r="U135" s="15" t="str">
        <f t="shared" si="38"/>
        <v/>
      </c>
      <c r="V135" s="15"/>
      <c r="W135" s="15"/>
      <c r="X135" s="17" t="str">
        <f t="shared" si="39"/>
        <v/>
      </c>
      <c r="Y135" s="17" t="str">
        <f t="shared" si="40"/>
        <v/>
      </c>
      <c r="Z135" s="15"/>
      <c r="AA135" s="15"/>
      <c r="AB135" s="16" t="str">
        <f t="shared" si="41"/>
        <v/>
      </c>
      <c r="AC135" s="15"/>
      <c r="AD135" s="15"/>
      <c r="AE135" s="15"/>
      <c r="AF135" s="15"/>
      <c r="AG135" s="15"/>
      <c r="AH135" s="15"/>
      <c r="AI135" s="15" t="str">
        <f t="shared" si="42"/>
        <v/>
      </c>
      <c r="AJ135" s="15">
        <f t="shared" si="43"/>
        <v>0</v>
      </c>
    </row>
    <row r="136" spans="1:39" hidden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19">
        <f t="shared" si="34"/>
        <v>0</v>
      </c>
      <c r="Q136" s="19">
        <f t="shared" si="35"/>
        <v>0</v>
      </c>
      <c r="R136" s="18"/>
      <c r="S136" s="15" t="str">
        <f t="shared" si="36"/>
        <v/>
      </c>
      <c r="T136" s="15" t="str">
        <f t="shared" si="37"/>
        <v/>
      </c>
      <c r="U136" s="15" t="str">
        <f t="shared" si="38"/>
        <v/>
      </c>
      <c r="V136" s="15"/>
      <c r="W136" s="15"/>
      <c r="X136" s="17" t="str">
        <f t="shared" si="39"/>
        <v/>
      </c>
      <c r="Y136" s="17" t="str">
        <f t="shared" si="40"/>
        <v/>
      </c>
      <c r="Z136" s="15"/>
      <c r="AA136" s="15"/>
      <c r="AB136" s="16" t="str">
        <f t="shared" si="41"/>
        <v/>
      </c>
      <c r="AC136" s="15"/>
      <c r="AD136" s="15"/>
      <c r="AE136" s="15"/>
      <c r="AF136" s="15"/>
      <c r="AG136" s="15"/>
      <c r="AH136" s="15"/>
      <c r="AI136" s="15" t="str">
        <f t="shared" si="42"/>
        <v/>
      </c>
      <c r="AJ136" s="15">
        <f t="shared" si="43"/>
        <v>0</v>
      </c>
    </row>
    <row r="137" spans="1:39" x14ac:dyDescent="0.2">
      <c r="A137" s="14"/>
      <c r="B137" s="14"/>
      <c r="C137" s="14"/>
      <c r="D137" s="84" t="s">
        <v>5</v>
      </c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1"/>
      <c r="S137" s="10">
        <f t="shared" ref="S137:AJ137" si="44">SUM(S11:S136)</f>
        <v>16</v>
      </c>
      <c r="T137" s="10">
        <f t="shared" si="44"/>
        <v>84</v>
      </c>
      <c r="U137" s="10">
        <f t="shared" si="44"/>
        <v>0</v>
      </c>
      <c r="V137" s="10">
        <f t="shared" si="44"/>
        <v>0</v>
      </c>
      <c r="W137" s="10">
        <f t="shared" si="44"/>
        <v>0</v>
      </c>
      <c r="X137" s="10">
        <f t="shared" si="44"/>
        <v>4.25</v>
      </c>
      <c r="Y137" s="10">
        <f t="shared" si="44"/>
        <v>0</v>
      </c>
      <c r="Z137" s="10">
        <f t="shared" si="44"/>
        <v>0</v>
      </c>
      <c r="AA137" s="10">
        <f t="shared" si="44"/>
        <v>0</v>
      </c>
      <c r="AB137" s="10">
        <f t="shared" si="44"/>
        <v>0</v>
      </c>
      <c r="AC137" s="10">
        <f t="shared" si="44"/>
        <v>0</v>
      </c>
      <c r="AD137" s="10">
        <f t="shared" si="44"/>
        <v>0</v>
      </c>
      <c r="AE137" s="10">
        <f t="shared" si="44"/>
        <v>0</v>
      </c>
      <c r="AF137" s="10">
        <f t="shared" si="44"/>
        <v>0</v>
      </c>
      <c r="AG137" s="10">
        <f t="shared" si="44"/>
        <v>0</v>
      </c>
      <c r="AH137" s="10">
        <f t="shared" si="44"/>
        <v>0</v>
      </c>
      <c r="AI137" s="10">
        <f t="shared" si="44"/>
        <v>0</v>
      </c>
      <c r="AJ137" s="10">
        <f t="shared" si="44"/>
        <v>104.25</v>
      </c>
    </row>
    <row r="138" spans="1:39" x14ac:dyDescent="0.25">
      <c r="A138" s="9"/>
      <c r="B138" s="9"/>
      <c r="C138" s="9"/>
      <c r="D138" s="72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9" x14ac:dyDescent="0.25">
      <c r="A139" s="9"/>
      <c r="B139" s="9"/>
      <c r="C139" s="9"/>
      <c r="D139" s="72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7" t="s">
        <v>4</v>
      </c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9" x14ac:dyDescent="0.25">
      <c r="A140" s="9"/>
      <c r="B140" s="9"/>
      <c r="C140" s="9"/>
      <c r="D140" s="72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7" t="s">
        <v>3</v>
      </c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9" x14ac:dyDescent="0.25">
      <c r="A141" s="9"/>
      <c r="B141" s="9"/>
      <c r="C141" s="9"/>
      <c r="D141" s="72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7" t="s">
        <v>2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9" x14ac:dyDescent="0.25">
      <c r="A142" s="9"/>
      <c r="B142" s="9"/>
      <c r="C142" s="9"/>
      <c r="D142" s="72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7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9" x14ac:dyDescent="0.25">
      <c r="A143" s="9"/>
      <c r="B143" s="9"/>
      <c r="C143" s="9"/>
      <c r="D143" s="72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7" t="s">
        <v>1</v>
      </c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9" x14ac:dyDescent="0.25">
      <c r="A144" s="5"/>
      <c r="B144" s="5"/>
      <c r="C144" s="5"/>
      <c r="D144" s="7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M144" s="1" t="s">
        <v>0</v>
      </c>
    </row>
    <row r="147" spans="36:36" x14ac:dyDescent="0.25">
      <c r="AJ147" s="1" t="s">
        <v>256</v>
      </c>
    </row>
  </sheetData>
  <autoFilter ref="D10:AJ137">
    <filterColumn colId="0">
      <customFilters>
        <customFilter operator="notEqual" val=" "/>
      </customFilters>
    </filterColumn>
  </autoFilter>
  <mergeCells count="27">
    <mergeCell ref="AI6:AI7"/>
    <mergeCell ref="AJ6:AJ9"/>
    <mergeCell ref="S8:AI8"/>
    <mergeCell ref="X6:X7"/>
    <mergeCell ref="Y6:Y7"/>
    <mergeCell ref="Z6:AB6"/>
    <mergeCell ref="AC6:AD7"/>
    <mergeCell ref="AE6:AE7"/>
    <mergeCell ref="AF6:AF7"/>
    <mergeCell ref="AG6:AG7"/>
    <mergeCell ref="W6:W7"/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R6:R9"/>
    <mergeCell ref="S6:S7"/>
    <mergeCell ref="T6:T7"/>
    <mergeCell ref="U6:U7"/>
    <mergeCell ref="V6:V7"/>
    <mergeCell ref="AH6:AH7"/>
  </mergeCells>
  <conditionalFormatting sqref="AE11:AH136 AJ11:AJ136">
    <cfRule type="containsText" dxfId="10" priority="1" operator="containsText" text="УКАЗАТЬ УРОВЕНЬ!!!">
      <formula>NOT(ISERROR(SEARCH("УКАЗАТЬ УРОВЕНЬ!!!",AE11)))</formula>
    </cfRule>
  </conditionalFormatting>
  <pageMargins left="0.7" right="0.7" top="0.75" bottom="0.75" header="0.3" footer="0.3"/>
  <pageSetup paperSize="9" scale="56" fitToHeight="0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M162"/>
  <sheetViews>
    <sheetView view="pageBreakPreview" topLeftCell="D84" zoomScale="85" zoomScaleNormal="100" zoomScaleSheetLayoutView="85" workbookViewId="0">
      <selection activeCell="AL163" sqref="AL163"/>
    </sheetView>
  </sheetViews>
  <sheetFormatPr defaultColWidth="9.140625" defaultRowHeight="15.75" x14ac:dyDescent="0.25"/>
  <cols>
    <col min="1" max="3" width="12.85546875" style="1" hidden="1" customWidth="1"/>
    <col min="4" max="4" width="12.85546875" style="68" customWidth="1"/>
    <col min="5" max="7" width="12.85546875" style="1" hidden="1" customWidth="1"/>
    <col min="8" max="8" width="37.140625" style="1" hidden="1" customWidth="1"/>
    <col min="9" max="13" width="9.42578125" style="1" hidden="1" customWidth="1"/>
    <col min="14" max="14" width="17.42578125" style="1" hidden="1" customWidth="1"/>
    <col min="15" max="15" width="9.5703125" style="1" hidden="1" customWidth="1"/>
    <col min="16" max="16" width="33.28515625" style="1" customWidth="1"/>
    <col min="17" max="17" width="19.5703125" style="1" customWidth="1"/>
    <col min="18" max="18" width="19.140625" style="1" customWidth="1"/>
    <col min="19" max="27" width="8.28515625" style="1" customWidth="1"/>
    <col min="28" max="28" width="5.42578125" style="1" customWidth="1"/>
    <col min="29" max="29" width="7.7109375" style="1" customWidth="1"/>
    <col min="30" max="30" width="8" style="1" customWidth="1"/>
    <col min="31" max="32" width="8.28515625" style="1" customWidth="1"/>
    <col min="33" max="188" width="9.140625" style="1" customWidth="1"/>
    <col min="189" max="16384" width="9.140625" style="1"/>
  </cols>
  <sheetData>
    <row r="1" spans="1:39" x14ac:dyDescent="0.25">
      <c r="A1" s="140" t="s">
        <v>207</v>
      </c>
      <c r="B1" s="141"/>
      <c r="C1" s="141"/>
      <c r="D1" s="150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</row>
    <row r="2" spans="1:39" x14ac:dyDescent="0.25">
      <c r="A2" s="140" t="s">
        <v>58</v>
      </c>
      <c r="B2" s="141"/>
      <c r="C2" s="141"/>
      <c r="D2" s="150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44"/>
      <c r="AL2" s="44"/>
      <c r="AM2" s="44"/>
    </row>
    <row r="3" spans="1:39" ht="15.75" customHeight="1" x14ac:dyDescent="0.25">
      <c r="A3" s="44"/>
      <c r="B3" s="44"/>
      <c r="C3" s="4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6"/>
      <c r="Q3" s="46"/>
      <c r="R3" s="46"/>
      <c r="S3" s="46"/>
      <c r="T3" s="143" t="str">
        <f>СВОДНЫЙ!A3</f>
        <v>за декабрь  2022</v>
      </c>
      <c r="U3" s="141"/>
      <c r="V3" s="141"/>
      <c r="W3" s="141"/>
      <c r="X3" s="141"/>
      <c r="Y3" s="141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 ht="18.75" customHeight="1" x14ac:dyDescent="0.25">
      <c r="A4" s="9"/>
      <c r="B4" s="9"/>
      <c r="C4" s="9"/>
      <c r="D4" s="6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9" ht="21" customHeight="1" x14ac:dyDescent="0.25">
      <c r="A5" s="144" t="s">
        <v>156</v>
      </c>
      <c r="B5" s="114"/>
      <c r="C5" s="114"/>
      <c r="D5" s="151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5"/>
    </row>
    <row r="6" spans="1:39" ht="15.75" customHeight="1" x14ac:dyDescent="0.2">
      <c r="A6" s="145"/>
      <c r="B6" s="145"/>
      <c r="C6" s="145"/>
      <c r="D6" s="152" t="s">
        <v>56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123" t="s">
        <v>55</v>
      </c>
      <c r="Q6" s="123" t="s">
        <v>54</v>
      </c>
      <c r="R6" s="149" t="s">
        <v>53</v>
      </c>
      <c r="S6" s="123" t="s">
        <v>52</v>
      </c>
      <c r="T6" s="123" t="s">
        <v>51</v>
      </c>
      <c r="U6" s="123" t="s">
        <v>27</v>
      </c>
      <c r="V6" s="123" t="s">
        <v>50</v>
      </c>
      <c r="W6" s="123" t="s">
        <v>35</v>
      </c>
      <c r="X6" s="123" t="s">
        <v>37</v>
      </c>
      <c r="Y6" s="123" t="s">
        <v>36</v>
      </c>
      <c r="Z6" s="134" t="s">
        <v>49</v>
      </c>
      <c r="AA6" s="114"/>
      <c r="AB6" s="115"/>
      <c r="AC6" s="123" t="s">
        <v>48</v>
      </c>
      <c r="AD6" s="124"/>
      <c r="AE6" s="123" t="s">
        <v>47</v>
      </c>
      <c r="AF6" s="123" t="s">
        <v>46</v>
      </c>
      <c r="AG6" s="123" t="s">
        <v>45</v>
      </c>
      <c r="AH6" s="123" t="s">
        <v>44</v>
      </c>
      <c r="AI6" s="123" t="s">
        <v>43</v>
      </c>
      <c r="AJ6" s="123" t="s">
        <v>42</v>
      </c>
    </row>
    <row r="7" spans="1:39" ht="98.25" customHeight="1" x14ac:dyDescent="0.25">
      <c r="A7" s="129"/>
      <c r="B7" s="129"/>
      <c r="C7" s="129"/>
      <c r="D7" s="15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129"/>
      <c r="Q7" s="129"/>
      <c r="R7" s="129"/>
      <c r="S7" s="117"/>
      <c r="T7" s="117"/>
      <c r="U7" s="117"/>
      <c r="V7" s="117"/>
      <c r="W7" s="117"/>
      <c r="X7" s="117"/>
      <c r="Y7" s="117"/>
      <c r="Z7" s="50" t="s">
        <v>37</v>
      </c>
      <c r="AA7" s="50" t="s">
        <v>36</v>
      </c>
      <c r="AB7" s="50" t="s">
        <v>35</v>
      </c>
      <c r="AC7" s="125"/>
      <c r="AD7" s="126"/>
      <c r="AE7" s="117"/>
      <c r="AF7" s="117"/>
      <c r="AG7" s="117"/>
      <c r="AH7" s="117"/>
      <c r="AI7" s="117"/>
      <c r="AJ7" s="129"/>
    </row>
    <row r="8" spans="1:39" x14ac:dyDescent="0.2">
      <c r="A8" s="129"/>
      <c r="B8" s="129"/>
      <c r="C8" s="129"/>
      <c r="D8" s="15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129"/>
      <c r="Q8" s="129"/>
      <c r="R8" s="129"/>
      <c r="S8" s="148" t="s">
        <v>33</v>
      </c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5"/>
      <c r="AJ8" s="129"/>
    </row>
    <row r="9" spans="1:39" x14ac:dyDescent="0.25">
      <c r="A9" s="129"/>
      <c r="B9" s="129"/>
      <c r="C9" s="129"/>
      <c r="D9" s="15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117"/>
      <c r="Q9" s="117"/>
      <c r="R9" s="117"/>
      <c r="S9" s="48">
        <v>1</v>
      </c>
      <c r="T9" s="48">
        <v>1</v>
      </c>
      <c r="U9" s="48">
        <v>1</v>
      </c>
      <c r="V9" s="48">
        <v>0.2</v>
      </c>
      <c r="W9" s="48">
        <v>1.2</v>
      </c>
      <c r="X9" s="48">
        <v>0.2</v>
      </c>
      <c r="Y9" s="48">
        <v>0.3</v>
      </c>
      <c r="Z9" s="48">
        <v>0.2</v>
      </c>
      <c r="AA9" s="48">
        <v>0.3</v>
      </c>
      <c r="AB9" s="48">
        <v>1.2</v>
      </c>
      <c r="AC9" s="48">
        <v>0.5</v>
      </c>
      <c r="AD9" s="48">
        <v>0.8</v>
      </c>
      <c r="AE9" s="48">
        <v>10</v>
      </c>
      <c r="AF9" s="48">
        <v>12</v>
      </c>
      <c r="AG9" s="48">
        <v>10</v>
      </c>
      <c r="AH9" s="48">
        <v>0.5</v>
      </c>
      <c r="AI9" s="48">
        <v>1</v>
      </c>
      <c r="AJ9" s="117"/>
    </row>
    <row r="10" spans="1:39" x14ac:dyDescent="0.25">
      <c r="A10" s="33"/>
      <c r="B10" s="33"/>
      <c r="C10" s="33"/>
      <c r="D10" s="7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28"/>
      <c r="Q10" s="28"/>
      <c r="R10" s="49"/>
      <c r="S10" s="29"/>
      <c r="T10" s="29"/>
      <c r="U10" s="29"/>
      <c r="V10" s="29"/>
      <c r="W10" s="30"/>
      <c r="X10" s="29"/>
      <c r="Y10" s="29"/>
      <c r="Z10" s="29"/>
      <c r="AA10" s="29"/>
      <c r="AB10" s="30"/>
      <c r="AC10" s="29"/>
      <c r="AD10" s="29"/>
      <c r="AE10" s="30"/>
      <c r="AF10" s="30"/>
      <c r="AG10" s="30"/>
      <c r="AH10" s="29"/>
      <c r="AI10" s="29"/>
      <c r="AJ10" s="28"/>
    </row>
    <row r="11" spans="1:39" ht="31.5" customHeight="1" x14ac:dyDescent="0.25">
      <c r="A11" s="27"/>
      <c r="B11" s="27"/>
      <c r="C11" s="27"/>
      <c r="D11" s="85" t="s">
        <v>84</v>
      </c>
      <c r="E11" s="15" t="s">
        <v>28</v>
      </c>
      <c r="F11" s="15" t="s">
        <v>190</v>
      </c>
      <c r="G11" s="15">
        <v>76177</v>
      </c>
      <c r="H11" s="15"/>
      <c r="I11" s="15"/>
      <c r="J11" s="15" t="s">
        <v>27</v>
      </c>
      <c r="K11" s="15"/>
      <c r="L11" s="15"/>
      <c r="M11" s="15"/>
      <c r="N11" s="15">
        <v>4</v>
      </c>
      <c r="O11" s="15"/>
      <c r="P11" s="15" t="s">
        <v>31</v>
      </c>
      <c r="Q11" s="15" t="s">
        <v>205</v>
      </c>
      <c r="R11" s="15">
        <v>30</v>
      </c>
      <c r="S11" s="15" t="str">
        <f t="shared" ref="S11:S40" si="0">IF(OR(J11="СПЗ",,J11="Лекции",),N11,"")</f>
        <v/>
      </c>
      <c r="T11" s="15" t="str">
        <f t="shared" ref="T11:T40" si="1">IF(OR(J11="СПЗ",,J11="Семинары ИПЗ",),N11,"")</f>
        <v/>
      </c>
      <c r="U11" s="15">
        <f t="shared" ref="U11:U40" si="2">IF(OR(J11="СПЗ",,J11="Консультации",),N11,"")</f>
        <v>4</v>
      </c>
      <c r="V11" s="15"/>
      <c r="W11" s="15"/>
      <c r="X11" s="17" t="str">
        <f t="shared" ref="X11:X40" si="3">IF(OR(J11="Зачеты",,J11="Зачет с оценкой"),IF(R11&lt;11,R11*0.2,R11*0.05+3),"")</f>
        <v/>
      </c>
      <c r="Y11" s="17" t="str">
        <f t="shared" ref="Y11:Y40" si="4">IF(J11="Экзамены",IF(R11&lt;11,R11*0.3,R11*0.05+3),"")</f>
        <v/>
      </c>
      <c r="Z11" s="15"/>
      <c r="AA11" s="15"/>
      <c r="AB11" s="16" t="str">
        <f t="shared" ref="AB11:AB40" si="5">IF(J11="Курсовые работы",J11,"")</f>
        <v/>
      </c>
      <c r="AC11" s="15"/>
      <c r="AD11" s="15"/>
      <c r="AE11" s="15"/>
      <c r="AF11" s="15"/>
      <c r="AG11" s="15"/>
      <c r="AH11" s="15"/>
      <c r="AI11" s="15" t="str">
        <f t="shared" ref="AI11:AI40" si="6">IF(J11="Вебинар",N11,"")</f>
        <v/>
      </c>
      <c r="AJ11" s="15">
        <f t="shared" ref="AJ11:AJ40" si="7">SUM(S11:AI11)</f>
        <v>4</v>
      </c>
    </row>
    <row r="12" spans="1:39" ht="63" customHeight="1" x14ac:dyDescent="0.25">
      <c r="A12" s="27"/>
      <c r="B12" s="27"/>
      <c r="C12" s="27"/>
      <c r="D12" s="63" t="s">
        <v>32</v>
      </c>
      <c r="E12" s="15" t="s">
        <v>28</v>
      </c>
      <c r="F12" s="15" t="s">
        <v>190</v>
      </c>
      <c r="G12" s="15">
        <v>76177</v>
      </c>
      <c r="H12" s="15"/>
      <c r="I12" s="15"/>
      <c r="J12" s="15" t="s">
        <v>11</v>
      </c>
      <c r="K12" s="15"/>
      <c r="L12" s="15"/>
      <c r="M12" s="15"/>
      <c r="N12" s="15">
        <v>4</v>
      </c>
      <c r="O12" s="15"/>
      <c r="P12" s="15" t="s">
        <v>31</v>
      </c>
      <c r="Q12" s="15" t="s">
        <v>206</v>
      </c>
      <c r="R12" s="15">
        <v>3</v>
      </c>
      <c r="S12" s="15" t="str">
        <f t="shared" si="0"/>
        <v/>
      </c>
      <c r="T12" s="15">
        <f t="shared" si="1"/>
        <v>4</v>
      </c>
      <c r="U12" s="15" t="str">
        <f t="shared" si="2"/>
        <v/>
      </c>
      <c r="V12" s="15"/>
      <c r="W12" s="15"/>
      <c r="X12" s="17" t="str">
        <f t="shared" si="3"/>
        <v/>
      </c>
      <c r="Y12" s="17" t="str">
        <f t="shared" si="4"/>
        <v/>
      </c>
      <c r="Z12" s="15"/>
      <c r="AA12" s="15"/>
      <c r="AB12" s="16" t="str">
        <f t="shared" si="5"/>
        <v/>
      </c>
      <c r="AC12" s="15"/>
      <c r="AD12" s="15"/>
      <c r="AE12" s="15"/>
      <c r="AF12" s="15"/>
      <c r="AG12" s="15"/>
      <c r="AH12" s="15"/>
      <c r="AI12" s="15" t="str">
        <f t="shared" si="6"/>
        <v/>
      </c>
      <c r="AJ12" s="15">
        <f t="shared" si="7"/>
        <v>4</v>
      </c>
    </row>
    <row r="13" spans="1:39" ht="63" customHeight="1" x14ac:dyDescent="0.25">
      <c r="A13" s="27"/>
      <c r="B13" s="27"/>
      <c r="C13" s="27"/>
      <c r="D13" s="63" t="s">
        <v>94</v>
      </c>
      <c r="E13" s="15" t="s">
        <v>28</v>
      </c>
      <c r="F13" s="15" t="s">
        <v>190</v>
      </c>
      <c r="G13" s="15">
        <v>76177</v>
      </c>
      <c r="H13" s="15"/>
      <c r="I13" s="15"/>
      <c r="J13" s="15" t="s">
        <v>11</v>
      </c>
      <c r="K13" s="15"/>
      <c r="L13" s="15"/>
      <c r="M13" s="15"/>
      <c r="N13" s="15">
        <v>4</v>
      </c>
      <c r="O13" s="15"/>
      <c r="P13" s="15" t="s">
        <v>31</v>
      </c>
      <c r="Q13" s="15" t="s">
        <v>205</v>
      </c>
      <c r="R13" s="15">
        <v>30</v>
      </c>
      <c r="S13" s="15" t="str">
        <f t="shared" si="0"/>
        <v/>
      </c>
      <c r="T13" s="15">
        <f t="shared" si="1"/>
        <v>4</v>
      </c>
      <c r="U13" s="15" t="str">
        <f t="shared" si="2"/>
        <v/>
      </c>
      <c r="V13" s="15"/>
      <c r="W13" s="15"/>
      <c r="X13" s="17" t="str">
        <f t="shared" si="3"/>
        <v/>
      </c>
      <c r="Y13" s="17" t="str">
        <f t="shared" si="4"/>
        <v/>
      </c>
      <c r="Z13" s="15"/>
      <c r="AA13" s="15"/>
      <c r="AB13" s="16" t="str">
        <f t="shared" si="5"/>
        <v/>
      </c>
      <c r="AC13" s="15"/>
      <c r="AD13" s="15"/>
      <c r="AE13" s="15"/>
      <c r="AF13" s="15"/>
      <c r="AG13" s="15"/>
      <c r="AH13" s="15"/>
      <c r="AI13" s="15" t="str">
        <f t="shared" si="6"/>
        <v/>
      </c>
      <c r="AJ13" s="15">
        <f t="shared" si="7"/>
        <v>4</v>
      </c>
    </row>
    <row r="14" spans="1:39" ht="63" customHeight="1" x14ac:dyDescent="0.25">
      <c r="A14" s="27"/>
      <c r="B14" s="27"/>
      <c r="C14" s="27"/>
      <c r="D14" s="63" t="s">
        <v>24</v>
      </c>
      <c r="E14" s="15" t="s">
        <v>16</v>
      </c>
      <c r="F14" s="15" t="s">
        <v>190</v>
      </c>
      <c r="G14" s="15">
        <v>47862</v>
      </c>
      <c r="H14" s="15"/>
      <c r="I14" s="15"/>
      <c r="J14" s="15" t="s">
        <v>11</v>
      </c>
      <c r="K14" s="15"/>
      <c r="L14" s="15"/>
      <c r="M14" s="15"/>
      <c r="N14" s="15">
        <v>2</v>
      </c>
      <c r="O14" s="15"/>
      <c r="P14" s="15" t="s">
        <v>120</v>
      </c>
      <c r="Q14" s="15" t="s">
        <v>68</v>
      </c>
      <c r="R14" s="15">
        <v>20</v>
      </c>
      <c r="S14" s="15" t="str">
        <f t="shared" si="0"/>
        <v/>
      </c>
      <c r="T14" s="15">
        <f t="shared" si="1"/>
        <v>2</v>
      </c>
      <c r="U14" s="15" t="str">
        <f t="shared" si="2"/>
        <v/>
      </c>
      <c r="V14" s="15"/>
      <c r="W14" s="15"/>
      <c r="X14" s="17" t="str">
        <f t="shared" si="3"/>
        <v/>
      </c>
      <c r="Y14" s="17" t="str">
        <f t="shared" si="4"/>
        <v/>
      </c>
      <c r="Z14" s="15"/>
      <c r="AA14" s="15"/>
      <c r="AB14" s="16" t="str">
        <f t="shared" si="5"/>
        <v/>
      </c>
      <c r="AC14" s="15"/>
      <c r="AD14" s="15"/>
      <c r="AE14" s="15"/>
      <c r="AF14" s="15"/>
      <c r="AG14" s="15"/>
      <c r="AH14" s="15"/>
      <c r="AI14" s="15" t="str">
        <f t="shared" si="6"/>
        <v/>
      </c>
      <c r="AJ14" s="15">
        <f t="shared" si="7"/>
        <v>2</v>
      </c>
    </row>
    <row r="15" spans="1:39" ht="63" customHeight="1" x14ac:dyDescent="0.25">
      <c r="A15" s="27"/>
      <c r="B15" s="27"/>
      <c r="C15" s="27"/>
      <c r="D15" s="63" t="s">
        <v>24</v>
      </c>
      <c r="E15" s="15" t="s">
        <v>69</v>
      </c>
      <c r="F15" s="15" t="s">
        <v>190</v>
      </c>
      <c r="G15" s="15">
        <v>47862</v>
      </c>
      <c r="H15" s="15"/>
      <c r="I15" s="15"/>
      <c r="J15" s="15" t="s">
        <v>11</v>
      </c>
      <c r="K15" s="15"/>
      <c r="L15" s="15"/>
      <c r="M15" s="15"/>
      <c r="N15" s="15">
        <v>2</v>
      </c>
      <c r="O15" s="15"/>
      <c r="P15" s="15" t="s">
        <v>120</v>
      </c>
      <c r="Q15" s="15" t="s">
        <v>65</v>
      </c>
      <c r="R15" s="15">
        <v>28</v>
      </c>
      <c r="S15" s="15" t="str">
        <f t="shared" si="0"/>
        <v/>
      </c>
      <c r="T15" s="15">
        <f t="shared" si="1"/>
        <v>2</v>
      </c>
      <c r="U15" s="15" t="str">
        <f t="shared" si="2"/>
        <v/>
      </c>
      <c r="V15" s="15"/>
      <c r="W15" s="15"/>
      <c r="X15" s="17" t="str">
        <f t="shared" si="3"/>
        <v/>
      </c>
      <c r="Y15" s="17" t="str">
        <f t="shared" si="4"/>
        <v/>
      </c>
      <c r="Z15" s="15"/>
      <c r="AA15" s="15"/>
      <c r="AB15" s="16" t="str">
        <f t="shared" si="5"/>
        <v/>
      </c>
      <c r="AC15" s="15"/>
      <c r="AD15" s="15"/>
      <c r="AE15" s="15"/>
      <c r="AF15" s="15"/>
      <c r="AG15" s="15"/>
      <c r="AH15" s="15"/>
      <c r="AI15" s="15" t="str">
        <f t="shared" si="6"/>
        <v/>
      </c>
      <c r="AJ15" s="15">
        <f t="shared" si="7"/>
        <v>2</v>
      </c>
    </row>
    <row r="16" spans="1:39" ht="31.5" customHeight="1" x14ac:dyDescent="0.25">
      <c r="A16" s="20"/>
      <c r="B16" s="20"/>
      <c r="C16" s="20"/>
      <c r="D16" s="63" t="s">
        <v>86</v>
      </c>
      <c r="E16" s="15" t="s">
        <v>90</v>
      </c>
      <c r="F16" s="15" t="s">
        <v>190</v>
      </c>
      <c r="G16" s="15">
        <v>47862</v>
      </c>
      <c r="H16" s="15"/>
      <c r="I16" s="15"/>
      <c r="J16" s="15" t="s">
        <v>11</v>
      </c>
      <c r="K16" s="15"/>
      <c r="L16" s="15"/>
      <c r="M16" s="15"/>
      <c r="N16" s="15">
        <v>2</v>
      </c>
      <c r="O16" s="15"/>
      <c r="P16" s="15" t="s">
        <v>120</v>
      </c>
      <c r="Q16" s="15" t="s">
        <v>204</v>
      </c>
      <c r="R16" s="15">
        <v>32</v>
      </c>
      <c r="S16" s="15" t="str">
        <f t="shared" si="0"/>
        <v/>
      </c>
      <c r="T16" s="15">
        <f t="shared" si="1"/>
        <v>2</v>
      </c>
      <c r="U16" s="15" t="str">
        <f t="shared" si="2"/>
        <v/>
      </c>
      <c r="V16" s="15"/>
      <c r="W16" s="15"/>
      <c r="X16" s="17" t="str">
        <f t="shared" si="3"/>
        <v/>
      </c>
      <c r="Y16" s="17" t="str">
        <f t="shared" si="4"/>
        <v/>
      </c>
      <c r="Z16" s="15"/>
      <c r="AA16" s="15"/>
      <c r="AB16" s="16" t="str">
        <f t="shared" si="5"/>
        <v/>
      </c>
      <c r="AC16" s="15"/>
      <c r="AD16" s="15"/>
      <c r="AE16" s="15"/>
      <c r="AF16" s="15"/>
      <c r="AG16" s="15"/>
      <c r="AH16" s="15"/>
      <c r="AI16" s="15" t="str">
        <f t="shared" si="6"/>
        <v/>
      </c>
      <c r="AJ16" s="15">
        <f t="shared" si="7"/>
        <v>2</v>
      </c>
    </row>
    <row r="17" spans="1:38" ht="31.5" customHeight="1" x14ac:dyDescent="0.25">
      <c r="A17" s="20"/>
      <c r="B17" s="20"/>
      <c r="C17" s="20"/>
      <c r="D17" s="63" t="s">
        <v>85</v>
      </c>
      <c r="E17" s="15" t="s">
        <v>92</v>
      </c>
      <c r="F17" s="15" t="s">
        <v>190</v>
      </c>
      <c r="G17" s="15">
        <v>75579</v>
      </c>
      <c r="H17" s="15"/>
      <c r="I17" s="15"/>
      <c r="J17" s="15" t="s">
        <v>11</v>
      </c>
      <c r="K17" s="15"/>
      <c r="L17" s="15"/>
      <c r="M17" s="15"/>
      <c r="N17" s="15">
        <v>2</v>
      </c>
      <c r="O17" s="15"/>
      <c r="P17" s="15" t="s">
        <v>197</v>
      </c>
      <c r="Q17" s="15" t="s">
        <v>130</v>
      </c>
      <c r="R17" s="15">
        <v>14</v>
      </c>
      <c r="S17" s="15" t="str">
        <f t="shared" si="0"/>
        <v/>
      </c>
      <c r="T17" s="15">
        <f t="shared" si="1"/>
        <v>2</v>
      </c>
      <c r="U17" s="15" t="str">
        <f t="shared" si="2"/>
        <v/>
      </c>
      <c r="V17" s="15"/>
      <c r="W17" s="15"/>
      <c r="X17" s="17" t="str">
        <f t="shared" si="3"/>
        <v/>
      </c>
      <c r="Y17" s="17" t="str">
        <f t="shared" si="4"/>
        <v/>
      </c>
      <c r="Z17" s="15"/>
      <c r="AA17" s="15"/>
      <c r="AB17" s="16" t="str">
        <f t="shared" si="5"/>
        <v/>
      </c>
      <c r="AC17" s="15"/>
      <c r="AD17" s="15"/>
      <c r="AE17" s="15"/>
      <c r="AF17" s="15"/>
      <c r="AG17" s="15"/>
      <c r="AH17" s="15"/>
      <c r="AI17" s="15" t="str">
        <f t="shared" si="6"/>
        <v/>
      </c>
      <c r="AJ17" s="15">
        <f t="shared" si="7"/>
        <v>2</v>
      </c>
    </row>
    <row r="18" spans="1:38" ht="141.75" customHeight="1" x14ac:dyDescent="0.25">
      <c r="A18" s="20"/>
      <c r="B18" s="20"/>
      <c r="C18" s="20"/>
      <c r="D18" s="63" t="s">
        <v>85</v>
      </c>
      <c r="E18" s="15" t="s">
        <v>90</v>
      </c>
      <c r="F18" s="15" t="s">
        <v>190</v>
      </c>
      <c r="G18" s="15">
        <v>75579</v>
      </c>
      <c r="H18" s="15"/>
      <c r="I18" s="15"/>
      <c r="J18" s="15" t="s">
        <v>11</v>
      </c>
      <c r="K18" s="15"/>
      <c r="L18" s="15"/>
      <c r="M18" s="15"/>
      <c r="N18" s="15">
        <v>2</v>
      </c>
      <c r="O18" s="15"/>
      <c r="P18" s="15" t="s">
        <v>197</v>
      </c>
      <c r="Q18" s="15" t="s">
        <v>130</v>
      </c>
      <c r="R18" s="15">
        <v>14</v>
      </c>
      <c r="S18" s="15" t="str">
        <f t="shared" si="0"/>
        <v/>
      </c>
      <c r="T18" s="15">
        <f t="shared" si="1"/>
        <v>2</v>
      </c>
      <c r="U18" s="15" t="str">
        <f t="shared" si="2"/>
        <v/>
      </c>
      <c r="V18" s="15"/>
      <c r="W18" s="15"/>
      <c r="X18" s="17" t="str">
        <f t="shared" si="3"/>
        <v/>
      </c>
      <c r="Y18" s="17" t="str">
        <f t="shared" si="4"/>
        <v/>
      </c>
      <c r="Z18" s="15"/>
      <c r="AA18" s="15"/>
      <c r="AB18" s="16" t="str">
        <f t="shared" si="5"/>
        <v/>
      </c>
      <c r="AC18" s="15"/>
      <c r="AD18" s="15"/>
      <c r="AE18" s="15"/>
      <c r="AF18" s="15"/>
      <c r="AG18" s="15"/>
      <c r="AH18" s="15"/>
      <c r="AI18" s="15" t="str">
        <f t="shared" si="6"/>
        <v/>
      </c>
      <c r="AJ18" s="15">
        <f t="shared" si="7"/>
        <v>2</v>
      </c>
    </row>
    <row r="19" spans="1:38" ht="141.75" customHeight="1" x14ac:dyDescent="0.25">
      <c r="A19" s="20"/>
      <c r="B19" s="20"/>
      <c r="C19" s="20"/>
      <c r="D19" s="63" t="s">
        <v>85</v>
      </c>
      <c r="E19" s="15" t="s">
        <v>12</v>
      </c>
      <c r="F19" s="15" t="s">
        <v>190</v>
      </c>
      <c r="G19" s="15">
        <v>75579</v>
      </c>
      <c r="H19" s="15"/>
      <c r="I19" s="15"/>
      <c r="J19" s="15" t="s">
        <v>11</v>
      </c>
      <c r="K19" s="15"/>
      <c r="L19" s="15"/>
      <c r="M19" s="15"/>
      <c r="N19" s="15">
        <v>2</v>
      </c>
      <c r="O19" s="15"/>
      <c r="P19" s="15" t="s">
        <v>197</v>
      </c>
      <c r="Q19" s="15" t="s">
        <v>112</v>
      </c>
      <c r="R19" s="15">
        <v>37</v>
      </c>
      <c r="S19" s="15" t="str">
        <f t="shared" si="0"/>
        <v/>
      </c>
      <c r="T19" s="15">
        <f t="shared" si="1"/>
        <v>2</v>
      </c>
      <c r="U19" s="15" t="str">
        <f t="shared" si="2"/>
        <v/>
      </c>
      <c r="V19" s="15"/>
      <c r="W19" s="15"/>
      <c r="X19" s="17" t="str">
        <f t="shared" si="3"/>
        <v/>
      </c>
      <c r="Y19" s="17" t="str">
        <f t="shared" si="4"/>
        <v/>
      </c>
      <c r="Z19" s="15"/>
      <c r="AA19" s="15"/>
      <c r="AB19" s="16" t="str">
        <f t="shared" si="5"/>
        <v/>
      </c>
      <c r="AC19" s="15"/>
      <c r="AD19" s="15"/>
      <c r="AE19" s="15"/>
      <c r="AF19" s="15"/>
      <c r="AG19" s="15"/>
      <c r="AH19" s="15"/>
      <c r="AI19" s="15" t="str">
        <f t="shared" si="6"/>
        <v/>
      </c>
      <c r="AJ19" s="15">
        <f t="shared" si="7"/>
        <v>2</v>
      </c>
    </row>
    <row r="20" spans="1:38" ht="141.75" customHeight="1" x14ac:dyDescent="0.25">
      <c r="A20" s="20"/>
      <c r="B20" s="20"/>
      <c r="C20" s="20"/>
      <c r="D20" s="63" t="s">
        <v>85</v>
      </c>
      <c r="E20" s="15" t="s">
        <v>16</v>
      </c>
      <c r="F20" s="15" t="s">
        <v>190</v>
      </c>
      <c r="G20" s="15">
        <v>75579</v>
      </c>
      <c r="H20" s="15"/>
      <c r="I20" s="15"/>
      <c r="J20" s="15" t="s">
        <v>11</v>
      </c>
      <c r="K20" s="15"/>
      <c r="L20" s="15"/>
      <c r="M20" s="15"/>
      <c r="N20" s="15">
        <v>2</v>
      </c>
      <c r="O20" s="15"/>
      <c r="P20" s="15" t="s">
        <v>197</v>
      </c>
      <c r="Q20" s="15" t="s">
        <v>112</v>
      </c>
      <c r="R20" s="15">
        <v>37</v>
      </c>
      <c r="S20" s="15" t="str">
        <f t="shared" si="0"/>
        <v/>
      </c>
      <c r="T20" s="15">
        <f t="shared" si="1"/>
        <v>2</v>
      </c>
      <c r="U20" s="15" t="str">
        <f t="shared" si="2"/>
        <v/>
      </c>
      <c r="V20" s="15"/>
      <c r="W20" s="15"/>
      <c r="X20" s="17" t="str">
        <f t="shared" si="3"/>
        <v/>
      </c>
      <c r="Y20" s="17" t="str">
        <f t="shared" si="4"/>
        <v/>
      </c>
      <c r="Z20" s="15"/>
      <c r="AA20" s="15"/>
      <c r="AB20" s="16" t="str">
        <f t="shared" si="5"/>
        <v/>
      </c>
      <c r="AC20" s="15"/>
      <c r="AD20" s="15"/>
      <c r="AE20" s="15"/>
      <c r="AF20" s="15"/>
      <c r="AG20" s="15"/>
      <c r="AH20" s="15"/>
      <c r="AI20" s="15" t="str">
        <f t="shared" si="6"/>
        <v/>
      </c>
      <c r="AJ20" s="15">
        <f t="shared" si="7"/>
        <v>2</v>
      </c>
    </row>
    <row r="21" spans="1:38" ht="141.75" customHeight="1" x14ac:dyDescent="0.25">
      <c r="A21" s="20"/>
      <c r="B21" s="20"/>
      <c r="C21" s="20"/>
      <c r="D21" s="63" t="s">
        <v>85</v>
      </c>
      <c r="E21" s="15" t="s">
        <v>69</v>
      </c>
      <c r="F21" s="15" t="s">
        <v>190</v>
      </c>
      <c r="G21" s="15">
        <v>75579</v>
      </c>
      <c r="H21" s="15"/>
      <c r="I21" s="15"/>
      <c r="J21" s="15" t="s">
        <v>11</v>
      </c>
      <c r="K21" s="15"/>
      <c r="L21" s="15"/>
      <c r="M21" s="15"/>
      <c r="N21" s="15">
        <v>2</v>
      </c>
      <c r="O21" s="15"/>
      <c r="P21" s="15" t="s">
        <v>197</v>
      </c>
      <c r="Q21" s="15" t="s">
        <v>14</v>
      </c>
      <c r="R21" s="15">
        <v>24</v>
      </c>
      <c r="S21" s="15" t="str">
        <f t="shared" si="0"/>
        <v/>
      </c>
      <c r="T21" s="15">
        <f t="shared" si="1"/>
        <v>2</v>
      </c>
      <c r="U21" s="15" t="str">
        <f t="shared" si="2"/>
        <v/>
      </c>
      <c r="V21" s="15"/>
      <c r="W21" s="15"/>
      <c r="X21" s="17" t="str">
        <f t="shared" si="3"/>
        <v/>
      </c>
      <c r="Y21" s="17" t="str">
        <f t="shared" si="4"/>
        <v/>
      </c>
      <c r="Z21" s="15"/>
      <c r="AA21" s="15"/>
      <c r="AB21" s="16" t="str">
        <f t="shared" si="5"/>
        <v/>
      </c>
      <c r="AC21" s="15"/>
      <c r="AD21" s="15"/>
      <c r="AE21" s="15"/>
      <c r="AF21" s="15"/>
      <c r="AG21" s="15"/>
      <c r="AH21" s="15"/>
      <c r="AI21" s="15" t="str">
        <f t="shared" si="6"/>
        <v/>
      </c>
      <c r="AJ21" s="15">
        <f t="shared" si="7"/>
        <v>2</v>
      </c>
    </row>
    <row r="22" spans="1:38" ht="141.75" customHeight="1" x14ac:dyDescent="0.25">
      <c r="A22" s="20"/>
      <c r="B22" s="20"/>
      <c r="C22" s="20"/>
      <c r="D22" s="63" t="s">
        <v>84</v>
      </c>
      <c r="E22" s="15" t="s">
        <v>16</v>
      </c>
      <c r="F22" s="15" t="s">
        <v>190</v>
      </c>
      <c r="G22" s="15">
        <v>47862</v>
      </c>
      <c r="H22" s="15"/>
      <c r="I22" s="15"/>
      <c r="J22" s="15" t="s">
        <v>11</v>
      </c>
      <c r="K22" s="15"/>
      <c r="L22" s="15"/>
      <c r="M22" s="15"/>
      <c r="N22" s="15">
        <v>2</v>
      </c>
      <c r="O22" s="15"/>
      <c r="P22" s="15" t="s">
        <v>120</v>
      </c>
      <c r="Q22" s="15" t="s">
        <v>195</v>
      </c>
      <c r="R22" s="15">
        <v>8</v>
      </c>
      <c r="S22" s="15" t="str">
        <f t="shared" si="0"/>
        <v/>
      </c>
      <c r="T22" s="15">
        <f t="shared" si="1"/>
        <v>2</v>
      </c>
      <c r="U22" s="15" t="str">
        <f t="shared" si="2"/>
        <v/>
      </c>
      <c r="V22" s="15"/>
      <c r="W22" s="15"/>
      <c r="X22" s="17" t="str">
        <f t="shared" si="3"/>
        <v/>
      </c>
      <c r="Y22" s="17" t="str">
        <f t="shared" si="4"/>
        <v/>
      </c>
      <c r="Z22" s="15"/>
      <c r="AA22" s="15"/>
      <c r="AB22" s="16" t="str">
        <f t="shared" si="5"/>
        <v/>
      </c>
      <c r="AC22" s="15"/>
      <c r="AD22" s="15"/>
      <c r="AE22" s="15"/>
      <c r="AF22" s="15"/>
      <c r="AG22" s="15"/>
      <c r="AH22" s="15"/>
      <c r="AI22" s="15" t="str">
        <f t="shared" si="6"/>
        <v/>
      </c>
      <c r="AJ22" s="15">
        <f t="shared" si="7"/>
        <v>2</v>
      </c>
    </row>
    <row r="23" spans="1:38" ht="141.75" customHeight="1" x14ac:dyDescent="0.25">
      <c r="A23" s="20"/>
      <c r="B23" s="20"/>
      <c r="C23" s="20"/>
      <c r="D23" s="63" t="s">
        <v>84</v>
      </c>
      <c r="E23" s="15" t="s">
        <v>69</v>
      </c>
      <c r="F23" s="15" t="s">
        <v>190</v>
      </c>
      <c r="G23" s="15">
        <v>69055</v>
      </c>
      <c r="H23" s="15"/>
      <c r="I23" s="15"/>
      <c r="J23" s="15" t="s">
        <v>11</v>
      </c>
      <c r="K23" s="15"/>
      <c r="L23" s="15"/>
      <c r="M23" s="15"/>
      <c r="N23" s="15">
        <v>2</v>
      </c>
      <c r="O23" s="15"/>
      <c r="P23" s="15" t="s">
        <v>194</v>
      </c>
      <c r="Q23" s="15" t="s">
        <v>193</v>
      </c>
      <c r="R23" s="15">
        <v>20</v>
      </c>
      <c r="S23" s="15" t="str">
        <f t="shared" si="0"/>
        <v/>
      </c>
      <c r="T23" s="15">
        <f t="shared" si="1"/>
        <v>2</v>
      </c>
      <c r="U23" s="15" t="str">
        <f t="shared" si="2"/>
        <v/>
      </c>
      <c r="V23" s="15"/>
      <c r="W23" s="15"/>
      <c r="X23" s="17" t="str">
        <f t="shared" si="3"/>
        <v/>
      </c>
      <c r="Y23" s="17" t="str">
        <f t="shared" si="4"/>
        <v/>
      </c>
      <c r="Z23" s="15"/>
      <c r="AA23" s="15"/>
      <c r="AB23" s="16" t="str">
        <f t="shared" si="5"/>
        <v/>
      </c>
      <c r="AC23" s="15"/>
      <c r="AD23" s="15"/>
      <c r="AE23" s="15"/>
      <c r="AF23" s="15"/>
      <c r="AG23" s="15"/>
      <c r="AH23" s="15"/>
      <c r="AI23" s="15" t="str">
        <f t="shared" si="6"/>
        <v/>
      </c>
      <c r="AJ23" s="15">
        <f t="shared" si="7"/>
        <v>2</v>
      </c>
    </row>
    <row r="24" spans="1:38" ht="141.75" customHeight="1" x14ac:dyDescent="0.25">
      <c r="A24" s="20"/>
      <c r="B24" s="20"/>
      <c r="C24" s="20"/>
      <c r="D24" s="63" t="s">
        <v>118</v>
      </c>
      <c r="E24" s="15" t="s">
        <v>12</v>
      </c>
      <c r="F24" s="15" t="s">
        <v>190</v>
      </c>
      <c r="G24" s="15">
        <v>47862</v>
      </c>
      <c r="H24" s="15"/>
      <c r="I24" s="15"/>
      <c r="J24" s="15" t="s">
        <v>11</v>
      </c>
      <c r="K24" s="15"/>
      <c r="L24" s="15"/>
      <c r="M24" s="15"/>
      <c r="N24" s="15">
        <v>2</v>
      </c>
      <c r="O24" s="15"/>
      <c r="P24" s="15" t="s">
        <v>120</v>
      </c>
      <c r="Q24" s="15" t="s">
        <v>202</v>
      </c>
      <c r="R24" s="15">
        <v>13</v>
      </c>
      <c r="S24" s="15" t="str">
        <f t="shared" si="0"/>
        <v/>
      </c>
      <c r="T24" s="15">
        <f t="shared" si="1"/>
        <v>2</v>
      </c>
      <c r="U24" s="15" t="str">
        <f t="shared" si="2"/>
        <v/>
      </c>
      <c r="V24" s="15"/>
      <c r="W24" s="15"/>
      <c r="X24" s="17" t="str">
        <f t="shared" si="3"/>
        <v/>
      </c>
      <c r="Y24" s="17" t="str">
        <f t="shared" si="4"/>
        <v/>
      </c>
      <c r="Z24" s="15"/>
      <c r="AA24" s="15"/>
      <c r="AB24" s="16" t="str">
        <f t="shared" si="5"/>
        <v/>
      </c>
      <c r="AC24" s="15"/>
      <c r="AD24" s="15"/>
      <c r="AE24" s="15"/>
      <c r="AF24" s="15"/>
      <c r="AG24" s="15"/>
      <c r="AH24" s="15"/>
      <c r="AI24" s="15" t="str">
        <f t="shared" si="6"/>
        <v/>
      </c>
      <c r="AJ24" s="15">
        <f t="shared" si="7"/>
        <v>2</v>
      </c>
    </row>
    <row r="25" spans="1:38" ht="141.75" customHeight="1" x14ac:dyDescent="0.25">
      <c r="A25" s="20"/>
      <c r="B25" s="20"/>
      <c r="C25" s="20"/>
      <c r="D25" s="63" t="s">
        <v>118</v>
      </c>
      <c r="E25" s="15" t="s">
        <v>16</v>
      </c>
      <c r="F25" s="15" t="s">
        <v>190</v>
      </c>
      <c r="G25" s="15">
        <v>47862</v>
      </c>
      <c r="H25" s="15"/>
      <c r="I25" s="15"/>
      <c r="J25" s="15" t="s">
        <v>11</v>
      </c>
      <c r="K25" s="15"/>
      <c r="L25" s="15"/>
      <c r="M25" s="15"/>
      <c r="N25" s="15">
        <v>2</v>
      </c>
      <c r="O25" s="15"/>
      <c r="P25" s="15" t="s">
        <v>120</v>
      </c>
      <c r="Q25" s="15" t="s">
        <v>201</v>
      </c>
      <c r="R25" s="15">
        <v>22</v>
      </c>
      <c r="S25" s="15" t="str">
        <f t="shared" si="0"/>
        <v/>
      </c>
      <c r="T25" s="15">
        <f t="shared" si="1"/>
        <v>2</v>
      </c>
      <c r="U25" s="15" t="str">
        <f t="shared" si="2"/>
        <v/>
      </c>
      <c r="V25" s="15"/>
      <c r="W25" s="15"/>
      <c r="X25" s="17" t="str">
        <f t="shared" si="3"/>
        <v/>
      </c>
      <c r="Y25" s="17" t="str">
        <f t="shared" si="4"/>
        <v/>
      </c>
      <c r="Z25" s="15"/>
      <c r="AA25" s="15"/>
      <c r="AB25" s="16" t="str">
        <f t="shared" si="5"/>
        <v/>
      </c>
      <c r="AC25" s="15"/>
      <c r="AD25" s="15"/>
      <c r="AE25" s="15"/>
      <c r="AF25" s="15"/>
      <c r="AG25" s="15"/>
      <c r="AH25" s="15"/>
      <c r="AI25" s="15" t="str">
        <f t="shared" si="6"/>
        <v/>
      </c>
      <c r="AJ25" s="15">
        <f t="shared" si="7"/>
        <v>2</v>
      </c>
    </row>
    <row r="26" spans="1:38" ht="141.75" customHeight="1" x14ac:dyDescent="0.25">
      <c r="A26" s="20"/>
      <c r="B26" s="20"/>
      <c r="C26" s="20"/>
      <c r="D26" s="63" t="s">
        <v>117</v>
      </c>
      <c r="E26" s="15" t="s">
        <v>92</v>
      </c>
      <c r="F26" s="15" t="s">
        <v>190</v>
      </c>
      <c r="G26" s="15">
        <v>66085</v>
      </c>
      <c r="H26" s="15"/>
      <c r="I26" s="15"/>
      <c r="J26" s="15" t="s">
        <v>11</v>
      </c>
      <c r="K26" s="15"/>
      <c r="L26" s="15"/>
      <c r="M26" s="15"/>
      <c r="N26" s="15">
        <v>2</v>
      </c>
      <c r="O26" s="15"/>
      <c r="P26" s="15" t="s">
        <v>191</v>
      </c>
      <c r="Q26" s="15" t="s">
        <v>79</v>
      </c>
      <c r="R26" s="15">
        <v>30</v>
      </c>
      <c r="S26" s="15" t="str">
        <f t="shared" si="0"/>
        <v/>
      </c>
      <c r="T26" s="15">
        <f t="shared" si="1"/>
        <v>2</v>
      </c>
      <c r="U26" s="15" t="str">
        <f t="shared" si="2"/>
        <v/>
      </c>
      <c r="V26" s="15"/>
      <c r="W26" s="15"/>
      <c r="X26" s="17" t="str">
        <f t="shared" si="3"/>
        <v/>
      </c>
      <c r="Y26" s="17" t="str">
        <f t="shared" si="4"/>
        <v/>
      </c>
      <c r="Z26" s="15"/>
      <c r="AA26" s="15"/>
      <c r="AB26" s="16" t="str">
        <f t="shared" si="5"/>
        <v/>
      </c>
      <c r="AC26" s="15"/>
      <c r="AD26" s="15"/>
      <c r="AE26" s="15"/>
      <c r="AF26" s="15"/>
      <c r="AG26" s="15"/>
      <c r="AH26" s="15"/>
      <c r="AI26" s="15" t="str">
        <f t="shared" si="6"/>
        <v/>
      </c>
      <c r="AJ26" s="15">
        <f t="shared" si="7"/>
        <v>2</v>
      </c>
    </row>
    <row r="27" spans="1:38" ht="141.75" customHeight="1" x14ac:dyDescent="0.25">
      <c r="A27" s="20"/>
      <c r="B27" s="20"/>
      <c r="C27" s="20"/>
      <c r="D27" s="63" t="s">
        <v>117</v>
      </c>
      <c r="E27" s="15" t="s">
        <v>90</v>
      </c>
      <c r="F27" s="15" t="s">
        <v>190</v>
      </c>
      <c r="G27" s="15">
        <v>66085</v>
      </c>
      <c r="H27" s="15"/>
      <c r="I27" s="15"/>
      <c r="J27" s="15" t="s">
        <v>11</v>
      </c>
      <c r="K27" s="15"/>
      <c r="L27" s="15"/>
      <c r="M27" s="15"/>
      <c r="N27" s="15">
        <v>2</v>
      </c>
      <c r="O27" s="15"/>
      <c r="P27" s="15" t="s">
        <v>191</v>
      </c>
      <c r="Q27" s="15" t="s">
        <v>79</v>
      </c>
      <c r="R27" s="15">
        <v>30</v>
      </c>
      <c r="S27" s="15" t="str">
        <f t="shared" si="0"/>
        <v/>
      </c>
      <c r="T27" s="15">
        <f t="shared" si="1"/>
        <v>2</v>
      </c>
      <c r="U27" s="15" t="str">
        <f t="shared" si="2"/>
        <v/>
      </c>
      <c r="V27" s="15"/>
      <c r="W27" s="15"/>
      <c r="X27" s="17" t="str">
        <f t="shared" si="3"/>
        <v/>
      </c>
      <c r="Y27" s="17" t="str">
        <f t="shared" si="4"/>
        <v/>
      </c>
      <c r="Z27" s="15"/>
      <c r="AA27" s="15"/>
      <c r="AB27" s="16" t="str">
        <f t="shared" si="5"/>
        <v/>
      </c>
      <c r="AC27" s="15"/>
      <c r="AD27" s="15"/>
      <c r="AE27" s="15"/>
      <c r="AF27" s="15"/>
      <c r="AG27" s="15"/>
      <c r="AH27" s="15"/>
      <c r="AI27" s="15" t="str">
        <f t="shared" si="6"/>
        <v/>
      </c>
      <c r="AJ27" s="15">
        <f t="shared" si="7"/>
        <v>2</v>
      </c>
    </row>
    <row r="28" spans="1:38" ht="141.75" customHeight="1" x14ac:dyDescent="0.25">
      <c r="A28" s="20"/>
      <c r="B28" s="20"/>
      <c r="C28" s="20"/>
      <c r="D28" s="63" t="s">
        <v>117</v>
      </c>
      <c r="E28" s="15" t="s">
        <v>12</v>
      </c>
      <c r="F28" s="15" t="s">
        <v>190</v>
      </c>
      <c r="G28" s="15">
        <v>66085</v>
      </c>
      <c r="H28" s="15"/>
      <c r="I28" s="15"/>
      <c r="J28" s="15" t="s">
        <v>11</v>
      </c>
      <c r="K28" s="15"/>
      <c r="L28" s="15"/>
      <c r="M28" s="15"/>
      <c r="N28" s="15">
        <v>2</v>
      </c>
      <c r="O28" s="15"/>
      <c r="P28" s="15" t="s">
        <v>191</v>
      </c>
      <c r="Q28" s="15" t="s">
        <v>18</v>
      </c>
      <c r="R28" s="15">
        <v>30</v>
      </c>
      <c r="S28" s="15" t="str">
        <f t="shared" si="0"/>
        <v/>
      </c>
      <c r="T28" s="15">
        <f t="shared" si="1"/>
        <v>2</v>
      </c>
      <c r="U28" s="15" t="str">
        <f t="shared" si="2"/>
        <v/>
      </c>
      <c r="V28" s="15"/>
      <c r="W28" s="15"/>
      <c r="X28" s="17" t="str">
        <f t="shared" si="3"/>
        <v/>
      </c>
      <c r="Y28" s="17" t="str">
        <f t="shared" si="4"/>
        <v/>
      </c>
      <c r="Z28" s="15"/>
      <c r="AA28" s="15"/>
      <c r="AB28" s="16" t="str">
        <f t="shared" si="5"/>
        <v/>
      </c>
      <c r="AC28" s="15"/>
      <c r="AD28" s="15"/>
      <c r="AE28" s="15"/>
      <c r="AF28" s="15"/>
      <c r="AG28" s="15"/>
      <c r="AH28" s="15"/>
      <c r="AI28" s="15" t="str">
        <f t="shared" si="6"/>
        <v/>
      </c>
      <c r="AJ28" s="15">
        <f t="shared" si="7"/>
        <v>2</v>
      </c>
    </row>
    <row r="29" spans="1:38" ht="141.75" customHeight="1" x14ac:dyDescent="0.25">
      <c r="A29" s="20"/>
      <c r="B29" s="20"/>
      <c r="C29" s="20"/>
      <c r="D29" s="63" t="s">
        <v>117</v>
      </c>
      <c r="E29" s="21" t="s">
        <v>16</v>
      </c>
      <c r="F29" s="21" t="s">
        <v>190</v>
      </c>
      <c r="G29" s="21">
        <v>66085</v>
      </c>
      <c r="H29" s="21"/>
      <c r="I29" s="21"/>
      <c r="J29" s="21" t="s">
        <v>11</v>
      </c>
      <c r="K29" s="21"/>
      <c r="L29" s="21"/>
      <c r="M29" s="21"/>
      <c r="N29" s="21">
        <v>2</v>
      </c>
      <c r="O29" s="21"/>
      <c r="P29" s="15" t="s">
        <v>191</v>
      </c>
      <c r="Q29" s="15" t="s">
        <v>18</v>
      </c>
      <c r="R29" s="18">
        <v>30</v>
      </c>
      <c r="S29" s="15" t="str">
        <f t="shared" si="0"/>
        <v/>
      </c>
      <c r="T29" s="15">
        <f t="shared" si="1"/>
        <v>2</v>
      </c>
      <c r="U29" s="15" t="str">
        <f t="shared" si="2"/>
        <v/>
      </c>
      <c r="V29" s="15"/>
      <c r="W29" s="15"/>
      <c r="X29" s="17" t="str">
        <f t="shared" si="3"/>
        <v/>
      </c>
      <c r="Y29" s="17" t="str">
        <f t="shared" si="4"/>
        <v/>
      </c>
      <c r="Z29" s="15"/>
      <c r="AA29" s="15"/>
      <c r="AB29" s="16" t="str">
        <f t="shared" si="5"/>
        <v/>
      </c>
      <c r="AC29" s="15"/>
      <c r="AD29" s="15"/>
      <c r="AE29" s="15"/>
      <c r="AF29" s="15"/>
      <c r="AG29" s="15"/>
      <c r="AH29" s="15"/>
      <c r="AI29" s="15" t="str">
        <f t="shared" si="6"/>
        <v/>
      </c>
      <c r="AJ29" s="15">
        <f t="shared" si="7"/>
        <v>2</v>
      </c>
      <c r="AL29" s="25"/>
    </row>
    <row r="30" spans="1:38" ht="141.75" customHeight="1" x14ac:dyDescent="0.25">
      <c r="A30" s="20"/>
      <c r="B30" s="20"/>
      <c r="C30" s="20"/>
      <c r="D30" s="63" t="s">
        <v>117</v>
      </c>
      <c r="E30" s="21" t="s">
        <v>69</v>
      </c>
      <c r="F30" s="21" t="s">
        <v>190</v>
      </c>
      <c r="G30" s="21">
        <v>66085</v>
      </c>
      <c r="H30" s="21"/>
      <c r="I30" s="21"/>
      <c r="J30" s="21" t="s">
        <v>11</v>
      </c>
      <c r="K30" s="21"/>
      <c r="L30" s="21"/>
      <c r="M30" s="21"/>
      <c r="N30" s="21">
        <v>2</v>
      </c>
      <c r="O30" s="21"/>
      <c r="P30" s="15" t="s">
        <v>191</v>
      </c>
      <c r="Q30" s="15" t="s">
        <v>72</v>
      </c>
      <c r="R30" s="18">
        <v>29</v>
      </c>
      <c r="S30" s="15" t="str">
        <f t="shared" si="0"/>
        <v/>
      </c>
      <c r="T30" s="15">
        <f t="shared" si="1"/>
        <v>2</v>
      </c>
      <c r="U30" s="15" t="str">
        <f t="shared" si="2"/>
        <v/>
      </c>
      <c r="V30" s="15"/>
      <c r="W30" s="15"/>
      <c r="X30" s="17" t="str">
        <f t="shared" si="3"/>
        <v/>
      </c>
      <c r="Y30" s="17" t="str">
        <f t="shared" si="4"/>
        <v/>
      </c>
      <c r="Z30" s="15"/>
      <c r="AA30" s="15"/>
      <c r="AB30" s="16" t="str">
        <f t="shared" si="5"/>
        <v/>
      </c>
      <c r="AC30" s="15"/>
      <c r="AD30" s="15"/>
      <c r="AE30" s="15"/>
      <c r="AF30" s="15"/>
      <c r="AG30" s="15"/>
      <c r="AH30" s="15"/>
      <c r="AI30" s="15" t="str">
        <f t="shared" si="6"/>
        <v/>
      </c>
      <c r="AJ30" s="15">
        <f t="shared" si="7"/>
        <v>2</v>
      </c>
      <c r="AL30" s="25"/>
    </row>
    <row r="31" spans="1:38" ht="31.5" customHeight="1" x14ac:dyDescent="0.25">
      <c r="A31" s="20"/>
      <c r="B31" s="20"/>
      <c r="C31" s="20"/>
      <c r="D31" s="65" t="s">
        <v>117</v>
      </c>
      <c r="E31" s="21" t="s">
        <v>96</v>
      </c>
      <c r="F31" s="21" t="s">
        <v>190</v>
      </c>
      <c r="G31" s="21">
        <v>66085</v>
      </c>
      <c r="H31" s="21"/>
      <c r="I31" s="21"/>
      <c r="J31" s="21" t="s">
        <v>11</v>
      </c>
      <c r="K31" s="21"/>
      <c r="L31" s="21"/>
      <c r="M31" s="21"/>
      <c r="N31" s="21">
        <v>2</v>
      </c>
      <c r="O31" s="21"/>
      <c r="P31" s="15" t="s">
        <v>191</v>
      </c>
      <c r="Q31" s="15" t="s">
        <v>72</v>
      </c>
      <c r="R31" s="18">
        <v>29</v>
      </c>
      <c r="S31" s="15" t="str">
        <f t="shared" si="0"/>
        <v/>
      </c>
      <c r="T31" s="15">
        <f t="shared" si="1"/>
        <v>2</v>
      </c>
      <c r="U31" s="15" t="str">
        <f t="shared" si="2"/>
        <v/>
      </c>
      <c r="V31" s="15"/>
      <c r="W31" s="15"/>
      <c r="X31" s="17" t="str">
        <f t="shared" si="3"/>
        <v/>
      </c>
      <c r="Y31" s="17" t="str">
        <f t="shared" si="4"/>
        <v/>
      </c>
      <c r="Z31" s="15"/>
      <c r="AA31" s="15"/>
      <c r="AB31" s="16" t="str">
        <f t="shared" si="5"/>
        <v/>
      </c>
      <c r="AC31" s="15"/>
      <c r="AD31" s="15"/>
      <c r="AE31" s="15"/>
      <c r="AF31" s="15"/>
      <c r="AG31" s="15"/>
      <c r="AH31" s="15"/>
      <c r="AI31" s="15" t="str">
        <f t="shared" si="6"/>
        <v/>
      </c>
      <c r="AJ31" s="15">
        <f t="shared" si="7"/>
        <v>2</v>
      </c>
    </row>
    <row r="32" spans="1:38" ht="47.25" customHeight="1" x14ac:dyDescent="0.25">
      <c r="A32" s="20"/>
      <c r="B32" s="20"/>
      <c r="C32" s="20"/>
      <c r="D32" s="65" t="s">
        <v>78</v>
      </c>
      <c r="E32" s="21" t="s">
        <v>12</v>
      </c>
      <c r="F32" s="21" t="s">
        <v>190</v>
      </c>
      <c r="G32" s="21">
        <v>47862</v>
      </c>
      <c r="H32" s="21"/>
      <c r="I32" s="21"/>
      <c r="J32" s="21" t="s">
        <v>52</v>
      </c>
      <c r="K32" s="21"/>
      <c r="L32" s="21"/>
      <c r="M32" s="21"/>
      <c r="N32" s="21">
        <v>2</v>
      </c>
      <c r="O32" s="21"/>
      <c r="P32" s="15" t="s">
        <v>120</v>
      </c>
      <c r="Q32" s="15" t="s">
        <v>71</v>
      </c>
      <c r="R32" s="18">
        <v>48</v>
      </c>
      <c r="S32" s="15">
        <f t="shared" si="0"/>
        <v>2</v>
      </c>
      <c r="T32" s="15" t="str">
        <f t="shared" si="1"/>
        <v/>
      </c>
      <c r="U32" s="15" t="str">
        <f t="shared" si="2"/>
        <v/>
      </c>
      <c r="V32" s="15"/>
      <c r="W32" s="15"/>
      <c r="X32" s="17" t="str">
        <f t="shared" si="3"/>
        <v/>
      </c>
      <c r="Y32" s="17" t="str">
        <f t="shared" si="4"/>
        <v/>
      </c>
      <c r="Z32" s="15"/>
      <c r="AA32" s="15"/>
      <c r="AB32" s="16" t="str">
        <f t="shared" si="5"/>
        <v/>
      </c>
      <c r="AC32" s="15"/>
      <c r="AD32" s="15"/>
      <c r="AE32" s="15"/>
      <c r="AF32" s="15"/>
      <c r="AG32" s="15"/>
      <c r="AH32" s="15"/>
      <c r="AI32" s="15" t="str">
        <f t="shared" si="6"/>
        <v/>
      </c>
      <c r="AJ32" s="15">
        <f t="shared" si="7"/>
        <v>2</v>
      </c>
    </row>
    <row r="33" spans="1:36" ht="31.5" customHeight="1" x14ac:dyDescent="0.25">
      <c r="A33" s="20"/>
      <c r="B33" s="20"/>
      <c r="C33" s="20"/>
      <c r="D33" s="65" t="s">
        <v>78</v>
      </c>
      <c r="E33" s="21" t="s">
        <v>69</v>
      </c>
      <c r="F33" s="21" t="s">
        <v>190</v>
      </c>
      <c r="G33" s="21">
        <v>75579</v>
      </c>
      <c r="H33" s="21"/>
      <c r="I33" s="21"/>
      <c r="J33" s="21" t="s">
        <v>52</v>
      </c>
      <c r="K33" s="21"/>
      <c r="L33" s="21"/>
      <c r="M33" s="21"/>
      <c r="N33" s="21">
        <v>2</v>
      </c>
      <c r="O33" s="21"/>
      <c r="P33" s="15" t="s">
        <v>197</v>
      </c>
      <c r="Q33" s="15" t="s">
        <v>184</v>
      </c>
      <c r="R33" s="18">
        <v>75</v>
      </c>
      <c r="S33" s="15">
        <f t="shared" si="0"/>
        <v>2</v>
      </c>
      <c r="T33" s="15" t="str">
        <f t="shared" si="1"/>
        <v/>
      </c>
      <c r="U33" s="15" t="str">
        <f t="shared" si="2"/>
        <v/>
      </c>
      <c r="V33" s="15"/>
      <c r="W33" s="15"/>
      <c r="X33" s="17" t="str">
        <f t="shared" si="3"/>
        <v/>
      </c>
      <c r="Y33" s="17" t="str">
        <f t="shared" si="4"/>
        <v/>
      </c>
      <c r="Z33" s="15"/>
      <c r="AA33" s="15"/>
      <c r="AB33" s="16" t="str">
        <f t="shared" si="5"/>
        <v/>
      </c>
      <c r="AC33" s="15"/>
      <c r="AD33" s="15"/>
      <c r="AE33" s="15"/>
      <c r="AF33" s="15"/>
      <c r="AG33" s="15"/>
      <c r="AH33" s="15"/>
      <c r="AI33" s="15" t="str">
        <f t="shared" si="6"/>
        <v/>
      </c>
      <c r="AJ33" s="15">
        <f t="shared" si="7"/>
        <v>2</v>
      </c>
    </row>
    <row r="34" spans="1:36" ht="47.25" customHeight="1" x14ac:dyDescent="0.25">
      <c r="A34" s="20"/>
      <c r="B34" s="20"/>
      <c r="C34" s="20"/>
      <c r="D34" s="57" t="s">
        <v>78</v>
      </c>
      <c r="E34" s="21" t="s">
        <v>96</v>
      </c>
      <c r="F34" s="21" t="s">
        <v>190</v>
      </c>
      <c r="G34" s="21">
        <v>75579</v>
      </c>
      <c r="H34" s="21"/>
      <c r="I34" s="21"/>
      <c r="J34" s="21" t="s">
        <v>11</v>
      </c>
      <c r="K34" s="21"/>
      <c r="L34" s="21"/>
      <c r="M34" s="21"/>
      <c r="N34" s="21">
        <v>2</v>
      </c>
      <c r="O34" s="21"/>
      <c r="P34" s="15" t="s">
        <v>197</v>
      </c>
      <c r="Q34" s="15" t="s">
        <v>14</v>
      </c>
      <c r="R34" s="18">
        <v>24</v>
      </c>
      <c r="S34" s="15" t="str">
        <f t="shared" si="0"/>
        <v/>
      </c>
      <c r="T34" s="15">
        <f t="shared" si="1"/>
        <v>2</v>
      </c>
      <c r="U34" s="15" t="str">
        <f t="shared" si="2"/>
        <v/>
      </c>
      <c r="V34" s="15"/>
      <c r="W34" s="15"/>
      <c r="X34" s="17" t="str">
        <f t="shared" si="3"/>
        <v/>
      </c>
      <c r="Y34" s="17" t="str">
        <f t="shared" si="4"/>
        <v/>
      </c>
      <c r="Z34" s="15"/>
      <c r="AA34" s="15"/>
      <c r="AB34" s="16" t="str">
        <f t="shared" si="5"/>
        <v/>
      </c>
      <c r="AC34" s="15"/>
      <c r="AD34" s="15"/>
      <c r="AE34" s="15"/>
      <c r="AF34" s="15"/>
      <c r="AG34" s="15"/>
      <c r="AH34" s="15"/>
      <c r="AI34" s="15" t="str">
        <f t="shared" si="6"/>
        <v/>
      </c>
      <c r="AJ34" s="15">
        <f t="shared" si="7"/>
        <v>2</v>
      </c>
    </row>
    <row r="35" spans="1:36" ht="47.25" customHeight="1" x14ac:dyDescent="0.25">
      <c r="A35" s="20"/>
      <c r="B35" s="20"/>
      <c r="C35" s="20"/>
      <c r="D35" s="57" t="s">
        <v>32</v>
      </c>
      <c r="E35" s="21" t="s">
        <v>12</v>
      </c>
      <c r="F35" s="21" t="s">
        <v>190</v>
      </c>
      <c r="G35" s="21">
        <v>47862</v>
      </c>
      <c r="H35" s="21"/>
      <c r="I35" s="21"/>
      <c r="J35" s="21" t="s">
        <v>52</v>
      </c>
      <c r="K35" s="21"/>
      <c r="L35" s="21"/>
      <c r="M35" s="21"/>
      <c r="N35" s="21">
        <v>2</v>
      </c>
      <c r="O35" s="21"/>
      <c r="P35" s="15" t="s">
        <v>120</v>
      </c>
      <c r="Q35" s="15" t="s">
        <v>196</v>
      </c>
      <c r="R35" s="18">
        <v>69</v>
      </c>
      <c r="S35" s="15">
        <f t="shared" si="0"/>
        <v>2</v>
      </c>
      <c r="T35" s="15" t="str">
        <f t="shared" si="1"/>
        <v/>
      </c>
      <c r="U35" s="15" t="str">
        <f t="shared" si="2"/>
        <v/>
      </c>
      <c r="V35" s="15"/>
      <c r="W35" s="15"/>
      <c r="X35" s="17" t="str">
        <f t="shared" si="3"/>
        <v/>
      </c>
      <c r="Y35" s="17" t="str">
        <f t="shared" si="4"/>
        <v/>
      </c>
      <c r="Z35" s="15"/>
      <c r="AA35" s="15"/>
      <c r="AB35" s="16" t="str">
        <f t="shared" si="5"/>
        <v/>
      </c>
      <c r="AC35" s="15"/>
      <c r="AD35" s="15"/>
      <c r="AE35" s="15"/>
      <c r="AF35" s="15"/>
      <c r="AG35" s="15"/>
      <c r="AH35" s="15"/>
      <c r="AI35" s="15" t="str">
        <f t="shared" si="6"/>
        <v/>
      </c>
      <c r="AJ35" s="15">
        <f t="shared" si="7"/>
        <v>2</v>
      </c>
    </row>
    <row r="36" spans="1:36" ht="31.5" customHeight="1" x14ac:dyDescent="0.25">
      <c r="A36" s="20"/>
      <c r="B36" s="20"/>
      <c r="C36" s="20"/>
      <c r="D36" s="57" t="s">
        <v>32</v>
      </c>
      <c r="E36" s="21" t="s">
        <v>16</v>
      </c>
      <c r="F36" s="21" t="s">
        <v>190</v>
      </c>
      <c r="G36" s="21"/>
      <c r="H36" s="21"/>
      <c r="I36" s="21"/>
      <c r="J36" s="21" t="s">
        <v>11</v>
      </c>
      <c r="K36" s="21"/>
      <c r="L36" s="21"/>
      <c r="M36" s="21"/>
      <c r="N36" s="21">
        <v>2</v>
      </c>
      <c r="O36" s="21"/>
      <c r="P36" s="15" t="s">
        <v>120</v>
      </c>
      <c r="Q36" s="15" t="s">
        <v>195</v>
      </c>
      <c r="R36" s="18">
        <v>8</v>
      </c>
      <c r="S36" s="15" t="str">
        <f t="shared" si="0"/>
        <v/>
      </c>
      <c r="T36" s="15">
        <f t="shared" si="1"/>
        <v>2</v>
      </c>
      <c r="U36" s="15" t="str">
        <f t="shared" si="2"/>
        <v/>
      </c>
      <c r="V36" s="15"/>
      <c r="W36" s="15"/>
      <c r="X36" s="17" t="str">
        <f t="shared" si="3"/>
        <v/>
      </c>
      <c r="Y36" s="17" t="str">
        <f t="shared" si="4"/>
        <v/>
      </c>
      <c r="Z36" s="15"/>
      <c r="AA36" s="15"/>
      <c r="AB36" s="16" t="str">
        <f t="shared" si="5"/>
        <v/>
      </c>
      <c r="AC36" s="15"/>
      <c r="AD36" s="15"/>
      <c r="AE36" s="15"/>
      <c r="AF36" s="15"/>
      <c r="AG36" s="15"/>
      <c r="AH36" s="15"/>
      <c r="AI36" s="15" t="str">
        <f t="shared" si="6"/>
        <v/>
      </c>
      <c r="AJ36" s="15">
        <f t="shared" si="7"/>
        <v>2</v>
      </c>
    </row>
    <row r="37" spans="1:36" ht="47.25" customHeight="1" x14ac:dyDescent="0.25">
      <c r="A37" s="20"/>
      <c r="B37" s="20"/>
      <c r="C37" s="20"/>
      <c r="D37" s="57" t="s">
        <v>32</v>
      </c>
      <c r="E37" s="21" t="s">
        <v>69</v>
      </c>
      <c r="F37" s="21" t="s">
        <v>190</v>
      </c>
      <c r="G37" s="21">
        <v>69055</v>
      </c>
      <c r="H37" s="21"/>
      <c r="I37" s="21"/>
      <c r="J37" s="21" t="s">
        <v>52</v>
      </c>
      <c r="K37" s="21"/>
      <c r="L37" s="21"/>
      <c r="M37" s="21"/>
      <c r="N37" s="21">
        <v>2</v>
      </c>
      <c r="O37" s="21"/>
      <c r="P37" s="15" t="s">
        <v>194</v>
      </c>
      <c r="Q37" s="15" t="s">
        <v>193</v>
      </c>
      <c r="R37" s="18">
        <v>20</v>
      </c>
      <c r="S37" s="15">
        <f t="shared" si="0"/>
        <v>2</v>
      </c>
      <c r="T37" s="15" t="str">
        <f t="shared" si="1"/>
        <v/>
      </c>
      <c r="U37" s="15" t="str">
        <f t="shared" si="2"/>
        <v/>
      </c>
      <c r="V37" s="15"/>
      <c r="W37" s="15"/>
      <c r="X37" s="17" t="str">
        <f t="shared" si="3"/>
        <v/>
      </c>
      <c r="Y37" s="17" t="str">
        <f t="shared" si="4"/>
        <v/>
      </c>
      <c r="Z37" s="15"/>
      <c r="AA37" s="15"/>
      <c r="AB37" s="16" t="str">
        <f t="shared" si="5"/>
        <v/>
      </c>
      <c r="AC37" s="15"/>
      <c r="AD37" s="15"/>
      <c r="AE37" s="15"/>
      <c r="AF37" s="15"/>
      <c r="AG37" s="15"/>
      <c r="AH37" s="15"/>
      <c r="AI37" s="15" t="str">
        <f t="shared" si="6"/>
        <v/>
      </c>
      <c r="AJ37" s="15">
        <f t="shared" si="7"/>
        <v>2</v>
      </c>
    </row>
    <row r="38" spans="1:36" ht="47.25" customHeight="1" x14ac:dyDescent="0.25">
      <c r="A38" s="20"/>
      <c r="B38" s="20"/>
      <c r="C38" s="20"/>
      <c r="D38" s="65" t="s">
        <v>32</v>
      </c>
      <c r="E38" s="21" t="s">
        <v>96</v>
      </c>
      <c r="F38" s="21" t="s">
        <v>190</v>
      </c>
      <c r="G38" s="21">
        <v>69055</v>
      </c>
      <c r="H38" s="21"/>
      <c r="I38" s="21"/>
      <c r="J38" s="21" t="s">
        <v>11</v>
      </c>
      <c r="K38" s="21"/>
      <c r="L38" s="21"/>
      <c r="M38" s="21"/>
      <c r="N38" s="21">
        <v>2</v>
      </c>
      <c r="O38" s="21"/>
      <c r="P38" s="15" t="s">
        <v>194</v>
      </c>
      <c r="Q38" s="15" t="s">
        <v>193</v>
      </c>
      <c r="R38" s="18">
        <v>20</v>
      </c>
      <c r="S38" s="15" t="str">
        <f t="shared" si="0"/>
        <v/>
      </c>
      <c r="T38" s="15">
        <f t="shared" si="1"/>
        <v>2</v>
      </c>
      <c r="U38" s="15" t="str">
        <f t="shared" si="2"/>
        <v/>
      </c>
      <c r="V38" s="15"/>
      <c r="W38" s="15"/>
      <c r="X38" s="17" t="str">
        <f t="shared" si="3"/>
        <v/>
      </c>
      <c r="Y38" s="17" t="str">
        <f t="shared" si="4"/>
        <v/>
      </c>
      <c r="Z38" s="15"/>
      <c r="AA38" s="15"/>
      <c r="AB38" s="16" t="str">
        <f t="shared" si="5"/>
        <v/>
      </c>
      <c r="AC38" s="15"/>
      <c r="AD38" s="15"/>
      <c r="AE38" s="15"/>
      <c r="AF38" s="15"/>
      <c r="AG38" s="15"/>
      <c r="AH38" s="15"/>
      <c r="AI38" s="15" t="str">
        <f t="shared" si="6"/>
        <v/>
      </c>
      <c r="AJ38" s="15">
        <f t="shared" si="7"/>
        <v>2</v>
      </c>
    </row>
    <row r="39" spans="1:36" ht="31.5" customHeight="1" x14ac:dyDescent="0.25">
      <c r="A39" s="20"/>
      <c r="B39" s="20"/>
      <c r="C39" s="20"/>
      <c r="D39" s="65" t="s">
        <v>107</v>
      </c>
      <c r="E39" s="21" t="s">
        <v>12</v>
      </c>
      <c r="F39" s="21" t="s">
        <v>190</v>
      </c>
      <c r="G39" s="21">
        <v>47862</v>
      </c>
      <c r="H39" s="21"/>
      <c r="I39" s="21"/>
      <c r="J39" s="21" t="s">
        <v>52</v>
      </c>
      <c r="K39" s="21"/>
      <c r="L39" s="21"/>
      <c r="M39" s="21"/>
      <c r="N39" s="21">
        <v>2</v>
      </c>
      <c r="O39" s="21"/>
      <c r="P39" s="15" t="s">
        <v>120</v>
      </c>
      <c r="Q39" s="15" t="s">
        <v>192</v>
      </c>
      <c r="R39" s="18">
        <v>35</v>
      </c>
      <c r="S39" s="15">
        <f t="shared" si="0"/>
        <v>2</v>
      </c>
      <c r="T39" s="15" t="str">
        <f t="shared" si="1"/>
        <v/>
      </c>
      <c r="U39" s="15" t="str">
        <f t="shared" si="2"/>
        <v/>
      </c>
      <c r="V39" s="15"/>
      <c r="W39" s="15"/>
      <c r="X39" s="17" t="str">
        <f t="shared" si="3"/>
        <v/>
      </c>
      <c r="Y39" s="17" t="str">
        <f t="shared" si="4"/>
        <v/>
      </c>
      <c r="Z39" s="15"/>
      <c r="AA39" s="15"/>
      <c r="AB39" s="16" t="str">
        <f t="shared" si="5"/>
        <v/>
      </c>
      <c r="AC39" s="15"/>
      <c r="AD39" s="15"/>
      <c r="AE39" s="15"/>
      <c r="AF39" s="15"/>
      <c r="AG39" s="15"/>
      <c r="AH39" s="15"/>
      <c r="AI39" s="15" t="str">
        <f t="shared" si="6"/>
        <v/>
      </c>
      <c r="AJ39" s="15">
        <f t="shared" si="7"/>
        <v>2</v>
      </c>
    </row>
    <row r="40" spans="1:36" ht="31.5" customHeight="1" x14ac:dyDescent="0.25">
      <c r="A40" s="20"/>
      <c r="B40" s="20"/>
      <c r="C40" s="20"/>
      <c r="D40" s="65" t="s">
        <v>76</v>
      </c>
      <c r="E40" s="21" t="s">
        <v>90</v>
      </c>
      <c r="F40" s="21" t="s">
        <v>190</v>
      </c>
      <c r="G40" s="21">
        <v>66087</v>
      </c>
      <c r="H40" s="21"/>
      <c r="I40" s="21"/>
      <c r="J40" s="21" t="s">
        <v>11</v>
      </c>
      <c r="K40" s="21"/>
      <c r="L40" s="21"/>
      <c r="M40" s="21"/>
      <c r="N40" s="21">
        <v>2</v>
      </c>
      <c r="O40" s="21"/>
      <c r="P40" s="15" t="s">
        <v>144</v>
      </c>
      <c r="Q40" s="15" t="s">
        <v>83</v>
      </c>
      <c r="R40" s="18">
        <v>22</v>
      </c>
      <c r="S40" s="15" t="str">
        <f t="shared" si="0"/>
        <v/>
      </c>
      <c r="T40" s="15">
        <f t="shared" si="1"/>
        <v>2</v>
      </c>
      <c r="U40" s="15" t="str">
        <f t="shared" si="2"/>
        <v/>
      </c>
      <c r="V40" s="15"/>
      <c r="W40" s="15"/>
      <c r="X40" s="17" t="str">
        <f t="shared" si="3"/>
        <v/>
      </c>
      <c r="Y40" s="17" t="str">
        <f t="shared" si="4"/>
        <v/>
      </c>
      <c r="Z40" s="15"/>
      <c r="AA40" s="15"/>
      <c r="AB40" s="16" t="str">
        <f t="shared" si="5"/>
        <v/>
      </c>
      <c r="AC40" s="15"/>
      <c r="AD40" s="15"/>
      <c r="AE40" s="15"/>
      <c r="AF40" s="15"/>
      <c r="AG40" s="15"/>
      <c r="AH40" s="15"/>
      <c r="AI40" s="15" t="str">
        <f t="shared" si="6"/>
        <v/>
      </c>
      <c r="AJ40" s="15">
        <f t="shared" si="7"/>
        <v>2</v>
      </c>
    </row>
    <row r="41" spans="1:36" ht="31.5" customHeight="1" x14ac:dyDescent="0.25">
      <c r="A41" s="20"/>
      <c r="B41" s="20"/>
      <c r="C41" s="20"/>
      <c r="D41" s="65" t="s">
        <v>76</v>
      </c>
      <c r="E41" s="21" t="s">
        <v>12</v>
      </c>
      <c r="F41" s="21" t="s">
        <v>190</v>
      </c>
      <c r="G41" s="21">
        <v>66087</v>
      </c>
      <c r="H41" s="21"/>
      <c r="I41" s="21"/>
      <c r="J41" s="21" t="s">
        <v>52</v>
      </c>
      <c r="K41" s="21"/>
      <c r="L41" s="21"/>
      <c r="M41" s="21"/>
      <c r="N41" s="21">
        <v>2</v>
      </c>
      <c r="O41" s="21"/>
      <c r="P41" s="15" t="s">
        <v>144</v>
      </c>
      <c r="Q41" s="15" t="s">
        <v>83</v>
      </c>
      <c r="R41" s="18">
        <v>22</v>
      </c>
      <c r="S41" s="15">
        <f t="shared" ref="S41:S70" si="8">IF(OR(J41="СПЗ",,J41="Лекции",),N41,"")</f>
        <v>2</v>
      </c>
      <c r="T41" s="15" t="str">
        <f t="shared" ref="T41:T70" si="9">IF(OR(J41="СПЗ",,J41="Семинары ИПЗ",),N41,"")</f>
        <v/>
      </c>
      <c r="U41" s="15" t="str">
        <f t="shared" ref="U41:U70" si="10">IF(OR(J41="СПЗ",,J41="Консультации",),N41,"")</f>
        <v/>
      </c>
      <c r="V41" s="15"/>
      <c r="W41" s="15"/>
      <c r="X41" s="17" t="str">
        <f t="shared" ref="X41:X70" si="11">IF(OR(J41="Зачеты",,J41="Зачет с оценкой"),IF(R41&lt;11,R41*0.2,R41*0.05+3),"")</f>
        <v/>
      </c>
      <c r="Y41" s="17" t="str">
        <f t="shared" ref="Y41:Y70" si="12">IF(J41="Экзамены",IF(R41&lt;11,R41*0.3,R41*0.05+3),"")</f>
        <v/>
      </c>
      <c r="Z41" s="15"/>
      <c r="AA41" s="15"/>
      <c r="AB41" s="16" t="str">
        <f t="shared" ref="AB41:AB70" si="13">IF(J41="Курсовые работы",J41,"")</f>
        <v/>
      </c>
      <c r="AC41" s="15"/>
      <c r="AD41" s="15"/>
      <c r="AE41" s="15"/>
      <c r="AF41" s="15"/>
      <c r="AG41" s="15"/>
      <c r="AH41" s="15"/>
      <c r="AI41" s="15" t="str">
        <f t="shared" ref="AI41:AI70" si="14">IF(J41="Вебинар",N41,"")</f>
        <v/>
      </c>
      <c r="AJ41" s="15">
        <f t="shared" ref="AJ41:AJ70" si="15">SUM(S41:AI41)</f>
        <v>2</v>
      </c>
    </row>
    <row r="42" spans="1:36" ht="47.25" customHeight="1" x14ac:dyDescent="0.25">
      <c r="A42" s="20"/>
      <c r="B42" s="20"/>
      <c r="C42" s="20"/>
      <c r="D42" s="65" t="s">
        <v>76</v>
      </c>
      <c r="E42" s="21" t="s">
        <v>16</v>
      </c>
      <c r="F42" s="21" t="s">
        <v>190</v>
      </c>
      <c r="G42" s="21">
        <v>66087</v>
      </c>
      <c r="H42" s="21"/>
      <c r="I42" s="21"/>
      <c r="J42" s="21" t="s">
        <v>11</v>
      </c>
      <c r="K42" s="21"/>
      <c r="L42" s="21"/>
      <c r="M42" s="21"/>
      <c r="N42" s="21">
        <v>2</v>
      </c>
      <c r="O42" s="21"/>
      <c r="P42" s="15" t="s">
        <v>144</v>
      </c>
      <c r="Q42" s="15" t="s">
        <v>83</v>
      </c>
      <c r="R42" s="18">
        <v>22</v>
      </c>
      <c r="S42" s="15" t="str">
        <f t="shared" si="8"/>
        <v/>
      </c>
      <c r="T42" s="15">
        <f t="shared" si="9"/>
        <v>2</v>
      </c>
      <c r="U42" s="15" t="str">
        <f t="shared" si="10"/>
        <v/>
      </c>
      <c r="V42" s="15"/>
      <c r="W42" s="15"/>
      <c r="X42" s="17" t="str">
        <f t="shared" si="11"/>
        <v/>
      </c>
      <c r="Y42" s="17" t="str">
        <f t="shared" si="12"/>
        <v/>
      </c>
      <c r="Z42" s="15"/>
      <c r="AA42" s="15"/>
      <c r="AB42" s="16" t="str">
        <f t="shared" si="13"/>
        <v/>
      </c>
      <c r="AC42" s="15"/>
      <c r="AD42" s="15"/>
      <c r="AE42" s="15"/>
      <c r="AF42" s="15"/>
      <c r="AG42" s="15"/>
      <c r="AH42" s="15"/>
      <c r="AI42" s="15" t="str">
        <f t="shared" si="14"/>
        <v/>
      </c>
      <c r="AJ42" s="15">
        <f t="shared" si="15"/>
        <v>2</v>
      </c>
    </row>
    <row r="43" spans="1:36" ht="47.25" customHeight="1" x14ac:dyDescent="0.25">
      <c r="A43" s="20"/>
      <c r="B43" s="20"/>
      <c r="C43" s="20"/>
      <c r="D43" s="65" t="s">
        <v>76</v>
      </c>
      <c r="E43" s="21" t="s">
        <v>69</v>
      </c>
      <c r="F43" s="21" t="s">
        <v>190</v>
      </c>
      <c r="G43" s="21">
        <v>66085</v>
      </c>
      <c r="H43" s="21"/>
      <c r="I43" s="21"/>
      <c r="J43" s="21" t="s">
        <v>52</v>
      </c>
      <c r="K43" s="21"/>
      <c r="L43" s="21"/>
      <c r="M43" s="21"/>
      <c r="N43" s="21">
        <v>2</v>
      </c>
      <c r="O43" s="21"/>
      <c r="P43" s="15" t="s">
        <v>191</v>
      </c>
      <c r="Q43" s="15" t="s">
        <v>116</v>
      </c>
      <c r="R43" s="18">
        <v>111</v>
      </c>
      <c r="S43" s="15">
        <f t="shared" si="8"/>
        <v>2</v>
      </c>
      <c r="T43" s="15" t="str">
        <f t="shared" si="9"/>
        <v/>
      </c>
      <c r="U43" s="15" t="str">
        <f t="shared" si="10"/>
        <v/>
      </c>
      <c r="V43" s="15"/>
      <c r="W43" s="15"/>
      <c r="X43" s="17" t="str">
        <f t="shared" si="11"/>
        <v/>
      </c>
      <c r="Y43" s="17" t="str">
        <f t="shared" si="12"/>
        <v/>
      </c>
      <c r="Z43" s="15"/>
      <c r="AA43" s="15"/>
      <c r="AB43" s="16" t="str">
        <f t="shared" si="13"/>
        <v/>
      </c>
      <c r="AC43" s="15"/>
      <c r="AD43" s="15"/>
      <c r="AE43" s="15"/>
      <c r="AF43" s="15"/>
      <c r="AG43" s="15"/>
      <c r="AH43" s="15"/>
      <c r="AI43" s="15" t="str">
        <f t="shared" si="14"/>
        <v/>
      </c>
      <c r="AJ43" s="15">
        <f t="shared" si="15"/>
        <v>2</v>
      </c>
    </row>
    <row r="44" spans="1:36" ht="47.25" customHeight="1" x14ac:dyDescent="0.25">
      <c r="A44" s="20"/>
      <c r="B44" s="20"/>
      <c r="C44" s="20"/>
      <c r="D44" s="57" t="s">
        <v>76</v>
      </c>
      <c r="E44" s="21" t="s">
        <v>96</v>
      </c>
      <c r="F44" s="21" t="s">
        <v>190</v>
      </c>
      <c r="G44" s="21">
        <v>66085</v>
      </c>
      <c r="H44" s="21"/>
      <c r="I44" s="21"/>
      <c r="J44" s="21" t="s">
        <v>11</v>
      </c>
      <c r="K44" s="21"/>
      <c r="L44" s="21"/>
      <c r="M44" s="21"/>
      <c r="N44" s="21">
        <v>2</v>
      </c>
      <c r="O44" s="21"/>
      <c r="P44" s="15" t="s">
        <v>191</v>
      </c>
      <c r="Q44" s="15" t="s">
        <v>83</v>
      </c>
      <c r="R44" s="18">
        <v>22</v>
      </c>
      <c r="S44" s="15" t="str">
        <f t="shared" si="8"/>
        <v/>
      </c>
      <c r="T44" s="15">
        <f t="shared" si="9"/>
        <v>2</v>
      </c>
      <c r="U44" s="15" t="str">
        <f t="shared" si="10"/>
        <v/>
      </c>
      <c r="V44" s="15"/>
      <c r="W44" s="15"/>
      <c r="X44" s="17" t="str">
        <f t="shared" si="11"/>
        <v/>
      </c>
      <c r="Y44" s="17" t="str">
        <f t="shared" si="12"/>
        <v/>
      </c>
      <c r="Z44" s="15"/>
      <c r="AA44" s="15"/>
      <c r="AB44" s="16" t="str">
        <f t="shared" si="13"/>
        <v/>
      </c>
      <c r="AC44" s="15"/>
      <c r="AD44" s="15"/>
      <c r="AE44" s="15"/>
      <c r="AF44" s="15"/>
      <c r="AG44" s="15"/>
      <c r="AH44" s="15"/>
      <c r="AI44" s="15" t="str">
        <f t="shared" si="14"/>
        <v/>
      </c>
      <c r="AJ44" s="15">
        <f t="shared" si="15"/>
        <v>2</v>
      </c>
    </row>
    <row r="45" spans="1:36" ht="47.25" customHeight="1" x14ac:dyDescent="0.25">
      <c r="A45" s="20"/>
      <c r="B45" s="20"/>
      <c r="C45" s="20"/>
      <c r="D45" s="57" t="s">
        <v>126</v>
      </c>
      <c r="E45" s="21" t="s">
        <v>63</v>
      </c>
      <c r="F45" s="21" t="s">
        <v>190</v>
      </c>
      <c r="G45" s="21">
        <v>66085</v>
      </c>
      <c r="H45" s="21"/>
      <c r="I45" s="21"/>
      <c r="J45" s="21" t="s">
        <v>11</v>
      </c>
      <c r="K45" s="21"/>
      <c r="L45" s="21"/>
      <c r="M45" s="21"/>
      <c r="N45" s="21">
        <v>4</v>
      </c>
      <c r="O45" s="21"/>
      <c r="P45" s="15" t="s">
        <v>191</v>
      </c>
      <c r="Q45" s="15" t="s">
        <v>60</v>
      </c>
      <c r="R45" s="18">
        <v>33</v>
      </c>
      <c r="S45" s="15" t="str">
        <f t="shared" si="8"/>
        <v/>
      </c>
      <c r="T45" s="15">
        <f t="shared" si="9"/>
        <v>4</v>
      </c>
      <c r="U45" s="15" t="str">
        <f t="shared" si="10"/>
        <v/>
      </c>
      <c r="V45" s="15"/>
      <c r="W45" s="15"/>
      <c r="X45" s="48" t="str">
        <f t="shared" si="11"/>
        <v/>
      </c>
      <c r="Y45" s="17" t="str">
        <f t="shared" si="12"/>
        <v/>
      </c>
      <c r="Z45" s="15"/>
      <c r="AA45" s="15"/>
      <c r="AB45" s="16" t="str">
        <f t="shared" si="13"/>
        <v/>
      </c>
      <c r="AC45" s="15"/>
      <c r="AD45" s="15"/>
      <c r="AE45" s="15"/>
      <c r="AF45" s="15"/>
      <c r="AG45" s="15"/>
      <c r="AH45" s="15"/>
      <c r="AI45" s="15" t="str">
        <f t="shared" si="14"/>
        <v/>
      </c>
      <c r="AJ45" s="15">
        <f t="shared" si="15"/>
        <v>4</v>
      </c>
    </row>
    <row r="46" spans="1:36" ht="47.25" customHeight="1" x14ac:dyDescent="0.25">
      <c r="A46" s="20"/>
      <c r="B46" s="20"/>
      <c r="C46" s="20"/>
      <c r="D46" s="57" t="s">
        <v>126</v>
      </c>
      <c r="E46" s="21" t="s">
        <v>75</v>
      </c>
      <c r="F46" s="21" t="s">
        <v>190</v>
      </c>
      <c r="G46" s="21">
        <v>66085</v>
      </c>
      <c r="H46" s="21"/>
      <c r="I46" s="21"/>
      <c r="J46" s="21" t="s">
        <v>11</v>
      </c>
      <c r="K46" s="21"/>
      <c r="L46" s="21"/>
      <c r="M46" s="21"/>
      <c r="N46" s="21">
        <v>4</v>
      </c>
      <c r="O46" s="21"/>
      <c r="P46" s="15" t="s">
        <v>191</v>
      </c>
      <c r="Q46" s="15" t="s">
        <v>115</v>
      </c>
      <c r="R46" s="18">
        <v>8</v>
      </c>
      <c r="S46" s="15" t="str">
        <f t="shared" si="8"/>
        <v/>
      </c>
      <c r="T46" s="15">
        <f t="shared" si="9"/>
        <v>4</v>
      </c>
      <c r="U46" s="15" t="str">
        <f t="shared" si="10"/>
        <v/>
      </c>
      <c r="V46" s="15"/>
      <c r="W46" s="15"/>
      <c r="X46" s="17" t="str">
        <f t="shared" si="11"/>
        <v/>
      </c>
      <c r="Y46" s="17" t="str">
        <f t="shared" si="12"/>
        <v/>
      </c>
      <c r="Z46" s="15"/>
      <c r="AA46" s="15"/>
      <c r="AB46" s="16" t="str">
        <f t="shared" si="13"/>
        <v/>
      </c>
      <c r="AC46" s="15"/>
      <c r="AD46" s="15"/>
      <c r="AE46" s="15"/>
      <c r="AF46" s="15"/>
      <c r="AG46" s="15"/>
      <c r="AH46" s="15"/>
      <c r="AI46" s="15" t="str">
        <f t="shared" si="14"/>
        <v/>
      </c>
      <c r="AJ46" s="15">
        <f t="shared" si="15"/>
        <v>4</v>
      </c>
    </row>
    <row r="47" spans="1:36" ht="47.25" customHeight="1" x14ac:dyDescent="0.25">
      <c r="A47" s="20"/>
      <c r="B47" s="20"/>
      <c r="C47" s="20"/>
      <c r="D47" s="57" t="s">
        <v>22</v>
      </c>
      <c r="E47" s="21" t="s">
        <v>16</v>
      </c>
      <c r="F47" s="21" t="s">
        <v>190</v>
      </c>
      <c r="G47" s="21">
        <v>47862</v>
      </c>
      <c r="H47" s="21"/>
      <c r="I47" s="21"/>
      <c r="J47" s="21" t="s">
        <v>11</v>
      </c>
      <c r="K47" s="21"/>
      <c r="L47" s="21"/>
      <c r="M47" s="21"/>
      <c r="N47" s="21">
        <v>2</v>
      </c>
      <c r="O47" s="21"/>
      <c r="P47" s="15" t="s">
        <v>120</v>
      </c>
      <c r="Q47" s="15" t="s">
        <v>68</v>
      </c>
      <c r="R47" s="18">
        <v>20</v>
      </c>
      <c r="S47" s="15" t="str">
        <f t="shared" si="8"/>
        <v/>
      </c>
      <c r="T47" s="15">
        <f t="shared" si="9"/>
        <v>2</v>
      </c>
      <c r="U47" s="15" t="str">
        <f t="shared" si="10"/>
        <v/>
      </c>
      <c r="V47" s="15"/>
      <c r="W47" s="15"/>
      <c r="X47" s="17" t="str">
        <f t="shared" si="11"/>
        <v/>
      </c>
      <c r="Y47" s="17" t="str">
        <f t="shared" si="12"/>
        <v/>
      </c>
      <c r="Z47" s="15"/>
      <c r="AA47" s="15"/>
      <c r="AB47" s="16" t="str">
        <f t="shared" si="13"/>
        <v/>
      </c>
      <c r="AC47" s="15"/>
      <c r="AD47" s="15"/>
      <c r="AE47" s="15"/>
      <c r="AF47" s="15"/>
      <c r="AG47" s="15"/>
      <c r="AH47" s="15"/>
      <c r="AI47" s="15" t="str">
        <f t="shared" si="14"/>
        <v/>
      </c>
      <c r="AJ47" s="15">
        <f t="shared" si="15"/>
        <v>2</v>
      </c>
    </row>
    <row r="48" spans="1:36" ht="47.25" customHeight="1" x14ac:dyDescent="0.25">
      <c r="A48" s="20"/>
      <c r="B48" s="20"/>
      <c r="C48" s="20"/>
      <c r="D48" s="57" t="s">
        <v>22</v>
      </c>
      <c r="E48" s="21" t="s">
        <v>69</v>
      </c>
      <c r="F48" s="21" t="s">
        <v>190</v>
      </c>
      <c r="G48" s="21">
        <v>47862</v>
      </c>
      <c r="H48" s="21"/>
      <c r="I48" s="21"/>
      <c r="J48" s="21" t="s">
        <v>11</v>
      </c>
      <c r="K48" s="21"/>
      <c r="L48" s="21"/>
      <c r="M48" s="21"/>
      <c r="N48" s="21">
        <v>2</v>
      </c>
      <c r="O48" s="21"/>
      <c r="P48" s="15" t="s">
        <v>120</v>
      </c>
      <c r="Q48" s="15" t="s">
        <v>65</v>
      </c>
      <c r="R48" s="18">
        <v>28</v>
      </c>
      <c r="S48" s="15" t="str">
        <f t="shared" si="8"/>
        <v/>
      </c>
      <c r="T48" s="15">
        <f t="shared" si="9"/>
        <v>2</v>
      </c>
      <c r="U48" s="15" t="str">
        <f t="shared" si="10"/>
        <v/>
      </c>
      <c r="V48" s="15"/>
      <c r="W48" s="15"/>
      <c r="X48" s="17" t="str">
        <f t="shared" si="11"/>
        <v/>
      </c>
      <c r="Y48" s="17" t="str">
        <f t="shared" si="12"/>
        <v/>
      </c>
      <c r="Z48" s="15"/>
      <c r="AA48" s="15"/>
      <c r="AB48" s="16" t="str">
        <f t="shared" si="13"/>
        <v/>
      </c>
      <c r="AC48" s="15"/>
      <c r="AD48" s="15"/>
      <c r="AE48" s="15"/>
      <c r="AF48" s="15"/>
      <c r="AG48" s="15"/>
      <c r="AH48" s="15"/>
      <c r="AI48" s="15" t="str">
        <f t="shared" si="14"/>
        <v/>
      </c>
      <c r="AJ48" s="15">
        <f t="shared" si="15"/>
        <v>2</v>
      </c>
    </row>
    <row r="49" spans="1:36" ht="31.5" customHeight="1" x14ac:dyDescent="0.25">
      <c r="A49" s="20"/>
      <c r="B49" s="20"/>
      <c r="C49" s="20"/>
      <c r="D49" s="57" t="s">
        <v>20</v>
      </c>
      <c r="E49" s="21" t="s">
        <v>90</v>
      </c>
      <c r="F49" s="21" t="s">
        <v>190</v>
      </c>
      <c r="G49" s="21">
        <v>47862</v>
      </c>
      <c r="H49" s="21"/>
      <c r="I49" s="21"/>
      <c r="J49" s="21" t="s">
        <v>11</v>
      </c>
      <c r="K49" s="21"/>
      <c r="L49" s="21"/>
      <c r="M49" s="21"/>
      <c r="N49" s="21">
        <v>2</v>
      </c>
      <c r="O49" s="21"/>
      <c r="P49" s="15" t="s">
        <v>120</v>
      </c>
      <c r="Q49" s="15" t="s">
        <v>204</v>
      </c>
      <c r="R49" s="18">
        <v>32</v>
      </c>
      <c r="S49" s="15" t="str">
        <f t="shared" si="8"/>
        <v/>
      </c>
      <c r="T49" s="15">
        <f t="shared" si="9"/>
        <v>2</v>
      </c>
      <c r="U49" s="15" t="str">
        <f t="shared" si="10"/>
        <v/>
      </c>
      <c r="V49" s="15"/>
      <c r="W49" s="15"/>
      <c r="X49" s="17" t="str">
        <f t="shared" si="11"/>
        <v/>
      </c>
      <c r="Y49" s="17" t="str">
        <f t="shared" si="12"/>
        <v/>
      </c>
      <c r="Z49" s="15"/>
      <c r="AA49" s="15"/>
      <c r="AB49" s="16" t="str">
        <f t="shared" si="13"/>
        <v/>
      </c>
      <c r="AC49" s="15"/>
      <c r="AD49" s="15"/>
      <c r="AE49" s="15"/>
      <c r="AF49" s="15"/>
      <c r="AG49" s="15"/>
      <c r="AH49" s="15"/>
      <c r="AI49" s="15" t="str">
        <f t="shared" si="14"/>
        <v/>
      </c>
      <c r="AJ49" s="15">
        <f t="shared" si="15"/>
        <v>2</v>
      </c>
    </row>
    <row r="50" spans="1:36" ht="47.25" customHeight="1" x14ac:dyDescent="0.25">
      <c r="A50" s="20"/>
      <c r="B50" s="20"/>
      <c r="C50" s="20"/>
      <c r="D50" s="57" t="s">
        <v>20</v>
      </c>
      <c r="E50" s="21" t="s">
        <v>12</v>
      </c>
      <c r="F50" s="21" t="s">
        <v>190</v>
      </c>
      <c r="G50" s="21">
        <v>47862</v>
      </c>
      <c r="H50" s="21"/>
      <c r="I50" s="21"/>
      <c r="J50" s="21" t="s">
        <v>11</v>
      </c>
      <c r="K50" s="21"/>
      <c r="L50" s="21"/>
      <c r="M50" s="21"/>
      <c r="N50" s="21">
        <v>2</v>
      </c>
      <c r="O50" s="21"/>
      <c r="P50" s="15" t="s">
        <v>120</v>
      </c>
      <c r="Q50" s="15" t="s">
        <v>203</v>
      </c>
      <c r="R50" s="18">
        <v>29</v>
      </c>
      <c r="S50" s="15" t="str">
        <f t="shared" si="8"/>
        <v/>
      </c>
      <c r="T50" s="15">
        <f t="shared" si="9"/>
        <v>2</v>
      </c>
      <c r="U50" s="15" t="str">
        <f t="shared" si="10"/>
        <v/>
      </c>
      <c r="V50" s="15"/>
      <c r="W50" s="15"/>
      <c r="X50" s="17" t="str">
        <f t="shared" si="11"/>
        <v/>
      </c>
      <c r="Y50" s="17" t="str">
        <f t="shared" si="12"/>
        <v/>
      </c>
      <c r="Z50" s="15"/>
      <c r="AA50" s="15"/>
      <c r="AB50" s="16" t="str">
        <f t="shared" si="13"/>
        <v/>
      </c>
      <c r="AC50" s="15"/>
      <c r="AD50" s="15"/>
      <c r="AE50" s="15"/>
      <c r="AF50" s="15"/>
      <c r="AG50" s="15"/>
      <c r="AH50" s="15"/>
      <c r="AI50" s="15" t="str">
        <f t="shared" si="14"/>
        <v/>
      </c>
      <c r="AJ50" s="15">
        <f t="shared" si="15"/>
        <v>2</v>
      </c>
    </row>
    <row r="51" spans="1:36" ht="47.25" customHeight="1" x14ac:dyDescent="0.25">
      <c r="A51" s="20"/>
      <c r="B51" s="20"/>
      <c r="C51" s="20"/>
      <c r="D51" s="57" t="s">
        <v>17</v>
      </c>
      <c r="E51" s="21" t="s">
        <v>92</v>
      </c>
      <c r="F51" s="21" t="s">
        <v>190</v>
      </c>
      <c r="G51" s="21">
        <v>75579</v>
      </c>
      <c r="H51" s="21"/>
      <c r="I51" s="21"/>
      <c r="J51" s="21" t="s">
        <v>11</v>
      </c>
      <c r="K51" s="21"/>
      <c r="L51" s="21"/>
      <c r="M51" s="21"/>
      <c r="N51" s="21">
        <v>2</v>
      </c>
      <c r="O51" s="21"/>
      <c r="P51" s="15" t="s">
        <v>197</v>
      </c>
      <c r="Q51" s="15" t="s">
        <v>130</v>
      </c>
      <c r="R51" s="18">
        <v>14</v>
      </c>
      <c r="S51" s="15" t="str">
        <f t="shared" si="8"/>
        <v/>
      </c>
      <c r="T51" s="15">
        <f t="shared" si="9"/>
        <v>2</v>
      </c>
      <c r="U51" s="15" t="str">
        <f t="shared" si="10"/>
        <v/>
      </c>
      <c r="V51" s="15"/>
      <c r="W51" s="15"/>
      <c r="X51" s="17" t="str">
        <f t="shared" si="11"/>
        <v/>
      </c>
      <c r="Y51" s="17" t="str">
        <f t="shared" si="12"/>
        <v/>
      </c>
      <c r="Z51" s="15"/>
      <c r="AA51" s="15"/>
      <c r="AB51" s="16" t="str">
        <f t="shared" si="13"/>
        <v/>
      </c>
      <c r="AC51" s="15"/>
      <c r="AD51" s="15"/>
      <c r="AE51" s="15"/>
      <c r="AF51" s="15"/>
      <c r="AG51" s="15"/>
      <c r="AH51" s="15"/>
      <c r="AI51" s="15" t="str">
        <f t="shared" si="14"/>
        <v/>
      </c>
      <c r="AJ51" s="15">
        <f t="shared" si="15"/>
        <v>2</v>
      </c>
    </row>
    <row r="52" spans="1:36" ht="47.25" customHeight="1" x14ac:dyDescent="0.25">
      <c r="A52" s="20"/>
      <c r="B52" s="20"/>
      <c r="C52" s="20"/>
      <c r="D52" s="57" t="s">
        <v>17</v>
      </c>
      <c r="E52" s="21" t="s">
        <v>90</v>
      </c>
      <c r="F52" s="21" t="s">
        <v>190</v>
      </c>
      <c r="G52" s="21">
        <v>75579</v>
      </c>
      <c r="H52" s="21"/>
      <c r="I52" s="21"/>
      <c r="J52" s="21" t="s">
        <v>11</v>
      </c>
      <c r="K52" s="21"/>
      <c r="L52" s="21"/>
      <c r="M52" s="21"/>
      <c r="N52" s="21">
        <v>2</v>
      </c>
      <c r="O52" s="21"/>
      <c r="P52" s="15" t="s">
        <v>197</v>
      </c>
      <c r="Q52" s="15" t="s">
        <v>130</v>
      </c>
      <c r="R52" s="18">
        <v>14</v>
      </c>
      <c r="S52" s="15" t="str">
        <f t="shared" si="8"/>
        <v/>
      </c>
      <c r="T52" s="15">
        <f t="shared" si="9"/>
        <v>2</v>
      </c>
      <c r="U52" s="15" t="str">
        <f t="shared" si="10"/>
        <v/>
      </c>
      <c r="V52" s="15"/>
      <c r="W52" s="15"/>
      <c r="X52" s="17" t="str">
        <f t="shared" si="11"/>
        <v/>
      </c>
      <c r="Y52" s="17" t="str">
        <f t="shared" si="12"/>
        <v/>
      </c>
      <c r="Z52" s="15"/>
      <c r="AA52" s="15"/>
      <c r="AB52" s="16" t="str">
        <f t="shared" si="13"/>
        <v/>
      </c>
      <c r="AC52" s="15"/>
      <c r="AD52" s="15"/>
      <c r="AE52" s="15"/>
      <c r="AF52" s="15"/>
      <c r="AG52" s="15"/>
      <c r="AH52" s="15"/>
      <c r="AI52" s="15" t="str">
        <f t="shared" si="14"/>
        <v/>
      </c>
      <c r="AJ52" s="15">
        <f t="shared" si="15"/>
        <v>2</v>
      </c>
    </row>
    <row r="53" spans="1:36" ht="31.5" customHeight="1" x14ac:dyDescent="0.25">
      <c r="A53" s="20"/>
      <c r="B53" s="20"/>
      <c r="C53" s="20"/>
      <c r="D53" s="57" t="s">
        <v>17</v>
      </c>
      <c r="E53" s="21" t="s">
        <v>12</v>
      </c>
      <c r="F53" s="21" t="s">
        <v>190</v>
      </c>
      <c r="G53" s="21">
        <v>75579</v>
      </c>
      <c r="H53" s="21"/>
      <c r="I53" s="21"/>
      <c r="J53" s="21" t="s">
        <v>11</v>
      </c>
      <c r="K53" s="21"/>
      <c r="L53" s="21"/>
      <c r="M53" s="21"/>
      <c r="N53" s="21">
        <v>2</v>
      </c>
      <c r="O53" s="21"/>
      <c r="P53" s="15" t="s">
        <v>197</v>
      </c>
      <c r="Q53" s="15" t="s">
        <v>112</v>
      </c>
      <c r="R53" s="18">
        <v>37</v>
      </c>
      <c r="S53" s="15" t="str">
        <f t="shared" si="8"/>
        <v/>
      </c>
      <c r="T53" s="15">
        <f t="shared" si="9"/>
        <v>2</v>
      </c>
      <c r="U53" s="15" t="str">
        <f t="shared" si="10"/>
        <v/>
      </c>
      <c r="V53" s="15"/>
      <c r="W53" s="15"/>
      <c r="X53" s="17" t="str">
        <f t="shared" si="11"/>
        <v/>
      </c>
      <c r="Y53" s="17" t="str">
        <f t="shared" si="12"/>
        <v/>
      </c>
      <c r="Z53" s="15"/>
      <c r="AA53" s="15"/>
      <c r="AB53" s="16" t="str">
        <f t="shared" si="13"/>
        <v/>
      </c>
      <c r="AC53" s="15"/>
      <c r="AD53" s="15"/>
      <c r="AE53" s="15"/>
      <c r="AF53" s="15"/>
      <c r="AG53" s="15"/>
      <c r="AH53" s="15"/>
      <c r="AI53" s="15" t="str">
        <f t="shared" si="14"/>
        <v/>
      </c>
      <c r="AJ53" s="15">
        <f t="shared" si="15"/>
        <v>2</v>
      </c>
    </row>
    <row r="54" spans="1:36" ht="47.25" customHeight="1" x14ac:dyDescent="0.25">
      <c r="A54" s="20"/>
      <c r="B54" s="20"/>
      <c r="C54" s="20"/>
      <c r="D54" s="57" t="s">
        <v>17</v>
      </c>
      <c r="E54" s="21" t="s">
        <v>16</v>
      </c>
      <c r="F54" s="21" t="s">
        <v>190</v>
      </c>
      <c r="G54" s="21">
        <v>75579</v>
      </c>
      <c r="H54" s="21"/>
      <c r="I54" s="21"/>
      <c r="J54" s="21" t="s">
        <v>11</v>
      </c>
      <c r="K54" s="21"/>
      <c r="L54" s="21"/>
      <c r="M54" s="21"/>
      <c r="N54" s="21">
        <v>2</v>
      </c>
      <c r="O54" s="21"/>
      <c r="P54" s="15" t="s">
        <v>197</v>
      </c>
      <c r="Q54" s="15" t="s">
        <v>112</v>
      </c>
      <c r="R54" s="18">
        <v>37</v>
      </c>
      <c r="S54" s="15" t="str">
        <f t="shared" si="8"/>
        <v/>
      </c>
      <c r="T54" s="15">
        <f t="shared" si="9"/>
        <v>2</v>
      </c>
      <c r="U54" s="15" t="str">
        <f t="shared" si="10"/>
        <v/>
      </c>
      <c r="V54" s="15"/>
      <c r="W54" s="15"/>
      <c r="X54" s="17" t="str">
        <f t="shared" si="11"/>
        <v/>
      </c>
      <c r="Y54" s="17" t="str">
        <f t="shared" si="12"/>
        <v/>
      </c>
      <c r="Z54" s="15"/>
      <c r="AA54" s="15"/>
      <c r="AB54" s="16" t="str">
        <f t="shared" si="13"/>
        <v/>
      </c>
      <c r="AC54" s="15"/>
      <c r="AD54" s="15"/>
      <c r="AE54" s="15"/>
      <c r="AF54" s="15"/>
      <c r="AG54" s="15"/>
      <c r="AH54" s="15"/>
      <c r="AI54" s="15" t="str">
        <f t="shared" si="14"/>
        <v/>
      </c>
      <c r="AJ54" s="15">
        <f t="shared" si="15"/>
        <v>2</v>
      </c>
    </row>
    <row r="55" spans="1:36" ht="47.25" customHeight="1" x14ac:dyDescent="0.25">
      <c r="A55" s="20"/>
      <c r="B55" s="20"/>
      <c r="C55" s="20"/>
      <c r="D55" s="57" t="s">
        <v>17</v>
      </c>
      <c r="E55" s="21" t="s">
        <v>69</v>
      </c>
      <c r="F55" s="21" t="s">
        <v>190</v>
      </c>
      <c r="G55" s="21">
        <v>75579</v>
      </c>
      <c r="H55" s="21"/>
      <c r="I55" s="21"/>
      <c r="J55" s="21" t="s">
        <v>11</v>
      </c>
      <c r="K55" s="21"/>
      <c r="L55" s="21"/>
      <c r="M55" s="21"/>
      <c r="N55" s="21">
        <v>2</v>
      </c>
      <c r="O55" s="21"/>
      <c r="P55" s="15" t="s">
        <v>197</v>
      </c>
      <c r="Q55" s="15" t="s">
        <v>14</v>
      </c>
      <c r="R55" s="18">
        <v>24</v>
      </c>
      <c r="S55" s="15" t="str">
        <f t="shared" si="8"/>
        <v/>
      </c>
      <c r="T55" s="15">
        <f t="shared" si="9"/>
        <v>2</v>
      </c>
      <c r="U55" s="15" t="str">
        <f t="shared" si="10"/>
        <v/>
      </c>
      <c r="V55" s="15"/>
      <c r="W55" s="15"/>
      <c r="X55" s="17" t="str">
        <f t="shared" si="11"/>
        <v/>
      </c>
      <c r="Y55" s="17" t="str">
        <f t="shared" si="12"/>
        <v/>
      </c>
      <c r="Z55" s="15"/>
      <c r="AA55" s="15"/>
      <c r="AB55" s="16" t="str">
        <f t="shared" si="13"/>
        <v/>
      </c>
      <c r="AC55" s="15"/>
      <c r="AD55" s="15"/>
      <c r="AE55" s="15"/>
      <c r="AF55" s="15"/>
      <c r="AG55" s="15"/>
      <c r="AH55" s="15"/>
      <c r="AI55" s="15" t="str">
        <f t="shared" si="14"/>
        <v/>
      </c>
      <c r="AJ55" s="15">
        <f t="shared" si="15"/>
        <v>2</v>
      </c>
    </row>
    <row r="56" spans="1:36" x14ac:dyDescent="0.25">
      <c r="A56" s="20"/>
      <c r="B56" s="20"/>
      <c r="C56" s="20"/>
      <c r="D56" s="57" t="s">
        <v>73</v>
      </c>
      <c r="E56" s="21" t="s">
        <v>16</v>
      </c>
      <c r="F56" s="21" t="s">
        <v>190</v>
      </c>
      <c r="G56" s="21">
        <v>47862</v>
      </c>
      <c r="H56" s="21"/>
      <c r="I56" s="21"/>
      <c r="J56" s="21" t="s">
        <v>11</v>
      </c>
      <c r="K56" s="21"/>
      <c r="L56" s="21"/>
      <c r="M56" s="21"/>
      <c r="N56" s="21">
        <v>2</v>
      </c>
      <c r="O56" s="21"/>
      <c r="P56" s="15" t="s">
        <v>120</v>
      </c>
      <c r="Q56" s="15" t="s">
        <v>195</v>
      </c>
      <c r="R56" s="18">
        <v>8</v>
      </c>
      <c r="S56" s="15" t="str">
        <f t="shared" si="8"/>
        <v/>
      </c>
      <c r="T56" s="15">
        <f t="shared" si="9"/>
        <v>2</v>
      </c>
      <c r="U56" s="15" t="str">
        <f t="shared" si="10"/>
        <v/>
      </c>
      <c r="V56" s="15"/>
      <c r="W56" s="15"/>
      <c r="X56" s="17" t="str">
        <f t="shared" si="11"/>
        <v/>
      </c>
      <c r="Y56" s="17" t="str">
        <f t="shared" si="12"/>
        <v/>
      </c>
      <c r="Z56" s="15"/>
      <c r="AA56" s="15"/>
      <c r="AB56" s="16" t="str">
        <f t="shared" si="13"/>
        <v/>
      </c>
      <c r="AC56" s="15"/>
      <c r="AD56" s="15"/>
      <c r="AE56" s="15"/>
      <c r="AF56" s="15"/>
      <c r="AG56" s="15"/>
      <c r="AH56" s="15"/>
      <c r="AI56" s="15" t="str">
        <f t="shared" si="14"/>
        <v/>
      </c>
      <c r="AJ56" s="15">
        <f t="shared" si="15"/>
        <v>2</v>
      </c>
    </row>
    <row r="57" spans="1:36" ht="47.25" x14ac:dyDescent="0.25">
      <c r="A57" s="20"/>
      <c r="B57" s="20"/>
      <c r="C57" s="20"/>
      <c r="D57" s="57" t="s">
        <v>73</v>
      </c>
      <c r="E57" s="21" t="s">
        <v>69</v>
      </c>
      <c r="F57" s="21" t="s">
        <v>190</v>
      </c>
      <c r="G57" s="21">
        <v>69055</v>
      </c>
      <c r="H57" s="21"/>
      <c r="I57" s="21"/>
      <c r="J57" s="21" t="s">
        <v>11</v>
      </c>
      <c r="K57" s="21"/>
      <c r="L57" s="21"/>
      <c r="M57" s="21"/>
      <c r="N57" s="21">
        <v>2</v>
      </c>
      <c r="O57" s="21"/>
      <c r="P57" s="15" t="s">
        <v>194</v>
      </c>
      <c r="Q57" s="15" t="s">
        <v>193</v>
      </c>
      <c r="R57" s="18">
        <v>20</v>
      </c>
      <c r="S57" s="15" t="str">
        <f t="shared" si="8"/>
        <v/>
      </c>
      <c r="T57" s="15">
        <f t="shared" si="9"/>
        <v>2</v>
      </c>
      <c r="U57" s="15" t="str">
        <f t="shared" si="10"/>
        <v/>
      </c>
      <c r="V57" s="15"/>
      <c r="W57" s="15"/>
      <c r="X57" s="17" t="str">
        <f t="shared" si="11"/>
        <v/>
      </c>
      <c r="Y57" s="17" t="str">
        <f t="shared" si="12"/>
        <v/>
      </c>
      <c r="Z57" s="15"/>
      <c r="AA57" s="15"/>
      <c r="AB57" s="16" t="str">
        <f t="shared" si="13"/>
        <v/>
      </c>
      <c r="AC57" s="15"/>
      <c r="AD57" s="15"/>
      <c r="AE57" s="15"/>
      <c r="AF57" s="15"/>
      <c r="AG57" s="15"/>
      <c r="AH57" s="15"/>
      <c r="AI57" s="15" t="str">
        <f t="shared" si="14"/>
        <v/>
      </c>
      <c r="AJ57" s="15">
        <f t="shared" si="15"/>
        <v>2</v>
      </c>
    </row>
    <row r="58" spans="1:36" ht="31.5" x14ac:dyDescent="0.25">
      <c r="A58" s="20"/>
      <c r="B58" s="20"/>
      <c r="C58" s="20"/>
      <c r="D58" s="57" t="s">
        <v>13</v>
      </c>
      <c r="E58" s="21" t="s">
        <v>90</v>
      </c>
      <c r="F58" s="21" t="s">
        <v>190</v>
      </c>
      <c r="G58" s="21">
        <v>51588</v>
      </c>
      <c r="H58" s="21"/>
      <c r="I58" s="21"/>
      <c r="J58" s="21" t="s">
        <v>11</v>
      </c>
      <c r="K58" s="21"/>
      <c r="L58" s="21"/>
      <c r="M58" s="21"/>
      <c r="N58" s="21">
        <v>2</v>
      </c>
      <c r="O58" s="21"/>
      <c r="P58" s="15" t="s">
        <v>10</v>
      </c>
      <c r="Q58" s="15" t="s">
        <v>182</v>
      </c>
      <c r="R58" s="18">
        <v>26</v>
      </c>
      <c r="S58" s="15" t="str">
        <f t="shared" si="8"/>
        <v/>
      </c>
      <c r="T58" s="15">
        <f t="shared" si="9"/>
        <v>2</v>
      </c>
      <c r="U58" s="15" t="str">
        <f t="shared" si="10"/>
        <v/>
      </c>
      <c r="V58" s="15"/>
      <c r="W58" s="15"/>
      <c r="X58" s="17" t="str">
        <f t="shared" si="11"/>
        <v/>
      </c>
      <c r="Y58" s="17" t="str">
        <f t="shared" si="12"/>
        <v/>
      </c>
      <c r="Z58" s="15"/>
      <c r="AA58" s="15"/>
      <c r="AB58" s="16" t="str">
        <f t="shared" si="13"/>
        <v/>
      </c>
      <c r="AC58" s="15"/>
      <c r="AD58" s="15"/>
      <c r="AE58" s="15"/>
      <c r="AF58" s="15"/>
      <c r="AG58" s="15"/>
      <c r="AH58" s="15"/>
      <c r="AI58" s="15" t="str">
        <f t="shared" si="14"/>
        <v/>
      </c>
      <c r="AJ58" s="15">
        <f t="shared" si="15"/>
        <v>2</v>
      </c>
    </row>
    <row r="59" spans="1:36" x14ac:dyDescent="0.25">
      <c r="A59" s="20"/>
      <c r="B59" s="20"/>
      <c r="C59" s="20"/>
      <c r="D59" s="57" t="s">
        <v>13</v>
      </c>
      <c r="E59" s="21" t="s">
        <v>12</v>
      </c>
      <c r="F59" s="21" t="s">
        <v>190</v>
      </c>
      <c r="G59" s="21">
        <v>47862</v>
      </c>
      <c r="H59" s="21"/>
      <c r="I59" s="21"/>
      <c r="J59" s="21" t="s">
        <v>11</v>
      </c>
      <c r="K59" s="21"/>
      <c r="L59" s="21"/>
      <c r="M59" s="21"/>
      <c r="N59" s="21">
        <v>2</v>
      </c>
      <c r="O59" s="21"/>
      <c r="P59" s="15" t="s">
        <v>120</v>
      </c>
      <c r="Q59" s="15" t="s">
        <v>202</v>
      </c>
      <c r="R59" s="18">
        <v>13</v>
      </c>
      <c r="S59" s="15" t="str">
        <f t="shared" si="8"/>
        <v/>
      </c>
      <c r="T59" s="15">
        <f t="shared" si="9"/>
        <v>2</v>
      </c>
      <c r="U59" s="15" t="str">
        <f t="shared" si="10"/>
        <v/>
      </c>
      <c r="V59" s="15"/>
      <c r="W59" s="15"/>
      <c r="X59" s="17" t="str">
        <f t="shared" si="11"/>
        <v/>
      </c>
      <c r="Y59" s="17" t="str">
        <f t="shared" si="12"/>
        <v/>
      </c>
      <c r="Z59" s="15"/>
      <c r="AA59" s="15"/>
      <c r="AB59" s="16" t="str">
        <f t="shared" si="13"/>
        <v/>
      </c>
      <c r="AC59" s="15"/>
      <c r="AD59" s="15"/>
      <c r="AE59" s="15"/>
      <c r="AF59" s="15"/>
      <c r="AG59" s="15"/>
      <c r="AH59" s="15"/>
      <c r="AI59" s="15" t="str">
        <f t="shared" si="14"/>
        <v/>
      </c>
      <c r="AJ59" s="15">
        <f t="shared" si="15"/>
        <v>2</v>
      </c>
    </row>
    <row r="60" spans="1:36" x14ac:dyDescent="0.25">
      <c r="A60" s="20"/>
      <c r="B60" s="20"/>
      <c r="C60" s="20"/>
      <c r="D60" s="57" t="s">
        <v>13</v>
      </c>
      <c r="E60" s="21" t="s">
        <v>16</v>
      </c>
      <c r="F60" s="21" t="s">
        <v>190</v>
      </c>
      <c r="G60" s="21">
        <v>47862</v>
      </c>
      <c r="H60" s="21"/>
      <c r="I60" s="21"/>
      <c r="J60" s="21" t="s">
        <v>11</v>
      </c>
      <c r="K60" s="21"/>
      <c r="L60" s="21"/>
      <c r="M60" s="21"/>
      <c r="N60" s="21">
        <v>2</v>
      </c>
      <c r="O60" s="21"/>
      <c r="P60" s="15" t="s">
        <v>120</v>
      </c>
      <c r="Q60" s="15" t="s">
        <v>201</v>
      </c>
      <c r="R60" s="18">
        <v>22</v>
      </c>
      <c r="S60" s="15" t="str">
        <f t="shared" si="8"/>
        <v/>
      </c>
      <c r="T60" s="15">
        <f t="shared" si="9"/>
        <v>2</v>
      </c>
      <c r="U60" s="15" t="str">
        <f t="shared" si="10"/>
        <v/>
      </c>
      <c r="V60" s="15"/>
      <c r="W60" s="15"/>
      <c r="X60" s="17" t="str">
        <f t="shared" si="11"/>
        <v/>
      </c>
      <c r="Y60" s="17" t="str">
        <f t="shared" si="12"/>
        <v/>
      </c>
      <c r="Z60" s="15"/>
      <c r="AA60" s="15"/>
      <c r="AB60" s="16" t="str">
        <f t="shared" si="13"/>
        <v/>
      </c>
      <c r="AC60" s="15"/>
      <c r="AD60" s="15"/>
      <c r="AE60" s="15"/>
      <c r="AF60" s="15"/>
      <c r="AG60" s="15"/>
      <c r="AH60" s="15"/>
      <c r="AI60" s="15" t="str">
        <f t="shared" si="14"/>
        <v/>
      </c>
      <c r="AJ60" s="15">
        <f t="shared" si="15"/>
        <v>2</v>
      </c>
    </row>
    <row r="61" spans="1:36" ht="31.5" x14ac:dyDescent="0.25">
      <c r="A61" s="20"/>
      <c r="B61" s="20"/>
      <c r="C61" s="20"/>
      <c r="D61" s="57" t="s">
        <v>13</v>
      </c>
      <c r="E61" s="21" t="s">
        <v>69</v>
      </c>
      <c r="F61" s="21" t="s">
        <v>190</v>
      </c>
      <c r="G61" s="21">
        <v>51588</v>
      </c>
      <c r="H61" s="21"/>
      <c r="I61" s="21"/>
      <c r="J61" s="21" t="s">
        <v>11</v>
      </c>
      <c r="K61" s="21"/>
      <c r="L61" s="21"/>
      <c r="M61" s="21"/>
      <c r="N61" s="21">
        <v>2</v>
      </c>
      <c r="O61" s="21"/>
      <c r="P61" s="15" t="s">
        <v>10</v>
      </c>
      <c r="Q61" s="15" t="s">
        <v>172</v>
      </c>
      <c r="R61" s="18">
        <v>19</v>
      </c>
      <c r="S61" s="15" t="str">
        <f t="shared" si="8"/>
        <v/>
      </c>
      <c r="T61" s="15">
        <f t="shared" si="9"/>
        <v>2</v>
      </c>
      <c r="U61" s="15" t="str">
        <f t="shared" si="10"/>
        <v/>
      </c>
      <c r="V61" s="15"/>
      <c r="W61" s="15"/>
      <c r="X61" s="17" t="str">
        <f t="shared" si="11"/>
        <v/>
      </c>
      <c r="Y61" s="17" t="str">
        <f t="shared" si="12"/>
        <v/>
      </c>
      <c r="Z61" s="15"/>
      <c r="AA61" s="15"/>
      <c r="AB61" s="16" t="str">
        <f t="shared" si="13"/>
        <v/>
      </c>
      <c r="AC61" s="15"/>
      <c r="AD61" s="15"/>
      <c r="AE61" s="15"/>
      <c r="AF61" s="15"/>
      <c r="AG61" s="15"/>
      <c r="AH61" s="15"/>
      <c r="AI61" s="15" t="str">
        <f t="shared" si="14"/>
        <v/>
      </c>
      <c r="AJ61" s="15">
        <f t="shared" si="15"/>
        <v>2</v>
      </c>
    </row>
    <row r="62" spans="1:36" x14ac:dyDescent="0.25">
      <c r="A62" s="20"/>
      <c r="B62" s="20"/>
      <c r="C62" s="20"/>
      <c r="D62" s="57" t="s">
        <v>113</v>
      </c>
      <c r="E62" s="21" t="s">
        <v>92</v>
      </c>
      <c r="F62" s="21" t="s">
        <v>190</v>
      </c>
      <c r="G62" s="21">
        <v>66085</v>
      </c>
      <c r="H62" s="21"/>
      <c r="I62" s="21"/>
      <c r="J62" s="21" t="s">
        <v>11</v>
      </c>
      <c r="K62" s="21"/>
      <c r="L62" s="21"/>
      <c r="M62" s="21"/>
      <c r="N62" s="21">
        <v>2</v>
      </c>
      <c r="O62" s="21"/>
      <c r="P62" s="15" t="s">
        <v>191</v>
      </c>
      <c r="Q62" s="15" t="s">
        <v>79</v>
      </c>
      <c r="R62" s="18">
        <v>30</v>
      </c>
      <c r="S62" s="15" t="str">
        <f t="shared" si="8"/>
        <v/>
      </c>
      <c r="T62" s="15">
        <f t="shared" si="9"/>
        <v>2</v>
      </c>
      <c r="U62" s="15" t="str">
        <f t="shared" si="10"/>
        <v/>
      </c>
      <c r="V62" s="15"/>
      <c r="W62" s="15"/>
      <c r="X62" s="17" t="str">
        <f t="shared" si="11"/>
        <v/>
      </c>
      <c r="Y62" s="17" t="str">
        <f t="shared" si="12"/>
        <v/>
      </c>
      <c r="Z62" s="15"/>
      <c r="AA62" s="15"/>
      <c r="AB62" s="16" t="str">
        <f t="shared" si="13"/>
        <v/>
      </c>
      <c r="AC62" s="15"/>
      <c r="AD62" s="15"/>
      <c r="AE62" s="15"/>
      <c r="AF62" s="15"/>
      <c r="AG62" s="15"/>
      <c r="AH62" s="15"/>
      <c r="AI62" s="15" t="str">
        <f t="shared" si="14"/>
        <v/>
      </c>
      <c r="AJ62" s="15">
        <f t="shared" si="15"/>
        <v>2</v>
      </c>
    </row>
    <row r="63" spans="1:36" x14ac:dyDescent="0.25">
      <c r="A63" s="20"/>
      <c r="B63" s="20"/>
      <c r="C63" s="20"/>
      <c r="D63" s="57" t="s">
        <v>113</v>
      </c>
      <c r="E63" s="21" t="s">
        <v>90</v>
      </c>
      <c r="F63" s="21" t="s">
        <v>190</v>
      </c>
      <c r="G63" s="21">
        <v>66085</v>
      </c>
      <c r="H63" s="21"/>
      <c r="I63" s="21"/>
      <c r="J63" s="21" t="s">
        <v>11</v>
      </c>
      <c r="K63" s="21"/>
      <c r="L63" s="21"/>
      <c r="M63" s="21"/>
      <c r="N63" s="21">
        <v>2</v>
      </c>
      <c r="O63" s="21"/>
      <c r="P63" s="15" t="s">
        <v>191</v>
      </c>
      <c r="Q63" s="15" t="s">
        <v>79</v>
      </c>
      <c r="R63" s="18">
        <v>30</v>
      </c>
      <c r="S63" s="15" t="str">
        <f t="shared" si="8"/>
        <v/>
      </c>
      <c r="T63" s="15">
        <f t="shared" si="9"/>
        <v>2</v>
      </c>
      <c r="U63" s="15" t="str">
        <f t="shared" si="10"/>
        <v/>
      </c>
      <c r="V63" s="15"/>
      <c r="W63" s="15"/>
      <c r="X63" s="17" t="str">
        <f t="shared" si="11"/>
        <v/>
      </c>
      <c r="Y63" s="17" t="str">
        <f t="shared" si="12"/>
        <v/>
      </c>
      <c r="Z63" s="15"/>
      <c r="AA63" s="15"/>
      <c r="AB63" s="16" t="str">
        <f t="shared" si="13"/>
        <v/>
      </c>
      <c r="AC63" s="15"/>
      <c r="AD63" s="15"/>
      <c r="AE63" s="15"/>
      <c r="AF63" s="15"/>
      <c r="AG63" s="15"/>
      <c r="AH63" s="15"/>
      <c r="AI63" s="15" t="str">
        <f t="shared" si="14"/>
        <v/>
      </c>
      <c r="AJ63" s="15">
        <f t="shared" si="15"/>
        <v>2</v>
      </c>
    </row>
    <row r="64" spans="1:36" x14ac:dyDescent="0.25">
      <c r="A64" s="20"/>
      <c r="B64" s="20"/>
      <c r="C64" s="20"/>
      <c r="D64" s="57" t="s">
        <v>113</v>
      </c>
      <c r="E64" s="21" t="s">
        <v>12</v>
      </c>
      <c r="F64" s="21" t="s">
        <v>190</v>
      </c>
      <c r="G64" s="21">
        <v>66085</v>
      </c>
      <c r="H64" s="21"/>
      <c r="I64" s="21"/>
      <c r="J64" s="21" t="s">
        <v>11</v>
      </c>
      <c r="K64" s="21"/>
      <c r="L64" s="21"/>
      <c r="M64" s="21"/>
      <c r="N64" s="21">
        <v>2</v>
      </c>
      <c r="O64" s="21"/>
      <c r="P64" s="15" t="s">
        <v>191</v>
      </c>
      <c r="Q64" s="15" t="s">
        <v>18</v>
      </c>
      <c r="R64" s="18">
        <v>30</v>
      </c>
      <c r="S64" s="15" t="str">
        <f t="shared" si="8"/>
        <v/>
      </c>
      <c r="T64" s="15">
        <f t="shared" si="9"/>
        <v>2</v>
      </c>
      <c r="U64" s="15" t="str">
        <f t="shared" si="10"/>
        <v/>
      </c>
      <c r="V64" s="15"/>
      <c r="W64" s="15"/>
      <c r="X64" s="17" t="str">
        <f t="shared" si="11"/>
        <v/>
      </c>
      <c r="Y64" s="17" t="str">
        <f t="shared" si="12"/>
        <v/>
      </c>
      <c r="Z64" s="15"/>
      <c r="AA64" s="15"/>
      <c r="AB64" s="16" t="str">
        <f t="shared" si="13"/>
        <v/>
      </c>
      <c r="AC64" s="15"/>
      <c r="AD64" s="15"/>
      <c r="AE64" s="15"/>
      <c r="AF64" s="15"/>
      <c r="AG64" s="15"/>
      <c r="AH64" s="15"/>
      <c r="AI64" s="15" t="str">
        <f t="shared" si="14"/>
        <v/>
      </c>
      <c r="AJ64" s="15">
        <f t="shared" si="15"/>
        <v>2</v>
      </c>
    </row>
    <row r="65" spans="1:36" x14ac:dyDescent="0.25">
      <c r="A65" s="20"/>
      <c r="B65" s="20"/>
      <c r="C65" s="20"/>
      <c r="D65" s="57" t="s">
        <v>113</v>
      </c>
      <c r="E65" s="21" t="s">
        <v>16</v>
      </c>
      <c r="F65" s="21" t="s">
        <v>190</v>
      </c>
      <c r="G65" s="21">
        <v>66085</v>
      </c>
      <c r="H65" s="21"/>
      <c r="I65" s="21"/>
      <c r="J65" s="21" t="s">
        <v>11</v>
      </c>
      <c r="K65" s="21"/>
      <c r="L65" s="21"/>
      <c r="M65" s="21"/>
      <c r="N65" s="21">
        <v>2</v>
      </c>
      <c r="O65" s="21"/>
      <c r="P65" s="15" t="s">
        <v>191</v>
      </c>
      <c r="Q65" s="15" t="s">
        <v>18</v>
      </c>
      <c r="R65" s="18">
        <v>30</v>
      </c>
      <c r="S65" s="15" t="str">
        <f t="shared" si="8"/>
        <v/>
      </c>
      <c r="T65" s="15">
        <f t="shared" si="9"/>
        <v>2</v>
      </c>
      <c r="U65" s="15" t="str">
        <f t="shared" si="10"/>
        <v/>
      </c>
      <c r="V65" s="15"/>
      <c r="W65" s="15"/>
      <c r="X65" s="17" t="str">
        <f t="shared" si="11"/>
        <v/>
      </c>
      <c r="Y65" s="17" t="str">
        <f t="shared" si="12"/>
        <v/>
      </c>
      <c r="Z65" s="15"/>
      <c r="AA65" s="15"/>
      <c r="AB65" s="16" t="str">
        <f t="shared" si="13"/>
        <v/>
      </c>
      <c r="AC65" s="15"/>
      <c r="AD65" s="15"/>
      <c r="AE65" s="15"/>
      <c r="AF65" s="15"/>
      <c r="AG65" s="15"/>
      <c r="AH65" s="15"/>
      <c r="AI65" s="15" t="str">
        <f t="shared" si="14"/>
        <v/>
      </c>
      <c r="AJ65" s="15">
        <f t="shared" si="15"/>
        <v>2</v>
      </c>
    </row>
    <row r="66" spans="1:36" x14ac:dyDescent="0.25">
      <c r="A66" s="20"/>
      <c r="B66" s="20"/>
      <c r="C66" s="20"/>
      <c r="D66" s="57" t="s">
        <v>113</v>
      </c>
      <c r="E66" s="21" t="s">
        <v>69</v>
      </c>
      <c r="F66" s="21" t="s">
        <v>190</v>
      </c>
      <c r="G66" s="21">
        <v>66085</v>
      </c>
      <c r="H66" s="21"/>
      <c r="I66" s="21"/>
      <c r="J66" s="21" t="s">
        <v>11</v>
      </c>
      <c r="K66" s="21"/>
      <c r="L66" s="21"/>
      <c r="M66" s="21"/>
      <c r="N66" s="21">
        <v>2</v>
      </c>
      <c r="O66" s="21"/>
      <c r="P66" s="15" t="s">
        <v>191</v>
      </c>
      <c r="Q66" s="15" t="s">
        <v>72</v>
      </c>
      <c r="R66" s="18">
        <v>28</v>
      </c>
      <c r="S66" s="15" t="str">
        <f t="shared" si="8"/>
        <v/>
      </c>
      <c r="T66" s="15">
        <f t="shared" si="9"/>
        <v>2</v>
      </c>
      <c r="U66" s="15" t="str">
        <f t="shared" si="10"/>
        <v/>
      </c>
      <c r="V66" s="15"/>
      <c r="W66" s="15"/>
      <c r="X66" s="17" t="str">
        <f t="shared" si="11"/>
        <v/>
      </c>
      <c r="Y66" s="17" t="str">
        <f t="shared" si="12"/>
        <v/>
      </c>
      <c r="Z66" s="15"/>
      <c r="AA66" s="15"/>
      <c r="AB66" s="16" t="str">
        <f t="shared" si="13"/>
        <v/>
      </c>
      <c r="AC66" s="15"/>
      <c r="AD66" s="15"/>
      <c r="AE66" s="15"/>
      <c r="AF66" s="15"/>
      <c r="AG66" s="15"/>
      <c r="AH66" s="15"/>
      <c r="AI66" s="15" t="str">
        <f t="shared" si="14"/>
        <v/>
      </c>
      <c r="AJ66" s="15">
        <f t="shared" si="15"/>
        <v>2</v>
      </c>
    </row>
    <row r="67" spans="1:36" x14ac:dyDescent="0.25">
      <c r="A67" s="20"/>
      <c r="B67" s="20"/>
      <c r="C67" s="20"/>
      <c r="D67" s="57" t="s">
        <v>113</v>
      </c>
      <c r="E67" s="21" t="s">
        <v>96</v>
      </c>
      <c r="F67" s="21" t="s">
        <v>190</v>
      </c>
      <c r="G67" s="21">
        <v>66085</v>
      </c>
      <c r="H67" s="21"/>
      <c r="I67" s="21"/>
      <c r="J67" s="21" t="s">
        <v>11</v>
      </c>
      <c r="K67" s="21"/>
      <c r="L67" s="21"/>
      <c r="M67" s="21"/>
      <c r="N67" s="21">
        <v>2</v>
      </c>
      <c r="O67" s="21"/>
      <c r="P67" s="15" t="s">
        <v>191</v>
      </c>
      <c r="Q67" s="15" t="s">
        <v>72</v>
      </c>
      <c r="R67" s="18">
        <v>28</v>
      </c>
      <c r="S67" s="15" t="str">
        <f t="shared" si="8"/>
        <v/>
      </c>
      <c r="T67" s="15">
        <f t="shared" si="9"/>
        <v>2</v>
      </c>
      <c r="U67" s="15" t="str">
        <f t="shared" si="10"/>
        <v/>
      </c>
      <c r="V67" s="15"/>
      <c r="W67" s="15"/>
      <c r="X67" s="17" t="str">
        <f t="shared" si="11"/>
        <v/>
      </c>
      <c r="Y67" s="17" t="str">
        <f t="shared" si="12"/>
        <v/>
      </c>
      <c r="Z67" s="15"/>
      <c r="AA67" s="15"/>
      <c r="AB67" s="16" t="str">
        <f t="shared" si="13"/>
        <v/>
      </c>
      <c r="AC67" s="15"/>
      <c r="AD67" s="15"/>
      <c r="AE67" s="15"/>
      <c r="AF67" s="15"/>
      <c r="AG67" s="15"/>
      <c r="AH67" s="15"/>
      <c r="AI67" s="15" t="str">
        <f t="shared" si="14"/>
        <v/>
      </c>
      <c r="AJ67" s="15">
        <f t="shared" si="15"/>
        <v>2</v>
      </c>
    </row>
    <row r="68" spans="1:36" ht="31.5" x14ac:dyDescent="0.25">
      <c r="A68" s="20"/>
      <c r="B68" s="20"/>
      <c r="C68" s="20"/>
      <c r="D68" s="57" t="s">
        <v>8</v>
      </c>
      <c r="E68" s="21" t="s">
        <v>16</v>
      </c>
      <c r="F68" s="21" t="s">
        <v>190</v>
      </c>
      <c r="G68" s="21">
        <v>47899</v>
      </c>
      <c r="H68" s="21"/>
      <c r="I68" s="21"/>
      <c r="J68" s="21" t="s">
        <v>27</v>
      </c>
      <c r="K68" s="21"/>
      <c r="L68" s="21"/>
      <c r="M68" s="21"/>
      <c r="N68" s="21">
        <v>2</v>
      </c>
      <c r="O68" s="21"/>
      <c r="P68" s="15" t="s">
        <v>6</v>
      </c>
      <c r="Q68" s="15" t="s">
        <v>200</v>
      </c>
      <c r="R68" s="18">
        <v>27</v>
      </c>
      <c r="S68" s="15" t="str">
        <f t="shared" si="8"/>
        <v/>
      </c>
      <c r="T68" s="15" t="str">
        <f t="shared" si="9"/>
        <v/>
      </c>
      <c r="U68" s="15">
        <f t="shared" si="10"/>
        <v>2</v>
      </c>
      <c r="V68" s="15"/>
      <c r="W68" s="15"/>
      <c r="X68" s="17" t="str">
        <f t="shared" si="11"/>
        <v/>
      </c>
      <c r="Y68" s="17" t="str">
        <f t="shared" si="12"/>
        <v/>
      </c>
      <c r="Z68" s="15"/>
      <c r="AA68" s="15"/>
      <c r="AB68" s="16" t="str">
        <f t="shared" si="13"/>
        <v/>
      </c>
      <c r="AC68" s="15"/>
      <c r="AD68" s="15"/>
      <c r="AE68" s="15"/>
      <c r="AF68" s="15"/>
      <c r="AG68" s="15"/>
      <c r="AH68" s="15"/>
      <c r="AI68" s="15" t="str">
        <f t="shared" si="14"/>
        <v/>
      </c>
      <c r="AJ68" s="15">
        <f t="shared" si="15"/>
        <v>2</v>
      </c>
    </row>
    <row r="69" spans="1:36" ht="31.5" x14ac:dyDescent="0.25">
      <c r="A69" s="20"/>
      <c r="B69" s="20"/>
      <c r="C69" s="20"/>
      <c r="D69" s="83" t="s">
        <v>8</v>
      </c>
      <c r="E69" s="20" t="s">
        <v>69</v>
      </c>
      <c r="F69" s="20" t="s">
        <v>190</v>
      </c>
      <c r="G69" s="20">
        <v>47862</v>
      </c>
      <c r="H69" s="20"/>
      <c r="I69" s="20"/>
      <c r="J69" s="20" t="s">
        <v>27</v>
      </c>
      <c r="K69" s="20"/>
      <c r="L69" s="20"/>
      <c r="M69" s="20"/>
      <c r="N69" s="20">
        <v>2</v>
      </c>
      <c r="O69" s="20"/>
      <c r="P69" s="15" t="s">
        <v>120</v>
      </c>
      <c r="Q69" s="15" t="s">
        <v>199</v>
      </c>
      <c r="R69" s="18">
        <v>36</v>
      </c>
      <c r="S69" s="15" t="str">
        <f t="shared" si="8"/>
        <v/>
      </c>
      <c r="T69" s="15" t="str">
        <f t="shared" si="9"/>
        <v/>
      </c>
      <c r="U69" s="15">
        <f t="shared" si="10"/>
        <v>2</v>
      </c>
      <c r="V69" s="15"/>
      <c r="W69" s="15"/>
      <c r="X69" s="17" t="str">
        <f t="shared" si="11"/>
        <v/>
      </c>
      <c r="Y69" s="17" t="str">
        <f t="shared" si="12"/>
        <v/>
      </c>
      <c r="Z69" s="15"/>
      <c r="AA69" s="15"/>
      <c r="AB69" s="16" t="str">
        <f t="shared" si="13"/>
        <v/>
      </c>
      <c r="AC69" s="15"/>
      <c r="AD69" s="15"/>
      <c r="AE69" s="15"/>
      <c r="AF69" s="15"/>
      <c r="AG69" s="15"/>
      <c r="AH69" s="15"/>
      <c r="AI69" s="15" t="str">
        <f t="shared" si="14"/>
        <v/>
      </c>
      <c r="AJ69" s="15">
        <f t="shared" si="15"/>
        <v>2</v>
      </c>
    </row>
    <row r="70" spans="1:36" ht="31.5" x14ac:dyDescent="0.25">
      <c r="A70" s="20"/>
      <c r="B70" s="20"/>
      <c r="C70" s="20"/>
      <c r="D70" s="83" t="s">
        <v>8</v>
      </c>
      <c r="E70" s="20" t="s">
        <v>96</v>
      </c>
      <c r="F70" s="20" t="s">
        <v>190</v>
      </c>
      <c r="G70" s="20">
        <v>47862</v>
      </c>
      <c r="H70" s="20"/>
      <c r="I70" s="20"/>
      <c r="J70" s="20" t="s">
        <v>27</v>
      </c>
      <c r="K70" s="20"/>
      <c r="L70" s="20"/>
      <c r="M70" s="20"/>
      <c r="N70" s="20">
        <v>2</v>
      </c>
      <c r="O70" s="20"/>
      <c r="P70" s="15" t="s">
        <v>120</v>
      </c>
      <c r="Q70" s="15" t="s">
        <v>198</v>
      </c>
      <c r="R70" s="18">
        <v>34</v>
      </c>
      <c r="S70" s="15" t="str">
        <f t="shared" si="8"/>
        <v/>
      </c>
      <c r="T70" s="15" t="str">
        <f t="shared" si="9"/>
        <v/>
      </c>
      <c r="U70" s="15">
        <f t="shared" si="10"/>
        <v>2</v>
      </c>
      <c r="V70" s="15"/>
      <c r="W70" s="15"/>
      <c r="X70" s="17" t="str">
        <f t="shared" si="11"/>
        <v/>
      </c>
      <c r="Y70" s="17" t="str">
        <f t="shared" si="12"/>
        <v/>
      </c>
      <c r="Z70" s="15"/>
      <c r="AA70" s="15"/>
      <c r="AB70" s="16" t="str">
        <f t="shared" si="13"/>
        <v/>
      </c>
      <c r="AC70" s="15"/>
      <c r="AD70" s="15"/>
      <c r="AE70" s="15"/>
      <c r="AF70" s="15"/>
      <c r="AG70" s="15"/>
      <c r="AH70" s="15"/>
      <c r="AI70" s="15" t="str">
        <f t="shared" si="14"/>
        <v/>
      </c>
      <c r="AJ70" s="15">
        <f t="shared" si="15"/>
        <v>2</v>
      </c>
    </row>
    <row r="71" spans="1:36" x14ac:dyDescent="0.25">
      <c r="A71" s="20"/>
      <c r="B71" s="20"/>
      <c r="C71" s="20"/>
      <c r="D71" s="83" t="s">
        <v>70</v>
      </c>
      <c r="E71" s="20" t="s">
        <v>12</v>
      </c>
      <c r="F71" s="20" t="s">
        <v>190</v>
      </c>
      <c r="G71" s="20">
        <v>47862</v>
      </c>
      <c r="H71" s="20"/>
      <c r="I71" s="20"/>
      <c r="J71" s="20" t="s">
        <v>11</v>
      </c>
      <c r="K71" s="20"/>
      <c r="L71" s="20"/>
      <c r="M71" s="20"/>
      <c r="N71" s="20">
        <v>2</v>
      </c>
      <c r="O71" s="20"/>
      <c r="P71" s="15" t="s">
        <v>120</v>
      </c>
      <c r="Q71" s="15" t="s">
        <v>68</v>
      </c>
      <c r="R71" s="18">
        <v>20</v>
      </c>
      <c r="S71" s="15" t="str">
        <f t="shared" ref="S71:S101" si="16">IF(OR(J71="СПЗ",,J71="Лекции",),N71,"")</f>
        <v/>
      </c>
      <c r="T71" s="15">
        <f t="shared" ref="T71:T101" si="17">IF(OR(J71="СПЗ",,J71="Семинары ИПЗ",),N71,"")</f>
        <v>2</v>
      </c>
      <c r="U71" s="15" t="str">
        <f t="shared" ref="U71:U101" si="18">IF(OR(J71="СПЗ",,J71="Консультации",),N71,"")</f>
        <v/>
      </c>
      <c r="V71" s="15"/>
      <c r="W71" s="15"/>
      <c r="X71" s="17" t="str">
        <f t="shared" ref="X71:X101" si="19">IF(OR(J71="Зачеты",,J71="Зачет с оценкой"),IF(R71&lt;11,R71*0.2,R71*0.05+3),"")</f>
        <v/>
      </c>
      <c r="Y71" s="17" t="str">
        <f t="shared" ref="Y71:Y101" si="20">IF(J71="Экзамены",IF(R71&lt;11,R71*0.3,R71*0.05+3),"")</f>
        <v/>
      </c>
      <c r="Z71" s="15"/>
      <c r="AA71" s="15"/>
      <c r="AB71" s="16" t="str">
        <f t="shared" ref="AB71:AB101" si="21">IF(J71="Курсовые работы",J71,"")</f>
        <v/>
      </c>
      <c r="AC71" s="15"/>
      <c r="AD71" s="15"/>
      <c r="AE71" s="15"/>
      <c r="AF71" s="15"/>
      <c r="AG71" s="15"/>
      <c r="AH71" s="15"/>
      <c r="AI71" s="15" t="str">
        <f t="shared" ref="AI71:AI101" si="22">IF(J71="Вебинар",N71,"")</f>
        <v/>
      </c>
      <c r="AJ71" s="15">
        <f t="shared" ref="AJ71:AJ101" si="23">SUM(S71:AI71)</f>
        <v>2</v>
      </c>
    </row>
    <row r="72" spans="1:36" ht="47.25" x14ac:dyDescent="0.25">
      <c r="A72" s="20"/>
      <c r="B72" s="20"/>
      <c r="C72" s="20"/>
      <c r="D72" s="83" t="s">
        <v>70</v>
      </c>
      <c r="E72" s="20" t="s">
        <v>69</v>
      </c>
      <c r="F72" s="20" t="s">
        <v>190</v>
      </c>
      <c r="G72" s="20">
        <v>75579</v>
      </c>
      <c r="H72" s="20"/>
      <c r="I72" s="20"/>
      <c r="J72" s="20" t="s">
        <v>52</v>
      </c>
      <c r="K72" s="20"/>
      <c r="L72" s="20"/>
      <c r="M72" s="20"/>
      <c r="N72" s="20">
        <v>2</v>
      </c>
      <c r="O72" s="20"/>
      <c r="P72" s="15" t="s">
        <v>197</v>
      </c>
      <c r="Q72" s="15" t="s">
        <v>184</v>
      </c>
      <c r="R72" s="18">
        <v>75</v>
      </c>
      <c r="S72" s="15">
        <f t="shared" si="16"/>
        <v>2</v>
      </c>
      <c r="T72" s="15" t="str">
        <f t="shared" si="17"/>
        <v/>
      </c>
      <c r="U72" s="15" t="str">
        <f t="shared" si="18"/>
        <v/>
      </c>
      <c r="V72" s="15"/>
      <c r="W72" s="15"/>
      <c r="X72" s="17" t="str">
        <f t="shared" si="19"/>
        <v/>
      </c>
      <c r="Y72" s="17" t="str">
        <f t="shared" si="20"/>
        <v/>
      </c>
      <c r="Z72" s="15"/>
      <c r="AA72" s="15"/>
      <c r="AB72" s="16" t="str">
        <f t="shared" si="21"/>
        <v/>
      </c>
      <c r="AC72" s="15"/>
      <c r="AD72" s="15"/>
      <c r="AE72" s="15"/>
      <c r="AF72" s="15"/>
      <c r="AG72" s="15"/>
      <c r="AH72" s="15"/>
      <c r="AI72" s="15" t="str">
        <f t="shared" si="22"/>
        <v/>
      </c>
      <c r="AJ72" s="15">
        <f t="shared" si="23"/>
        <v>2</v>
      </c>
    </row>
    <row r="73" spans="1:36" ht="47.25" x14ac:dyDescent="0.25">
      <c r="A73" s="20"/>
      <c r="B73" s="20"/>
      <c r="C73" s="20"/>
      <c r="D73" s="83" t="s">
        <v>70</v>
      </c>
      <c r="E73" s="20" t="s">
        <v>96</v>
      </c>
      <c r="F73" s="20" t="s">
        <v>190</v>
      </c>
      <c r="G73" s="20">
        <v>75579</v>
      </c>
      <c r="H73" s="20"/>
      <c r="I73" s="20"/>
      <c r="J73" s="20" t="s">
        <v>11</v>
      </c>
      <c r="K73" s="20"/>
      <c r="L73" s="20"/>
      <c r="M73" s="20"/>
      <c r="N73" s="20">
        <v>2</v>
      </c>
      <c r="O73" s="20"/>
      <c r="P73" s="15" t="s">
        <v>197</v>
      </c>
      <c r="Q73" s="15" t="s">
        <v>112</v>
      </c>
      <c r="R73" s="18">
        <v>37</v>
      </c>
      <c r="S73" s="15" t="str">
        <f t="shared" si="16"/>
        <v/>
      </c>
      <c r="T73" s="15">
        <f t="shared" si="17"/>
        <v>2</v>
      </c>
      <c r="U73" s="15" t="str">
        <f t="shared" si="18"/>
        <v/>
      </c>
      <c r="V73" s="15"/>
      <c r="W73" s="15"/>
      <c r="X73" s="17" t="str">
        <f t="shared" si="19"/>
        <v/>
      </c>
      <c r="Y73" s="17" t="str">
        <f t="shared" si="20"/>
        <v/>
      </c>
      <c r="Z73" s="15"/>
      <c r="AA73" s="15"/>
      <c r="AB73" s="16" t="str">
        <f t="shared" si="21"/>
        <v/>
      </c>
      <c r="AC73" s="15"/>
      <c r="AD73" s="15"/>
      <c r="AE73" s="15"/>
      <c r="AF73" s="15"/>
      <c r="AG73" s="15"/>
      <c r="AH73" s="15"/>
      <c r="AI73" s="15" t="str">
        <f t="shared" si="22"/>
        <v/>
      </c>
      <c r="AJ73" s="15">
        <f t="shared" si="23"/>
        <v>2</v>
      </c>
    </row>
    <row r="74" spans="1:36" ht="47.25" x14ac:dyDescent="0.25">
      <c r="A74" s="20"/>
      <c r="B74" s="20"/>
      <c r="C74" s="20"/>
      <c r="D74" s="83" t="s">
        <v>67</v>
      </c>
      <c r="E74" s="20" t="s">
        <v>90</v>
      </c>
      <c r="F74" s="20" t="s">
        <v>190</v>
      </c>
      <c r="G74" s="20">
        <v>48718</v>
      </c>
      <c r="H74" s="20"/>
      <c r="I74" s="20"/>
      <c r="J74" s="20" t="s">
        <v>52</v>
      </c>
      <c r="K74" s="20"/>
      <c r="L74" s="20"/>
      <c r="M74" s="20"/>
      <c r="N74" s="20">
        <v>2</v>
      </c>
      <c r="O74" s="20"/>
      <c r="P74" s="15" t="s">
        <v>15</v>
      </c>
      <c r="Q74" s="15" t="s">
        <v>184</v>
      </c>
      <c r="R74" s="18">
        <v>75</v>
      </c>
      <c r="S74" s="15">
        <f t="shared" si="16"/>
        <v>2</v>
      </c>
      <c r="T74" s="15" t="str">
        <f t="shared" si="17"/>
        <v/>
      </c>
      <c r="U74" s="15" t="str">
        <f t="shared" si="18"/>
        <v/>
      </c>
      <c r="V74" s="15"/>
      <c r="W74" s="15"/>
      <c r="X74" s="17" t="str">
        <f t="shared" si="19"/>
        <v/>
      </c>
      <c r="Y74" s="17" t="str">
        <f t="shared" si="20"/>
        <v/>
      </c>
      <c r="Z74" s="15"/>
      <c r="AA74" s="15"/>
      <c r="AB74" s="16" t="str">
        <f t="shared" si="21"/>
        <v/>
      </c>
      <c r="AC74" s="15"/>
      <c r="AD74" s="15"/>
      <c r="AE74" s="15"/>
      <c r="AF74" s="15"/>
      <c r="AG74" s="15"/>
      <c r="AH74" s="15"/>
      <c r="AI74" s="15" t="str">
        <f t="shared" si="22"/>
        <v/>
      </c>
      <c r="AJ74" s="15">
        <f t="shared" si="23"/>
        <v>2</v>
      </c>
    </row>
    <row r="75" spans="1:36" ht="31.5" x14ac:dyDescent="0.25">
      <c r="A75" s="20"/>
      <c r="B75" s="20"/>
      <c r="C75" s="20"/>
      <c r="D75" s="83" t="s">
        <v>67</v>
      </c>
      <c r="E75" s="20" t="s">
        <v>12</v>
      </c>
      <c r="F75" s="20" t="s">
        <v>190</v>
      </c>
      <c r="G75" s="20">
        <v>48718</v>
      </c>
      <c r="H75" s="20"/>
      <c r="I75" s="20"/>
      <c r="J75" s="20" t="s">
        <v>11</v>
      </c>
      <c r="K75" s="20"/>
      <c r="L75" s="20"/>
      <c r="M75" s="20"/>
      <c r="N75" s="20">
        <v>2</v>
      </c>
      <c r="O75" s="20"/>
      <c r="P75" s="15" t="s">
        <v>15</v>
      </c>
      <c r="Q75" s="15" t="s">
        <v>112</v>
      </c>
      <c r="R75" s="18">
        <v>37</v>
      </c>
      <c r="S75" s="15" t="str">
        <f t="shared" si="16"/>
        <v/>
      </c>
      <c r="T75" s="15">
        <f t="shared" si="17"/>
        <v>2</v>
      </c>
      <c r="U75" s="15" t="str">
        <f t="shared" si="18"/>
        <v/>
      </c>
      <c r="V75" s="15"/>
      <c r="W75" s="15"/>
      <c r="X75" s="17" t="str">
        <f t="shared" si="19"/>
        <v/>
      </c>
      <c r="Y75" s="17" t="str">
        <f t="shared" si="20"/>
        <v/>
      </c>
      <c r="Z75" s="15"/>
      <c r="AA75" s="15"/>
      <c r="AB75" s="16" t="str">
        <f t="shared" si="21"/>
        <v/>
      </c>
      <c r="AC75" s="15"/>
      <c r="AD75" s="15"/>
      <c r="AE75" s="15"/>
      <c r="AF75" s="15"/>
      <c r="AG75" s="15"/>
      <c r="AH75" s="15"/>
      <c r="AI75" s="15" t="str">
        <f t="shared" si="22"/>
        <v/>
      </c>
      <c r="AJ75" s="15">
        <f t="shared" si="23"/>
        <v>2</v>
      </c>
    </row>
    <row r="76" spans="1:36" ht="31.5" x14ac:dyDescent="0.25">
      <c r="A76" s="20"/>
      <c r="B76" s="20"/>
      <c r="C76" s="20"/>
      <c r="D76" s="83" t="s">
        <v>67</v>
      </c>
      <c r="E76" s="20" t="s">
        <v>16</v>
      </c>
      <c r="F76" s="20" t="s">
        <v>190</v>
      </c>
      <c r="G76" s="20">
        <v>48672</v>
      </c>
      <c r="H76" s="20"/>
      <c r="I76" s="20"/>
      <c r="J76" s="20" t="s">
        <v>11</v>
      </c>
      <c r="K76" s="20"/>
      <c r="L76" s="20"/>
      <c r="M76" s="20"/>
      <c r="N76" s="20">
        <v>2</v>
      </c>
      <c r="O76" s="20"/>
      <c r="P76" s="15" t="s">
        <v>102</v>
      </c>
      <c r="Q76" s="15" t="s">
        <v>101</v>
      </c>
      <c r="R76" s="18">
        <v>12</v>
      </c>
      <c r="S76" s="15" t="str">
        <f t="shared" si="16"/>
        <v/>
      </c>
      <c r="T76" s="15">
        <f t="shared" si="17"/>
        <v>2</v>
      </c>
      <c r="U76" s="15" t="str">
        <f t="shared" si="18"/>
        <v/>
      </c>
      <c r="V76" s="15"/>
      <c r="W76" s="15"/>
      <c r="X76" s="17" t="str">
        <f t="shared" si="19"/>
        <v/>
      </c>
      <c r="Y76" s="17" t="str">
        <f t="shared" si="20"/>
        <v/>
      </c>
      <c r="Z76" s="15"/>
      <c r="AA76" s="15"/>
      <c r="AB76" s="16" t="str">
        <f t="shared" si="21"/>
        <v/>
      </c>
      <c r="AC76" s="15"/>
      <c r="AD76" s="15"/>
      <c r="AE76" s="15"/>
      <c r="AF76" s="15"/>
      <c r="AG76" s="15"/>
      <c r="AH76" s="15"/>
      <c r="AI76" s="15" t="str">
        <f t="shared" si="22"/>
        <v/>
      </c>
      <c r="AJ76" s="15">
        <f t="shared" si="23"/>
        <v>2</v>
      </c>
    </row>
    <row r="77" spans="1:36" ht="31.5" x14ac:dyDescent="0.25">
      <c r="A77" s="20"/>
      <c r="B77" s="20"/>
      <c r="C77" s="20"/>
      <c r="D77" s="83" t="s">
        <v>67</v>
      </c>
      <c r="E77" s="20" t="s">
        <v>69</v>
      </c>
      <c r="F77" s="20" t="s">
        <v>190</v>
      </c>
      <c r="G77" s="20">
        <v>51588</v>
      </c>
      <c r="H77" s="20"/>
      <c r="I77" s="20"/>
      <c r="J77" s="20" t="s">
        <v>11</v>
      </c>
      <c r="K77" s="20"/>
      <c r="L77" s="20"/>
      <c r="M77" s="20"/>
      <c r="N77" s="20">
        <v>2</v>
      </c>
      <c r="O77" s="20"/>
      <c r="P77" s="15" t="s">
        <v>10</v>
      </c>
      <c r="Q77" s="15" t="s">
        <v>9</v>
      </c>
      <c r="R77" s="18">
        <v>17</v>
      </c>
      <c r="S77" s="15" t="str">
        <f t="shared" si="16"/>
        <v/>
      </c>
      <c r="T77" s="15">
        <f t="shared" si="17"/>
        <v>2</v>
      </c>
      <c r="U77" s="15" t="str">
        <f t="shared" si="18"/>
        <v/>
      </c>
      <c r="V77" s="15"/>
      <c r="W77" s="15"/>
      <c r="X77" s="17" t="str">
        <f t="shared" si="19"/>
        <v/>
      </c>
      <c r="Y77" s="17" t="str">
        <f t="shared" si="20"/>
        <v/>
      </c>
      <c r="Z77" s="15"/>
      <c r="AA77" s="15"/>
      <c r="AB77" s="16" t="str">
        <f t="shared" si="21"/>
        <v/>
      </c>
      <c r="AC77" s="15"/>
      <c r="AD77" s="15"/>
      <c r="AE77" s="15"/>
      <c r="AF77" s="15"/>
      <c r="AG77" s="15"/>
      <c r="AH77" s="15"/>
      <c r="AI77" s="15" t="str">
        <f t="shared" si="22"/>
        <v/>
      </c>
      <c r="AJ77" s="15">
        <f t="shared" si="23"/>
        <v>2</v>
      </c>
    </row>
    <row r="78" spans="1:36" ht="31.5" x14ac:dyDescent="0.25">
      <c r="A78" s="20"/>
      <c r="B78" s="20"/>
      <c r="C78" s="20"/>
      <c r="D78" s="83" t="s">
        <v>67</v>
      </c>
      <c r="E78" s="20" t="s">
        <v>96</v>
      </c>
      <c r="F78" s="20" t="s">
        <v>190</v>
      </c>
      <c r="G78" s="20">
        <v>48672</v>
      </c>
      <c r="H78" s="20"/>
      <c r="I78" s="20"/>
      <c r="J78" s="20" t="s">
        <v>11</v>
      </c>
      <c r="K78" s="20"/>
      <c r="L78" s="20"/>
      <c r="M78" s="20"/>
      <c r="N78" s="20">
        <v>2</v>
      </c>
      <c r="O78" s="20"/>
      <c r="P78" s="15" t="s">
        <v>102</v>
      </c>
      <c r="Q78" s="15" t="s">
        <v>114</v>
      </c>
      <c r="R78" s="18">
        <v>7</v>
      </c>
      <c r="S78" s="15" t="str">
        <f t="shared" si="16"/>
        <v/>
      </c>
      <c r="T78" s="15">
        <f t="shared" si="17"/>
        <v>2</v>
      </c>
      <c r="U78" s="15" t="str">
        <f t="shared" si="18"/>
        <v/>
      </c>
      <c r="V78" s="15"/>
      <c r="W78" s="15"/>
      <c r="X78" s="17" t="str">
        <f t="shared" si="19"/>
        <v/>
      </c>
      <c r="Y78" s="17" t="str">
        <f t="shared" si="20"/>
        <v/>
      </c>
      <c r="Z78" s="15"/>
      <c r="AA78" s="15"/>
      <c r="AB78" s="16" t="str">
        <f t="shared" si="21"/>
        <v/>
      </c>
      <c r="AC78" s="15"/>
      <c r="AD78" s="15"/>
      <c r="AE78" s="15"/>
      <c r="AF78" s="15"/>
      <c r="AG78" s="15"/>
      <c r="AH78" s="15"/>
      <c r="AI78" s="15" t="str">
        <f t="shared" si="22"/>
        <v/>
      </c>
      <c r="AJ78" s="15">
        <f t="shared" si="23"/>
        <v>2</v>
      </c>
    </row>
    <row r="79" spans="1:36" ht="47.25" x14ac:dyDescent="0.25">
      <c r="A79" s="20"/>
      <c r="B79" s="20"/>
      <c r="C79" s="20"/>
      <c r="D79" s="83" t="s">
        <v>94</v>
      </c>
      <c r="E79" s="20" t="s">
        <v>12</v>
      </c>
      <c r="F79" s="20" t="s">
        <v>190</v>
      </c>
      <c r="G79" s="20">
        <v>47862</v>
      </c>
      <c r="H79" s="20"/>
      <c r="I79" s="20"/>
      <c r="J79" s="20" t="s">
        <v>52</v>
      </c>
      <c r="K79" s="20"/>
      <c r="L79" s="20"/>
      <c r="M79" s="20"/>
      <c r="N79" s="20">
        <v>2</v>
      </c>
      <c r="O79" s="20"/>
      <c r="P79" s="15" t="s">
        <v>120</v>
      </c>
      <c r="Q79" s="15" t="s">
        <v>196</v>
      </c>
      <c r="R79" s="18">
        <v>69</v>
      </c>
      <c r="S79" s="15">
        <f t="shared" si="16"/>
        <v>2</v>
      </c>
      <c r="T79" s="15" t="str">
        <f t="shared" si="17"/>
        <v/>
      </c>
      <c r="U79" s="15" t="str">
        <f t="shared" si="18"/>
        <v/>
      </c>
      <c r="V79" s="15"/>
      <c r="W79" s="15"/>
      <c r="X79" s="17" t="str">
        <f t="shared" si="19"/>
        <v/>
      </c>
      <c r="Y79" s="17" t="str">
        <f t="shared" si="20"/>
        <v/>
      </c>
      <c r="Z79" s="15"/>
      <c r="AA79" s="15"/>
      <c r="AB79" s="16" t="str">
        <f t="shared" si="21"/>
        <v/>
      </c>
      <c r="AC79" s="15"/>
      <c r="AD79" s="15"/>
      <c r="AE79" s="15"/>
      <c r="AF79" s="15"/>
      <c r="AG79" s="15"/>
      <c r="AH79" s="15"/>
      <c r="AI79" s="15" t="str">
        <f t="shared" si="22"/>
        <v/>
      </c>
      <c r="AJ79" s="15">
        <f t="shared" si="23"/>
        <v>2</v>
      </c>
    </row>
    <row r="80" spans="1:36" x14ac:dyDescent="0.25">
      <c r="A80" s="20"/>
      <c r="B80" s="20"/>
      <c r="C80" s="20"/>
      <c r="D80" s="83" t="s">
        <v>94</v>
      </c>
      <c r="E80" s="20" t="s">
        <v>16</v>
      </c>
      <c r="F80" s="20" t="s">
        <v>190</v>
      </c>
      <c r="G80" s="20">
        <v>47862</v>
      </c>
      <c r="H80" s="20"/>
      <c r="I80" s="20"/>
      <c r="J80" s="20" t="s">
        <v>11</v>
      </c>
      <c r="K80" s="20"/>
      <c r="L80" s="20"/>
      <c r="M80" s="20"/>
      <c r="N80" s="20">
        <v>2</v>
      </c>
      <c r="O80" s="20"/>
      <c r="P80" s="15" t="s">
        <v>120</v>
      </c>
      <c r="Q80" s="15" t="s">
        <v>195</v>
      </c>
      <c r="R80" s="18">
        <v>8</v>
      </c>
      <c r="S80" s="15" t="str">
        <f t="shared" si="16"/>
        <v/>
      </c>
      <c r="T80" s="15">
        <f t="shared" si="17"/>
        <v>2</v>
      </c>
      <c r="U80" s="15" t="str">
        <f t="shared" si="18"/>
        <v/>
      </c>
      <c r="V80" s="15"/>
      <c r="W80" s="15"/>
      <c r="X80" s="17" t="str">
        <f t="shared" si="19"/>
        <v/>
      </c>
      <c r="Y80" s="17" t="str">
        <f t="shared" si="20"/>
        <v/>
      </c>
      <c r="Z80" s="15"/>
      <c r="AA80" s="15"/>
      <c r="AB80" s="16" t="str">
        <f t="shared" si="21"/>
        <v/>
      </c>
      <c r="AC80" s="15"/>
      <c r="AD80" s="15"/>
      <c r="AE80" s="15"/>
      <c r="AF80" s="15"/>
      <c r="AG80" s="15"/>
      <c r="AH80" s="15"/>
      <c r="AI80" s="15" t="str">
        <f t="shared" si="22"/>
        <v/>
      </c>
      <c r="AJ80" s="15">
        <f t="shared" si="23"/>
        <v>2</v>
      </c>
    </row>
    <row r="81" spans="1:36" ht="47.25" x14ac:dyDescent="0.25">
      <c r="A81" s="20"/>
      <c r="B81" s="20"/>
      <c r="C81" s="20"/>
      <c r="D81" s="83" t="s">
        <v>94</v>
      </c>
      <c r="E81" s="20" t="s">
        <v>69</v>
      </c>
      <c r="F81" s="20" t="s">
        <v>190</v>
      </c>
      <c r="G81" s="20">
        <v>69055</v>
      </c>
      <c r="H81" s="20"/>
      <c r="I81" s="20"/>
      <c r="J81" s="20" t="s">
        <v>52</v>
      </c>
      <c r="K81" s="20"/>
      <c r="L81" s="20"/>
      <c r="M81" s="20"/>
      <c r="N81" s="20">
        <v>2</v>
      </c>
      <c r="O81" s="20"/>
      <c r="P81" s="15" t="s">
        <v>194</v>
      </c>
      <c r="Q81" s="15" t="s">
        <v>193</v>
      </c>
      <c r="R81" s="18">
        <v>20</v>
      </c>
      <c r="S81" s="15">
        <f t="shared" si="16"/>
        <v>2</v>
      </c>
      <c r="T81" s="15" t="str">
        <f t="shared" si="17"/>
        <v/>
      </c>
      <c r="U81" s="15" t="str">
        <f t="shared" si="18"/>
        <v/>
      </c>
      <c r="V81" s="15"/>
      <c r="W81" s="15"/>
      <c r="X81" s="17" t="str">
        <f t="shared" si="19"/>
        <v/>
      </c>
      <c r="Y81" s="17" t="str">
        <f t="shared" si="20"/>
        <v/>
      </c>
      <c r="Z81" s="15"/>
      <c r="AA81" s="15"/>
      <c r="AB81" s="16" t="str">
        <f t="shared" si="21"/>
        <v/>
      </c>
      <c r="AC81" s="15"/>
      <c r="AD81" s="15"/>
      <c r="AE81" s="15"/>
      <c r="AF81" s="15"/>
      <c r="AG81" s="15"/>
      <c r="AH81" s="15"/>
      <c r="AI81" s="15" t="str">
        <f t="shared" si="22"/>
        <v/>
      </c>
      <c r="AJ81" s="15">
        <f t="shared" si="23"/>
        <v>2</v>
      </c>
    </row>
    <row r="82" spans="1:36" ht="47.25" x14ac:dyDescent="0.25">
      <c r="A82" s="20"/>
      <c r="B82" s="20"/>
      <c r="C82" s="20"/>
      <c r="D82" s="83" t="s">
        <v>94</v>
      </c>
      <c r="E82" s="20" t="s">
        <v>96</v>
      </c>
      <c r="F82" s="20" t="s">
        <v>190</v>
      </c>
      <c r="G82" s="20">
        <v>69055</v>
      </c>
      <c r="H82" s="20"/>
      <c r="I82" s="20"/>
      <c r="J82" s="20" t="s">
        <v>11</v>
      </c>
      <c r="K82" s="20"/>
      <c r="L82" s="20"/>
      <c r="M82" s="20"/>
      <c r="N82" s="20">
        <v>2</v>
      </c>
      <c r="O82" s="20"/>
      <c r="P82" s="15" t="s">
        <v>194</v>
      </c>
      <c r="Q82" s="15" t="s">
        <v>193</v>
      </c>
      <c r="R82" s="18">
        <v>20</v>
      </c>
      <c r="S82" s="15" t="str">
        <f t="shared" si="16"/>
        <v/>
      </c>
      <c r="T82" s="15">
        <f t="shared" si="17"/>
        <v>2</v>
      </c>
      <c r="U82" s="15" t="str">
        <f t="shared" si="18"/>
        <v/>
      </c>
      <c r="V82" s="15"/>
      <c r="W82" s="15"/>
      <c r="X82" s="17" t="str">
        <f t="shared" si="19"/>
        <v/>
      </c>
      <c r="Y82" s="17" t="str">
        <f t="shared" si="20"/>
        <v/>
      </c>
      <c r="Z82" s="15"/>
      <c r="AA82" s="15"/>
      <c r="AB82" s="16" t="str">
        <f t="shared" si="21"/>
        <v/>
      </c>
      <c r="AC82" s="15"/>
      <c r="AD82" s="15"/>
      <c r="AE82" s="15"/>
      <c r="AF82" s="15"/>
      <c r="AG82" s="15"/>
      <c r="AH82" s="15"/>
      <c r="AI82" s="15" t="str">
        <f t="shared" si="22"/>
        <v/>
      </c>
      <c r="AJ82" s="15">
        <f t="shared" si="23"/>
        <v>2</v>
      </c>
    </row>
    <row r="83" spans="1:36" ht="31.5" x14ac:dyDescent="0.25">
      <c r="A83" s="20"/>
      <c r="B83" s="20"/>
      <c r="C83" s="20"/>
      <c r="D83" s="83" t="s">
        <v>91</v>
      </c>
      <c r="E83" s="20" t="s">
        <v>12</v>
      </c>
      <c r="F83" s="20" t="s">
        <v>190</v>
      </c>
      <c r="G83" s="20">
        <v>47862</v>
      </c>
      <c r="H83" s="20"/>
      <c r="I83" s="20"/>
      <c r="J83" s="20" t="s">
        <v>52</v>
      </c>
      <c r="K83" s="20"/>
      <c r="L83" s="20"/>
      <c r="M83" s="20"/>
      <c r="N83" s="20">
        <v>2</v>
      </c>
      <c r="O83" s="20"/>
      <c r="P83" s="15" t="s">
        <v>120</v>
      </c>
      <c r="Q83" s="15" t="s">
        <v>192</v>
      </c>
      <c r="R83" s="18">
        <v>35</v>
      </c>
      <c r="S83" s="15">
        <f t="shared" si="16"/>
        <v>2</v>
      </c>
      <c r="T83" s="15" t="str">
        <f t="shared" si="17"/>
        <v/>
      </c>
      <c r="U83" s="15" t="str">
        <f t="shared" si="18"/>
        <v/>
      </c>
      <c r="V83" s="15"/>
      <c r="W83" s="15"/>
      <c r="X83" s="17" t="str">
        <f t="shared" si="19"/>
        <v/>
      </c>
      <c r="Y83" s="17" t="str">
        <f t="shared" si="20"/>
        <v/>
      </c>
      <c r="Z83" s="15"/>
      <c r="AA83" s="15"/>
      <c r="AB83" s="16" t="str">
        <f t="shared" si="21"/>
        <v/>
      </c>
      <c r="AC83" s="15"/>
      <c r="AD83" s="15"/>
      <c r="AE83" s="15"/>
      <c r="AF83" s="15"/>
      <c r="AG83" s="15"/>
      <c r="AH83" s="15"/>
      <c r="AI83" s="15" t="str">
        <f t="shared" si="22"/>
        <v/>
      </c>
      <c r="AJ83" s="15">
        <f t="shared" si="23"/>
        <v>2</v>
      </c>
    </row>
    <row r="84" spans="1:36" ht="63" x14ac:dyDescent="0.25">
      <c r="A84" s="20"/>
      <c r="B84" s="20"/>
      <c r="C84" s="20"/>
      <c r="D84" s="83" t="s">
        <v>64</v>
      </c>
      <c r="E84" s="20" t="s">
        <v>90</v>
      </c>
      <c r="F84" s="20" t="s">
        <v>190</v>
      </c>
      <c r="G84" s="20">
        <v>66087</v>
      </c>
      <c r="H84" s="20"/>
      <c r="I84" s="20"/>
      <c r="J84" s="20" t="s">
        <v>11</v>
      </c>
      <c r="K84" s="20"/>
      <c r="L84" s="20"/>
      <c r="M84" s="20"/>
      <c r="N84" s="20">
        <v>2</v>
      </c>
      <c r="O84" s="20"/>
      <c r="P84" s="15" t="s">
        <v>144</v>
      </c>
      <c r="Q84" s="15" t="s">
        <v>83</v>
      </c>
      <c r="R84" s="18">
        <v>22</v>
      </c>
      <c r="S84" s="15" t="str">
        <f t="shared" si="16"/>
        <v/>
      </c>
      <c r="T84" s="15">
        <f t="shared" si="17"/>
        <v>2</v>
      </c>
      <c r="U84" s="15" t="str">
        <f t="shared" si="18"/>
        <v/>
      </c>
      <c r="V84" s="15"/>
      <c r="W84" s="15"/>
      <c r="X84" s="17" t="str">
        <f t="shared" si="19"/>
        <v/>
      </c>
      <c r="Y84" s="17" t="str">
        <f t="shared" si="20"/>
        <v/>
      </c>
      <c r="Z84" s="15"/>
      <c r="AA84" s="15"/>
      <c r="AB84" s="16" t="str">
        <f t="shared" si="21"/>
        <v/>
      </c>
      <c r="AC84" s="15"/>
      <c r="AD84" s="15"/>
      <c r="AE84" s="15"/>
      <c r="AF84" s="15"/>
      <c r="AG84" s="15"/>
      <c r="AH84" s="15"/>
      <c r="AI84" s="15" t="str">
        <f t="shared" si="22"/>
        <v/>
      </c>
      <c r="AJ84" s="15">
        <f t="shared" si="23"/>
        <v>2</v>
      </c>
    </row>
    <row r="85" spans="1:36" ht="63" x14ac:dyDescent="0.25">
      <c r="A85" s="20"/>
      <c r="B85" s="20"/>
      <c r="C85" s="20"/>
      <c r="D85" s="83" t="s">
        <v>64</v>
      </c>
      <c r="E85" s="20" t="s">
        <v>12</v>
      </c>
      <c r="F85" s="20" t="s">
        <v>190</v>
      </c>
      <c r="G85" s="20">
        <v>66087</v>
      </c>
      <c r="H85" s="20"/>
      <c r="I85" s="20"/>
      <c r="J85" s="20" t="s">
        <v>52</v>
      </c>
      <c r="K85" s="20"/>
      <c r="L85" s="20"/>
      <c r="M85" s="20"/>
      <c r="N85" s="20">
        <v>2</v>
      </c>
      <c r="O85" s="20"/>
      <c r="P85" s="15" t="s">
        <v>144</v>
      </c>
      <c r="Q85" s="15" t="s">
        <v>83</v>
      </c>
      <c r="R85" s="18">
        <v>22</v>
      </c>
      <c r="S85" s="15">
        <f t="shared" si="16"/>
        <v>2</v>
      </c>
      <c r="T85" s="15" t="str">
        <f t="shared" si="17"/>
        <v/>
      </c>
      <c r="U85" s="15" t="str">
        <f t="shared" si="18"/>
        <v/>
      </c>
      <c r="V85" s="15"/>
      <c r="W85" s="15"/>
      <c r="X85" s="17" t="str">
        <f t="shared" si="19"/>
        <v/>
      </c>
      <c r="Y85" s="17" t="str">
        <f t="shared" si="20"/>
        <v/>
      </c>
      <c r="Z85" s="15"/>
      <c r="AA85" s="15"/>
      <c r="AB85" s="16" t="str">
        <f t="shared" si="21"/>
        <v/>
      </c>
      <c r="AC85" s="15"/>
      <c r="AD85" s="15"/>
      <c r="AE85" s="15"/>
      <c r="AF85" s="15"/>
      <c r="AG85" s="15"/>
      <c r="AH85" s="15"/>
      <c r="AI85" s="15" t="str">
        <f t="shared" si="22"/>
        <v/>
      </c>
      <c r="AJ85" s="15">
        <f t="shared" si="23"/>
        <v>2</v>
      </c>
    </row>
    <row r="86" spans="1:36" ht="63" x14ac:dyDescent="0.25">
      <c r="A86" s="20"/>
      <c r="B86" s="20"/>
      <c r="C86" s="20"/>
      <c r="D86" s="83" t="s">
        <v>64</v>
      </c>
      <c r="E86" s="20" t="s">
        <v>16</v>
      </c>
      <c r="F86" s="20" t="s">
        <v>190</v>
      </c>
      <c r="G86" s="20">
        <v>66087</v>
      </c>
      <c r="H86" s="20"/>
      <c r="I86" s="20"/>
      <c r="J86" s="20" t="s">
        <v>11</v>
      </c>
      <c r="K86" s="20"/>
      <c r="L86" s="20"/>
      <c r="M86" s="20"/>
      <c r="N86" s="20">
        <v>2</v>
      </c>
      <c r="O86" s="20"/>
      <c r="P86" s="15" t="s">
        <v>144</v>
      </c>
      <c r="Q86" s="15" t="s">
        <v>83</v>
      </c>
      <c r="R86" s="18">
        <v>22</v>
      </c>
      <c r="S86" s="15" t="str">
        <f t="shared" si="16"/>
        <v/>
      </c>
      <c r="T86" s="15">
        <f t="shared" si="17"/>
        <v>2</v>
      </c>
      <c r="U86" s="15" t="str">
        <f t="shared" si="18"/>
        <v/>
      </c>
      <c r="V86" s="15"/>
      <c r="W86" s="15"/>
      <c r="X86" s="17" t="str">
        <f t="shared" si="19"/>
        <v/>
      </c>
      <c r="Y86" s="17" t="str">
        <f t="shared" si="20"/>
        <v/>
      </c>
      <c r="Z86" s="15"/>
      <c r="AA86" s="15"/>
      <c r="AB86" s="16" t="str">
        <f t="shared" si="21"/>
        <v/>
      </c>
      <c r="AC86" s="15"/>
      <c r="AD86" s="15"/>
      <c r="AE86" s="15"/>
      <c r="AF86" s="15"/>
      <c r="AG86" s="15"/>
      <c r="AH86" s="15"/>
      <c r="AI86" s="15" t="str">
        <f t="shared" si="22"/>
        <v/>
      </c>
      <c r="AJ86" s="15">
        <f t="shared" si="23"/>
        <v>2</v>
      </c>
    </row>
    <row r="87" spans="1:36" ht="47.25" x14ac:dyDescent="0.25">
      <c r="A87" s="20"/>
      <c r="B87" s="20"/>
      <c r="C87" s="20"/>
      <c r="D87" s="83" t="s">
        <v>64</v>
      </c>
      <c r="E87" s="20" t="s">
        <v>69</v>
      </c>
      <c r="F87" s="20" t="s">
        <v>190</v>
      </c>
      <c r="G87" s="20">
        <v>66085</v>
      </c>
      <c r="H87" s="20"/>
      <c r="I87" s="20"/>
      <c r="J87" s="20" t="s">
        <v>52</v>
      </c>
      <c r="K87" s="20"/>
      <c r="L87" s="20"/>
      <c r="M87" s="20"/>
      <c r="N87" s="20">
        <v>2</v>
      </c>
      <c r="O87" s="20"/>
      <c r="P87" s="15" t="s">
        <v>191</v>
      </c>
      <c r="Q87" s="15" t="s">
        <v>80</v>
      </c>
      <c r="R87" s="18">
        <v>85</v>
      </c>
      <c r="S87" s="15">
        <f t="shared" si="16"/>
        <v>2</v>
      </c>
      <c r="T87" s="15" t="str">
        <f t="shared" si="17"/>
        <v/>
      </c>
      <c r="U87" s="15" t="str">
        <f t="shared" si="18"/>
        <v/>
      </c>
      <c r="V87" s="15"/>
      <c r="W87" s="15"/>
      <c r="X87" s="15" t="str">
        <f t="shared" si="19"/>
        <v/>
      </c>
      <c r="Y87" s="17" t="str">
        <f t="shared" si="20"/>
        <v/>
      </c>
      <c r="Z87" s="15"/>
      <c r="AA87" s="15"/>
      <c r="AB87" s="16" t="str">
        <f t="shared" si="21"/>
        <v/>
      </c>
      <c r="AC87" s="15"/>
      <c r="AD87" s="15"/>
      <c r="AE87" s="15"/>
      <c r="AF87" s="15"/>
      <c r="AG87" s="15"/>
      <c r="AH87" s="15"/>
      <c r="AI87" s="15" t="str">
        <f t="shared" si="22"/>
        <v/>
      </c>
      <c r="AJ87" s="15">
        <f t="shared" si="23"/>
        <v>2</v>
      </c>
    </row>
    <row r="88" spans="1:36" ht="31.5" x14ac:dyDescent="0.25">
      <c r="A88" s="20"/>
      <c r="B88" s="20"/>
      <c r="C88" s="20"/>
      <c r="D88" s="83" t="s">
        <v>165</v>
      </c>
      <c r="E88" s="20" t="s">
        <v>12</v>
      </c>
      <c r="F88" s="20" t="s">
        <v>190</v>
      </c>
      <c r="G88" s="20">
        <v>47862</v>
      </c>
      <c r="H88" s="20"/>
      <c r="I88" s="20"/>
      <c r="J88" s="20" t="s">
        <v>121</v>
      </c>
      <c r="K88" s="20"/>
      <c r="L88" s="20"/>
      <c r="M88" s="20"/>
      <c r="N88" s="20">
        <v>2</v>
      </c>
      <c r="O88" s="20"/>
      <c r="P88" s="15" t="s">
        <v>120</v>
      </c>
      <c r="Q88" s="15" t="s">
        <v>215</v>
      </c>
      <c r="R88" s="18">
        <v>17</v>
      </c>
      <c r="S88" s="15" t="str">
        <f t="shared" si="16"/>
        <v/>
      </c>
      <c r="T88" s="15" t="str">
        <f t="shared" si="17"/>
        <v/>
      </c>
      <c r="U88" s="15" t="str">
        <f t="shared" si="18"/>
        <v/>
      </c>
      <c r="V88" s="15"/>
      <c r="W88" s="15"/>
      <c r="X88" s="15">
        <f t="shared" si="19"/>
        <v>3.85</v>
      </c>
      <c r="Y88" s="17" t="str">
        <f t="shared" si="20"/>
        <v/>
      </c>
      <c r="Z88" s="15"/>
      <c r="AA88" s="15"/>
      <c r="AB88" s="16" t="str">
        <f t="shared" si="21"/>
        <v/>
      </c>
      <c r="AC88" s="15"/>
      <c r="AD88" s="15"/>
      <c r="AE88" s="15"/>
      <c r="AF88" s="15"/>
      <c r="AG88" s="15"/>
      <c r="AH88" s="15"/>
      <c r="AI88" s="15" t="str">
        <f t="shared" si="22"/>
        <v/>
      </c>
      <c r="AJ88" s="15">
        <f t="shared" si="23"/>
        <v>3.85</v>
      </c>
    </row>
    <row r="89" spans="1:36" ht="31.5" x14ac:dyDescent="0.25">
      <c r="A89" s="20"/>
      <c r="B89" s="20"/>
      <c r="C89" s="20"/>
      <c r="D89" s="83" t="s">
        <v>165</v>
      </c>
      <c r="E89" s="20" t="s">
        <v>16</v>
      </c>
      <c r="F89" s="20" t="s">
        <v>190</v>
      </c>
      <c r="G89" s="20">
        <v>47862</v>
      </c>
      <c r="H89" s="20"/>
      <c r="I89" s="20"/>
      <c r="J89" s="20" t="s">
        <v>121</v>
      </c>
      <c r="K89" s="20"/>
      <c r="L89" s="20"/>
      <c r="M89" s="20"/>
      <c r="N89" s="20">
        <v>2</v>
      </c>
      <c r="O89" s="20"/>
      <c r="P89" s="15" t="s">
        <v>120</v>
      </c>
      <c r="Q89" s="15" t="s">
        <v>216</v>
      </c>
      <c r="R89" s="18">
        <v>20</v>
      </c>
      <c r="S89" s="15" t="str">
        <f t="shared" si="16"/>
        <v/>
      </c>
      <c r="T89" s="15" t="str">
        <f t="shared" si="17"/>
        <v/>
      </c>
      <c r="U89" s="15" t="str">
        <f t="shared" si="18"/>
        <v/>
      </c>
      <c r="V89" s="15"/>
      <c r="W89" s="15"/>
      <c r="X89" s="15">
        <f t="shared" si="19"/>
        <v>4</v>
      </c>
      <c r="Y89" s="17" t="str">
        <f t="shared" si="20"/>
        <v/>
      </c>
      <c r="Z89" s="15"/>
      <c r="AA89" s="15"/>
      <c r="AB89" s="16" t="str">
        <f t="shared" si="21"/>
        <v/>
      </c>
      <c r="AC89" s="15"/>
      <c r="AD89" s="15"/>
      <c r="AE89" s="15"/>
      <c r="AF89" s="15"/>
      <c r="AG89" s="15"/>
      <c r="AH89" s="15"/>
      <c r="AI89" s="15" t="str">
        <f t="shared" si="22"/>
        <v/>
      </c>
      <c r="AJ89" s="15">
        <f t="shared" si="23"/>
        <v>4</v>
      </c>
    </row>
    <row r="90" spans="1:36" x14ac:dyDescent="0.25">
      <c r="A90" s="20"/>
      <c r="B90" s="20"/>
      <c r="C90" s="20"/>
      <c r="D90" s="83" t="s">
        <v>165</v>
      </c>
      <c r="E90" s="20" t="s">
        <v>69</v>
      </c>
      <c r="F90" s="20" t="s">
        <v>190</v>
      </c>
      <c r="G90" s="20">
        <v>47862</v>
      </c>
      <c r="H90" s="20"/>
      <c r="I90" s="20"/>
      <c r="J90" s="20" t="s">
        <v>11</v>
      </c>
      <c r="K90" s="20"/>
      <c r="L90" s="20"/>
      <c r="M90" s="20"/>
      <c r="N90" s="20">
        <v>2</v>
      </c>
      <c r="O90" s="20"/>
      <c r="P90" s="15" t="s">
        <v>120</v>
      </c>
      <c r="Q90" s="15" t="s">
        <v>65</v>
      </c>
      <c r="R90" s="18">
        <v>28</v>
      </c>
      <c r="S90" s="15" t="str">
        <f t="shared" si="16"/>
        <v/>
      </c>
      <c r="T90" s="15">
        <f t="shared" si="17"/>
        <v>2</v>
      </c>
      <c r="U90" s="15" t="str">
        <f t="shared" si="18"/>
        <v/>
      </c>
      <c r="V90" s="15"/>
      <c r="W90" s="15"/>
      <c r="X90" s="15" t="str">
        <f t="shared" si="19"/>
        <v/>
      </c>
      <c r="Y90" s="17" t="str">
        <f t="shared" si="20"/>
        <v/>
      </c>
      <c r="Z90" s="15"/>
      <c r="AA90" s="15"/>
      <c r="AB90" s="16" t="str">
        <f t="shared" si="21"/>
        <v/>
      </c>
      <c r="AC90" s="15"/>
      <c r="AD90" s="15"/>
      <c r="AE90" s="15"/>
      <c r="AF90" s="15"/>
      <c r="AG90" s="15"/>
      <c r="AH90" s="15"/>
      <c r="AI90" s="15" t="str">
        <f t="shared" si="22"/>
        <v/>
      </c>
      <c r="AJ90" s="15">
        <f t="shared" si="23"/>
        <v>2</v>
      </c>
    </row>
    <row r="91" spans="1:36" hidden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19">
        <f t="shared" ref="P91:P122" si="24">G91</f>
        <v>0</v>
      </c>
      <c r="Q91" s="19">
        <f t="shared" ref="Q91:Q122" si="25">I91</f>
        <v>0</v>
      </c>
      <c r="R91" s="18"/>
      <c r="S91" s="15" t="str">
        <f t="shared" si="16"/>
        <v/>
      </c>
      <c r="T91" s="15" t="str">
        <f t="shared" si="17"/>
        <v/>
      </c>
      <c r="U91" s="15" t="str">
        <f t="shared" si="18"/>
        <v/>
      </c>
      <c r="V91" s="15"/>
      <c r="W91" s="15"/>
      <c r="X91" s="17" t="str">
        <f t="shared" si="19"/>
        <v/>
      </c>
      <c r="Y91" s="17" t="str">
        <f t="shared" si="20"/>
        <v/>
      </c>
      <c r="Z91" s="15"/>
      <c r="AA91" s="15"/>
      <c r="AB91" s="16" t="str">
        <f t="shared" si="21"/>
        <v/>
      </c>
      <c r="AC91" s="15"/>
      <c r="AD91" s="15"/>
      <c r="AE91" s="15"/>
      <c r="AF91" s="15"/>
      <c r="AG91" s="15"/>
      <c r="AH91" s="15"/>
      <c r="AI91" s="15" t="str">
        <f t="shared" si="22"/>
        <v/>
      </c>
      <c r="AJ91" s="15">
        <f t="shared" si="23"/>
        <v>0</v>
      </c>
    </row>
    <row r="92" spans="1:36" hidden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19">
        <f t="shared" si="24"/>
        <v>0</v>
      </c>
      <c r="Q92" s="19">
        <f t="shared" si="25"/>
        <v>0</v>
      </c>
      <c r="R92" s="18"/>
      <c r="S92" s="15" t="str">
        <f t="shared" si="16"/>
        <v/>
      </c>
      <c r="T92" s="15" t="str">
        <f t="shared" si="17"/>
        <v/>
      </c>
      <c r="U92" s="15" t="str">
        <f t="shared" si="18"/>
        <v/>
      </c>
      <c r="V92" s="15"/>
      <c r="W92" s="15"/>
      <c r="X92" s="17" t="str">
        <f t="shared" si="19"/>
        <v/>
      </c>
      <c r="Y92" s="17" t="str">
        <f t="shared" si="20"/>
        <v/>
      </c>
      <c r="Z92" s="15"/>
      <c r="AA92" s="15"/>
      <c r="AB92" s="16" t="str">
        <f t="shared" si="21"/>
        <v/>
      </c>
      <c r="AC92" s="15"/>
      <c r="AD92" s="15"/>
      <c r="AE92" s="15"/>
      <c r="AF92" s="15"/>
      <c r="AG92" s="15"/>
      <c r="AH92" s="15"/>
      <c r="AI92" s="15" t="str">
        <f t="shared" si="22"/>
        <v/>
      </c>
      <c r="AJ92" s="15">
        <f t="shared" si="23"/>
        <v>0</v>
      </c>
    </row>
    <row r="93" spans="1:36" hidden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19">
        <f t="shared" si="24"/>
        <v>0</v>
      </c>
      <c r="Q93" s="19">
        <f t="shared" si="25"/>
        <v>0</v>
      </c>
      <c r="R93" s="18"/>
      <c r="S93" s="15" t="str">
        <f t="shared" si="16"/>
        <v/>
      </c>
      <c r="T93" s="15" t="str">
        <f t="shared" si="17"/>
        <v/>
      </c>
      <c r="U93" s="15" t="str">
        <f t="shared" si="18"/>
        <v/>
      </c>
      <c r="V93" s="15"/>
      <c r="W93" s="15"/>
      <c r="X93" s="17" t="str">
        <f t="shared" si="19"/>
        <v/>
      </c>
      <c r="Y93" s="17" t="str">
        <f t="shared" si="20"/>
        <v/>
      </c>
      <c r="Z93" s="15"/>
      <c r="AA93" s="15"/>
      <c r="AB93" s="16" t="str">
        <f t="shared" si="21"/>
        <v/>
      </c>
      <c r="AC93" s="15"/>
      <c r="AD93" s="15"/>
      <c r="AE93" s="15"/>
      <c r="AF93" s="15"/>
      <c r="AG93" s="15"/>
      <c r="AH93" s="15"/>
      <c r="AI93" s="15" t="str">
        <f t="shared" si="22"/>
        <v/>
      </c>
      <c r="AJ93" s="15">
        <f t="shared" si="23"/>
        <v>0</v>
      </c>
    </row>
    <row r="94" spans="1:36" hidden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9">
        <f t="shared" si="24"/>
        <v>0</v>
      </c>
      <c r="Q94" s="19">
        <f t="shared" si="25"/>
        <v>0</v>
      </c>
      <c r="R94" s="18"/>
      <c r="S94" s="15" t="str">
        <f t="shared" si="16"/>
        <v/>
      </c>
      <c r="T94" s="15" t="str">
        <f t="shared" si="17"/>
        <v/>
      </c>
      <c r="U94" s="15" t="str">
        <f t="shared" si="18"/>
        <v/>
      </c>
      <c r="V94" s="15"/>
      <c r="W94" s="15"/>
      <c r="X94" s="17" t="str">
        <f t="shared" si="19"/>
        <v/>
      </c>
      <c r="Y94" s="17" t="str">
        <f t="shared" si="20"/>
        <v/>
      </c>
      <c r="Z94" s="15"/>
      <c r="AA94" s="15"/>
      <c r="AB94" s="16" t="str">
        <f t="shared" si="21"/>
        <v/>
      </c>
      <c r="AC94" s="15"/>
      <c r="AD94" s="15"/>
      <c r="AE94" s="15"/>
      <c r="AF94" s="15"/>
      <c r="AG94" s="15"/>
      <c r="AH94" s="15"/>
      <c r="AI94" s="15" t="str">
        <f t="shared" si="22"/>
        <v/>
      </c>
      <c r="AJ94" s="15">
        <f t="shared" si="23"/>
        <v>0</v>
      </c>
    </row>
    <row r="95" spans="1:36" hidden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9">
        <f t="shared" si="24"/>
        <v>0</v>
      </c>
      <c r="Q95" s="19">
        <f t="shared" si="25"/>
        <v>0</v>
      </c>
      <c r="R95" s="18"/>
      <c r="S95" s="15" t="str">
        <f t="shared" si="16"/>
        <v/>
      </c>
      <c r="T95" s="15" t="str">
        <f t="shared" si="17"/>
        <v/>
      </c>
      <c r="U95" s="15" t="str">
        <f t="shared" si="18"/>
        <v/>
      </c>
      <c r="V95" s="15"/>
      <c r="W95" s="15"/>
      <c r="X95" s="17" t="str">
        <f t="shared" si="19"/>
        <v/>
      </c>
      <c r="Y95" s="17" t="str">
        <f t="shared" si="20"/>
        <v/>
      </c>
      <c r="Z95" s="15"/>
      <c r="AA95" s="15"/>
      <c r="AB95" s="16" t="str">
        <f t="shared" si="21"/>
        <v/>
      </c>
      <c r="AC95" s="15"/>
      <c r="AD95" s="15"/>
      <c r="AE95" s="15"/>
      <c r="AF95" s="15"/>
      <c r="AG95" s="15"/>
      <c r="AH95" s="15"/>
      <c r="AI95" s="15" t="str">
        <f t="shared" si="22"/>
        <v/>
      </c>
      <c r="AJ95" s="15">
        <f t="shared" si="23"/>
        <v>0</v>
      </c>
    </row>
    <row r="96" spans="1:36" hidden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19">
        <f t="shared" si="24"/>
        <v>0</v>
      </c>
      <c r="Q96" s="19">
        <f t="shared" si="25"/>
        <v>0</v>
      </c>
      <c r="R96" s="18"/>
      <c r="S96" s="15" t="str">
        <f t="shared" si="16"/>
        <v/>
      </c>
      <c r="T96" s="15" t="str">
        <f t="shared" si="17"/>
        <v/>
      </c>
      <c r="U96" s="15" t="str">
        <f t="shared" si="18"/>
        <v/>
      </c>
      <c r="V96" s="15"/>
      <c r="W96" s="15"/>
      <c r="X96" s="17" t="str">
        <f t="shared" si="19"/>
        <v/>
      </c>
      <c r="Y96" s="17" t="str">
        <f t="shared" si="20"/>
        <v/>
      </c>
      <c r="Z96" s="15"/>
      <c r="AA96" s="15"/>
      <c r="AB96" s="16" t="str">
        <f t="shared" si="21"/>
        <v/>
      </c>
      <c r="AC96" s="15"/>
      <c r="AD96" s="15"/>
      <c r="AE96" s="15"/>
      <c r="AF96" s="15"/>
      <c r="AG96" s="15"/>
      <c r="AH96" s="15"/>
      <c r="AI96" s="15" t="str">
        <f t="shared" si="22"/>
        <v/>
      </c>
      <c r="AJ96" s="15">
        <f t="shared" si="23"/>
        <v>0</v>
      </c>
    </row>
    <row r="97" spans="1:36" hidden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19">
        <f t="shared" si="24"/>
        <v>0</v>
      </c>
      <c r="Q97" s="19">
        <f t="shared" si="25"/>
        <v>0</v>
      </c>
      <c r="R97" s="18"/>
      <c r="S97" s="15" t="str">
        <f t="shared" si="16"/>
        <v/>
      </c>
      <c r="T97" s="15" t="str">
        <f t="shared" si="17"/>
        <v/>
      </c>
      <c r="U97" s="15" t="str">
        <f t="shared" si="18"/>
        <v/>
      </c>
      <c r="V97" s="15"/>
      <c r="W97" s="15"/>
      <c r="X97" s="17" t="str">
        <f t="shared" si="19"/>
        <v/>
      </c>
      <c r="Y97" s="17" t="str">
        <f t="shared" si="20"/>
        <v/>
      </c>
      <c r="Z97" s="15"/>
      <c r="AA97" s="15"/>
      <c r="AB97" s="16" t="str">
        <f t="shared" si="21"/>
        <v/>
      </c>
      <c r="AC97" s="15"/>
      <c r="AD97" s="15"/>
      <c r="AE97" s="15"/>
      <c r="AF97" s="15"/>
      <c r="AG97" s="15"/>
      <c r="AH97" s="15"/>
      <c r="AI97" s="15" t="str">
        <f t="shared" si="22"/>
        <v/>
      </c>
      <c r="AJ97" s="15">
        <f t="shared" si="23"/>
        <v>0</v>
      </c>
    </row>
    <row r="98" spans="1:36" hidden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19">
        <f t="shared" si="24"/>
        <v>0</v>
      </c>
      <c r="Q98" s="19">
        <f t="shared" si="25"/>
        <v>0</v>
      </c>
      <c r="R98" s="18"/>
      <c r="S98" s="15" t="str">
        <f t="shared" si="16"/>
        <v/>
      </c>
      <c r="T98" s="15" t="str">
        <f t="shared" si="17"/>
        <v/>
      </c>
      <c r="U98" s="15" t="str">
        <f t="shared" si="18"/>
        <v/>
      </c>
      <c r="V98" s="15"/>
      <c r="W98" s="15"/>
      <c r="X98" s="17" t="str">
        <f t="shared" si="19"/>
        <v/>
      </c>
      <c r="Y98" s="17" t="str">
        <f t="shared" si="20"/>
        <v/>
      </c>
      <c r="Z98" s="15"/>
      <c r="AA98" s="15"/>
      <c r="AB98" s="16" t="str">
        <f t="shared" si="21"/>
        <v/>
      </c>
      <c r="AC98" s="15"/>
      <c r="AD98" s="15"/>
      <c r="AE98" s="15"/>
      <c r="AF98" s="15"/>
      <c r="AG98" s="15"/>
      <c r="AH98" s="15"/>
      <c r="AI98" s="15" t="str">
        <f t="shared" si="22"/>
        <v/>
      </c>
      <c r="AJ98" s="15">
        <f t="shared" si="23"/>
        <v>0</v>
      </c>
    </row>
    <row r="99" spans="1:36" hidden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19">
        <f t="shared" si="24"/>
        <v>0</v>
      </c>
      <c r="Q99" s="19">
        <f t="shared" si="25"/>
        <v>0</v>
      </c>
      <c r="R99" s="18"/>
      <c r="S99" s="15" t="str">
        <f t="shared" si="16"/>
        <v/>
      </c>
      <c r="T99" s="15" t="str">
        <f t="shared" si="17"/>
        <v/>
      </c>
      <c r="U99" s="15" t="str">
        <f t="shared" si="18"/>
        <v/>
      </c>
      <c r="V99" s="15"/>
      <c r="W99" s="15"/>
      <c r="X99" s="17" t="str">
        <f t="shared" si="19"/>
        <v/>
      </c>
      <c r="Y99" s="17" t="str">
        <f t="shared" si="20"/>
        <v/>
      </c>
      <c r="Z99" s="15"/>
      <c r="AA99" s="15"/>
      <c r="AB99" s="16" t="str">
        <f t="shared" si="21"/>
        <v/>
      </c>
      <c r="AC99" s="15"/>
      <c r="AD99" s="15"/>
      <c r="AE99" s="15"/>
      <c r="AF99" s="15"/>
      <c r="AG99" s="15"/>
      <c r="AH99" s="15"/>
      <c r="AI99" s="15" t="str">
        <f t="shared" si="22"/>
        <v/>
      </c>
      <c r="AJ99" s="15">
        <f t="shared" si="23"/>
        <v>0</v>
      </c>
    </row>
    <row r="100" spans="1:36" hidden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19">
        <f t="shared" si="24"/>
        <v>0</v>
      </c>
      <c r="Q100" s="19">
        <f t="shared" si="25"/>
        <v>0</v>
      </c>
      <c r="R100" s="18"/>
      <c r="S100" s="15" t="str">
        <f t="shared" si="16"/>
        <v/>
      </c>
      <c r="T100" s="15" t="str">
        <f t="shared" si="17"/>
        <v/>
      </c>
      <c r="U100" s="15" t="str">
        <f t="shared" si="18"/>
        <v/>
      </c>
      <c r="V100" s="15"/>
      <c r="W100" s="15"/>
      <c r="X100" s="17" t="str">
        <f t="shared" si="19"/>
        <v/>
      </c>
      <c r="Y100" s="17" t="str">
        <f t="shared" si="20"/>
        <v/>
      </c>
      <c r="Z100" s="15"/>
      <c r="AA100" s="15"/>
      <c r="AB100" s="16" t="str">
        <f t="shared" si="21"/>
        <v/>
      </c>
      <c r="AC100" s="15"/>
      <c r="AD100" s="15"/>
      <c r="AE100" s="15"/>
      <c r="AF100" s="15"/>
      <c r="AG100" s="15"/>
      <c r="AH100" s="15"/>
      <c r="AI100" s="15" t="str">
        <f t="shared" si="22"/>
        <v/>
      </c>
      <c r="AJ100" s="15">
        <f t="shared" si="23"/>
        <v>0</v>
      </c>
    </row>
    <row r="101" spans="1:36" hidden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19">
        <f t="shared" si="24"/>
        <v>0</v>
      </c>
      <c r="Q101" s="19">
        <f t="shared" si="25"/>
        <v>0</v>
      </c>
      <c r="R101" s="18"/>
      <c r="S101" s="15" t="str">
        <f t="shared" si="16"/>
        <v/>
      </c>
      <c r="T101" s="15" t="str">
        <f t="shared" si="17"/>
        <v/>
      </c>
      <c r="U101" s="15" t="str">
        <f t="shared" si="18"/>
        <v/>
      </c>
      <c r="V101" s="15"/>
      <c r="W101" s="15"/>
      <c r="X101" s="17" t="str">
        <f t="shared" si="19"/>
        <v/>
      </c>
      <c r="Y101" s="17" t="str">
        <f t="shared" si="20"/>
        <v/>
      </c>
      <c r="Z101" s="15"/>
      <c r="AA101" s="15"/>
      <c r="AB101" s="16" t="str">
        <f t="shared" si="21"/>
        <v/>
      </c>
      <c r="AC101" s="15"/>
      <c r="AD101" s="15"/>
      <c r="AE101" s="15"/>
      <c r="AF101" s="15"/>
      <c r="AG101" s="15"/>
      <c r="AH101" s="15"/>
      <c r="AI101" s="15" t="str">
        <f t="shared" si="22"/>
        <v/>
      </c>
      <c r="AJ101" s="15">
        <f t="shared" si="23"/>
        <v>0</v>
      </c>
    </row>
    <row r="102" spans="1:36" hidden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19">
        <f t="shared" si="24"/>
        <v>0</v>
      </c>
      <c r="Q102" s="19">
        <f t="shared" si="25"/>
        <v>0</v>
      </c>
      <c r="R102" s="18"/>
      <c r="S102" s="15" t="str">
        <f t="shared" ref="S102:S133" si="26">IF(OR(J102="СПЗ",,J102="Лекции",),N102,"")</f>
        <v/>
      </c>
      <c r="T102" s="15" t="str">
        <f t="shared" ref="T102:T133" si="27">IF(OR(J102="СПЗ",,J102="Семинары ИПЗ",),N102,"")</f>
        <v/>
      </c>
      <c r="U102" s="15" t="str">
        <f t="shared" ref="U102:U133" si="28">IF(OR(J102="СПЗ",,J102="Консультации",),N102,"")</f>
        <v/>
      </c>
      <c r="V102" s="15"/>
      <c r="W102" s="15"/>
      <c r="X102" s="17" t="str">
        <f t="shared" ref="X102:X133" si="29">IF(OR(J102="Зачеты",,J102="Зачет с оценкой"),IF(R102&lt;11,R102*0.2,R102*0.05+3),"")</f>
        <v/>
      </c>
      <c r="Y102" s="17" t="str">
        <f t="shared" ref="Y102:Y133" si="30">IF(J102="Экзамены",IF(R102&lt;11,R102*0.3,R102*0.05+3),"")</f>
        <v/>
      </c>
      <c r="Z102" s="15"/>
      <c r="AA102" s="15"/>
      <c r="AB102" s="16" t="str">
        <f t="shared" ref="AB102:AB133" si="31">IF(J102="Курсовые работы",J102,"")</f>
        <v/>
      </c>
      <c r="AC102" s="15"/>
      <c r="AD102" s="15"/>
      <c r="AE102" s="15"/>
      <c r="AF102" s="15"/>
      <c r="AG102" s="15"/>
      <c r="AH102" s="15"/>
      <c r="AI102" s="15" t="str">
        <f t="shared" ref="AI102:AI133" si="32">IF(J102="Вебинар",N102,"")</f>
        <v/>
      </c>
      <c r="AJ102" s="15">
        <f t="shared" ref="AJ102:AJ133" si="33">SUM(S102:AI102)</f>
        <v>0</v>
      </c>
    </row>
    <row r="103" spans="1:36" hidden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19">
        <f t="shared" si="24"/>
        <v>0</v>
      </c>
      <c r="Q103" s="19">
        <f t="shared" si="25"/>
        <v>0</v>
      </c>
      <c r="R103" s="18"/>
      <c r="S103" s="15" t="str">
        <f t="shared" si="26"/>
        <v/>
      </c>
      <c r="T103" s="15" t="str">
        <f t="shared" si="27"/>
        <v/>
      </c>
      <c r="U103" s="15" t="str">
        <f t="shared" si="28"/>
        <v/>
      </c>
      <c r="V103" s="15"/>
      <c r="W103" s="15"/>
      <c r="X103" s="17" t="str">
        <f t="shared" si="29"/>
        <v/>
      </c>
      <c r="Y103" s="17" t="str">
        <f t="shared" si="30"/>
        <v/>
      </c>
      <c r="Z103" s="15"/>
      <c r="AA103" s="15"/>
      <c r="AB103" s="16" t="str">
        <f t="shared" si="31"/>
        <v/>
      </c>
      <c r="AC103" s="15"/>
      <c r="AD103" s="15"/>
      <c r="AE103" s="15"/>
      <c r="AF103" s="15"/>
      <c r="AG103" s="15"/>
      <c r="AH103" s="15"/>
      <c r="AI103" s="15" t="str">
        <f t="shared" si="32"/>
        <v/>
      </c>
      <c r="AJ103" s="15">
        <f t="shared" si="33"/>
        <v>0</v>
      </c>
    </row>
    <row r="104" spans="1:36" hidden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19">
        <f t="shared" si="24"/>
        <v>0</v>
      </c>
      <c r="Q104" s="19">
        <f t="shared" si="25"/>
        <v>0</v>
      </c>
      <c r="R104" s="18"/>
      <c r="S104" s="15" t="str">
        <f t="shared" si="26"/>
        <v/>
      </c>
      <c r="T104" s="15" t="str">
        <f t="shared" si="27"/>
        <v/>
      </c>
      <c r="U104" s="15" t="str">
        <f t="shared" si="28"/>
        <v/>
      </c>
      <c r="V104" s="15"/>
      <c r="W104" s="15"/>
      <c r="X104" s="17" t="str">
        <f t="shared" si="29"/>
        <v/>
      </c>
      <c r="Y104" s="17" t="str">
        <f t="shared" si="30"/>
        <v/>
      </c>
      <c r="Z104" s="15"/>
      <c r="AA104" s="15"/>
      <c r="AB104" s="16" t="str">
        <f t="shared" si="31"/>
        <v/>
      </c>
      <c r="AC104" s="15"/>
      <c r="AD104" s="15"/>
      <c r="AE104" s="15"/>
      <c r="AF104" s="15"/>
      <c r="AG104" s="15"/>
      <c r="AH104" s="15"/>
      <c r="AI104" s="15" t="str">
        <f t="shared" si="32"/>
        <v/>
      </c>
      <c r="AJ104" s="15">
        <f t="shared" si="33"/>
        <v>0</v>
      </c>
    </row>
    <row r="105" spans="1:36" hidden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19">
        <f t="shared" si="24"/>
        <v>0</v>
      </c>
      <c r="Q105" s="19">
        <f t="shared" si="25"/>
        <v>0</v>
      </c>
      <c r="R105" s="18"/>
      <c r="S105" s="15" t="str">
        <f t="shared" si="26"/>
        <v/>
      </c>
      <c r="T105" s="15" t="str">
        <f t="shared" si="27"/>
        <v/>
      </c>
      <c r="U105" s="15" t="str">
        <f t="shared" si="28"/>
        <v/>
      </c>
      <c r="V105" s="15"/>
      <c r="W105" s="15"/>
      <c r="X105" s="17" t="str">
        <f t="shared" si="29"/>
        <v/>
      </c>
      <c r="Y105" s="17" t="str">
        <f t="shared" si="30"/>
        <v/>
      </c>
      <c r="Z105" s="15"/>
      <c r="AA105" s="15"/>
      <c r="AB105" s="16" t="str">
        <f t="shared" si="31"/>
        <v/>
      </c>
      <c r="AC105" s="15"/>
      <c r="AD105" s="15"/>
      <c r="AE105" s="15"/>
      <c r="AF105" s="15"/>
      <c r="AG105" s="15"/>
      <c r="AH105" s="15"/>
      <c r="AI105" s="15" t="str">
        <f t="shared" si="32"/>
        <v/>
      </c>
      <c r="AJ105" s="15">
        <f t="shared" si="33"/>
        <v>0</v>
      </c>
    </row>
    <row r="106" spans="1:36" hidden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19">
        <f t="shared" si="24"/>
        <v>0</v>
      </c>
      <c r="Q106" s="19">
        <f t="shared" si="25"/>
        <v>0</v>
      </c>
      <c r="R106" s="18"/>
      <c r="S106" s="15" t="str">
        <f t="shared" si="26"/>
        <v/>
      </c>
      <c r="T106" s="15" t="str">
        <f t="shared" si="27"/>
        <v/>
      </c>
      <c r="U106" s="15" t="str">
        <f t="shared" si="28"/>
        <v/>
      </c>
      <c r="V106" s="15"/>
      <c r="W106" s="15"/>
      <c r="X106" s="17" t="str">
        <f t="shared" si="29"/>
        <v/>
      </c>
      <c r="Y106" s="17" t="str">
        <f t="shared" si="30"/>
        <v/>
      </c>
      <c r="Z106" s="15"/>
      <c r="AA106" s="15"/>
      <c r="AB106" s="16" t="str">
        <f t="shared" si="31"/>
        <v/>
      </c>
      <c r="AC106" s="15"/>
      <c r="AD106" s="15"/>
      <c r="AE106" s="15"/>
      <c r="AF106" s="15"/>
      <c r="AG106" s="15"/>
      <c r="AH106" s="15"/>
      <c r="AI106" s="15" t="str">
        <f t="shared" si="32"/>
        <v/>
      </c>
      <c r="AJ106" s="15">
        <f t="shared" si="33"/>
        <v>0</v>
      </c>
    </row>
    <row r="107" spans="1:36" hidden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19">
        <f t="shared" si="24"/>
        <v>0</v>
      </c>
      <c r="Q107" s="19">
        <f t="shared" si="25"/>
        <v>0</v>
      </c>
      <c r="R107" s="18"/>
      <c r="S107" s="15" t="str">
        <f t="shared" si="26"/>
        <v/>
      </c>
      <c r="T107" s="15" t="str">
        <f t="shared" si="27"/>
        <v/>
      </c>
      <c r="U107" s="15" t="str">
        <f t="shared" si="28"/>
        <v/>
      </c>
      <c r="V107" s="15"/>
      <c r="W107" s="15"/>
      <c r="X107" s="17" t="str">
        <f t="shared" si="29"/>
        <v/>
      </c>
      <c r="Y107" s="17" t="str">
        <f t="shared" si="30"/>
        <v/>
      </c>
      <c r="Z107" s="15"/>
      <c r="AA107" s="15"/>
      <c r="AB107" s="16" t="str">
        <f t="shared" si="31"/>
        <v/>
      </c>
      <c r="AC107" s="15"/>
      <c r="AD107" s="15"/>
      <c r="AE107" s="15"/>
      <c r="AF107" s="15"/>
      <c r="AG107" s="15"/>
      <c r="AH107" s="15"/>
      <c r="AI107" s="15" t="str">
        <f t="shared" si="32"/>
        <v/>
      </c>
      <c r="AJ107" s="15">
        <f t="shared" si="33"/>
        <v>0</v>
      </c>
    </row>
    <row r="108" spans="1:36" hidden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19">
        <f t="shared" si="24"/>
        <v>0</v>
      </c>
      <c r="Q108" s="19">
        <f t="shared" si="25"/>
        <v>0</v>
      </c>
      <c r="R108" s="18"/>
      <c r="S108" s="15" t="str">
        <f t="shared" si="26"/>
        <v/>
      </c>
      <c r="T108" s="15" t="str">
        <f t="shared" si="27"/>
        <v/>
      </c>
      <c r="U108" s="15" t="str">
        <f t="shared" si="28"/>
        <v/>
      </c>
      <c r="V108" s="15"/>
      <c r="W108" s="15"/>
      <c r="X108" s="17" t="str">
        <f t="shared" si="29"/>
        <v/>
      </c>
      <c r="Y108" s="17" t="str">
        <f t="shared" si="30"/>
        <v/>
      </c>
      <c r="Z108" s="15"/>
      <c r="AA108" s="15"/>
      <c r="AB108" s="16" t="str">
        <f t="shared" si="31"/>
        <v/>
      </c>
      <c r="AC108" s="15"/>
      <c r="AD108" s="15"/>
      <c r="AE108" s="15"/>
      <c r="AF108" s="15"/>
      <c r="AG108" s="15"/>
      <c r="AH108" s="15"/>
      <c r="AI108" s="15" t="str">
        <f t="shared" si="32"/>
        <v/>
      </c>
      <c r="AJ108" s="15">
        <f t="shared" si="33"/>
        <v>0</v>
      </c>
    </row>
    <row r="109" spans="1:36" hidden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19">
        <f t="shared" si="24"/>
        <v>0</v>
      </c>
      <c r="Q109" s="19">
        <f t="shared" si="25"/>
        <v>0</v>
      </c>
      <c r="R109" s="18"/>
      <c r="S109" s="15" t="str">
        <f t="shared" si="26"/>
        <v/>
      </c>
      <c r="T109" s="15" t="str">
        <f t="shared" si="27"/>
        <v/>
      </c>
      <c r="U109" s="15" t="str">
        <f t="shared" si="28"/>
        <v/>
      </c>
      <c r="V109" s="15"/>
      <c r="W109" s="15"/>
      <c r="X109" s="17" t="str">
        <f t="shared" si="29"/>
        <v/>
      </c>
      <c r="Y109" s="17" t="str">
        <f t="shared" si="30"/>
        <v/>
      </c>
      <c r="Z109" s="15"/>
      <c r="AA109" s="15"/>
      <c r="AB109" s="16" t="str">
        <f t="shared" si="31"/>
        <v/>
      </c>
      <c r="AC109" s="15"/>
      <c r="AD109" s="15"/>
      <c r="AE109" s="15"/>
      <c r="AF109" s="15"/>
      <c r="AG109" s="15"/>
      <c r="AH109" s="15"/>
      <c r="AI109" s="15" t="str">
        <f t="shared" si="32"/>
        <v/>
      </c>
      <c r="AJ109" s="15">
        <f t="shared" si="33"/>
        <v>0</v>
      </c>
    </row>
    <row r="110" spans="1:36" hidden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19">
        <f t="shared" si="24"/>
        <v>0</v>
      </c>
      <c r="Q110" s="19">
        <f t="shared" si="25"/>
        <v>0</v>
      </c>
      <c r="R110" s="18"/>
      <c r="S110" s="15" t="str">
        <f t="shared" si="26"/>
        <v/>
      </c>
      <c r="T110" s="15" t="str">
        <f t="shared" si="27"/>
        <v/>
      </c>
      <c r="U110" s="15" t="str">
        <f t="shared" si="28"/>
        <v/>
      </c>
      <c r="V110" s="15"/>
      <c r="W110" s="15"/>
      <c r="X110" s="17" t="str">
        <f t="shared" si="29"/>
        <v/>
      </c>
      <c r="Y110" s="17" t="str">
        <f t="shared" si="30"/>
        <v/>
      </c>
      <c r="Z110" s="15"/>
      <c r="AA110" s="15"/>
      <c r="AB110" s="16" t="str">
        <f t="shared" si="31"/>
        <v/>
      </c>
      <c r="AC110" s="15"/>
      <c r="AD110" s="15"/>
      <c r="AE110" s="15"/>
      <c r="AF110" s="15"/>
      <c r="AG110" s="15"/>
      <c r="AH110" s="15"/>
      <c r="AI110" s="15" t="str">
        <f t="shared" si="32"/>
        <v/>
      </c>
      <c r="AJ110" s="15">
        <f t="shared" si="33"/>
        <v>0</v>
      </c>
    </row>
    <row r="111" spans="1:36" hidden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19">
        <f t="shared" si="24"/>
        <v>0</v>
      </c>
      <c r="Q111" s="19">
        <f t="shared" si="25"/>
        <v>0</v>
      </c>
      <c r="R111" s="18"/>
      <c r="S111" s="15" t="str">
        <f t="shared" si="26"/>
        <v/>
      </c>
      <c r="T111" s="15" t="str">
        <f t="shared" si="27"/>
        <v/>
      </c>
      <c r="U111" s="15" t="str">
        <f t="shared" si="28"/>
        <v/>
      </c>
      <c r="V111" s="15"/>
      <c r="W111" s="15"/>
      <c r="X111" s="17" t="str">
        <f t="shared" si="29"/>
        <v/>
      </c>
      <c r="Y111" s="17" t="str">
        <f t="shared" si="30"/>
        <v/>
      </c>
      <c r="Z111" s="15"/>
      <c r="AA111" s="15"/>
      <c r="AB111" s="16" t="str">
        <f t="shared" si="31"/>
        <v/>
      </c>
      <c r="AC111" s="15"/>
      <c r="AD111" s="15"/>
      <c r="AE111" s="15"/>
      <c r="AF111" s="15"/>
      <c r="AG111" s="15"/>
      <c r="AH111" s="15"/>
      <c r="AI111" s="15" t="str">
        <f t="shared" si="32"/>
        <v/>
      </c>
      <c r="AJ111" s="15">
        <f t="shared" si="33"/>
        <v>0</v>
      </c>
    </row>
    <row r="112" spans="1:36" hidden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19">
        <f t="shared" si="24"/>
        <v>0</v>
      </c>
      <c r="Q112" s="19">
        <f t="shared" si="25"/>
        <v>0</v>
      </c>
      <c r="R112" s="18"/>
      <c r="S112" s="15" t="str">
        <f t="shared" si="26"/>
        <v/>
      </c>
      <c r="T112" s="15" t="str">
        <f t="shared" si="27"/>
        <v/>
      </c>
      <c r="U112" s="15" t="str">
        <f t="shared" si="28"/>
        <v/>
      </c>
      <c r="V112" s="15"/>
      <c r="W112" s="15"/>
      <c r="X112" s="17" t="str">
        <f t="shared" si="29"/>
        <v/>
      </c>
      <c r="Y112" s="17" t="str">
        <f t="shared" si="30"/>
        <v/>
      </c>
      <c r="Z112" s="15"/>
      <c r="AA112" s="15"/>
      <c r="AB112" s="16" t="str">
        <f t="shared" si="31"/>
        <v/>
      </c>
      <c r="AC112" s="15"/>
      <c r="AD112" s="15"/>
      <c r="AE112" s="15"/>
      <c r="AF112" s="15"/>
      <c r="AG112" s="15"/>
      <c r="AH112" s="15"/>
      <c r="AI112" s="15" t="str">
        <f t="shared" si="32"/>
        <v/>
      </c>
      <c r="AJ112" s="15">
        <f t="shared" si="33"/>
        <v>0</v>
      </c>
    </row>
    <row r="113" spans="1:36" hidden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19">
        <f t="shared" si="24"/>
        <v>0</v>
      </c>
      <c r="Q113" s="19">
        <f t="shared" si="25"/>
        <v>0</v>
      </c>
      <c r="R113" s="18"/>
      <c r="S113" s="15" t="str">
        <f t="shared" si="26"/>
        <v/>
      </c>
      <c r="T113" s="15" t="str">
        <f t="shared" si="27"/>
        <v/>
      </c>
      <c r="U113" s="15" t="str">
        <f t="shared" si="28"/>
        <v/>
      </c>
      <c r="V113" s="15"/>
      <c r="W113" s="15"/>
      <c r="X113" s="17" t="str">
        <f t="shared" si="29"/>
        <v/>
      </c>
      <c r="Y113" s="17" t="str">
        <f t="shared" si="30"/>
        <v/>
      </c>
      <c r="Z113" s="15"/>
      <c r="AA113" s="15"/>
      <c r="AB113" s="16" t="str">
        <f t="shared" si="31"/>
        <v/>
      </c>
      <c r="AC113" s="15"/>
      <c r="AD113" s="15"/>
      <c r="AE113" s="15"/>
      <c r="AF113" s="15"/>
      <c r="AG113" s="15"/>
      <c r="AH113" s="15"/>
      <c r="AI113" s="15" t="str">
        <f t="shared" si="32"/>
        <v/>
      </c>
      <c r="AJ113" s="15">
        <f t="shared" si="33"/>
        <v>0</v>
      </c>
    </row>
    <row r="114" spans="1:36" hidden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19">
        <f t="shared" si="24"/>
        <v>0</v>
      </c>
      <c r="Q114" s="19">
        <f t="shared" si="25"/>
        <v>0</v>
      </c>
      <c r="R114" s="18"/>
      <c r="S114" s="15" t="str">
        <f t="shared" si="26"/>
        <v/>
      </c>
      <c r="T114" s="15" t="str">
        <f t="shared" si="27"/>
        <v/>
      </c>
      <c r="U114" s="15" t="str">
        <f t="shared" si="28"/>
        <v/>
      </c>
      <c r="V114" s="15"/>
      <c r="W114" s="15"/>
      <c r="X114" s="17" t="str">
        <f t="shared" si="29"/>
        <v/>
      </c>
      <c r="Y114" s="17" t="str">
        <f t="shared" si="30"/>
        <v/>
      </c>
      <c r="Z114" s="15"/>
      <c r="AA114" s="15"/>
      <c r="AB114" s="16" t="str">
        <f t="shared" si="31"/>
        <v/>
      </c>
      <c r="AC114" s="15"/>
      <c r="AD114" s="15"/>
      <c r="AE114" s="15"/>
      <c r="AF114" s="15"/>
      <c r="AG114" s="15"/>
      <c r="AH114" s="15"/>
      <c r="AI114" s="15" t="str">
        <f t="shared" si="32"/>
        <v/>
      </c>
      <c r="AJ114" s="15">
        <f t="shared" si="33"/>
        <v>0</v>
      </c>
    </row>
    <row r="115" spans="1:36" hidden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9">
        <f t="shared" si="24"/>
        <v>0</v>
      </c>
      <c r="Q115" s="19">
        <f t="shared" si="25"/>
        <v>0</v>
      </c>
      <c r="R115" s="18"/>
      <c r="S115" s="15" t="str">
        <f t="shared" si="26"/>
        <v/>
      </c>
      <c r="T115" s="15" t="str">
        <f t="shared" si="27"/>
        <v/>
      </c>
      <c r="U115" s="15" t="str">
        <f t="shared" si="28"/>
        <v/>
      </c>
      <c r="V115" s="15"/>
      <c r="W115" s="15"/>
      <c r="X115" s="17" t="str">
        <f t="shared" si="29"/>
        <v/>
      </c>
      <c r="Y115" s="17" t="str">
        <f t="shared" si="30"/>
        <v/>
      </c>
      <c r="Z115" s="15"/>
      <c r="AA115" s="15"/>
      <c r="AB115" s="16" t="str">
        <f t="shared" si="31"/>
        <v/>
      </c>
      <c r="AC115" s="15"/>
      <c r="AD115" s="15"/>
      <c r="AE115" s="15"/>
      <c r="AF115" s="15"/>
      <c r="AG115" s="15"/>
      <c r="AH115" s="15"/>
      <c r="AI115" s="15" t="str">
        <f t="shared" si="32"/>
        <v/>
      </c>
      <c r="AJ115" s="15">
        <f t="shared" si="33"/>
        <v>0</v>
      </c>
    </row>
    <row r="116" spans="1:36" hidden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9">
        <f t="shared" si="24"/>
        <v>0</v>
      </c>
      <c r="Q116" s="19">
        <f t="shared" si="25"/>
        <v>0</v>
      </c>
      <c r="R116" s="18"/>
      <c r="S116" s="15" t="str">
        <f t="shared" si="26"/>
        <v/>
      </c>
      <c r="T116" s="15" t="str">
        <f t="shared" si="27"/>
        <v/>
      </c>
      <c r="U116" s="15" t="str">
        <f t="shared" si="28"/>
        <v/>
      </c>
      <c r="V116" s="15"/>
      <c r="W116" s="15"/>
      <c r="X116" s="17" t="str">
        <f t="shared" si="29"/>
        <v/>
      </c>
      <c r="Y116" s="17" t="str">
        <f t="shared" si="30"/>
        <v/>
      </c>
      <c r="Z116" s="15"/>
      <c r="AA116" s="15"/>
      <c r="AB116" s="16" t="str">
        <f t="shared" si="31"/>
        <v/>
      </c>
      <c r="AC116" s="15"/>
      <c r="AD116" s="15"/>
      <c r="AE116" s="15"/>
      <c r="AF116" s="15"/>
      <c r="AG116" s="15"/>
      <c r="AH116" s="15"/>
      <c r="AI116" s="15" t="str">
        <f t="shared" si="32"/>
        <v/>
      </c>
      <c r="AJ116" s="15">
        <f t="shared" si="33"/>
        <v>0</v>
      </c>
    </row>
    <row r="117" spans="1:36" hidden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19">
        <f t="shared" si="24"/>
        <v>0</v>
      </c>
      <c r="Q117" s="19">
        <f t="shared" si="25"/>
        <v>0</v>
      </c>
      <c r="R117" s="18"/>
      <c r="S117" s="15" t="str">
        <f t="shared" si="26"/>
        <v/>
      </c>
      <c r="T117" s="15" t="str">
        <f t="shared" si="27"/>
        <v/>
      </c>
      <c r="U117" s="15" t="str">
        <f t="shared" si="28"/>
        <v/>
      </c>
      <c r="V117" s="15"/>
      <c r="W117" s="15"/>
      <c r="X117" s="17" t="str">
        <f t="shared" si="29"/>
        <v/>
      </c>
      <c r="Y117" s="17" t="str">
        <f t="shared" si="30"/>
        <v/>
      </c>
      <c r="Z117" s="15"/>
      <c r="AA117" s="15"/>
      <c r="AB117" s="16" t="str">
        <f t="shared" si="31"/>
        <v/>
      </c>
      <c r="AC117" s="15"/>
      <c r="AD117" s="15"/>
      <c r="AE117" s="15"/>
      <c r="AF117" s="15"/>
      <c r="AG117" s="15"/>
      <c r="AH117" s="15"/>
      <c r="AI117" s="15" t="str">
        <f t="shared" si="32"/>
        <v/>
      </c>
      <c r="AJ117" s="15">
        <f t="shared" si="33"/>
        <v>0</v>
      </c>
    </row>
    <row r="118" spans="1:36" hidden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19">
        <f t="shared" si="24"/>
        <v>0</v>
      </c>
      <c r="Q118" s="19">
        <f t="shared" si="25"/>
        <v>0</v>
      </c>
      <c r="R118" s="18"/>
      <c r="S118" s="15" t="str">
        <f t="shared" si="26"/>
        <v/>
      </c>
      <c r="T118" s="15" t="str">
        <f t="shared" si="27"/>
        <v/>
      </c>
      <c r="U118" s="15" t="str">
        <f t="shared" si="28"/>
        <v/>
      </c>
      <c r="V118" s="15"/>
      <c r="W118" s="15"/>
      <c r="X118" s="17" t="str">
        <f t="shared" si="29"/>
        <v/>
      </c>
      <c r="Y118" s="17" t="str">
        <f t="shared" si="30"/>
        <v/>
      </c>
      <c r="Z118" s="15"/>
      <c r="AA118" s="15"/>
      <c r="AB118" s="16" t="str">
        <f t="shared" si="31"/>
        <v/>
      </c>
      <c r="AC118" s="15"/>
      <c r="AD118" s="15"/>
      <c r="AE118" s="15"/>
      <c r="AF118" s="15"/>
      <c r="AG118" s="15"/>
      <c r="AH118" s="15"/>
      <c r="AI118" s="15" t="str">
        <f t="shared" si="32"/>
        <v/>
      </c>
      <c r="AJ118" s="15">
        <f t="shared" si="33"/>
        <v>0</v>
      </c>
    </row>
    <row r="119" spans="1:36" hidden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19">
        <f t="shared" si="24"/>
        <v>0</v>
      </c>
      <c r="Q119" s="19">
        <f t="shared" si="25"/>
        <v>0</v>
      </c>
      <c r="R119" s="18"/>
      <c r="S119" s="15" t="str">
        <f t="shared" si="26"/>
        <v/>
      </c>
      <c r="T119" s="15" t="str">
        <f t="shared" si="27"/>
        <v/>
      </c>
      <c r="U119" s="15" t="str">
        <f t="shared" si="28"/>
        <v/>
      </c>
      <c r="V119" s="15"/>
      <c r="W119" s="15"/>
      <c r="X119" s="17" t="str">
        <f t="shared" si="29"/>
        <v/>
      </c>
      <c r="Y119" s="17" t="str">
        <f t="shared" si="30"/>
        <v/>
      </c>
      <c r="Z119" s="15"/>
      <c r="AA119" s="15"/>
      <c r="AB119" s="16" t="str">
        <f t="shared" si="31"/>
        <v/>
      </c>
      <c r="AC119" s="15"/>
      <c r="AD119" s="15"/>
      <c r="AE119" s="15"/>
      <c r="AF119" s="15"/>
      <c r="AG119" s="15"/>
      <c r="AH119" s="15"/>
      <c r="AI119" s="15" t="str">
        <f t="shared" si="32"/>
        <v/>
      </c>
      <c r="AJ119" s="15">
        <f t="shared" si="33"/>
        <v>0</v>
      </c>
    </row>
    <row r="120" spans="1:36" hidden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19">
        <f t="shared" si="24"/>
        <v>0</v>
      </c>
      <c r="Q120" s="19">
        <f t="shared" si="25"/>
        <v>0</v>
      </c>
      <c r="R120" s="18"/>
      <c r="S120" s="15" t="str">
        <f t="shared" si="26"/>
        <v/>
      </c>
      <c r="T120" s="15" t="str">
        <f t="shared" si="27"/>
        <v/>
      </c>
      <c r="U120" s="15" t="str">
        <f t="shared" si="28"/>
        <v/>
      </c>
      <c r="V120" s="15"/>
      <c r="W120" s="15"/>
      <c r="X120" s="17" t="str">
        <f t="shared" si="29"/>
        <v/>
      </c>
      <c r="Y120" s="17" t="str">
        <f t="shared" si="30"/>
        <v/>
      </c>
      <c r="Z120" s="15"/>
      <c r="AA120" s="15"/>
      <c r="AB120" s="16" t="str">
        <f t="shared" si="31"/>
        <v/>
      </c>
      <c r="AC120" s="15"/>
      <c r="AD120" s="15"/>
      <c r="AE120" s="15"/>
      <c r="AF120" s="15"/>
      <c r="AG120" s="15"/>
      <c r="AH120" s="15"/>
      <c r="AI120" s="15" t="str">
        <f t="shared" si="32"/>
        <v/>
      </c>
      <c r="AJ120" s="15">
        <f t="shared" si="33"/>
        <v>0</v>
      </c>
    </row>
    <row r="121" spans="1:36" hidden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19">
        <f t="shared" si="24"/>
        <v>0</v>
      </c>
      <c r="Q121" s="19">
        <f t="shared" si="25"/>
        <v>0</v>
      </c>
      <c r="R121" s="18"/>
      <c r="S121" s="15" t="str">
        <f t="shared" si="26"/>
        <v/>
      </c>
      <c r="T121" s="15" t="str">
        <f t="shared" si="27"/>
        <v/>
      </c>
      <c r="U121" s="15" t="str">
        <f t="shared" si="28"/>
        <v/>
      </c>
      <c r="V121" s="15"/>
      <c r="W121" s="15"/>
      <c r="X121" s="17" t="str">
        <f t="shared" si="29"/>
        <v/>
      </c>
      <c r="Y121" s="17" t="str">
        <f t="shared" si="30"/>
        <v/>
      </c>
      <c r="Z121" s="15"/>
      <c r="AA121" s="15"/>
      <c r="AB121" s="16" t="str">
        <f t="shared" si="31"/>
        <v/>
      </c>
      <c r="AC121" s="15"/>
      <c r="AD121" s="15"/>
      <c r="AE121" s="15"/>
      <c r="AF121" s="15"/>
      <c r="AG121" s="15"/>
      <c r="AH121" s="15"/>
      <c r="AI121" s="15" t="str">
        <f t="shared" si="32"/>
        <v/>
      </c>
      <c r="AJ121" s="15">
        <f t="shared" si="33"/>
        <v>0</v>
      </c>
    </row>
    <row r="122" spans="1:36" hidden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19">
        <f t="shared" si="24"/>
        <v>0</v>
      </c>
      <c r="Q122" s="19">
        <f t="shared" si="25"/>
        <v>0</v>
      </c>
      <c r="R122" s="18"/>
      <c r="S122" s="15" t="str">
        <f t="shared" si="26"/>
        <v/>
      </c>
      <c r="T122" s="15" t="str">
        <f t="shared" si="27"/>
        <v/>
      </c>
      <c r="U122" s="15" t="str">
        <f t="shared" si="28"/>
        <v/>
      </c>
      <c r="V122" s="15"/>
      <c r="W122" s="15"/>
      <c r="X122" s="17" t="str">
        <f t="shared" si="29"/>
        <v/>
      </c>
      <c r="Y122" s="17" t="str">
        <f t="shared" si="30"/>
        <v/>
      </c>
      <c r="Z122" s="15"/>
      <c r="AA122" s="15"/>
      <c r="AB122" s="16" t="str">
        <f t="shared" si="31"/>
        <v/>
      </c>
      <c r="AC122" s="15"/>
      <c r="AD122" s="15"/>
      <c r="AE122" s="15"/>
      <c r="AF122" s="15"/>
      <c r="AG122" s="15"/>
      <c r="AH122" s="15"/>
      <c r="AI122" s="15" t="str">
        <f t="shared" si="32"/>
        <v/>
      </c>
      <c r="AJ122" s="15">
        <f t="shared" si="33"/>
        <v>0</v>
      </c>
    </row>
    <row r="123" spans="1:36" hidden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19">
        <f t="shared" ref="P123:P149" si="34">G123</f>
        <v>0</v>
      </c>
      <c r="Q123" s="19">
        <f t="shared" ref="Q123:Q149" si="35">I123</f>
        <v>0</v>
      </c>
      <c r="R123" s="18"/>
      <c r="S123" s="15" t="str">
        <f t="shared" si="26"/>
        <v/>
      </c>
      <c r="T123" s="15" t="str">
        <f t="shared" si="27"/>
        <v/>
      </c>
      <c r="U123" s="15" t="str">
        <f t="shared" si="28"/>
        <v/>
      </c>
      <c r="V123" s="15"/>
      <c r="W123" s="15"/>
      <c r="X123" s="17" t="str">
        <f t="shared" si="29"/>
        <v/>
      </c>
      <c r="Y123" s="17" t="str">
        <f t="shared" si="30"/>
        <v/>
      </c>
      <c r="Z123" s="15"/>
      <c r="AA123" s="15"/>
      <c r="AB123" s="16" t="str">
        <f t="shared" si="31"/>
        <v/>
      </c>
      <c r="AC123" s="15"/>
      <c r="AD123" s="15"/>
      <c r="AE123" s="15"/>
      <c r="AF123" s="15"/>
      <c r="AG123" s="15"/>
      <c r="AH123" s="15"/>
      <c r="AI123" s="15" t="str">
        <f t="shared" si="32"/>
        <v/>
      </c>
      <c r="AJ123" s="15">
        <f t="shared" si="33"/>
        <v>0</v>
      </c>
    </row>
    <row r="124" spans="1:36" hidden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19">
        <f t="shared" si="34"/>
        <v>0</v>
      </c>
      <c r="Q124" s="19">
        <f t="shared" si="35"/>
        <v>0</v>
      </c>
      <c r="R124" s="18"/>
      <c r="S124" s="15" t="str">
        <f t="shared" si="26"/>
        <v/>
      </c>
      <c r="T124" s="15" t="str">
        <f t="shared" si="27"/>
        <v/>
      </c>
      <c r="U124" s="15" t="str">
        <f t="shared" si="28"/>
        <v/>
      </c>
      <c r="V124" s="15"/>
      <c r="W124" s="15"/>
      <c r="X124" s="17" t="str">
        <f t="shared" si="29"/>
        <v/>
      </c>
      <c r="Y124" s="17" t="str">
        <f t="shared" si="30"/>
        <v/>
      </c>
      <c r="Z124" s="15"/>
      <c r="AA124" s="15"/>
      <c r="AB124" s="16" t="str">
        <f t="shared" si="31"/>
        <v/>
      </c>
      <c r="AC124" s="15"/>
      <c r="AD124" s="15"/>
      <c r="AE124" s="15"/>
      <c r="AF124" s="15"/>
      <c r="AG124" s="15"/>
      <c r="AH124" s="15"/>
      <c r="AI124" s="15" t="str">
        <f t="shared" si="32"/>
        <v/>
      </c>
      <c r="AJ124" s="15">
        <f t="shared" si="33"/>
        <v>0</v>
      </c>
    </row>
    <row r="125" spans="1:36" hidden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19">
        <f t="shared" si="34"/>
        <v>0</v>
      </c>
      <c r="Q125" s="19">
        <f t="shared" si="35"/>
        <v>0</v>
      </c>
      <c r="R125" s="18"/>
      <c r="S125" s="15" t="str">
        <f t="shared" si="26"/>
        <v/>
      </c>
      <c r="T125" s="15" t="str">
        <f t="shared" si="27"/>
        <v/>
      </c>
      <c r="U125" s="15" t="str">
        <f t="shared" si="28"/>
        <v/>
      </c>
      <c r="V125" s="15"/>
      <c r="W125" s="15"/>
      <c r="X125" s="17" t="str">
        <f t="shared" si="29"/>
        <v/>
      </c>
      <c r="Y125" s="17" t="str">
        <f t="shared" si="30"/>
        <v/>
      </c>
      <c r="Z125" s="15"/>
      <c r="AA125" s="15"/>
      <c r="AB125" s="16" t="str">
        <f t="shared" si="31"/>
        <v/>
      </c>
      <c r="AC125" s="15"/>
      <c r="AD125" s="15"/>
      <c r="AE125" s="15"/>
      <c r="AF125" s="15"/>
      <c r="AG125" s="15"/>
      <c r="AH125" s="15"/>
      <c r="AI125" s="15" t="str">
        <f t="shared" si="32"/>
        <v/>
      </c>
      <c r="AJ125" s="15">
        <f t="shared" si="33"/>
        <v>0</v>
      </c>
    </row>
    <row r="126" spans="1:36" hidden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19">
        <f t="shared" si="34"/>
        <v>0</v>
      </c>
      <c r="Q126" s="19">
        <f t="shared" si="35"/>
        <v>0</v>
      </c>
      <c r="R126" s="18"/>
      <c r="S126" s="15" t="str">
        <f t="shared" si="26"/>
        <v/>
      </c>
      <c r="T126" s="15" t="str">
        <f t="shared" si="27"/>
        <v/>
      </c>
      <c r="U126" s="15" t="str">
        <f t="shared" si="28"/>
        <v/>
      </c>
      <c r="V126" s="15"/>
      <c r="W126" s="15"/>
      <c r="X126" s="17" t="str">
        <f t="shared" si="29"/>
        <v/>
      </c>
      <c r="Y126" s="17" t="str">
        <f t="shared" si="30"/>
        <v/>
      </c>
      <c r="Z126" s="15"/>
      <c r="AA126" s="15"/>
      <c r="AB126" s="16" t="str">
        <f t="shared" si="31"/>
        <v/>
      </c>
      <c r="AC126" s="15"/>
      <c r="AD126" s="15"/>
      <c r="AE126" s="15"/>
      <c r="AF126" s="15"/>
      <c r="AG126" s="15"/>
      <c r="AH126" s="15"/>
      <c r="AI126" s="15" t="str">
        <f t="shared" si="32"/>
        <v/>
      </c>
      <c r="AJ126" s="15">
        <f t="shared" si="33"/>
        <v>0</v>
      </c>
    </row>
    <row r="127" spans="1:36" hidden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19">
        <f t="shared" si="34"/>
        <v>0</v>
      </c>
      <c r="Q127" s="19">
        <f t="shared" si="35"/>
        <v>0</v>
      </c>
      <c r="R127" s="18"/>
      <c r="S127" s="15" t="str">
        <f t="shared" si="26"/>
        <v/>
      </c>
      <c r="T127" s="15" t="str">
        <f t="shared" si="27"/>
        <v/>
      </c>
      <c r="U127" s="15" t="str">
        <f t="shared" si="28"/>
        <v/>
      </c>
      <c r="V127" s="15"/>
      <c r="W127" s="15"/>
      <c r="X127" s="17" t="str">
        <f t="shared" si="29"/>
        <v/>
      </c>
      <c r="Y127" s="17" t="str">
        <f t="shared" si="30"/>
        <v/>
      </c>
      <c r="Z127" s="15"/>
      <c r="AA127" s="15"/>
      <c r="AB127" s="16" t="str">
        <f t="shared" si="31"/>
        <v/>
      </c>
      <c r="AC127" s="15"/>
      <c r="AD127" s="15"/>
      <c r="AE127" s="15"/>
      <c r="AF127" s="15"/>
      <c r="AG127" s="15"/>
      <c r="AH127" s="15"/>
      <c r="AI127" s="15" t="str">
        <f t="shared" si="32"/>
        <v/>
      </c>
      <c r="AJ127" s="15">
        <f t="shared" si="33"/>
        <v>0</v>
      </c>
    </row>
    <row r="128" spans="1:36" hidden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19">
        <f t="shared" si="34"/>
        <v>0</v>
      </c>
      <c r="Q128" s="19">
        <f t="shared" si="35"/>
        <v>0</v>
      </c>
      <c r="R128" s="18"/>
      <c r="S128" s="15" t="str">
        <f t="shared" si="26"/>
        <v/>
      </c>
      <c r="T128" s="15" t="str">
        <f t="shared" si="27"/>
        <v/>
      </c>
      <c r="U128" s="15" t="str">
        <f t="shared" si="28"/>
        <v/>
      </c>
      <c r="V128" s="15"/>
      <c r="W128" s="15"/>
      <c r="X128" s="17" t="str">
        <f t="shared" si="29"/>
        <v/>
      </c>
      <c r="Y128" s="17" t="str">
        <f t="shared" si="30"/>
        <v/>
      </c>
      <c r="Z128" s="15"/>
      <c r="AA128" s="15"/>
      <c r="AB128" s="16" t="str">
        <f t="shared" si="31"/>
        <v/>
      </c>
      <c r="AC128" s="15"/>
      <c r="AD128" s="15"/>
      <c r="AE128" s="15"/>
      <c r="AF128" s="15"/>
      <c r="AG128" s="15"/>
      <c r="AH128" s="15"/>
      <c r="AI128" s="15" t="str">
        <f t="shared" si="32"/>
        <v/>
      </c>
      <c r="AJ128" s="15">
        <f t="shared" si="33"/>
        <v>0</v>
      </c>
    </row>
    <row r="129" spans="1:36" hidden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19">
        <f t="shared" si="34"/>
        <v>0</v>
      </c>
      <c r="Q129" s="19">
        <f t="shared" si="35"/>
        <v>0</v>
      </c>
      <c r="R129" s="18"/>
      <c r="S129" s="15" t="str">
        <f t="shared" si="26"/>
        <v/>
      </c>
      <c r="T129" s="15" t="str">
        <f t="shared" si="27"/>
        <v/>
      </c>
      <c r="U129" s="15" t="str">
        <f t="shared" si="28"/>
        <v/>
      </c>
      <c r="V129" s="15"/>
      <c r="W129" s="15"/>
      <c r="X129" s="17" t="str">
        <f t="shared" si="29"/>
        <v/>
      </c>
      <c r="Y129" s="17" t="str">
        <f t="shared" si="30"/>
        <v/>
      </c>
      <c r="Z129" s="15"/>
      <c r="AA129" s="15"/>
      <c r="AB129" s="16" t="str">
        <f t="shared" si="31"/>
        <v/>
      </c>
      <c r="AC129" s="15"/>
      <c r="AD129" s="15"/>
      <c r="AE129" s="15"/>
      <c r="AF129" s="15"/>
      <c r="AG129" s="15"/>
      <c r="AH129" s="15"/>
      <c r="AI129" s="15" t="str">
        <f t="shared" si="32"/>
        <v/>
      </c>
      <c r="AJ129" s="15">
        <f t="shared" si="33"/>
        <v>0</v>
      </c>
    </row>
    <row r="130" spans="1:36" hidden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19">
        <f t="shared" si="34"/>
        <v>0</v>
      </c>
      <c r="Q130" s="19">
        <f t="shared" si="35"/>
        <v>0</v>
      </c>
      <c r="R130" s="18"/>
      <c r="S130" s="15" t="str">
        <f t="shared" si="26"/>
        <v/>
      </c>
      <c r="T130" s="15" t="str">
        <f t="shared" si="27"/>
        <v/>
      </c>
      <c r="U130" s="15" t="str">
        <f t="shared" si="28"/>
        <v/>
      </c>
      <c r="V130" s="15"/>
      <c r="W130" s="15"/>
      <c r="X130" s="17" t="str">
        <f t="shared" si="29"/>
        <v/>
      </c>
      <c r="Y130" s="17" t="str">
        <f t="shared" si="30"/>
        <v/>
      </c>
      <c r="Z130" s="15"/>
      <c r="AA130" s="15"/>
      <c r="AB130" s="16" t="str">
        <f t="shared" si="31"/>
        <v/>
      </c>
      <c r="AC130" s="15"/>
      <c r="AD130" s="15"/>
      <c r="AE130" s="15"/>
      <c r="AF130" s="15"/>
      <c r="AG130" s="15"/>
      <c r="AH130" s="15"/>
      <c r="AI130" s="15" t="str">
        <f t="shared" si="32"/>
        <v/>
      </c>
      <c r="AJ130" s="15">
        <f t="shared" si="33"/>
        <v>0</v>
      </c>
    </row>
    <row r="131" spans="1:36" hidden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19">
        <f t="shared" si="34"/>
        <v>0</v>
      </c>
      <c r="Q131" s="19">
        <f t="shared" si="35"/>
        <v>0</v>
      </c>
      <c r="R131" s="18"/>
      <c r="S131" s="15" t="str">
        <f t="shared" si="26"/>
        <v/>
      </c>
      <c r="T131" s="15" t="str">
        <f t="shared" si="27"/>
        <v/>
      </c>
      <c r="U131" s="15" t="str">
        <f t="shared" si="28"/>
        <v/>
      </c>
      <c r="V131" s="15"/>
      <c r="W131" s="15"/>
      <c r="X131" s="17" t="str">
        <f t="shared" si="29"/>
        <v/>
      </c>
      <c r="Y131" s="17" t="str">
        <f t="shared" si="30"/>
        <v/>
      </c>
      <c r="Z131" s="15"/>
      <c r="AA131" s="15"/>
      <c r="AB131" s="16" t="str">
        <f t="shared" si="31"/>
        <v/>
      </c>
      <c r="AC131" s="15"/>
      <c r="AD131" s="15"/>
      <c r="AE131" s="15"/>
      <c r="AF131" s="15"/>
      <c r="AG131" s="15"/>
      <c r="AH131" s="15"/>
      <c r="AI131" s="15" t="str">
        <f t="shared" si="32"/>
        <v/>
      </c>
      <c r="AJ131" s="15">
        <f t="shared" si="33"/>
        <v>0</v>
      </c>
    </row>
    <row r="132" spans="1:36" hidden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19">
        <f t="shared" si="34"/>
        <v>0</v>
      </c>
      <c r="Q132" s="19">
        <f t="shared" si="35"/>
        <v>0</v>
      </c>
      <c r="R132" s="18"/>
      <c r="S132" s="15" t="str">
        <f t="shared" si="26"/>
        <v/>
      </c>
      <c r="T132" s="15" t="str">
        <f t="shared" si="27"/>
        <v/>
      </c>
      <c r="U132" s="15" t="str">
        <f t="shared" si="28"/>
        <v/>
      </c>
      <c r="V132" s="15"/>
      <c r="W132" s="15"/>
      <c r="X132" s="17" t="str">
        <f t="shared" si="29"/>
        <v/>
      </c>
      <c r="Y132" s="17" t="str">
        <f t="shared" si="30"/>
        <v/>
      </c>
      <c r="Z132" s="15"/>
      <c r="AA132" s="15"/>
      <c r="AB132" s="16" t="str">
        <f t="shared" si="31"/>
        <v/>
      </c>
      <c r="AC132" s="15"/>
      <c r="AD132" s="15"/>
      <c r="AE132" s="15"/>
      <c r="AF132" s="15"/>
      <c r="AG132" s="15"/>
      <c r="AH132" s="15"/>
      <c r="AI132" s="15" t="str">
        <f t="shared" si="32"/>
        <v/>
      </c>
      <c r="AJ132" s="15">
        <f t="shared" si="33"/>
        <v>0</v>
      </c>
    </row>
    <row r="133" spans="1:36" hidden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19">
        <f t="shared" si="34"/>
        <v>0</v>
      </c>
      <c r="Q133" s="19">
        <f t="shared" si="35"/>
        <v>0</v>
      </c>
      <c r="R133" s="18"/>
      <c r="S133" s="15" t="str">
        <f t="shared" si="26"/>
        <v/>
      </c>
      <c r="T133" s="15" t="str">
        <f t="shared" si="27"/>
        <v/>
      </c>
      <c r="U133" s="15" t="str">
        <f t="shared" si="28"/>
        <v/>
      </c>
      <c r="V133" s="15"/>
      <c r="W133" s="15"/>
      <c r="X133" s="17" t="str">
        <f t="shared" si="29"/>
        <v/>
      </c>
      <c r="Y133" s="17" t="str">
        <f t="shared" si="30"/>
        <v/>
      </c>
      <c r="Z133" s="15"/>
      <c r="AA133" s="15"/>
      <c r="AB133" s="16" t="str">
        <f t="shared" si="31"/>
        <v/>
      </c>
      <c r="AC133" s="15"/>
      <c r="AD133" s="15"/>
      <c r="AE133" s="15"/>
      <c r="AF133" s="15"/>
      <c r="AG133" s="15"/>
      <c r="AH133" s="15"/>
      <c r="AI133" s="15" t="str">
        <f t="shared" si="32"/>
        <v/>
      </c>
      <c r="AJ133" s="15">
        <f t="shared" si="33"/>
        <v>0</v>
      </c>
    </row>
    <row r="134" spans="1:36" hidden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19">
        <f t="shared" si="34"/>
        <v>0</v>
      </c>
      <c r="Q134" s="19">
        <f t="shared" si="35"/>
        <v>0</v>
      </c>
      <c r="R134" s="18"/>
      <c r="S134" s="15" t="str">
        <f t="shared" ref="S134:S149" si="36">IF(OR(J134="СПЗ",,J134="Лекции",),N134,"")</f>
        <v/>
      </c>
      <c r="T134" s="15" t="str">
        <f t="shared" ref="T134:T149" si="37">IF(OR(J134="СПЗ",,J134="Семинары ИПЗ",),N134,"")</f>
        <v/>
      </c>
      <c r="U134" s="15" t="str">
        <f t="shared" ref="U134:U149" si="38">IF(OR(J134="СПЗ",,J134="Консультации",),N134,"")</f>
        <v/>
      </c>
      <c r="V134" s="15"/>
      <c r="W134" s="15"/>
      <c r="X134" s="17" t="str">
        <f t="shared" ref="X134:X149" si="39">IF(OR(J134="Зачеты",,J134="Зачет с оценкой"),IF(R134&lt;11,R134*0.2,R134*0.05+3),"")</f>
        <v/>
      </c>
      <c r="Y134" s="17" t="str">
        <f t="shared" ref="Y134:Y149" si="40">IF(J134="Экзамены",IF(R134&lt;11,R134*0.3,R134*0.05+3),"")</f>
        <v/>
      </c>
      <c r="Z134" s="15"/>
      <c r="AA134" s="15"/>
      <c r="AB134" s="16" t="str">
        <f t="shared" ref="AB134:AB149" si="41">IF(J134="Курсовые работы",J134,"")</f>
        <v/>
      </c>
      <c r="AC134" s="15"/>
      <c r="AD134" s="15"/>
      <c r="AE134" s="15"/>
      <c r="AF134" s="15"/>
      <c r="AG134" s="15"/>
      <c r="AH134" s="15"/>
      <c r="AI134" s="15" t="str">
        <f t="shared" ref="AI134:AI149" si="42">IF(J134="Вебинар",N134,"")</f>
        <v/>
      </c>
      <c r="AJ134" s="15">
        <f t="shared" ref="AJ134:AJ149" si="43">SUM(S134:AI134)</f>
        <v>0</v>
      </c>
    </row>
    <row r="135" spans="1:36" hidden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19">
        <f t="shared" si="34"/>
        <v>0</v>
      </c>
      <c r="Q135" s="19">
        <f t="shared" si="35"/>
        <v>0</v>
      </c>
      <c r="R135" s="18"/>
      <c r="S135" s="15" t="str">
        <f t="shared" si="36"/>
        <v/>
      </c>
      <c r="T135" s="15" t="str">
        <f t="shared" si="37"/>
        <v/>
      </c>
      <c r="U135" s="15" t="str">
        <f t="shared" si="38"/>
        <v/>
      </c>
      <c r="V135" s="15"/>
      <c r="W135" s="15"/>
      <c r="X135" s="17" t="str">
        <f t="shared" si="39"/>
        <v/>
      </c>
      <c r="Y135" s="17" t="str">
        <f t="shared" si="40"/>
        <v/>
      </c>
      <c r="Z135" s="15"/>
      <c r="AA135" s="15"/>
      <c r="AB135" s="16" t="str">
        <f t="shared" si="41"/>
        <v/>
      </c>
      <c r="AC135" s="15"/>
      <c r="AD135" s="15"/>
      <c r="AE135" s="15"/>
      <c r="AF135" s="15"/>
      <c r="AG135" s="15"/>
      <c r="AH135" s="15"/>
      <c r="AI135" s="15" t="str">
        <f t="shared" si="42"/>
        <v/>
      </c>
      <c r="AJ135" s="15">
        <f t="shared" si="43"/>
        <v>0</v>
      </c>
    </row>
    <row r="136" spans="1:36" hidden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19">
        <f t="shared" si="34"/>
        <v>0</v>
      </c>
      <c r="Q136" s="19">
        <f t="shared" si="35"/>
        <v>0</v>
      </c>
      <c r="R136" s="18"/>
      <c r="S136" s="15" t="str">
        <f t="shared" si="36"/>
        <v/>
      </c>
      <c r="T136" s="15" t="str">
        <f t="shared" si="37"/>
        <v/>
      </c>
      <c r="U136" s="15" t="str">
        <f t="shared" si="38"/>
        <v/>
      </c>
      <c r="V136" s="15"/>
      <c r="W136" s="15"/>
      <c r="X136" s="17" t="str">
        <f t="shared" si="39"/>
        <v/>
      </c>
      <c r="Y136" s="17" t="str">
        <f t="shared" si="40"/>
        <v/>
      </c>
      <c r="Z136" s="15"/>
      <c r="AA136" s="15"/>
      <c r="AB136" s="16" t="str">
        <f t="shared" si="41"/>
        <v/>
      </c>
      <c r="AC136" s="15"/>
      <c r="AD136" s="15"/>
      <c r="AE136" s="15"/>
      <c r="AF136" s="15"/>
      <c r="AG136" s="15"/>
      <c r="AH136" s="15"/>
      <c r="AI136" s="15" t="str">
        <f t="shared" si="42"/>
        <v/>
      </c>
      <c r="AJ136" s="15">
        <f t="shared" si="43"/>
        <v>0</v>
      </c>
    </row>
    <row r="137" spans="1:36" hidden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19">
        <f t="shared" si="34"/>
        <v>0</v>
      </c>
      <c r="Q137" s="19">
        <f t="shared" si="35"/>
        <v>0</v>
      </c>
      <c r="R137" s="18"/>
      <c r="S137" s="15" t="str">
        <f t="shared" si="36"/>
        <v/>
      </c>
      <c r="T137" s="15" t="str">
        <f t="shared" si="37"/>
        <v/>
      </c>
      <c r="U137" s="15" t="str">
        <f t="shared" si="38"/>
        <v/>
      </c>
      <c r="V137" s="15"/>
      <c r="W137" s="15"/>
      <c r="X137" s="17" t="str">
        <f t="shared" si="39"/>
        <v/>
      </c>
      <c r="Y137" s="17" t="str">
        <f t="shared" si="40"/>
        <v/>
      </c>
      <c r="Z137" s="15"/>
      <c r="AA137" s="15"/>
      <c r="AB137" s="16" t="str">
        <f t="shared" si="41"/>
        <v/>
      </c>
      <c r="AC137" s="15"/>
      <c r="AD137" s="15"/>
      <c r="AE137" s="15"/>
      <c r="AF137" s="15"/>
      <c r="AG137" s="15"/>
      <c r="AH137" s="15"/>
      <c r="AI137" s="15" t="str">
        <f t="shared" si="42"/>
        <v/>
      </c>
      <c r="AJ137" s="15">
        <f t="shared" si="43"/>
        <v>0</v>
      </c>
    </row>
    <row r="138" spans="1:36" hidden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19">
        <f t="shared" si="34"/>
        <v>0</v>
      </c>
      <c r="Q138" s="19">
        <f t="shared" si="35"/>
        <v>0</v>
      </c>
      <c r="R138" s="18"/>
      <c r="S138" s="15" t="str">
        <f t="shared" si="36"/>
        <v/>
      </c>
      <c r="T138" s="15" t="str">
        <f t="shared" si="37"/>
        <v/>
      </c>
      <c r="U138" s="15" t="str">
        <f t="shared" si="38"/>
        <v/>
      </c>
      <c r="V138" s="15"/>
      <c r="W138" s="15"/>
      <c r="X138" s="17" t="str">
        <f t="shared" si="39"/>
        <v/>
      </c>
      <c r="Y138" s="17" t="str">
        <f t="shared" si="40"/>
        <v/>
      </c>
      <c r="Z138" s="15"/>
      <c r="AA138" s="15"/>
      <c r="AB138" s="16" t="str">
        <f t="shared" si="41"/>
        <v/>
      </c>
      <c r="AC138" s="15"/>
      <c r="AD138" s="15"/>
      <c r="AE138" s="15"/>
      <c r="AF138" s="15"/>
      <c r="AG138" s="15"/>
      <c r="AH138" s="15"/>
      <c r="AI138" s="15" t="str">
        <f t="shared" si="42"/>
        <v/>
      </c>
      <c r="AJ138" s="15">
        <f t="shared" si="43"/>
        <v>0</v>
      </c>
    </row>
    <row r="139" spans="1:36" hidden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19">
        <f t="shared" si="34"/>
        <v>0</v>
      </c>
      <c r="Q139" s="19">
        <f t="shared" si="35"/>
        <v>0</v>
      </c>
      <c r="R139" s="18"/>
      <c r="S139" s="15" t="str">
        <f t="shared" si="36"/>
        <v/>
      </c>
      <c r="T139" s="15" t="str">
        <f t="shared" si="37"/>
        <v/>
      </c>
      <c r="U139" s="15" t="str">
        <f t="shared" si="38"/>
        <v/>
      </c>
      <c r="V139" s="15"/>
      <c r="W139" s="15"/>
      <c r="X139" s="17" t="str">
        <f t="shared" si="39"/>
        <v/>
      </c>
      <c r="Y139" s="17" t="str">
        <f t="shared" si="40"/>
        <v/>
      </c>
      <c r="Z139" s="15"/>
      <c r="AA139" s="15"/>
      <c r="AB139" s="16" t="str">
        <f t="shared" si="41"/>
        <v/>
      </c>
      <c r="AC139" s="15"/>
      <c r="AD139" s="15"/>
      <c r="AE139" s="15"/>
      <c r="AF139" s="15"/>
      <c r="AG139" s="15"/>
      <c r="AH139" s="15"/>
      <c r="AI139" s="15" t="str">
        <f t="shared" si="42"/>
        <v/>
      </c>
      <c r="AJ139" s="15">
        <f t="shared" si="43"/>
        <v>0</v>
      </c>
    </row>
    <row r="140" spans="1:36" hidden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19">
        <f t="shared" si="34"/>
        <v>0</v>
      </c>
      <c r="Q140" s="19">
        <f t="shared" si="35"/>
        <v>0</v>
      </c>
      <c r="R140" s="18"/>
      <c r="S140" s="15" t="str">
        <f t="shared" si="36"/>
        <v/>
      </c>
      <c r="T140" s="15" t="str">
        <f t="shared" si="37"/>
        <v/>
      </c>
      <c r="U140" s="15" t="str">
        <f t="shared" si="38"/>
        <v/>
      </c>
      <c r="V140" s="15"/>
      <c r="W140" s="15"/>
      <c r="X140" s="17" t="str">
        <f t="shared" si="39"/>
        <v/>
      </c>
      <c r="Y140" s="17" t="str">
        <f t="shared" si="40"/>
        <v/>
      </c>
      <c r="Z140" s="15"/>
      <c r="AA140" s="15"/>
      <c r="AB140" s="16" t="str">
        <f t="shared" si="41"/>
        <v/>
      </c>
      <c r="AC140" s="15"/>
      <c r="AD140" s="15"/>
      <c r="AE140" s="15"/>
      <c r="AF140" s="15"/>
      <c r="AG140" s="15"/>
      <c r="AH140" s="15"/>
      <c r="AI140" s="15" t="str">
        <f t="shared" si="42"/>
        <v/>
      </c>
      <c r="AJ140" s="15">
        <f t="shared" si="43"/>
        <v>0</v>
      </c>
    </row>
    <row r="141" spans="1:36" hidden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19">
        <f t="shared" si="34"/>
        <v>0</v>
      </c>
      <c r="Q141" s="19">
        <f t="shared" si="35"/>
        <v>0</v>
      </c>
      <c r="R141" s="18"/>
      <c r="S141" s="15" t="str">
        <f t="shared" si="36"/>
        <v/>
      </c>
      <c r="T141" s="15" t="str">
        <f t="shared" si="37"/>
        <v/>
      </c>
      <c r="U141" s="15" t="str">
        <f t="shared" si="38"/>
        <v/>
      </c>
      <c r="V141" s="15"/>
      <c r="W141" s="15"/>
      <c r="X141" s="17" t="str">
        <f t="shared" si="39"/>
        <v/>
      </c>
      <c r="Y141" s="17" t="str">
        <f t="shared" si="40"/>
        <v/>
      </c>
      <c r="Z141" s="15"/>
      <c r="AA141" s="15"/>
      <c r="AB141" s="16" t="str">
        <f t="shared" si="41"/>
        <v/>
      </c>
      <c r="AC141" s="15"/>
      <c r="AD141" s="15"/>
      <c r="AE141" s="15"/>
      <c r="AF141" s="15"/>
      <c r="AG141" s="15"/>
      <c r="AH141" s="15"/>
      <c r="AI141" s="15" t="str">
        <f t="shared" si="42"/>
        <v/>
      </c>
      <c r="AJ141" s="15">
        <f t="shared" si="43"/>
        <v>0</v>
      </c>
    </row>
    <row r="142" spans="1:36" hidden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19">
        <f t="shared" si="34"/>
        <v>0</v>
      </c>
      <c r="Q142" s="19">
        <f t="shared" si="35"/>
        <v>0</v>
      </c>
      <c r="R142" s="18"/>
      <c r="S142" s="15" t="str">
        <f t="shared" si="36"/>
        <v/>
      </c>
      <c r="T142" s="15" t="str">
        <f t="shared" si="37"/>
        <v/>
      </c>
      <c r="U142" s="15" t="str">
        <f t="shared" si="38"/>
        <v/>
      </c>
      <c r="V142" s="15"/>
      <c r="W142" s="15"/>
      <c r="X142" s="17" t="str">
        <f t="shared" si="39"/>
        <v/>
      </c>
      <c r="Y142" s="17" t="str">
        <f t="shared" si="40"/>
        <v/>
      </c>
      <c r="Z142" s="15"/>
      <c r="AA142" s="15"/>
      <c r="AB142" s="16" t="str">
        <f t="shared" si="41"/>
        <v/>
      </c>
      <c r="AC142" s="15"/>
      <c r="AD142" s="15"/>
      <c r="AE142" s="15"/>
      <c r="AF142" s="15"/>
      <c r="AG142" s="15"/>
      <c r="AH142" s="15"/>
      <c r="AI142" s="15" t="str">
        <f t="shared" si="42"/>
        <v/>
      </c>
      <c r="AJ142" s="15">
        <f t="shared" si="43"/>
        <v>0</v>
      </c>
    </row>
    <row r="143" spans="1:36" hidden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19">
        <f t="shared" si="34"/>
        <v>0</v>
      </c>
      <c r="Q143" s="19">
        <f t="shared" si="35"/>
        <v>0</v>
      </c>
      <c r="R143" s="18"/>
      <c r="S143" s="15" t="str">
        <f t="shared" si="36"/>
        <v/>
      </c>
      <c r="T143" s="15" t="str">
        <f t="shared" si="37"/>
        <v/>
      </c>
      <c r="U143" s="15" t="str">
        <f t="shared" si="38"/>
        <v/>
      </c>
      <c r="V143" s="15"/>
      <c r="W143" s="15"/>
      <c r="X143" s="17" t="str">
        <f t="shared" si="39"/>
        <v/>
      </c>
      <c r="Y143" s="17" t="str">
        <f t="shared" si="40"/>
        <v/>
      </c>
      <c r="Z143" s="15"/>
      <c r="AA143" s="15"/>
      <c r="AB143" s="16" t="str">
        <f t="shared" si="41"/>
        <v/>
      </c>
      <c r="AC143" s="15"/>
      <c r="AD143" s="15"/>
      <c r="AE143" s="15"/>
      <c r="AF143" s="15"/>
      <c r="AG143" s="15"/>
      <c r="AH143" s="15"/>
      <c r="AI143" s="15" t="str">
        <f t="shared" si="42"/>
        <v/>
      </c>
      <c r="AJ143" s="15">
        <f t="shared" si="43"/>
        <v>0</v>
      </c>
    </row>
    <row r="144" spans="1:36" hidden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19">
        <f t="shared" si="34"/>
        <v>0</v>
      </c>
      <c r="Q144" s="19">
        <f t="shared" si="35"/>
        <v>0</v>
      </c>
      <c r="R144" s="18"/>
      <c r="S144" s="15" t="str">
        <f t="shared" si="36"/>
        <v/>
      </c>
      <c r="T144" s="15" t="str">
        <f t="shared" si="37"/>
        <v/>
      </c>
      <c r="U144" s="15" t="str">
        <f t="shared" si="38"/>
        <v/>
      </c>
      <c r="V144" s="15"/>
      <c r="W144" s="15"/>
      <c r="X144" s="17" t="str">
        <f t="shared" si="39"/>
        <v/>
      </c>
      <c r="Y144" s="17" t="str">
        <f t="shared" si="40"/>
        <v/>
      </c>
      <c r="Z144" s="15"/>
      <c r="AA144" s="15"/>
      <c r="AB144" s="16" t="str">
        <f t="shared" si="41"/>
        <v/>
      </c>
      <c r="AC144" s="15"/>
      <c r="AD144" s="15"/>
      <c r="AE144" s="15"/>
      <c r="AF144" s="15"/>
      <c r="AG144" s="15"/>
      <c r="AH144" s="15"/>
      <c r="AI144" s="15" t="str">
        <f t="shared" si="42"/>
        <v/>
      </c>
      <c r="AJ144" s="15">
        <f t="shared" si="43"/>
        <v>0</v>
      </c>
    </row>
    <row r="145" spans="1:39" hidden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19">
        <f t="shared" si="34"/>
        <v>0</v>
      </c>
      <c r="Q145" s="19">
        <f t="shared" si="35"/>
        <v>0</v>
      </c>
      <c r="R145" s="18"/>
      <c r="S145" s="15" t="str">
        <f t="shared" si="36"/>
        <v/>
      </c>
      <c r="T145" s="15" t="str">
        <f t="shared" si="37"/>
        <v/>
      </c>
      <c r="U145" s="15" t="str">
        <f t="shared" si="38"/>
        <v/>
      </c>
      <c r="V145" s="15"/>
      <c r="W145" s="15"/>
      <c r="X145" s="17" t="str">
        <f t="shared" si="39"/>
        <v/>
      </c>
      <c r="Y145" s="17" t="str">
        <f t="shared" si="40"/>
        <v/>
      </c>
      <c r="Z145" s="15"/>
      <c r="AA145" s="15"/>
      <c r="AB145" s="16" t="str">
        <f t="shared" si="41"/>
        <v/>
      </c>
      <c r="AC145" s="15"/>
      <c r="AD145" s="15"/>
      <c r="AE145" s="15"/>
      <c r="AF145" s="15"/>
      <c r="AG145" s="15"/>
      <c r="AH145" s="15"/>
      <c r="AI145" s="15" t="str">
        <f t="shared" si="42"/>
        <v/>
      </c>
      <c r="AJ145" s="15">
        <f t="shared" si="43"/>
        <v>0</v>
      </c>
    </row>
    <row r="146" spans="1:39" hidden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19">
        <f t="shared" si="34"/>
        <v>0</v>
      </c>
      <c r="Q146" s="19">
        <f t="shared" si="35"/>
        <v>0</v>
      </c>
      <c r="R146" s="18"/>
      <c r="S146" s="15" t="str">
        <f t="shared" si="36"/>
        <v/>
      </c>
      <c r="T146" s="15" t="str">
        <f t="shared" si="37"/>
        <v/>
      </c>
      <c r="U146" s="15" t="str">
        <f t="shared" si="38"/>
        <v/>
      </c>
      <c r="V146" s="15"/>
      <c r="W146" s="15"/>
      <c r="X146" s="17" t="str">
        <f t="shared" si="39"/>
        <v/>
      </c>
      <c r="Y146" s="17" t="str">
        <f t="shared" si="40"/>
        <v/>
      </c>
      <c r="Z146" s="15"/>
      <c r="AA146" s="15"/>
      <c r="AB146" s="16" t="str">
        <f t="shared" si="41"/>
        <v/>
      </c>
      <c r="AC146" s="15"/>
      <c r="AD146" s="15"/>
      <c r="AE146" s="15"/>
      <c r="AF146" s="15"/>
      <c r="AG146" s="15"/>
      <c r="AH146" s="15"/>
      <c r="AI146" s="15" t="str">
        <f t="shared" si="42"/>
        <v/>
      </c>
      <c r="AJ146" s="15">
        <f t="shared" si="43"/>
        <v>0</v>
      </c>
    </row>
    <row r="147" spans="1:39" hidden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19">
        <f t="shared" si="34"/>
        <v>0</v>
      </c>
      <c r="Q147" s="19">
        <f t="shared" si="35"/>
        <v>0</v>
      </c>
      <c r="R147" s="18"/>
      <c r="S147" s="15" t="str">
        <f t="shared" si="36"/>
        <v/>
      </c>
      <c r="T147" s="15" t="str">
        <f t="shared" si="37"/>
        <v/>
      </c>
      <c r="U147" s="15" t="str">
        <f t="shared" si="38"/>
        <v/>
      </c>
      <c r="V147" s="15"/>
      <c r="W147" s="15"/>
      <c r="X147" s="17" t="str">
        <f t="shared" si="39"/>
        <v/>
      </c>
      <c r="Y147" s="17" t="str">
        <f t="shared" si="40"/>
        <v/>
      </c>
      <c r="Z147" s="15"/>
      <c r="AA147" s="15"/>
      <c r="AB147" s="16" t="str">
        <f t="shared" si="41"/>
        <v/>
      </c>
      <c r="AC147" s="15"/>
      <c r="AD147" s="15"/>
      <c r="AE147" s="15"/>
      <c r="AF147" s="15"/>
      <c r="AG147" s="15"/>
      <c r="AH147" s="15"/>
      <c r="AI147" s="15" t="str">
        <f t="shared" si="42"/>
        <v/>
      </c>
      <c r="AJ147" s="15">
        <f t="shared" si="43"/>
        <v>0</v>
      </c>
    </row>
    <row r="148" spans="1:39" hidden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19">
        <f t="shared" si="34"/>
        <v>0</v>
      </c>
      <c r="Q148" s="19">
        <f t="shared" si="35"/>
        <v>0</v>
      </c>
      <c r="R148" s="18"/>
      <c r="S148" s="15" t="str">
        <f t="shared" si="36"/>
        <v/>
      </c>
      <c r="T148" s="15" t="str">
        <f t="shared" si="37"/>
        <v/>
      </c>
      <c r="U148" s="15" t="str">
        <f t="shared" si="38"/>
        <v/>
      </c>
      <c r="V148" s="15"/>
      <c r="W148" s="15"/>
      <c r="X148" s="17" t="str">
        <f t="shared" si="39"/>
        <v/>
      </c>
      <c r="Y148" s="17" t="str">
        <f t="shared" si="40"/>
        <v/>
      </c>
      <c r="Z148" s="15"/>
      <c r="AA148" s="15"/>
      <c r="AB148" s="16" t="str">
        <f t="shared" si="41"/>
        <v/>
      </c>
      <c r="AC148" s="15"/>
      <c r="AD148" s="15"/>
      <c r="AE148" s="15"/>
      <c r="AF148" s="15"/>
      <c r="AG148" s="15"/>
      <c r="AH148" s="15"/>
      <c r="AI148" s="15" t="str">
        <f t="shared" si="42"/>
        <v/>
      </c>
      <c r="AJ148" s="15">
        <f t="shared" si="43"/>
        <v>0</v>
      </c>
    </row>
    <row r="149" spans="1:39" hidden="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19">
        <f t="shared" si="34"/>
        <v>0</v>
      </c>
      <c r="Q149" s="19">
        <f t="shared" si="35"/>
        <v>0</v>
      </c>
      <c r="R149" s="18"/>
      <c r="S149" s="15" t="str">
        <f t="shared" si="36"/>
        <v/>
      </c>
      <c r="T149" s="15" t="str">
        <f t="shared" si="37"/>
        <v/>
      </c>
      <c r="U149" s="15" t="str">
        <f t="shared" si="38"/>
        <v/>
      </c>
      <c r="V149" s="15"/>
      <c r="W149" s="15"/>
      <c r="X149" s="17" t="str">
        <f t="shared" si="39"/>
        <v/>
      </c>
      <c r="Y149" s="17" t="str">
        <f t="shared" si="40"/>
        <v/>
      </c>
      <c r="Z149" s="15"/>
      <c r="AA149" s="15"/>
      <c r="AB149" s="16" t="str">
        <f t="shared" si="41"/>
        <v/>
      </c>
      <c r="AC149" s="15"/>
      <c r="AD149" s="15"/>
      <c r="AE149" s="15"/>
      <c r="AF149" s="15"/>
      <c r="AG149" s="15"/>
      <c r="AH149" s="15"/>
      <c r="AI149" s="15" t="str">
        <f t="shared" si="42"/>
        <v/>
      </c>
      <c r="AJ149" s="15">
        <f t="shared" si="43"/>
        <v>0</v>
      </c>
    </row>
    <row r="150" spans="1:39" x14ac:dyDescent="0.2">
      <c r="A150" s="14"/>
      <c r="B150" s="14"/>
      <c r="C150" s="14"/>
      <c r="D150" s="71" t="s">
        <v>5</v>
      </c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1"/>
      <c r="S150" s="10">
        <f t="shared" ref="S150:AI150" si="44">SUM(S11:S149)</f>
        <v>28</v>
      </c>
      <c r="T150" s="10">
        <f t="shared" si="44"/>
        <v>128</v>
      </c>
      <c r="U150" s="10">
        <f t="shared" si="44"/>
        <v>10</v>
      </c>
      <c r="V150" s="10">
        <f t="shared" si="44"/>
        <v>0</v>
      </c>
      <c r="W150" s="10">
        <f t="shared" si="44"/>
        <v>0</v>
      </c>
      <c r="X150" s="10">
        <f t="shared" si="44"/>
        <v>7.85</v>
      </c>
      <c r="Y150" s="10">
        <f t="shared" si="44"/>
        <v>0</v>
      </c>
      <c r="Z150" s="10">
        <f t="shared" si="44"/>
        <v>0</v>
      </c>
      <c r="AA150" s="10">
        <f t="shared" si="44"/>
        <v>0</v>
      </c>
      <c r="AB150" s="10">
        <f t="shared" si="44"/>
        <v>0</v>
      </c>
      <c r="AC150" s="10">
        <f t="shared" si="44"/>
        <v>0</v>
      </c>
      <c r="AD150" s="10">
        <f t="shared" si="44"/>
        <v>0</v>
      </c>
      <c r="AE150" s="10">
        <f t="shared" si="44"/>
        <v>0</v>
      </c>
      <c r="AF150" s="10">
        <f t="shared" si="44"/>
        <v>0</v>
      </c>
      <c r="AG150" s="10">
        <f t="shared" si="44"/>
        <v>0</v>
      </c>
      <c r="AH150" s="10">
        <f t="shared" si="44"/>
        <v>0</v>
      </c>
      <c r="AI150" s="10">
        <f t="shared" si="44"/>
        <v>0</v>
      </c>
      <c r="AJ150" s="10">
        <f>SUM(AJ11:AJ149)</f>
        <v>173.85</v>
      </c>
    </row>
    <row r="151" spans="1:39" x14ac:dyDescent="0.25">
      <c r="A151" s="9"/>
      <c r="B151" s="9"/>
      <c r="C151" s="9"/>
      <c r="D151" s="72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9" x14ac:dyDescent="0.25">
      <c r="A152" s="9"/>
      <c r="B152" s="9"/>
      <c r="C152" s="9"/>
      <c r="D152" s="72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7" t="s">
        <v>4</v>
      </c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9" x14ac:dyDescent="0.25">
      <c r="A153" s="9"/>
      <c r="B153" s="9"/>
      <c r="C153" s="9"/>
      <c r="D153" s="72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7" t="s">
        <v>3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9" x14ac:dyDescent="0.25">
      <c r="A154" s="9"/>
      <c r="B154" s="9"/>
      <c r="C154" s="9"/>
      <c r="D154" s="72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7" t="s">
        <v>2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9" x14ac:dyDescent="0.25">
      <c r="A155" s="9"/>
      <c r="B155" s="9"/>
      <c r="C155" s="9"/>
      <c r="D155" s="72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7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9" x14ac:dyDescent="0.25">
      <c r="A156" s="9"/>
      <c r="B156" s="9"/>
      <c r="C156" s="9"/>
      <c r="D156" s="72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7" t="s">
        <v>1</v>
      </c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9" x14ac:dyDescent="0.25">
      <c r="A157" s="5"/>
      <c r="B157" s="5"/>
      <c r="C157" s="5"/>
      <c r="D157" s="7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M157" s="1" t="s">
        <v>0</v>
      </c>
    </row>
    <row r="162" spans="33:33" x14ac:dyDescent="0.25">
      <c r="AG162" s="1" t="s">
        <v>257</v>
      </c>
    </row>
  </sheetData>
  <autoFilter ref="D10:AJ150">
    <filterColumn colId="0">
      <customFilters>
        <customFilter operator="notEqual" val=" "/>
      </customFilters>
    </filterColumn>
  </autoFilter>
  <mergeCells count="27">
    <mergeCell ref="AI6:AI7"/>
    <mergeCell ref="AJ6:AJ9"/>
    <mergeCell ref="S8:AI8"/>
    <mergeCell ref="X6:X7"/>
    <mergeCell ref="Y6:Y7"/>
    <mergeCell ref="Z6:AB6"/>
    <mergeCell ref="AC6:AD7"/>
    <mergeCell ref="AE6:AE7"/>
    <mergeCell ref="AF6:AF7"/>
    <mergeCell ref="AG6:AG7"/>
    <mergeCell ref="W6:W7"/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R6:R9"/>
    <mergeCell ref="S6:S7"/>
    <mergeCell ref="T6:T7"/>
    <mergeCell ref="U6:U7"/>
    <mergeCell ref="V6:V7"/>
    <mergeCell ref="AH6:AH7"/>
  </mergeCells>
  <conditionalFormatting sqref="AE11:AH149 AJ11:AJ149">
    <cfRule type="containsText" dxfId="9" priority="1" operator="containsText" text="УКАЗАТЬ УРОВЕНЬ!!!">
      <formula>NOT(ISERROR(SEARCH("УКАЗАТЬ УРОВЕНЬ!!!",AE11)))</formula>
    </cfRule>
  </conditionalFormatting>
  <pageMargins left="0.7" right="0.7" top="0.75" bottom="0.75" header="0.3" footer="0.3"/>
  <pageSetup paperSize="9" scale="56" fitToHeight="0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 filterMode="1">
    <tabColor rgb="FF92D050"/>
    <pageSetUpPr fitToPage="1"/>
  </sheetPr>
  <dimension ref="A1:AM150"/>
  <sheetViews>
    <sheetView view="pageBreakPreview" topLeftCell="D22" zoomScale="85" zoomScaleNormal="100" zoomScaleSheetLayoutView="85" workbookViewId="0">
      <selection activeCell="T3" sqref="T3:Y3"/>
    </sheetView>
  </sheetViews>
  <sheetFormatPr defaultColWidth="9.140625" defaultRowHeight="15.75" x14ac:dyDescent="0.25"/>
  <cols>
    <col min="1" max="3" width="12.85546875" style="1" hidden="1" customWidth="1"/>
    <col min="4" max="4" width="12.85546875" style="2" customWidth="1"/>
    <col min="5" max="7" width="12.85546875" style="1" hidden="1" customWidth="1"/>
    <col min="8" max="8" width="37.140625" style="1" hidden="1" customWidth="1"/>
    <col min="9" max="13" width="9.42578125" style="1" hidden="1" customWidth="1"/>
    <col min="14" max="14" width="17.42578125" style="1" hidden="1" customWidth="1"/>
    <col min="15" max="15" width="9.5703125" style="1" hidden="1" customWidth="1"/>
    <col min="16" max="16" width="33.28515625" style="1" customWidth="1"/>
    <col min="17" max="17" width="19.5703125" style="1" customWidth="1"/>
    <col min="18" max="18" width="19.140625" style="1" customWidth="1"/>
    <col min="19" max="27" width="8.28515625" style="1" customWidth="1"/>
    <col min="28" max="28" width="5.42578125" style="1" customWidth="1"/>
    <col min="29" max="29" width="7.7109375" style="1" customWidth="1"/>
    <col min="30" max="30" width="8" style="1" customWidth="1"/>
    <col min="31" max="32" width="8.28515625" style="1" customWidth="1"/>
    <col min="33" max="193" width="9.140625" style="1" customWidth="1"/>
    <col min="194" max="16384" width="9.140625" style="1"/>
  </cols>
  <sheetData>
    <row r="1" spans="1:39" x14ac:dyDescent="0.25">
      <c r="A1" s="140" t="s">
        <v>109</v>
      </c>
      <c r="B1" s="141"/>
      <c r="C1" s="141"/>
      <c r="D1" s="142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</row>
    <row r="2" spans="1:39" x14ac:dyDescent="0.25">
      <c r="A2" s="140" t="s">
        <v>58</v>
      </c>
      <c r="B2" s="141"/>
      <c r="C2" s="141"/>
      <c r="D2" s="142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44"/>
      <c r="AL2" s="44"/>
      <c r="AM2" s="44"/>
    </row>
    <row r="3" spans="1:39" ht="15.75" customHeight="1" x14ac:dyDescent="0.25">
      <c r="A3" s="44"/>
      <c r="B3" s="44"/>
      <c r="C3" s="44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6"/>
      <c r="Q3" s="46"/>
      <c r="R3" s="46"/>
      <c r="S3" s="46"/>
      <c r="T3" s="143" t="str">
        <f>СВОДНЫЙ!A3</f>
        <v>за декабрь  2022</v>
      </c>
      <c r="U3" s="141"/>
      <c r="V3" s="141"/>
      <c r="W3" s="141"/>
      <c r="X3" s="141"/>
      <c r="Y3" s="141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 ht="18.75" customHeight="1" x14ac:dyDescent="0.25">
      <c r="A4" s="9"/>
      <c r="B4" s="9"/>
      <c r="C4" s="9"/>
      <c r="D4" s="4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9" ht="21" customHeight="1" x14ac:dyDescent="0.25">
      <c r="A5" s="144" t="s">
        <v>57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5"/>
    </row>
    <row r="6" spans="1:39" ht="15.75" customHeight="1" x14ac:dyDescent="0.2">
      <c r="A6" s="145"/>
      <c r="B6" s="145"/>
      <c r="C6" s="145"/>
      <c r="D6" s="146" t="s">
        <v>56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147" t="s">
        <v>55</v>
      </c>
      <c r="Q6" s="147" t="s">
        <v>54</v>
      </c>
      <c r="R6" s="147" t="s">
        <v>53</v>
      </c>
      <c r="S6" s="123" t="s">
        <v>52</v>
      </c>
      <c r="T6" s="123" t="s">
        <v>51</v>
      </c>
      <c r="U6" s="123" t="s">
        <v>27</v>
      </c>
      <c r="V6" s="123" t="s">
        <v>50</v>
      </c>
      <c r="W6" s="123" t="s">
        <v>35</v>
      </c>
      <c r="X6" s="123" t="s">
        <v>37</v>
      </c>
      <c r="Y6" s="123" t="s">
        <v>36</v>
      </c>
      <c r="Z6" s="134" t="s">
        <v>49</v>
      </c>
      <c r="AA6" s="114"/>
      <c r="AB6" s="115"/>
      <c r="AC6" s="123" t="s">
        <v>48</v>
      </c>
      <c r="AD6" s="124"/>
      <c r="AE6" s="123" t="s">
        <v>47</v>
      </c>
      <c r="AF6" s="123" t="s">
        <v>46</v>
      </c>
      <c r="AG6" s="123" t="s">
        <v>45</v>
      </c>
      <c r="AH6" s="123" t="s">
        <v>44</v>
      </c>
      <c r="AI6" s="123" t="s">
        <v>43</v>
      </c>
      <c r="AJ6" s="147" t="s">
        <v>42</v>
      </c>
    </row>
    <row r="7" spans="1:39" ht="98.25" customHeight="1" x14ac:dyDescent="0.25">
      <c r="A7" s="129"/>
      <c r="B7" s="129"/>
      <c r="C7" s="129"/>
      <c r="D7" s="129"/>
      <c r="E7" s="33"/>
      <c r="F7" s="33" t="s">
        <v>41</v>
      </c>
      <c r="G7" s="33" t="s">
        <v>40</v>
      </c>
      <c r="H7" s="33"/>
      <c r="I7" s="33"/>
      <c r="J7" s="33" t="s">
        <v>39</v>
      </c>
      <c r="K7" s="33"/>
      <c r="L7" s="33"/>
      <c r="M7" s="33"/>
      <c r="N7" s="33" t="s">
        <v>38</v>
      </c>
      <c r="O7" s="33"/>
      <c r="P7" s="129"/>
      <c r="Q7" s="129"/>
      <c r="R7" s="129"/>
      <c r="S7" s="117"/>
      <c r="T7" s="117"/>
      <c r="U7" s="117"/>
      <c r="V7" s="117"/>
      <c r="W7" s="117"/>
      <c r="X7" s="117"/>
      <c r="Y7" s="117"/>
      <c r="Z7" s="28" t="s">
        <v>37</v>
      </c>
      <c r="AA7" s="28" t="s">
        <v>36</v>
      </c>
      <c r="AB7" s="28" t="s">
        <v>35</v>
      </c>
      <c r="AC7" s="125"/>
      <c r="AD7" s="126"/>
      <c r="AE7" s="117"/>
      <c r="AF7" s="117"/>
      <c r="AG7" s="117"/>
      <c r="AH7" s="117"/>
      <c r="AI7" s="117"/>
      <c r="AJ7" s="129"/>
    </row>
    <row r="8" spans="1:39" x14ac:dyDescent="0.2">
      <c r="A8" s="129"/>
      <c r="B8" s="129"/>
      <c r="C8" s="129"/>
      <c r="D8" s="129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129"/>
      <c r="Q8" s="129"/>
      <c r="R8" s="129"/>
      <c r="S8" s="116" t="s">
        <v>33</v>
      </c>
      <c r="T8" s="114"/>
      <c r="U8" s="114"/>
      <c r="V8" s="115"/>
      <c r="W8" s="116" t="s">
        <v>34</v>
      </c>
      <c r="X8" s="116" t="s">
        <v>33</v>
      </c>
      <c r="Y8" s="114"/>
      <c r="Z8" s="114"/>
      <c r="AA8" s="115"/>
      <c r="AB8" s="116" t="s">
        <v>34</v>
      </c>
      <c r="AC8" s="116" t="s">
        <v>33</v>
      </c>
      <c r="AD8" s="115"/>
      <c r="AE8" s="116" t="s">
        <v>34</v>
      </c>
      <c r="AF8" s="116" t="s">
        <v>34</v>
      </c>
      <c r="AG8" s="116" t="s">
        <v>34</v>
      </c>
      <c r="AH8" s="116" t="s">
        <v>33</v>
      </c>
      <c r="AI8" s="115"/>
      <c r="AJ8" s="129"/>
    </row>
    <row r="9" spans="1:39" x14ac:dyDescent="0.25">
      <c r="A9" s="129"/>
      <c r="B9" s="129"/>
      <c r="C9" s="129"/>
      <c r="D9" s="129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129"/>
      <c r="Q9" s="129"/>
      <c r="R9" s="129"/>
      <c r="S9" s="35">
        <v>1</v>
      </c>
      <c r="T9" s="35">
        <v>1</v>
      </c>
      <c r="U9" s="35">
        <v>1</v>
      </c>
      <c r="V9" s="35">
        <v>0.2</v>
      </c>
      <c r="W9" s="117"/>
      <c r="X9" s="35">
        <v>0.2</v>
      </c>
      <c r="Y9" s="35">
        <v>0.3</v>
      </c>
      <c r="Z9" s="35">
        <v>0.2</v>
      </c>
      <c r="AA9" s="35">
        <v>0.3</v>
      </c>
      <c r="AB9" s="117"/>
      <c r="AC9" s="35">
        <v>0.5</v>
      </c>
      <c r="AD9" s="35">
        <v>0.8</v>
      </c>
      <c r="AE9" s="117"/>
      <c r="AF9" s="117"/>
      <c r="AG9" s="117"/>
      <c r="AH9" s="35">
        <v>0.5</v>
      </c>
      <c r="AI9" s="35">
        <v>1</v>
      </c>
      <c r="AJ9" s="129"/>
    </row>
    <row r="10" spans="1:39" x14ac:dyDescent="0.25">
      <c r="A10" s="33"/>
      <c r="B10" s="33"/>
      <c r="C10" s="33"/>
      <c r="D10" s="32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28"/>
      <c r="Q10" s="28"/>
      <c r="R10" s="28"/>
      <c r="S10" s="29"/>
      <c r="T10" s="29"/>
      <c r="U10" s="29"/>
      <c r="V10" s="29"/>
      <c r="W10" s="30"/>
      <c r="X10" s="29"/>
      <c r="Y10" s="29"/>
      <c r="Z10" s="29"/>
      <c r="AA10" s="29"/>
      <c r="AB10" s="30"/>
      <c r="AC10" s="29"/>
      <c r="AD10" s="29"/>
      <c r="AE10" s="30"/>
      <c r="AF10" s="30"/>
      <c r="AG10" s="30"/>
      <c r="AH10" s="29"/>
      <c r="AI10" s="29"/>
      <c r="AJ10" s="28"/>
    </row>
    <row r="11" spans="1:39" ht="31.5" customHeight="1" x14ac:dyDescent="0.25">
      <c r="A11" s="27"/>
      <c r="B11" s="27"/>
      <c r="C11" s="27"/>
      <c r="D11" s="63" t="s">
        <v>85</v>
      </c>
      <c r="E11" s="15" t="s">
        <v>90</v>
      </c>
      <c r="F11" s="15" t="s">
        <v>89</v>
      </c>
      <c r="G11" s="15">
        <v>48643</v>
      </c>
      <c r="H11" s="15"/>
      <c r="I11" s="15"/>
      <c r="J11" s="15" t="s">
        <v>11</v>
      </c>
      <c r="K11" s="15"/>
      <c r="L11" s="15"/>
      <c r="M11" s="15"/>
      <c r="N11" s="15">
        <v>2</v>
      </c>
      <c r="O11" s="15"/>
      <c r="P11" s="15" t="s">
        <v>95</v>
      </c>
      <c r="Q11" s="15" t="s">
        <v>106</v>
      </c>
      <c r="R11" s="15">
        <v>28</v>
      </c>
      <c r="S11" s="15" t="str">
        <f t="shared" ref="S11:S38" si="0">IF(OR(J11="СПЗ",,J11="Лекции",),N11,"")</f>
        <v/>
      </c>
      <c r="T11" s="15">
        <f t="shared" ref="T11:T38" si="1">IF(OR(J11="СПЗ",,J11="Семинары ИПЗ",),N11,"")</f>
        <v>2</v>
      </c>
      <c r="U11" s="15" t="str">
        <f t="shared" ref="U11:U38" si="2">IF(OR(J11="СПЗ",,J11="Консультации",),N11,"")</f>
        <v/>
      </c>
      <c r="V11" s="15"/>
      <c r="W11" s="15"/>
      <c r="X11" s="17" t="str">
        <f t="shared" ref="X11:X38" si="3">IF(OR(J11="Зачеты",,J11="Зачет с оценкой"),IF(R11&lt;11,R11*0.2,R11*0.05+3),"")</f>
        <v/>
      </c>
      <c r="Y11" s="17" t="str">
        <f t="shared" ref="Y11:Y38" si="4">IF(J11="Экзамены",IF(R11&lt;11,R11*0.3,R11*0.05+3),"")</f>
        <v/>
      </c>
      <c r="Z11" s="15"/>
      <c r="AA11" s="15"/>
      <c r="AB11" s="16" t="str">
        <f t="shared" ref="AB11:AB38" si="5">IF(J11="Курсовые работы",J11,"")</f>
        <v/>
      </c>
      <c r="AC11" s="15"/>
      <c r="AD11" s="15"/>
      <c r="AE11" s="15"/>
      <c r="AF11" s="15"/>
      <c r="AG11" s="15"/>
      <c r="AH11" s="15"/>
      <c r="AI11" s="15" t="str">
        <f t="shared" ref="AI11:AI38" si="6">IF(J11="Вебинар",N11,"")</f>
        <v/>
      </c>
      <c r="AJ11" s="15">
        <f t="shared" ref="AJ11:AJ38" si="7">SUM(S11:AI11)</f>
        <v>2</v>
      </c>
    </row>
    <row r="12" spans="1:39" ht="63" customHeight="1" x14ac:dyDescent="0.25">
      <c r="A12" s="27"/>
      <c r="B12" s="27"/>
      <c r="C12" s="27"/>
      <c r="D12" s="63" t="s">
        <v>85</v>
      </c>
      <c r="E12" s="15" t="s">
        <v>12</v>
      </c>
      <c r="F12" s="15" t="s">
        <v>89</v>
      </c>
      <c r="G12" s="15">
        <v>48643</v>
      </c>
      <c r="H12" s="15"/>
      <c r="I12" s="15"/>
      <c r="J12" s="15" t="s">
        <v>11</v>
      </c>
      <c r="K12" s="15"/>
      <c r="L12" s="15"/>
      <c r="M12" s="15"/>
      <c r="N12" s="15">
        <v>2</v>
      </c>
      <c r="O12" s="15"/>
      <c r="P12" s="15" t="s">
        <v>95</v>
      </c>
      <c r="Q12" s="15" t="s">
        <v>105</v>
      </c>
      <c r="R12" s="15">
        <v>54</v>
      </c>
      <c r="S12" s="15" t="str">
        <f t="shared" si="0"/>
        <v/>
      </c>
      <c r="T12" s="15">
        <f t="shared" si="1"/>
        <v>2</v>
      </c>
      <c r="U12" s="15" t="str">
        <f t="shared" si="2"/>
        <v/>
      </c>
      <c r="V12" s="15"/>
      <c r="W12" s="15"/>
      <c r="X12" s="17" t="str">
        <f t="shared" si="3"/>
        <v/>
      </c>
      <c r="Y12" s="17" t="str">
        <f t="shared" si="4"/>
        <v/>
      </c>
      <c r="Z12" s="15"/>
      <c r="AA12" s="15"/>
      <c r="AB12" s="16" t="str">
        <f t="shared" si="5"/>
        <v/>
      </c>
      <c r="AC12" s="15"/>
      <c r="AD12" s="15"/>
      <c r="AE12" s="15"/>
      <c r="AF12" s="15"/>
      <c r="AG12" s="15"/>
      <c r="AH12" s="15"/>
      <c r="AI12" s="15" t="str">
        <f t="shared" si="6"/>
        <v/>
      </c>
      <c r="AJ12" s="15">
        <f t="shared" si="7"/>
        <v>2</v>
      </c>
    </row>
    <row r="13" spans="1:39" ht="63" customHeight="1" x14ac:dyDescent="0.25">
      <c r="A13" s="27"/>
      <c r="B13" s="27"/>
      <c r="C13" s="27"/>
      <c r="D13" s="63" t="s">
        <v>85</v>
      </c>
      <c r="E13" s="15" t="s">
        <v>16</v>
      </c>
      <c r="F13" s="15" t="s">
        <v>89</v>
      </c>
      <c r="G13" s="15">
        <v>48643</v>
      </c>
      <c r="H13" s="15"/>
      <c r="I13" s="15"/>
      <c r="J13" s="15" t="s">
        <v>11</v>
      </c>
      <c r="K13" s="15"/>
      <c r="L13" s="15"/>
      <c r="M13" s="15"/>
      <c r="N13" s="15">
        <v>2</v>
      </c>
      <c r="O13" s="15"/>
      <c r="P13" s="15" t="s">
        <v>95</v>
      </c>
      <c r="Q13" s="15" t="s">
        <v>104</v>
      </c>
      <c r="R13" s="15">
        <v>50</v>
      </c>
      <c r="S13" s="15" t="str">
        <f t="shared" si="0"/>
        <v/>
      </c>
      <c r="T13" s="15">
        <f t="shared" si="1"/>
        <v>2</v>
      </c>
      <c r="U13" s="15" t="str">
        <f t="shared" si="2"/>
        <v/>
      </c>
      <c r="V13" s="15"/>
      <c r="W13" s="15"/>
      <c r="X13" s="17" t="str">
        <f t="shared" si="3"/>
        <v/>
      </c>
      <c r="Y13" s="17" t="str">
        <f t="shared" si="4"/>
        <v/>
      </c>
      <c r="Z13" s="15"/>
      <c r="AA13" s="15"/>
      <c r="AB13" s="16" t="str">
        <f t="shared" si="5"/>
        <v/>
      </c>
      <c r="AC13" s="15"/>
      <c r="AD13" s="15"/>
      <c r="AE13" s="15"/>
      <c r="AF13" s="15"/>
      <c r="AG13" s="15"/>
      <c r="AH13" s="15"/>
      <c r="AI13" s="15" t="str">
        <f t="shared" si="6"/>
        <v/>
      </c>
      <c r="AJ13" s="15">
        <f t="shared" si="7"/>
        <v>2</v>
      </c>
    </row>
    <row r="14" spans="1:39" ht="63" customHeight="1" x14ac:dyDescent="0.25">
      <c r="A14" s="27"/>
      <c r="B14" s="27"/>
      <c r="C14" s="27"/>
      <c r="D14" s="63" t="s">
        <v>85</v>
      </c>
      <c r="E14" s="15" t="s">
        <v>69</v>
      </c>
      <c r="F14" s="15" t="s">
        <v>89</v>
      </c>
      <c r="G14" s="15">
        <v>48643</v>
      </c>
      <c r="H14" s="15"/>
      <c r="I14" s="15"/>
      <c r="J14" s="15" t="s">
        <v>11</v>
      </c>
      <c r="K14" s="15"/>
      <c r="L14" s="15"/>
      <c r="M14" s="15"/>
      <c r="N14" s="15">
        <v>2</v>
      </c>
      <c r="O14" s="15"/>
      <c r="P14" s="15" t="s">
        <v>95</v>
      </c>
      <c r="Q14" s="15" t="s">
        <v>103</v>
      </c>
      <c r="R14" s="15">
        <v>56</v>
      </c>
      <c r="S14" s="15" t="str">
        <f t="shared" si="0"/>
        <v/>
      </c>
      <c r="T14" s="15">
        <f t="shared" si="1"/>
        <v>2</v>
      </c>
      <c r="U14" s="15" t="str">
        <f t="shared" si="2"/>
        <v/>
      </c>
      <c r="V14" s="15"/>
      <c r="W14" s="15"/>
      <c r="X14" s="17" t="str">
        <f t="shared" si="3"/>
        <v/>
      </c>
      <c r="Y14" s="17" t="str">
        <f t="shared" si="4"/>
        <v/>
      </c>
      <c r="Z14" s="15"/>
      <c r="AA14" s="15"/>
      <c r="AB14" s="16" t="str">
        <f t="shared" si="5"/>
        <v/>
      </c>
      <c r="AC14" s="15"/>
      <c r="AD14" s="15"/>
      <c r="AE14" s="15"/>
      <c r="AF14" s="15"/>
      <c r="AG14" s="15"/>
      <c r="AH14" s="15"/>
      <c r="AI14" s="15" t="str">
        <f t="shared" si="6"/>
        <v/>
      </c>
      <c r="AJ14" s="15">
        <f t="shared" si="7"/>
        <v>2</v>
      </c>
    </row>
    <row r="15" spans="1:39" ht="31.5" customHeight="1" x14ac:dyDescent="0.25">
      <c r="A15" s="27"/>
      <c r="B15" s="27"/>
      <c r="C15" s="27"/>
      <c r="D15" s="63" t="s">
        <v>85</v>
      </c>
      <c r="E15" s="15" t="s">
        <v>28</v>
      </c>
      <c r="F15" s="15" t="s">
        <v>89</v>
      </c>
      <c r="G15" s="15">
        <v>75575</v>
      </c>
      <c r="H15" s="15"/>
      <c r="I15" s="15"/>
      <c r="J15" s="15" t="s">
        <v>11</v>
      </c>
      <c r="K15" s="15"/>
      <c r="L15" s="15"/>
      <c r="M15" s="15"/>
      <c r="N15" s="15">
        <v>4</v>
      </c>
      <c r="O15" s="15"/>
      <c r="P15" s="15" t="s">
        <v>99</v>
      </c>
      <c r="Q15" s="15" t="s">
        <v>97</v>
      </c>
      <c r="R15" s="15">
        <v>7</v>
      </c>
      <c r="S15" s="15" t="str">
        <f t="shared" si="0"/>
        <v/>
      </c>
      <c r="T15" s="15">
        <f t="shared" si="1"/>
        <v>4</v>
      </c>
      <c r="U15" s="15" t="str">
        <f t="shared" si="2"/>
        <v/>
      </c>
      <c r="V15" s="15"/>
      <c r="W15" s="15"/>
      <c r="X15" s="17" t="str">
        <f t="shared" si="3"/>
        <v/>
      </c>
      <c r="Y15" s="17" t="str">
        <f t="shared" si="4"/>
        <v/>
      </c>
      <c r="Z15" s="15"/>
      <c r="AA15" s="15"/>
      <c r="AB15" s="16" t="str">
        <f t="shared" si="5"/>
        <v/>
      </c>
      <c r="AC15" s="15"/>
      <c r="AD15" s="15"/>
      <c r="AE15" s="15"/>
      <c r="AF15" s="15"/>
      <c r="AG15" s="15"/>
      <c r="AH15" s="15"/>
      <c r="AI15" s="15" t="str">
        <f t="shared" si="6"/>
        <v/>
      </c>
      <c r="AJ15" s="15">
        <f t="shared" si="7"/>
        <v>4</v>
      </c>
    </row>
    <row r="16" spans="1:39" ht="31.5" customHeight="1" x14ac:dyDescent="0.25">
      <c r="A16" s="27"/>
      <c r="B16" s="27"/>
      <c r="C16" s="27"/>
      <c r="D16" s="63" t="s">
        <v>84</v>
      </c>
      <c r="E16" s="15" t="s">
        <v>16</v>
      </c>
      <c r="F16" s="15" t="s">
        <v>89</v>
      </c>
      <c r="G16" s="15">
        <v>48643</v>
      </c>
      <c r="H16" s="15"/>
      <c r="I16" s="15"/>
      <c r="J16" s="15" t="s">
        <v>11</v>
      </c>
      <c r="K16" s="15"/>
      <c r="L16" s="15"/>
      <c r="M16" s="15"/>
      <c r="N16" s="15">
        <v>2</v>
      </c>
      <c r="O16" s="15"/>
      <c r="P16" s="15" t="s">
        <v>95</v>
      </c>
      <c r="Q16" s="15" t="s">
        <v>100</v>
      </c>
      <c r="R16" s="15">
        <v>12</v>
      </c>
      <c r="S16" s="15" t="str">
        <f t="shared" si="0"/>
        <v/>
      </c>
      <c r="T16" s="15">
        <f t="shared" si="1"/>
        <v>2</v>
      </c>
      <c r="U16" s="15" t="str">
        <f t="shared" si="2"/>
        <v/>
      </c>
      <c r="V16" s="15"/>
      <c r="W16" s="15"/>
      <c r="X16" s="17" t="str">
        <f t="shared" si="3"/>
        <v/>
      </c>
      <c r="Y16" s="17" t="str">
        <f t="shared" si="4"/>
        <v/>
      </c>
      <c r="Z16" s="15"/>
      <c r="AA16" s="15"/>
      <c r="AB16" s="16" t="str">
        <f t="shared" si="5"/>
        <v/>
      </c>
      <c r="AC16" s="15"/>
      <c r="AD16" s="15"/>
      <c r="AE16" s="15"/>
      <c r="AF16" s="15"/>
      <c r="AG16" s="15"/>
      <c r="AH16" s="15"/>
      <c r="AI16" s="15" t="str">
        <f t="shared" si="6"/>
        <v/>
      </c>
      <c r="AJ16" s="15">
        <f t="shared" si="7"/>
        <v>2</v>
      </c>
    </row>
    <row r="17" spans="1:38" ht="31.5" customHeight="1" x14ac:dyDescent="0.25">
      <c r="A17" s="20"/>
      <c r="B17" s="20"/>
      <c r="C17" s="20"/>
      <c r="D17" s="63" t="s">
        <v>84</v>
      </c>
      <c r="E17" s="15" t="s">
        <v>69</v>
      </c>
      <c r="F17" s="15" t="s">
        <v>89</v>
      </c>
      <c r="G17" s="15">
        <v>51610</v>
      </c>
      <c r="H17" s="15"/>
      <c r="I17" s="15"/>
      <c r="J17" s="15" t="s">
        <v>11</v>
      </c>
      <c r="K17" s="15"/>
      <c r="L17" s="15"/>
      <c r="M17" s="15"/>
      <c r="N17" s="15">
        <v>2</v>
      </c>
      <c r="O17" s="15"/>
      <c r="P17" s="15" t="s">
        <v>88</v>
      </c>
      <c r="Q17" s="15" t="s">
        <v>79</v>
      </c>
      <c r="R17" s="15">
        <v>30</v>
      </c>
      <c r="S17" s="15" t="str">
        <f t="shared" si="0"/>
        <v/>
      </c>
      <c r="T17" s="15">
        <f t="shared" si="1"/>
        <v>2</v>
      </c>
      <c r="U17" s="15" t="str">
        <f t="shared" si="2"/>
        <v/>
      </c>
      <c r="V17" s="15"/>
      <c r="W17" s="15"/>
      <c r="X17" s="17" t="str">
        <f t="shared" si="3"/>
        <v/>
      </c>
      <c r="Y17" s="17" t="str">
        <f t="shared" si="4"/>
        <v/>
      </c>
      <c r="Z17" s="15"/>
      <c r="AA17" s="15"/>
      <c r="AB17" s="16" t="str">
        <f t="shared" si="5"/>
        <v/>
      </c>
      <c r="AC17" s="15"/>
      <c r="AD17" s="15"/>
      <c r="AE17" s="15"/>
      <c r="AF17" s="15"/>
      <c r="AG17" s="15"/>
      <c r="AH17" s="15"/>
      <c r="AI17" s="15" t="str">
        <f t="shared" si="6"/>
        <v/>
      </c>
      <c r="AJ17" s="15">
        <f t="shared" si="7"/>
        <v>2</v>
      </c>
    </row>
    <row r="18" spans="1:38" ht="31.5" customHeight="1" x14ac:dyDescent="0.25">
      <c r="A18" s="20"/>
      <c r="B18" s="20"/>
      <c r="C18" s="20"/>
      <c r="D18" s="63" t="s">
        <v>84</v>
      </c>
      <c r="E18" s="15" t="s">
        <v>96</v>
      </c>
      <c r="F18" s="15" t="s">
        <v>89</v>
      </c>
      <c r="G18" s="15">
        <v>51610</v>
      </c>
      <c r="H18" s="15"/>
      <c r="I18" s="15"/>
      <c r="J18" s="15" t="s">
        <v>11</v>
      </c>
      <c r="K18" s="15"/>
      <c r="L18" s="15"/>
      <c r="M18" s="15"/>
      <c r="N18" s="15">
        <v>2</v>
      </c>
      <c r="O18" s="15"/>
      <c r="P18" s="15" t="s">
        <v>88</v>
      </c>
      <c r="Q18" s="15" t="s">
        <v>18</v>
      </c>
      <c r="R18" s="15">
        <v>30</v>
      </c>
      <c r="S18" s="15" t="str">
        <f t="shared" si="0"/>
        <v/>
      </c>
      <c r="T18" s="15">
        <f t="shared" si="1"/>
        <v>2</v>
      </c>
      <c r="U18" s="15" t="str">
        <f t="shared" si="2"/>
        <v/>
      </c>
      <c r="V18" s="15"/>
      <c r="W18" s="15"/>
      <c r="X18" s="17" t="str">
        <f t="shared" si="3"/>
        <v/>
      </c>
      <c r="Y18" s="17" t="str">
        <f t="shared" si="4"/>
        <v/>
      </c>
      <c r="Z18" s="15"/>
      <c r="AA18" s="15"/>
      <c r="AB18" s="16" t="str">
        <f t="shared" si="5"/>
        <v/>
      </c>
      <c r="AC18" s="15"/>
      <c r="AD18" s="15"/>
      <c r="AE18" s="15"/>
      <c r="AF18" s="15"/>
      <c r="AG18" s="15"/>
      <c r="AH18" s="15"/>
      <c r="AI18" s="15" t="str">
        <f t="shared" si="6"/>
        <v/>
      </c>
      <c r="AJ18" s="15">
        <f t="shared" si="7"/>
        <v>2</v>
      </c>
    </row>
    <row r="19" spans="1:38" ht="47.25" x14ac:dyDescent="0.25">
      <c r="A19" s="20"/>
      <c r="B19" s="20"/>
      <c r="C19" s="20"/>
      <c r="D19" s="63" t="s">
        <v>77</v>
      </c>
      <c r="E19" s="21" t="s">
        <v>16</v>
      </c>
      <c r="F19" s="21" t="s">
        <v>89</v>
      </c>
      <c r="G19" s="21">
        <v>51610</v>
      </c>
      <c r="H19" s="21"/>
      <c r="I19" s="21"/>
      <c r="J19" s="21" t="s">
        <v>52</v>
      </c>
      <c r="K19" s="21"/>
      <c r="L19" s="21"/>
      <c r="M19" s="21"/>
      <c r="N19" s="21">
        <v>2</v>
      </c>
      <c r="O19" s="21"/>
      <c r="P19" s="15" t="s">
        <v>88</v>
      </c>
      <c r="Q19" s="15" t="s">
        <v>80</v>
      </c>
      <c r="R19" s="18">
        <v>89</v>
      </c>
      <c r="S19" s="15">
        <f t="shared" si="0"/>
        <v>2</v>
      </c>
      <c r="T19" s="15" t="str">
        <f t="shared" si="1"/>
        <v/>
      </c>
      <c r="U19" s="15" t="str">
        <f t="shared" si="2"/>
        <v/>
      </c>
      <c r="V19" s="15"/>
      <c r="W19" s="15"/>
      <c r="X19" s="17" t="str">
        <f t="shared" si="3"/>
        <v/>
      </c>
      <c r="Y19" s="17" t="str">
        <f t="shared" si="4"/>
        <v/>
      </c>
      <c r="Z19" s="15"/>
      <c r="AA19" s="15"/>
      <c r="AB19" s="16" t="str">
        <f t="shared" si="5"/>
        <v/>
      </c>
      <c r="AC19" s="15"/>
      <c r="AD19" s="15"/>
      <c r="AE19" s="15"/>
      <c r="AF19" s="15"/>
      <c r="AG19" s="15"/>
      <c r="AH19" s="15"/>
      <c r="AI19" s="15" t="str">
        <f t="shared" si="6"/>
        <v/>
      </c>
      <c r="AJ19" s="15">
        <f t="shared" si="7"/>
        <v>2</v>
      </c>
      <c r="AL19" s="25"/>
    </row>
    <row r="20" spans="1:38" ht="31.5" x14ac:dyDescent="0.25">
      <c r="A20" s="20"/>
      <c r="B20" s="20"/>
      <c r="C20" s="20"/>
      <c r="D20" s="57" t="s">
        <v>77</v>
      </c>
      <c r="E20" s="21" t="s">
        <v>69</v>
      </c>
      <c r="F20" s="21" t="s">
        <v>89</v>
      </c>
      <c r="G20" s="21">
        <v>51610</v>
      </c>
      <c r="H20" s="21"/>
      <c r="I20" s="21"/>
      <c r="J20" s="21" t="s">
        <v>11</v>
      </c>
      <c r="K20" s="21"/>
      <c r="L20" s="21"/>
      <c r="M20" s="21"/>
      <c r="N20" s="21">
        <v>2</v>
      </c>
      <c r="O20" s="21"/>
      <c r="P20" s="15" t="s">
        <v>88</v>
      </c>
      <c r="Q20" s="15" t="s">
        <v>72</v>
      </c>
      <c r="R20" s="18">
        <v>29</v>
      </c>
      <c r="S20" s="15" t="str">
        <f t="shared" si="0"/>
        <v/>
      </c>
      <c r="T20" s="15">
        <f t="shared" si="1"/>
        <v>2</v>
      </c>
      <c r="U20" s="15" t="str">
        <f t="shared" si="2"/>
        <v/>
      </c>
      <c r="V20" s="15"/>
      <c r="W20" s="15"/>
      <c r="X20" s="17" t="str">
        <f t="shared" si="3"/>
        <v/>
      </c>
      <c r="Y20" s="17" t="str">
        <f t="shared" si="4"/>
        <v/>
      </c>
      <c r="Z20" s="15"/>
      <c r="AA20" s="15"/>
      <c r="AB20" s="16" t="str">
        <f t="shared" si="5"/>
        <v/>
      </c>
      <c r="AC20" s="15"/>
      <c r="AD20" s="15"/>
      <c r="AE20" s="15"/>
      <c r="AF20" s="15"/>
      <c r="AG20" s="15"/>
      <c r="AH20" s="15"/>
      <c r="AI20" s="15" t="str">
        <f t="shared" si="6"/>
        <v/>
      </c>
      <c r="AJ20" s="15">
        <f t="shared" si="7"/>
        <v>2</v>
      </c>
      <c r="AL20" s="25"/>
    </row>
    <row r="21" spans="1:38" ht="78.75" x14ac:dyDescent="0.25">
      <c r="A21" s="20"/>
      <c r="B21" s="20"/>
      <c r="C21" s="20"/>
      <c r="D21" s="57" t="s">
        <v>77</v>
      </c>
      <c r="E21" s="21" t="s">
        <v>96</v>
      </c>
      <c r="F21" s="21" t="s">
        <v>89</v>
      </c>
      <c r="G21" s="21">
        <v>48643</v>
      </c>
      <c r="H21" s="21"/>
      <c r="I21" s="21"/>
      <c r="J21" s="21" t="s">
        <v>52</v>
      </c>
      <c r="K21" s="21"/>
      <c r="L21" s="21"/>
      <c r="M21" s="21"/>
      <c r="N21" s="21">
        <v>2</v>
      </c>
      <c r="O21" s="21"/>
      <c r="P21" s="15" t="s">
        <v>95</v>
      </c>
      <c r="Q21" s="15" t="s">
        <v>108</v>
      </c>
      <c r="R21" s="18">
        <v>200</v>
      </c>
      <c r="S21" s="15">
        <f t="shared" si="0"/>
        <v>2</v>
      </c>
      <c r="T21" s="15" t="str">
        <f t="shared" si="1"/>
        <v/>
      </c>
      <c r="U21" s="15" t="str">
        <f t="shared" si="2"/>
        <v/>
      </c>
      <c r="V21" s="15"/>
      <c r="W21" s="15"/>
      <c r="X21" s="17" t="str">
        <f t="shared" si="3"/>
        <v/>
      </c>
      <c r="Y21" s="17" t="str">
        <f t="shared" si="4"/>
        <v/>
      </c>
      <c r="Z21" s="15"/>
      <c r="AA21" s="15"/>
      <c r="AB21" s="16" t="str">
        <f t="shared" si="5"/>
        <v/>
      </c>
      <c r="AC21" s="15"/>
      <c r="AD21" s="15"/>
      <c r="AE21" s="15"/>
      <c r="AF21" s="15"/>
      <c r="AG21" s="15"/>
      <c r="AH21" s="15"/>
      <c r="AI21" s="15" t="str">
        <f t="shared" si="6"/>
        <v/>
      </c>
      <c r="AJ21" s="15">
        <f t="shared" si="7"/>
        <v>2</v>
      </c>
      <c r="AL21" s="25"/>
    </row>
    <row r="22" spans="1:38" ht="78.75" x14ac:dyDescent="0.25">
      <c r="A22" s="20"/>
      <c r="B22" s="20"/>
      <c r="C22" s="20"/>
      <c r="D22" s="65" t="s">
        <v>77</v>
      </c>
      <c r="E22" s="21" t="s">
        <v>28</v>
      </c>
      <c r="F22" s="21" t="s">
        <v>89</v>
      </c>
      <c r="G22" s="21">
        <v>76916</v>
      </c>
      <c r="H22" s="21"/>
      <c r="I22" s="21"/>
      <c r="J22" s="67" t="s">
        <v>11</v>
      </c>
      <c r="K22" s="21"/>
      <c r="L22" s="21"/>
      <c r="M22" s="21"/>
      <c r="N22" s="21">
        <v>4</v>
      </c>
      <c r="O22" s="21"/>
      <c r="P22" s="15" t="s">
        <v>98</v>
      </c>
      <c r="Q22" s="15" t="s">
        <v>97</v>
      </c>
      <c r="R22" s="18">
        <v>7</v>
      </c>
      <c r="S22" s="15" t="str">
        <f t="shared" si="0"/>
        <v/>
      </c>
      <c r="T22" s="15">
        <f t="shared" si="1"/>
        <v>4</v>
      </c>
      <c r="U22" s="15" t="str">
        <f t="shared" si="2"/>
        <v/>
      </c>
      <c r="V22" s="15"/>
      <c r="W22" s="15"/>
      <c r="X22" s="17" t="str">
        <f t="shared" si="3"/>
        <v/>
      </c>
      <c r="Y22" s="17" t="str">
        <f t="shared" si="4"/>
        <v/>
      </c>
      <c r="Z22" s="15"/>
      <c r="AA22" s="15"/>
      <c r="AB22" s="16" t="str">
        <f t="shared" si="5"/>
        <v/>
      </c>
      <c r="AC22" s="15"/>
      <c r="AD22" s="15"/>
      <c r="AE22" s="15"/>
      <c r="AF22" s="15"/>
      <c r="AG22" s="15"/>
      <c r="AH22" s="15"/>
      <c r="AI22" s="15" t="str">
        <f t="shared" si="6"/>
        <v/>
      </c>
      <c r="AJ22" s="15">
        <f t="shared" si="7"/>
        <v>4</v>
      </c>
    </row>
    <row r="23" spans="1:38" ht="31.5" x14ac:dyDescent="0.25">
      <c r="A23" s="20"/>
      <c r="B23" s="20"/>
      <c r="C23" s="20"/>
      <c r="D23" s="65" t="s">
        <v>32</v>
      </c>
      <c r="E23" s="21" t="s">
        <v>69</v>
      </c>
      <c r="F23" s="21" t="s">
        <v>89</v>
      </c>
      <c r="G23" s="21">
        <v>51610</v>
      </c>
      <c r="H23" s="21"/>
      <c r="I23" s="21"/>
      <c r="J23" s="67" t="s">
        <v>11</v>
      </c>
      <c r="K23" s="21"/>
      <c r="L23" s="21"/>
      <c r="M23" s="21"/>
      <c r="N23" s="21">
        <v>2</v>
      </c>
      <c r="O23" s="21"/>
      <c r="P23" s="15" t="s">
        <v>88</v>
      </c>
      <c r="Q23" s="15" t="s">
        <v>79</v>
      </c>
      <c r="R23" s="18">
        <v>30</v>
      </c>
      <c r="S23" s="15" t="str">
        <f t="shared" si="0"/>
        <v/>
      </c>
      <c r="T23" s="15">
        <f t="shared" si="1"/>
        <v>2</v>
      </c>
      <c r="U23" s="15" t="str">
        <f t="shared" si="2"/>
        <v/>
      </c>
      <c r="V23" s="15"/>
      <c r="W23" s="15"/>
      <c r="X23" s="17" t="str">
        <f t="shared" si="3"/>
        <v/>
      </c>
      <c r="Y23" s="17" t="str">
        <f t="shared" si="4"/>
        <v/>
      </c>
      <c r="Z23" s="15"/>
      <c r="AA23" s="15"/>
      <c r="AB23" s="16" t="str">
        <f t="shared" si="5"/>
        <v/>
      </c>
      <c r="AC23" s="15"/>
      <c r="AD23" s="15"/>
      <c r="AE23" s="15"/>
      <c r="AF23" s="15"/>
      <c r="AG23" s="15"/>
      <c r="AH23" s="15"/>
      <c r="AI23" s="15" t="str">
        <f t="shared" si="6"/>
        <v/>
      </c>
      <c r="AJ23" s="15">
        <f t="shared" si="7"/>
        <v>2</v>
      </c>
    </row>
    <row r="24" spans="1:38" ht="31.5" x14ac:dyDescent="0.25">
      <c r="A24" s="20"/>
      <c r="B24" s="20"/>
      <c r="C24" s="20"/>
      <c r="D24" s="65" t="s">
        <v>32</v>
      </c>
      <c r="E24" s="21" t="s">
        <v>96</v>
      </c>
      <c r="F24" s="21" t="s">
        <v>89</v>
      </c>
      <c r="G24" s="21">
        <v>51610</v>
      </c>
      <c r="H24" s="21"/>
      <c r="I24" s="21"/>
      <c r="J24" s="67" t="s">
        <v>11</v>
      </c>
      <c r="K24" s="21"/>
      <c r="L24" s="21"/>
      <c r="M24" s="21"/>
      <c r="N24" s="21">
        <v>2</v>
      </c>
      <c r="O24" s="21"/>
      <c r="P24" s="15" t="s">
        <v>88</v>
      </c>
      <c r="Q24" s="15" t="s">
        <v>18</v>
      </c>
      <c r="R24" s="18">
        <v>30</v>
      </c>
      <c r="S24" s="15" t="str">
        <f t="shared" si="0"/>
        <v/>
      </c>
      <c r="T24" s="15">
        <f t="shared" si="1"/>
        <v>2</v>
      </c>
      <c r="U24" s="15" t="str">
        <f t="shared" si="2"/>
        <v/>
      </c>
      <c r="V24" s="15"/>
      <c r="W24" s="15"/>
      <c r="X24" s="17" t="str">
        <f t="shared" si="3"/>
        <v/>
      </c>
      <c r="Y24" s="17" t="str">
        <f t="shared" si="4"/>
        <v/>
      </c>
      <c r="Z24" s="15"/>
      <c r="AA24" s="15"/>
      <c r="AB24" s="16" t="str">
        <f t="shared" si="5"/>
        <v/>
      </c>
      <c r="AC24" s="15"/>
      <c r="AD24" s="15"/>
      <c r="AE24" s="15"/>
      <c r="AF24" s="15"/>
      <c r="AG24" s="15"/>
      <c r="AH24" s="15"/>
      <c r="AI24" s="15" t="str">
        <f t="shared" si="6"/>
        <v/>
      </c>
      <c r="AJ24" s="15">
        <f t="shared" si="7"/>
        <v>2</v>
      </c>
    </row>
    <row r="25" spans="1:38" ht="31.5" x14ac:dyDescent="0.25">
      <c r="A25" s="20"/>
      <c r="B25" s="20"/>
      <c r="C25" s="20"/>
      <c r="D25" s="65" t="s">
        <v>107</v>
      </c>
      <c r="E25" s="21" t="s">
        <v>92</v>
      </c>
      <c r="F25" s="21" t="s">
        <v>89</v>
      </c>
      <c r="G25" s="21">
        <v>51610</v>
      </c>
      <c r="H25" s="21"/>
      <c r="I25" s="21"/>
      <c r="J25" s="67" t="s">
        <v>11</v>
      </c>
      <c r="K25" s="21"/>
      <c r="L25" s="21"/>
      <c r="M25" s="21"/>
      <c r="N25" s="21">
        <v>2</v>
      </c>
      <c r="O25" s="21"/>
      <c r="P25" s="15" t="s">
        <v>88</v>
      </c>
      <c r="Q25" s="15" t="s">
        <v>72</v>
      </c>
      <c r="R25" s="18">
        <v>29</v>
      </c>
      <c r="S25" s="15" t="str">
        <f t="shared" si="0"/>
        <v/>
      </c>
      <c r="T25" s="15">
        <f t="shared" si="1"/>
        <v>2</v>
      </c>
      <c r="U25" s="15" t="str">
        <f t="shared" si="2"/>
        <v/>
      </c>
      <c r="V25" s="15"/>
      <c r="W25" s="15"/>
      <c r="X25" s="17" t="str">
        <f t="shared" si="3"/>
        <v/>
      </c>
      <c r="Y25" s="17" t="str">
        <f t="shared" si="4"/>
        <v/>
      </c>
      <c r="Z25" s="15"/>
      <c r="AA25" s="15"/>
      <c r="AB25" s="16" t="str">
        <f t="shared" si="5"/>
        <v/>
      </c>
      <c r="AC25" s="15"/>
      <c r="AD25" s="15"/>
      <c r="AE25" s="15"/>
      <c r="AF25" s="15"/>
      <c r="AG25" s="15"/>
      <c r="AH25" s="15"/>
      <c r="AI25" s="15" t="str">
        <f t="shared" si="6"/>
        <v/>
      </c>
      <c r="AJ25" s="15">
        <f t="shared" si="7"/>
        <v>2</v>
      </c>
    </row>
    <row r="26" spans="1:38" ht="31.5" x14ac:dyDescent="0.25">
      <c r="A26" s="20"/>
      <c r="B26" s="20"/>
      <c r="C26" s="20"/>
      <c r="D26" s="65" t="s">
        <v>107</v>
      </c>
      <c r="E26" s="21" t="s">
        <v>90</v>
      </c>
      <c r="F26" s="21" t="s">
        <v>89</v>
      </c>
      <c r="G26" s="21">
        <v>51610</v>
      </c>
      <c r="H26" s="21"/>
      <c r="I26" s="21"/>
      <c r="J26" s="67" t="s">
        <v>11</v>
      </c>
      <c r="K26" s="21"/>
      <c r="L26" s="21"/>
      <c r="M26" s="21"/>
      <c r="N26" s="21">
        <v>2</v>
      </c>
      <c r="O26" s="21"/>
      <c r="P26" s="15" t="s">
        <v>88</v>
      </c>
      <c r="Q26" s="15" t="s">
        <v>72</v>
      </c>
      <c r="R26" s="18">
        <v>29</v>
      </c>
      <c r="S26" s="15" t="str">
        <f t="shared" si="0"/>
        <v/>
      </c>
      <c r="T26" s="15">
        <f t="shared" si="1"/>
        <v>2</v>
      </c>
      <c r="U26" s="15" t="str">
        <f t="shared" si="2"/>
        <v/>
      </c>
      <c r="V26" s="15"/>
      <c r="W26" s="15"/>
      <c r="X26" s="17" t="str">
        <f t="shared" si="3"/>
        <v/>
      </c>
      <c r="Y26" s="17" t="str">
        <f t="shared" si="4"/>
        <v/>
      </c>
      <c r="Z26" s="15"/>
      <c r="AA26" s="15"/>
      <c r="AB26" s="16" t="str">
        <f t="shared" si="5"/>
        <v/>
      </c>
      <c r="AC26" s="15"/>
      <c r="AD26" s="15"/>
      <c r="AE26" s="15"/>
      <c r="AF26" s="15"/>
      <c r="AG26" s="15"/>
      <c r="AH26" s="15"/>
      <c r="AI26" s="15" t="str">
        <f t="shared" si="6"/>
        <v/>
      </c>
      <c r="AJ26" s="15">
        <f t="shared" si="7"/>
        <v>2</v>
      </c>
    </row>
    <row r="27" spans="1:38" ht="31.5" x14ac:dyDescent="0.25">
      <c r="A27" s="20"/>
      <c r="B27" s="20"/>
      <c r="C27" s="20"/>
      <c r="D27" s="57" t="s">
        <v>17</v>
      </c>
      <c r="E27" s="21" t="s">
        <v>90</v>
      </c>
      <c r="F27" s="21" t="s">
        <v>89</v>
      </c>
      <c r="G27" s="21">
        <v>48643</v>
      </c>
      <c r="H27" s="21"/>
      <c r="I27" s="21"/>
      <c r="J27" s="67" t="s">
        <v>11</v>
      </c>
      <c r="K27" s="21"/>
      <c r="L27" s="21"/>
      <c r="M27" s="21"/>
      <c r="N27" s="21">
        <v>2</v>
      </c>
      <c r="O27" s="21"/>
      <c r="P27" s="15" t="s">
        <v>95</v>
      </c>
      <c r="Q27" s="15" t="s">
        <v>106</v>
      </c>
      <c r="R27" s="18">
        <v>28</v>
      </c>
      <c r="S27" s="15" t="str">
        <f t="shared" si="0"/>
        <v/>
      </c>
      <c r="T27" s="15">
        <f t="shared" si="1"/>
        <v>2</v>
      </c>
      <c r="U27" s="15" t="str">
        <f t="shared" si="2"/>
        <v/>
      </c>
      <c r="V27" s="15"/>
      <c r="W27" s="15"/>
      <c r="X27" s="17" t="str">
        <f t="shared" si="3"/>
        <v/>
      </c>
      <c r="Y27" s="17" t="str">
        <f t="shared" si="4"/>
        <v/>
      </c>
      <c r="Z27" s="15"/>
      <c r="AA27" s="15"/>
      <c r="AB27" s="16" t="str">
        <f t="shared" si="5"/>
        <v/>
      </c>
      <c r="AC27" s="15"/>
      <c r="AD27" s="15"/>
      <c r="AE27" s="15"/>
      <c r="AF27" s="15"/>
      <c r="AG27" s="15"/>
      <c r="AH27" s="15"/>
      <c r="AI27" s="15" t="str">
        <f t="shared" si="6"/>
        <v/>
      </c>
      <c r="AJ27" s="15">
        <f t="shared" si="7"/>
        <v>2</v>
      </c>
    </row>
    <row r="28" spans="1:38" ht="31.5" x14ac:dyDescent="0.25">
      <c r="A28" s="20"/>
      <c r="B28" s="20"/>
      <c r="C28" s="20"/>
      <c r="D28" s="57" t="s">
        <v>17</v>
      </c>
      <c r="E28" s="21" t="s">
        <v>12</v>
      </c>
      <c r="F28" s="21" t="s">
        <v>89</v>
      </c>
      <c r="G28" s="21">
        <v>48643</v>
      </c>
      <c r="H28" s="21"/>
      <c r="I28" s="21"/>
      <c r="J28" s="67" t="s">
        <v>11</v>
      </c>
      <c r="K28" s="21"/>
      <c r="L28" s="21"/>
      <c r="M28" s="21"/>
      <c r="N28" s="21">
        <v>2</v>
      </c>
      <c r="O28" s="21"/>
      <c r="P28" s="15" t="s">
        <v>95</v>
      </c>
      <c r="Q28" s="15" t="s">
        <v>105</v>
      </c>
      <c r="R28" s="18">
        <v>54</v>
      </c>
      <c r="S28" s="15" t="str">
        <f t="shared" si="0"/>
        <v/>
      </c>
      <c r="T28" s="15">
        <f t="shared" si="1"/>
        <v>2</v>
      </c>
      <c r="U28" s="15" t="str">
        <f t="shared" si="2"/>
        <v/>
      </c>
      <c r="V28" s="15"/>
      <c r="W28" s="15"/>
      <c r="X28" s="17" t="str">
        <f t="shared" si="3"/>
        <v/>
      </c>
      <c r="Y28" s="17" t="str">
        <f t="shared" si="4"/>
        <v/>
      </c>
      <c r="Z28" s="15"/>
      <c r="AA28" s="15"/>
      <c r="AB28" s="16" t="str">
        <f t="shared" si="5"/>
        <v/>
      </c>
      <c r="AC28" s="15"/>
      <c r="AD28" s="15"/>
      <c r="AE28" s="15"/>
      <c r="AF28" s="15"/>
      <c r="AG28" s="15"/>
      <c r="AH28" s="15"/>
      <c r="AI28" s="15" t="str">
        <f t="shared" si="6"/>
        <v/>
      </c>
      <c r="AJ28" s="15">
        <f t="shared" si="7"/>
        <v>2</v>
      </c>
    </row>
    <row r="29" spans="1:38" ht="31.5" x14ac:dyDescent="0.25">
      <c r="A29" s="20"/>
      <c r="B29" s="20"/>
      <c r="C29" s="20"/>
      <c r="D29" s="57" t="s">
        <v>17</v>
      </c>
      <c r="E29" s="21" t="s">
        <v>16</v>
      </c>
      <c r="F29" s="21" t="s">
        <v>89</v>
      </c>
      <c r="G29" s="21">
        <v>48643</v>
      </c>
      <c r="H29" s="21"/>
      <c r="I29" s="21"/>
      <c r="J29" s="67" t="s">
        <v>11</v>
      </c>
      <c r="K29" s="21"/>
      <c r="L29" s="21"/>
      <c r="M29" s="21"/>
      <c r="N29" s="21">
        <v>2</v>
      </c>
      <c r="O29" s="21"/>
      <c r="P29" s="15" t="s">
        <v>95</v>
      </c>
      <c r="Q29" s="15" t="s">
        <v>104</v>
      </c>
      <c r="R29" s="18">
        <v>25</v>
      </c>
      <c r="S29" s="15" t="str">
        <f t="shared" si="0"/>
        <v/>
      </c>
      <c r="T29" s="15">
        <f t="shared" si="1"/>
        <v>2</v>
      </c>
      <c r="U29" s="15" t="str">
        <f t="shared" si="2"/>
        <v/>
      </c>
      <c r="V29" s="15"/>
      <c r="W29" s="15"/>
      <c r="X29" s="17" t="str">
        <f t="shared" si="3"/>
        <v/>
      </c>
      <c r="Y29" s="17" t="str">
        <f t="shared" si="4"/>
        <v/>
      </c>
      <c r="Z29" s="15"/>
      <c r="AA29" s="15"/>
      <c r="AB29" s="16" t="str">
        <f t="shared" si="5"/>
        <v/>
      </c>
      <c r="AC29" s="15"/>
      <c r="AD29" s="15"/>
      <c r="AE29" s="15"/>
      <c r="AF29" s="15"/>
      <c r="AG29" s="15"/>
      <c r="AH29" s="15"/>
      <c r="AI29" s="15" t="str">
        <f t="shared" si="6"/>
        <v/>
      </c>
      <c r="AJ29" s="15">
        <f t="shared" si="7"/>
        <v>2</v>
      </c>
    </row>
    <row r="30" spans="1:38" ht="31.5" x14ac:dyDescent="0.25">
      <c r="A30" s="20"/>
      <c r="B30" s="20"/>
      <c r="C30" s="20"/>
      <c r="D30" s="57">
        <v>44902</v>
      </c>
      <c r="E30" s="21" t="s">
        <v>69</v>
      </c>
      <c r="F30" s="21" t="s">
        <v>89</v>
      </c>
      <c r="G30" s="21">
        <v>48643</v>
      </c>
      <c r="H30" s="21"/>
      <c r="I30" s="21"/>
      <c r="J30" s="67" t="s">
        <v>11</v>
      </c>
      <c r="K30" s="21"/>
      <c r="L30" s="21"/>
      <c r="M30" s="21"/>
      <c r="N30" s="21">
        <v>2</v>
      </c>
      <c r="O30" s="21"/>
      <c r="P30" s="15" t="s">
        <v>95</v>
      </c>
      <c r="Q30" s="15" t="s">
        <v>103</v>
      </c>
      <c r="R30" s="18">
        <v>56</v>
      </c>
      <c r="S30" s="15" t="str">
        <f t="shared" si="0"/>
        <v/>
      </c>
      <c r="T30" s="15">
        <f t="shared" si="1"/>
        <v>2</v>
      </c>
      <c r="U30" s="15" t="str">
        <f t="shared" si="2"/>
        <v/>
      </c>
      <c r="V30" s="15"/>
      <c r="W30" s="15"/>
      <c r="X30" s="17" t="str">
        <f t="shared" si="3"/>
        <v/>
      </c>
      <c r="Y30" s="17" t="str">
        <f t="shared" si="4"/>
        <v/>
      </c>
      <c r="Z30" s="15"/>
      <c r="AA30" s="15"/>
      <c r="AB30" s="16" t="str">
        <f t="shared" si="5"/>
        <v/>
      </c>
      <c r="AC30" s="15"/>
      <c r="AD30" s="15"/>
      <c r="AE30" s="15"/>
      <c r="AF30" s="15"/>
      <c r="AG30" s="15"/>
      <c r="AH30" s="15"/>
      <c r="AI30" s="15" t="str">
        <f t="shared" si="6"/>
        <v/>
      </c>
      <c r="AJ30" s="15">
        <f t="shared" si="7"/>
        <v>2</v>
      </c>
    </row>
    <row r="31" spans="1:38" ht="31.5" x14ac:dyDescent="0.25">
      <c r="A31" s="20"/>
      <c r="B31" s="20"/>
      <c r="C31" s="20"/>
      <c r="D31" s="65" t="s">
        <v>17</v>
      </c>
      <c r="E31" s="21" t="s">
        <v>96</v>
      </c>
      <c r="F31" s="21" t="s">
        <v>89</v>
      </c>
      <c r="G31" s="21">
        <v>48672</v>
      </c>
      <c r="H31" s="21"/>
      <c r="I31" s="21"/>
      <c r="J31" s="67" t="s">
        <v>11</v>
      </c>
      <c r="K31" s="21"/>
      <c r="L31" s="21"/>
      <c r="M31" s="21"/>
      <c r="N31" s="21">
        <v>2</v>
      </c>
      <c r="O31" s="21"/>
      <c r="P31" s="15" t="s">
        <v>102</v>
      </c>
      <c r="Q31" s="15" t="s">
        <v>101</v>
      </c>
      <c r="R31" s="18">
        <v>12</v>
      </c>
      <c r="S31" s="15" t="str">
        <f t="shared" si="0"/>
        <v/>
      </c>
      <c r="T31" s="15">
        <f t="shared" si="1"/>
        <v>2</v>
      </c>
      <c r="U31" s="15" t="str">
        <f t="shared" si="2"/>
        <v/>
      </c>
      <c r="V31" s="15"/>
      <c r="W31" s="15"/>
      <c r="X31" s="17" t="str">
        <f t="shared" si="3"/>
        <v/>
      </c>
      <c r="Y31" s="17" t="str">
        <f t="shared" si="4"/>
        <v/>
      </c>
      <c r="Z31" s="15"/>
      <c r="AA31" s="15"/>
      <c r="AB31" s="16" t="str">
        <f t="shared" si="5"/>
        <v/>
      </c>
      <c r="AC31" s="15"/>
      <c r="AD31" s="15"/>
      <c r="AE31" s="15"/>
      <c r="AF31" s="15"/>
      <c r="AG31" s="15"/>
      <c r="AH31" s="15"/>
      <c r="AI31" s="15" t="str">
        <f t="shared" si="6"/>
        <v/>
      </c>
      <c r="AJ31" s="15">
        <f t="shared" si="7"/>
        <v>2</v>
      </c>
    </row>
    <row r="32" spans="1:38" ht="31.5" x14ac:dyDescent="0.25">
      <c r="A32" s="20"/>
      <c r="B32" s="20"/>
      <c r="C32" s="20"/>
      <c r="D32" s="65" t="s">
        <v>17</v>
      </c>
      <c r="E32" s="21" t="s">
        <v>28</v>
      </c>
      <c r="F32" s="21" t="s">
        <v>89</v>
      </c>
      <c r="G32" s="21">
        <v>77702</v>
      </c>
      <c r="H32" s="21"/>
      <c r="I32" s="21"/>
      <c r="J32" s="67" t="s">
        <v>11</v>
      </c>
      <c r="K32" s="21"/>
      <c r="L32" s="21"/>
      <c r="M32" s="21"/>
      <c r="N32" s="21">
        <v>4</v>
      </c>
      <c r="O32" s="21"/>
      <c r="P32" s="15" t="s">
        <v>93</v>
      </c>
      <c r="Q32" s="15" t="s">
        <v>97</v>
      </c>
      <c r="R32" s="18">
        <v>7</v>
      </c>
      <c r="S32" s="15" t="str">
        <f t="shared" si="0"/>
        <v/>
      </c>
      <c r="T32" s="15">
        <f t="shared" si="1"/>
        <v>4</v>
      </c>
      <c r="U32" s="15" t="str">
        <f t="shared" si="2"/>
        <v/>
      </c>
      <c r="V32" s="15"/>
      <c r="W32" s="15"/>
      <c r="X32" s="17" t="str">
        <f t="shared" si="3"/>
        <v/>
      </c>
      <c r="Y32" s="17" t="str">
        <f t="shared" si="4"/>
        <v/>
      </c>
      <c r="Z32" s="15"/>
      <c r="AA32" s="15"/>
      <c r="AB32" s="16" t="str">
        <f t="shared" si="5"/>
        <v/>
      </c>
      <c r="AC32" s="15"/>
      <c r="AD32" s="15"/>
      <c r="AE32" s="15"/>
      <c r="AF32" s="15"/>
      <c r="AG32" s="15"/>
      <c r="AH32" s="15"/>
      <c r="AI32" s="15" t="str">
        <f t="shared" si="6"/>
        <v/>
      </c>
      <c r="AJ32" s="15">
        <f t="shared" si="7"/>
        <v>4</v>
      </c>
    </row>
    <row r="33" spans="1:36" ht="31.5" customHeight="1" x14ac:dyDescent="0.25">
      <c r="A33" s="20"/>
      <c r="B33" s="20"/>
      <c r="C33" s="20"/>
      <c r="D33" s="65" t="s">
        <v>73</v>
      </c>
      <c r="E33" s="21" t="s">
        <v>16</v>
      </c>
      <c r="F33" s="21" t="s">
        <v>89</v>
      </c>
      <c r="G33" s="21">
        <v>48643</v>
      </c>
      <c r="H33" s="21"/>
      <c r="I33" s="21"/>
      <c r="J33" s="67" t="s">
        <v>11</v>
      </c>
      <c r="K33" s="21"/>
      <c r="L33" s="21"/>
      <c r="M33" s="21"/>
      <c r="N33" s="21">
        <v>2</v>
      </c>
      <c r="O33" s="21"/>
      <c r="P33" s="15" t="s">
        <v>95</v>
      </c>
      <c r="Q33" s="15" t="s">
        <v>100</v>
      </c>
      <c r="R33" s="18">
        <v>12</v>
      </c>
      <c r="S33" s="15" t="str">
        <f t="shared" si="0"/>
        <v/>
      </c>
      <c r="T33" s="15">
        <f t="shared" si="1"/>
        <v>2</v>
      </c>
      <c r="U33" s="15" t="str">
        <f t="shared" si="2"/>
        <v/>
      </c>
      <c r="V33" s="15"/>
      <c r="W33" s="15"/>
      <c r="X33" s="17" t="str">
        <f t="shared" si="3"/>
        <v/>
      </c>
      <c r="Y33" s="17" t="str">
        <f t="shared" si="4"/>
        <v/>
      </c>
      <c r="Z33" s="15"/>
      <c r="AA33" s="15"/>
      <c r="AB33" s="16" t="str">
        <f t="shared" si="5"/>
        <v/>
      </c>
      <c r="AC33" s="15"/>
      <c r="AD33" s="15"/>
      <c r="AE33" s="15"/>
      <c r="AF33" s="15"/>
      <c r="AG33" s="15"/>
      <c r="AH33" s="15"/>
      <c r="AI33" s="15" t="str">
        <f t="shared" si="6"/>
        <v/>
      </c>
      <c r="AJ33" s="15">
        <f t="shared" si="7"/>
        <v>2</v>
      </c>
    </row>
    <row r="34" spans="1:36" ht="31.5" customHeight="1" x14ac:dyDescent="0.25">
      <c r="A34" s="20"/>
      <c r="B34" s="20"/>
      <c r="C34" s="20"/>
      <c r="D34" s="65" t="s">
        <v>73</v>
      </c>
      <c r="E34" s="21" t="s">
        <v>69</v>
      </c>
      <c r="F34" s="21" t="s">
        <v>89</v>
      </c>
      <c r="G34" s="21">
        <v>51610</v>
      </c>
      <c r="H34" s="21"/>
      <c r="I34" s="21"/>
      <c r="J34" s="67" t="s">
        <v>11</v>
      </c>
      <c r="K34" s="21"/>
      <c r="L34" s="21"/>
      <c r="M34" s="21"/>
      <c r="N34" s="21">
        <v>2</v>
      </c>
      <c r="O34" s="21"/>
      <c r="P34" s="15" t="s">
        <v>88</v>
      </c>
      <c r="Q34" s="15" t="s">
        <v>79</v>
      </c>
      <c r="R34" s="18">
        <v>30</v>
      </c>
      <c r="S34" s="15" t="str">
        <f t="shared" si="0"/>
        <v/>
      </c>
      <c r="T34" s="15">
        <f t="shared" si="1"/>
        <v>2</v>
      </c>
      <c r="U34" s="15" t="str">
        <f t="shared" si="2"/>
        <v/>
      </c>
      <c r="V34" s="15"/>
      <c r="W34" s="15"/>
      <c r="X34" s="17" t="str">
        <f t="shared" si="3"/>
        <v/>
      </c>
      <c r="Y34" s="17" t="str">
        <f t="shared" si="4"/>
        <v/>
      </c>
      <c r="Z34" s="15"/>
      <c r="AA34" s="15"/>
      <c r="AB34" s="16" t="str">
        <f t="shared" si="5"/>
        <v/>
      </c>
      <c r="AC34" s="15"/>
      <c r="AD34" s="15"/>
      <c r="AE34" s="15"/>
      <c r="AF34" s="15"/>
      <c r="AG34" s="15"/>
      <c r="AH34" s="15"/>
      <c r="AI34" s="15" t="str">
        <f t="shared" si="6"/>
        <v/>
      </c>
      <c r="AJ34" s="15">
        <f t="shared" si="7"/>
        <v>2</v>
      </c>
    </row>
    <row r="35" spans="1:36" ht="78.75" customHeight="1" x14ac:dyDescent="0.25">
      <c r="A35" s="20"/>
      <c r="B35" s="20"/>
      <c r="C35" s="20"/>
      <c r="D35" s="65" t="s">
        <v>73</v>
      </c>
      <c r="E35" s="21" t="s">
        <v>96</v>
      </c>
      <c r="F35" s="21" t="s">
        <v>89</v>
      </c>
      <c r="G35" s="21">
        <v>51610</v>
      </c>
      <c r="H35" s="21"/>
      <c r="I35" s="21"/>
      <c r="J35" s="67" t="s">
        <v>11</v>
      </c>
      <c r="K35" s="21"/>
      <c r="L35" s="21"/>
      <c r="M35" s="21"/>
      <c r="N35" s="21">
        <v>2</v>
      </c>
      <c r="O35" s="21"/>
      <c r="P35" s="15" t="s">
        <v>88</v>
      </c>
      <c r="Q35" s="15" t="s">
        <v>18</v>
      </c>
      <c r="R35" s="18">
        <v>30</v>
      </c>
      <c r="S35" s="15" t="str">
        <f t="shared" si="0"/>
        <v/>
      </c>
      <c r="T35" s="15">
        <f t="shared" si="1"/>
        <v>2</v>
      </c>
      <c r="U35" s="15" t="str">
        <f t="shared" si="2"/>
        <v/>
      </c>
      <c r="V35" s="15"/>
      <c r="W35" s="15"/>
      <c r="X35" s="17" t="str">
        <f t="shared" si="3"/>
        <v/>
      </c>
      <c r="Y35" s="17" t="str">
        <f t="shared" si="4"/>
        <v/>
      </c>
      <c r="Z35" s="15"/>
      <c r="AA35" s="15"/>
      <c r="AB35" s="16" t="str">
        <f t="shared" si="5"/>
        <v/>
      </c>
      <c r="AC35" s="15"/>
      <c r="AD35" s="15"/>
      <c r="AE35" s="15"/>
      <c r="AF35" s="15"/>
      <c r="AG35" s="15"/>
      <c r="AH35" s="15"/>
      <c r="AI35" s="15" t="str">
        <f t="shared" si="6"/>
        <v/>
      </c>
      <c r="AJ35" s="15">
        <f t="shared" si="7"/>
        <v>2</v>
      </c>
    </row>
    <row r="36" spans="1:36" ht="31.5" customHeight="1" x14ac:dyDescent="0.25">
      <c r="A36" s="20"/>
      <c r="B36" s="20"/>
      <c r="C36" s="20"/>
      <c r="D36" s="57" t="s">
        <v>67</v>
      </c>
      <c r="E36" s="21" t="s">
        <v>16</v>
      </c>
      <c r="F36" s="21" t="s">
        <v>89</v>
      </c>
      <c r="G36" s="21">
        <v>51610</v>
      </c>
      <c r="H36" s="21"/>
      <c r="I36" s="21"/>
      <c r="J36" s="21" t="s">
        <v>52</v>
      </c>
      <c r="K36" s="21"/>
      <c r="L36" s="21"/>
      <c r="M36" s="21"/>
      <c r="N36" s="21">
        <v>2</v>
      </c>
      <c r="O36" s="21"/>
      <c r="P36" s="15" t="s">
        <v>88</v>
      </c>
      <c r="Q36" s="15" t="s">
        <v>80</v>
      </c>
      <c r="R36" s="18">
        <v>85</v>
      </c>
      <c r="S36" s="15">
        <f t="shared" si="0"/>
        <v>2</v>
      </c>
      <c r="T36" s="15" t="str">
        <f t="shared" si="1"/>
        <v/>
      </c>
      <c r="U36" s="15" t="str">
        <f t="shared" si="2"/>
        <v/>
      </c>
      <c r="V36" s="15"/>
      <c r="W36" s="15"/>
      <c r="X36" s="17" t="str">
        <f t="shared" si="3"/>
        <v/>
      </c>
      <c r="Y36" s="17" t="str">
        <f t="shared" si="4"/>
        <v/>
      </c>
      <c r="Z36" s="15"/>
      <c r="AA36" s="15"/>
      <c r="AB36" s="16" t="str">
        <f t="shared" si="5"/>
        <v/>
      </c>
      <c r="AC36" s="15"/>
      <c r="AD36" s="15"/>
      <c r="AE36" s="15"/>
      <c r="AF36" s="15"/>
      <c r="AG36" s="15"/>
      <c r="AH36" s="15"/>
      <c r="AI36" s="15" t="str">
        <f t="shared" si="6"/>
        <v/>
      </c>
      <c r="AJ36" s="15">
        <f t="shared" si="7"/>
        <v>2</v>
      </c>
    </row>
    <row r="37" spans="1:36" ht="45" customHeight="1" x14ac:dyDescent="0.25">
      <c r="A37" s="20"/>
      <c r="B37" s="20"/>
      <c r="C37" s="20"/>
      <c r="D37" s="57" t="s">
        <v>67</v>
      </c>
      <c r="E37" s="21" t="s">
        <v>69</v>
      </c>
      <c r="F37" s="21" t="s">
        <v>89</v>
      </c>
      <c r="G37" s="21">
        <v>51610</v>
      </c>
      <c r="H37" s="21"/>
      <c r="I37" s="21"/>
      <c r="J37" s="21" t="s">
        <v>11</v>
      </c>
      <c r="K37" s="21"/>
      <c r="L37" s="21"/>
      <c r="M37" s="21"/>
      <c r="N37" s="21">
        <v>2</v>
      </c>
      <c r="O37" s="21"/>
      <c r="P37" s="15" t="s">
        <v>88</v>
      </c>
      <c r="Q37" s="15" t="s">
        <v>72</v>
      </c>
      <c r="R37" s="18">
        <v>27</v>
      </c>
      <c r="S37" s="15" t="str">
        <f t="shared" si="0"/>
        <v/>
      </c>
      <c r="T37" s="15">
        <f t="shared" si="1"/>
        <v>2</v>
      </c>
      <c r="U37" s="15" t="str">
        <f t="shared" si="2"/>
        <v/>
      </c>
      <c r="V37" s="15"/>
      <c r="W37" s="15"/>
      <c r="X37" s="17" t="str">
        <f t="shared" si="3"/>
        <v/>
      </c>
      <c r="Y37" s="17" t="str">
        <f t="shared" si="4"/>
        <v/>
      </c>
      <c r="Z37" s="15"/>
      <c r="AA37" s="15"/>
      <c r="AB37" s="16" t="str">
        <f t="shared" si="5"/>
        <v/>
      </c>
      <c r="AC37" s="15"/>
      <c r="AD37" s="15"/>
      <c r="AE37" s="15"/>
      <c r="AF37" s="15"/>
      <c r="AG37" s="15"/>
      <c r="AH37" s="15"/>
      <c r="AI37" s="15" t="str">
        <f t="shared" si="6"/>
        <v/>
      </c>
      <c r="AJ37" s="15">
        <f t="shared" si="7"/>
        <v>2</v>
      </c>
    </row>
    <row r="38" spans="1:36" ht="31.5" customHeight="1" x14ac:dyDescent="0.25">
      <c r="A38" s="20"/>
      <c r="B38" s="20"/>
      <c r="C38" s="20"/>
      <c r="D38" s="57" t="s">
        <v>67</v>
      </c>
      <c r="E38" s="21" t="s">
        <v>28</v>
      </c>
      <c r="F38" s="21" t="s">
        <v>89</v>
      </c>
      <c r="G38" s="21">
        <v>76916</v>
      </c>
      <c r="H38" s="21"/>
      <c r="I38" s="21"/>
      <c r="J38" s="21" t="s">
        <v>11</v>
      </c>
      <c r="K38" s="21"/>
      <c r="L38" s="21"/>
      <c r="M38" s="21"/>
      <c r="N38" s="21">
        <v>4</v>
      </c>
      <c r="O38" s="21"/>
      <c r="P38" s="15" t="s">
        <v>98</v>
      </c>
      <c r="Q38" s="15" t="s">
        <v>97</v>
      </c>
      <c r="R38" s="18">
        <v>7</v>
      </c>
      <c r="S38" s="15" t="str">
        <f t="shared" si="0"/>
        <v/>
      </c>
      <c r="T38" s="15">
        <f t="shared" si="1"/>
        <v>4</v>
      </c>
      <c r="U38" s="15" t="str">
        <f t="shared" si="2"/>
        <v/>
      </c>
      <c r="V38" s="15"/>
      <c r="W38" s="15"/>
      <c r="X38" s="17" t="str">
        <f t="shared" si="3"/>
        <v/>
      </c>
      <c r="Y38" s="17" t="str">
        <f t="shared" si="4"/>
        <v/>
      </c>
      <c r="Z38" s="15"/>
      <c r="AA38" s="15"/>
      <c r="AB38" s="16" t="str">
        <f t="shared" si="5"/>
        <v/>
      </c>
      <c r="AC38" s="15"/>
      <c r="AD38" s="15"/>
      <c r="AE38" s="15"/>
      <c r="AF38" s="15"/>
      <c r="AG38" s="15"/>
      <c r="AH38" s="15"/>
      <c r="AI38" s="15" t="str">
        <f t="shared" si="6"/>
        <v/>
      </c>
      <c r="AJ38" s="15">
        <f t="shared" si="7"/>
        <v>4</v>
      </c>
    </row>
    <row r="39" spans="1:36" ht="31.5" customHeight="1" x14ac:dyDescent="0.25">
      <c r="A39" s="20"/>
      <c r="B39" s="20"/>
      <c r="C39" s="20"/>
      <c r="D39" s="57" t="s">
        <v>94</v>
      </c>
      <c r="E39" s="21" t="s">
        <v>16</v>
      </c>
      <c r="F39" s="21" t="s">
        <v>89</v>
      </c>
      <c r="G39" s="21">
        <v>51610</v>
      </c>
      <c r="H39" s="21"/>
      <c r="I39" s="21"/>
      <c r="J39" s="21" t="s">
        <v>11</v>
      </c>
      <c r="K39" s="21"/>
      <c r="L39" s="21"/>
      <c r="M39" s="21"/>
      <c r="N39" s="21">
        <v>2</v>
      </c>
      <c r="O39" s="21"/>
      <c r="P39" s="15" t="s">
        <v>88</v>
      </c>
      <c r="Q39" s="15" t="s">
        <v>18</v>
      </c>
      <c r="R39" s="18">
        <v>28</v>
      </c>
      <c r="S39" s="15" t="str">
        <f t="shared" ref="S39:S69" si="8">IF(OR(J39="СПЗ",,J39="Лекции",),N39,"")</f>
        <v/>
      </c>
      <c r="T39" s="15">
        <f t="shared" ref="T39:T69" si="9">IF(OR(J39="СПЗ",,J39="Семинары ИПЗ",),N39,"")</f>
        <v>2</v>
      </c>
      <c r="U39" s="15" t="str">
        <f t="shared" ref="U39:U69" si="10">IF(OR(J39="СПЗ",,J39="Консультации",),N39,"")</f>
        <v/>
      </c>
      <c r="V39" s="15"/>
      <c r="W39" s="15"/>
      <c r="X39" s="17" t="str">
        <f t="shared" ref="X39:X69" si="11">IF(OR(J39="Зачеты",,J39="Зачет с оценкой"),IF(R39&lt;11,R39*0.2,R39*0.05+3),"")</f>
        <v/>
      </c>
      <c r="Y39" s="17" t="str">
        <f t="shared" ref="Y39:Y69" si="12">IF(J39="Экзамены",IF(R39&lt;11,R39*0.3,R39*0.05+3),"")</f>
        <v/>
      </c>
      <c r="Z39" s="15"/>
      <c r="AA39" s="15"/>
      <c r="AB39" s="16" t="str">
        <f t="shared" ref="AB39:AB69" si="13">IF(J39="Курсовые работы",J39,"")</f>
        <v/>
      </c>
      <c r="AC39" s="15"/>
      <c r="AD39" s="15"/>
      <c r="AE39" s="15"/>
      <c r="AF39" s="15"/>
      <c r="AG39" s="15"/>
      <c r="AH39" s="15"/>
      <c r="AI39" s="15" t="str">
        <f t="shared" ref="AI39:AI69" si="14">IF(J39="Вебинар",N39,"")</f>
        <v/>
      </c>
      <c r="AJ39" s="15">
        <f t="shared" ref="AJ39:AJ69" si="15">SUM(S39:AI39)</f>
        <v>2</v>
      </c>
    </row>
    <row r="40" spans="1:36" ht="31.5" customHeight="1" x14ac:dyDescent="0.25">
      <c r="A40" s="20"/>
      <c r="B40" s="20"/>
      <c r="C40" s="20"/>
      <c r="D40" s="57" t="s">
        <v>94</v>
      </c>
      <c r="E40" s="21" t="s">
        <v>69</v>
      </c>
      <c r="F40" s="21" t="s">
        <v>89</v>
      </c>
      <c r="G40" s="21">
        <v>51610</v>
      </c>
      <c r="H40" s="21"/>
      <c r="I40" s="21"/>
      <c r="J40" s="21" t="s">
        <v>11</v>
      </c>
      <c r="K40" s="21"/>
      <c r="L40" s="21"/>
      <c r="M40" s="21"/>
      <c r="N40" s="21">
        <v>2</v>
      </c>
      <c r="O40" s="21"/>
      <c r="P40" s="15" t="s">
        <v>88</v>
      </c>
      <c r="Q40" s="15" t="s">
        <v>79</v>
      </c>
      <c r="R40" s="18">
        <v>30</v>
      </c>
      <c r="S40" s="15" t="str">
        <f t="shared" si="8"/>
        <v/>
      </c>
      <c r="T40" s="15">
        <f t="shared" si="9"/>
        <v>2</v>
      </c>
      <c r="U40" s="15" t="str">
        <f t="shared" si="10"/>
        <v/>
      </c>
      <c r="V40" s="15"/>
      <c r="W40" s="15"/>
      <c r="X40" s="17" t="str">
        <f t="shared" si="11"/>
        <v/>
      </c>
      <c r="Y40" s="17" t="str">
        <f t="shared" si="12"/>
        <v/>
      </c>
      <c r="Z40" s="15"/>
      <c r="AA40" s="15"/>
      <c r="AB40" s="16" t="str">
        <f t="shared" si="13"/>
        <v/>
      </c>
      <c r="AC40" s="15"/>
      <c r="AD40" s="15"/>
      <c r="AE40" s="15"/>
      <c r="AF40" s="15"/>
      <c r="AG40" s="15"/>
      <c r="AH40" s="15"/>
      <c r="AI40" s="15" t="str">
        <f t="shared" si="14"/>
        <v/>
      </c>
      <c r="AJ40" s="15">
        <f t="shared" si="15"/>
        <v>2</v>
      </c>
    </row>
    <row r="41" spans="1:36" ht="31.5" customHeight="1" x14ac:dyDescent="0.25">
      <c r="A41" s="20"/>
      <c r="B41" s="20"/>
      <c r="C41" s="20"/>
      <c r="D41" s="57" t="s">
        <v>94</v>
      </c>
      <c r="E41" s="21" t="s">
        <v>96</v>
      </c>
      <c r="F41" s="21" t="s">
        <v>89</v>
      </c>
      <c r="G41" s="21">
        <v>48643</v>
      </c>
      <c r="H41" s="21"/>
      <c r="I41" s="21"/>
      <c r="J41" s="21" t="s">
        <v>11</v>
      </c>
      <c r="K41" s="21"/>
      <c r="L41" s="21"/>
      <c r="M41" s="21"/>
      <c r="N41" s="21">
        <v>2</v>
      </c>
      <c r="O41" s="21"/>
      <c r="P41" s="15" t="s">
        <v>95</v>
      </c>
      <c r="Q41" s="15" t="s">
        <v>74</v>
      </c>
      <c r="R41" s="18">
        <v>22</v>
      </c>
      <c r="S41" s="15" t="str">
        <f t="shared" si="8"/>
        <v/>
      </c>
      <c r="T41" s="15">
        <f t="shared" si="9"/>
        <v>2</v>
      </c>
      <c r="U41" s="15" t="str">
        <f t="shared" si="10"/>
        <v/>
      </c>
      <c r="V41" s="15"/>
      <c r="W41" s="15"/>
      <c r="X41" s="17" t="str">
        <f t="shared" si="11"/>
        <v/>
      </c>
      <c r="Y41" s="17" t="str">
        <f t="shared" si="12"/>
        <v/>
      </c>
      <c r="Z41" s="15"/>
      <c r="AA41" s="15"/>
      <c r="AB41" s="16" t="str">
        <f t="shared" si="13"/>
        <v/>
      </c>
      <c r="AC41" s="15"/>
      <c r="AD41" s="15"/>
      <c r="AE41" s="15"/>
      <c r="AF41" s="15"/>
      <c r="AG41" s="15"/>
      <c r="AH41" s="15"/>
      <c r="AI41" s="15" t="str">
        <f t="shared" si="14"/>
        <v/>
      </c>
      <c r="AJ41" s="15">
        <f t="shared" si="15"/>
        <v>2</v>
      </c>
    </row>
    <row r="42" spans="1:36" ht="31.5" customHeight="1" x14ac:dyDescent="0.25">
      <c r="A42" s="20"/>
      <c r="B42" s="20"/>
      <c r="C42" s="20"/>
      <c r="D42" s="57" t="s">
        <v>91</v>
      </c>
      <c r="E42" s="21" t="s">
        <v>92</v>
      </c>
      <c r="F42" s="21" t="s">
        <v>89</v>
      </c>
      <c r="G42" s="21">
        <v>51610</v>
      </c>
      <c r="H42" s="21"/>
      <c r="I42" s="21"/>
      <c r="J42" s="21" t="s">
        <v>11</v>
      </c>
      <c r="K42" s="21"/>
      <c r="L42" s="21"/>
      <c r="M42" s="21"/>
      <c r="N42" s="21">
        <v>2</v>
      </c>
      <c r="O42" s="21"/>
      <c r="P42" s="15" t="s">
        <v>88</v>
      </c>
      <c r="Q42" s="15" t="s">
        <v>72</v>
      </c>
      <c r="R42" s="18">
        <v>27</v>
      </c>
      <c r="S42" s="15" t="str">
        <f t="shared" si="8"/>
        <v/>
      </c>
      <c r="T42" s="15">
        <f t="shared" si="9"/>
        <v>2</v>
      </c>
      <c r="U42" s="15" t="str">
        <f t="shared" si="10"/>
        <v/>
      </c>
      <c r="V42" s="15"/>
      <c r="W42" s="15"/>
      <c r="X42" s="17" t="str">
        <f t="shared" si="11"/>
        <v/>
      </c>
      <c r="Y42" s="17" t="str">
        <f t="shared" si="12"/>
        <v/>
      </c>
      <c r="Z42" s="15"/>
      <c r="AA42" s="15"/>
      <c r="AB42" s="16" t="str">
        <f t="shared" si="13"/>
        <v/>
      </c>
      <c r="AC42" s="15"/>
      <c r="AD42" s="15"/>
      <c r="AE42" s="15"/>
      <c r="AF42" s="15"/>
      <c r="AG42" s="15"/>
      <c r="AH42" s="15"/>
      <c r="AI42" s="15" t="str">
        <f t="shared" si="14"/>
        <v/>
      </c>
      <c r="AJ42" s="15">
        <f t="shared" si="15"/>
        <v>2</v>
      </c>
    </row>
    <row r="43" spans="1:36" ht="67.5" customHeight="1" x14ac:dyDescent="0.25">
      <c r="A43" s="20"/>
      <c r="B43" s="20"/>
      <c r="C43" s="20"/>
      <c r="D43" s="57" t="s">
        <v>91</v>
      </c>
      <c r="E43" s="21" t="s">
        <v>90</v>
      </c>
      <c r="F43" s="21" t="s">
        <v>89</v>
      </c>
      <c r="G43" s="21">
        <v>51610</v>
      </c>
      <c r="H43" s="21"/>
      <c r="I43" s="21"/>
      <c r="J43" s="21" t="s">
        <v>11</v>
      </c>
      <c r="K43" s="21"/>
      <c r="L43" s="21"/>
      <c r="M43" s="21"/>
      <c r="N43" s="21">
        <v>2</v>
      </c>
      <c r="O43" s="21"/>
      <c r="P43" s="15" t="s">
        <v>88</v>
      </c>
      <c r="Q43" s="15" t="s">
        <v>72</v>
      </c>
      <c r="R43" s="18">
        <v>27</v>
      </c>
      <c r="S43" s="15" t="str">
        <f t="shared" si="8"/>
        <v/>
      </c>
      <c r="T43" s="15">
        <f t="shared" si="9"/>
        <v>2</v>
      </c>
      <c r="U43" s="15" t="str">
        <f t="shared" si="10"/>
        <v/>
      </c>
      <c r="V43" s="15"/>
      <c r="W43" s="15"/>
      <c r="X43" s="17" t="str">
        <f t="shared" si="11"/>
        <v/>
      </c>
      <c r="Y43" s="17" t="str">
        <f t="shared" si="12"/>
        <v/>
      </c>
      <c r="Z43" s="15"/>
      <c r="AA43" s="15"/>
      <c r="AB43" s="16" t="str">
        <f t="shared" si="13"/>
        <v/>
      </c>
      <c r="AC43" s="15"/>
      <c r="AD43" s="15"/>
      <c r="AE43" s="15"/>
      <c r="AF43" s="15"/>
      <c r="AG43" s="15"/>
      <c r="AH43" s="15"/>
      <c r="AI43" s="15" t="str">
        <f t="shared" si="14"/>
        <v/>
      </c>
      <c r="AJ43" s="15">
        <f t="shared" si="15"/>
        <v>2</v>
      </c>
    </row>
    <row r="44" spans="1:36" ht="56.25" hidden="1" customHeight="1" x14ac:dyDescent="0.25">
      <c r="A44" s="20"/>
      <c r="B44" s="20"/>
      <c r="C44" s="20"/>
      <c r="D44" s="22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15"/>
      <c r="Q44" s="23"/>
      <c r="R44" s="18"/>
      <c r="S44" s="15" t="str">
        <f t="shared" si="8"/>
        <v/>
      </c>
      <c r="T44" s="15" t="str">
        <f t="shared" si="9"/>
        <v/>
      </c>
      <c r="U44" s="15" t="str">
        <f t="shared" si="10"/>
        <v/>
      </c>
      <c r="V44" s="15"/>
      <c r="W44" s="15"/>
      <c r="X44" s="17" t="str">
        <f t="shared" si="11"/>
        <v/>
      </c>
      <c r="Y44" s="17" t="str">
        <f t="shared" si="12"/>
        <v/>
      </c>
      <c r="Z44" s="15"/>
      <c r="AA44" s="15"/>
      <c r="AB44" s="16" t="str">
        <f t="shared" si="13"/>
        <v/>
      </c>
      <c r="AC44" s="15"/>
      <c r="AD44" s="15"/>
      <c r="AE44" s="15"/>
      <c r="AF44" s="15"/>
      <c r="AG44" s="15"/>
      <c r="AH44" s="15"/>
      <c r="AI44" s="15" t="str">
        <f t="shared" si="14"/>
        <v/>
      </c>
      <c r="AJ44" s="15">
        <f t="shared" si="15"/>
        <v>0</v>
      </c>
    </row>
    <row r="45" spans="1:36" ht="78.75" hidden="1" customHeight="1" x14ac:dyDescent="0.25">
      <c r="A45" s="20"/>
      <c r="B45" s="20"/>
      <c r="C45" s="20"/>
      <c r="D45" s="22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15"/>
      <c r="Q45" s="23"/>
      <c r="R45" s="18"/>
      <c r="S45" s="15" t="str">
        <f t="shared" si="8"/>
        <v/>
      </c>
      <c r="T45" s="15" t="str">
        <f t="shared" si="9"/>
        <v/>
      </c>
      <c r="U45" s="15" t="str">
        <f t="shared" si="10"/>
        <v/>
      </c>
      <c r="V45" s="15"/>
      <c r="W45" s="15"/>
      <c r="X45" s="17" t="str">
        <f t="shared" si="11"/>
        <v/>
      </c>
      <c r="Y45" s="17" t="str">
        <f t="shared" si="12"/>
        <v/>
      </c>
      <c r="Z45" s="15"/>
      <c r="AA45" s="15"/>
      <c r="AB45" s="16" t="str">
        <f t="shared" si="13"/>
        <v/>
      </c>
      <c r="AC45" s="15"/>
      <c r="AD45" s="15"/>
      <c r="AE45" s="15"/>
      <c r="AF45" s="15"/>
      <c r="AG45" s="15"/>
      <c r="AH45" s="15"/>
      <c r="AI45" s="15" t="str">
        <f t="shared" si="14"/>
        <v/>
      </c>
      <c r="AJ45" s="15">
        <f t="shared" si="15"/>
        <v>0</v>
      </c>
    </row>
    <row r="46" spans="1:36" hidden="1" x14ac:dyDescent="0.25">
      <c r="A46" s="20"/>
      <c r="B46" s="20"/>
      <c r="C46" s="20"/>
      <c r="D46" s="22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15"/>
      <c r="Q46" s="19"/>
      <c r="R46" s="18"/>
      <c r="S46" s="15" t="str">
        <f t="shared" si="8"/>
        <v/>
      </c>
      <c r="T46" s="15" t="str">
        <f t="shared" si="9"/>
        <v/>
      </c>
      <c r="U46" s="15" t="str">
        <f t="shared" si="10"/>
        <v/>
      </c>
      <c r="V46" s="15"/>
      <c r="W46" s="15"/>
      <c r="X46" s="17" t="str">
        <f t="shared" si="11"/>
        <v/>
      </c>
      <c r="Y46" s="17" t="str">
        <f t="shared" si="12"/>
        <v/>
      </c>
      <c r="Z46" s="15"/>
      <c r="AA46" s="15"/>
      <c r="AB46" s="16" t="str">
        <f t="shared" si="13"/>
        <v/>
      </c>
      <c r="AC46" s="15"/>
      <c r="AD46" s="15"/>
      <c r="AE46" s="15"/>
      <c r="AF46" s="15"/>
      <c r="AG46" s="15"/>
      <c r="AH46" s="15"/>
      <c r="AI46" s="15" t="str">
        <f t="shared" si="14"/>
        <v/>
      </c>
      <c r="AJ46" s="15">
        <f t="shared" si="15"/>
        <v>0</v>
      </c>
    </row>
    <row r="47" spans="1:36" hidden="1" x14ac:dyDescent="0.25">
      <c r="A47" s="20"/>
      <c r="B47" s="20"/>
      <c r="C47" s="20"/>
      <c r="D47" s="22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15"/>
      <c r="Q47" s="19"/>
      <c r="R47" s="18"/>
      <c r="S47" s="15" t="str">
        <f t="shared" si="8"/>
        <v/>
      </c>
      <c r="T47" s="15" t="str">
        <f t="shared" si="9"/>
        <v/>
      </c>
      <c r="U47" s="15" t="str">
        <f t="shared" si="10"/>
        <v/>
      </c>
      <c r="V47" s="15"/>
      <c r="W47" s="15"/>
      <c r="X47" s="17" t="str">
        <f t="shared" si="11"/>
        <v/>
      </c>
      <c r="Y47" s="17" t="str">
        <f t="shared" si="12"/>
        <v/>
      </c>
      <c r="Z47" s="15"/>
      <c r="AA47" s="15"/>
      <c r="AB47" s="16" t="str">
        <f t="shared" si="13"/>
        <v/>
      </c>
      <c r="AC47" s="15"/>
      <c r="AD47" s="15"/>
      <c r="AE47" s="15"/>
      <c r="AF47" s="15"/>
      <c r="AG47" s="15"/>
      <c r="AH47" s="15"/>
      <c r="AI47" s="15" t="str">
        <f t="shared" si="14"/>
        <v/>
      </c>
      <c r="AJ47" s="15">
        <f t="shared" si="15"/>
        <v>0</v>
      </c>
    </row>
    <row r="48" spans="1:36" hidden="1" x14ac:dyDescent="0.25">
      <c r="A48" s="20"/>
      <c r="B48" s="20"/>
      <c r="C48" s="20"/>
      <c r="D48" s="22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15"/>
      <c r="Q48" s="19"/>
      <c r="R48" s="18"/>
      <c r="S48" s="15" t="str">
        <f t="shared" si="8"/>
        <v/>
      </c>
      <c r="T48" s="15" t="str">
        <f t="shared" si="9"/>
        <v/>
      </c>
      <c r="U48" s="15" t="str">
        <f t="shared" si="10"/>
        <v/>
      </c>
      <c r="V48" s="15"/>
      <c r="W48" s="15"/>
      <c r="X48" s="17" t="str">
        <f t="shared" si="11"/>
        <v/>
      </c>
      <c r="Y48" s="17" t="str">
        <f t="shared" si="12"/>
        <v/>
      </c>
      <c r="Z48" s="15"/>
      <c r="AA48" s="15"/>
      <c r="AB48" s="16" t="str">
        <f t="shared" si="13"/>
        <v/>
      </c>
      <c r="AC48" s="15"/>
      <c r="AD48" s="15"/>
      <c r="AE48" s="15"/>
      <c r="AF48" s="15"/>
      <c r="AG48" s="15"/>
      <c r="AH48" s="15"/>
      <c r="AI48" s="15" t="str">
        <f t="shared" si="14"/>
        <v/>
      </c>
      <c r="AJ48" s="15">
        <f t="shared" si="15"/>
        <v>0</v>
      </c>
    </row>
    <row r="49" spans="1:36" hidden="1" x14ac:dyDescent="0.25">
      <c r="A49" s="20"/>
      <c r="B49" s="20"/>
      <c r="C49" s="20"/>
      <c r="D49" s="22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15"/>
      <c r="Q49" s="19"/>
      <c r="R49" s="18"/>
      <c r="S49" s="15" t="str">
        <f t="shared" si="8"/>
        <v/>
      </c>
      <c r="T49" s="15" t="str">
        <f t="shared" si="9"/>
        <v/>
      </c>
      <c r="U49" s="15" t="str">
        <f t="shared" si="10"/>
        <v/>
      </c>
      <c r="V49" s="15"/>
      <c r="W49" s="15"/>
      <c r="X49" s="17" t="str">
        <f t="shared" si="11"/>
        <v/>
      </c>
      <c r="Y49" s="17" t="str">
        <f t="shared" si="12"/>
        <v/>
      </c>
      <c r="Z49" s="15"/>
      <c r="AA49" s="15"/>
      <c r="AB49" s="16" t="str">
        <f t="shared" si="13"/>
        <v/>
      </c>
      <c r="AC49" s="15"/>
      <c r="AD49" s="15"/>
      <c r="AE49" s="15"/>
      <c r="AF49" s="15"/>
      <c r="AG49" s="15"/>
      <c r="AH49" s="15"/>
      <c r="AI49" s="15" t="str">
        <f t="shared" si="14"/>
        <v/>
      </c>
      <c r="AJ49" s="15">
        <f t="shared" si="15"/>
        <v>0</v>
      </c>
    </row>
    <row r="50" spans="1:36" hidden="1" x14ac:dyDescent="0.25">
      <c r="A50" s="20"/>
      <c r="B50" s="20"/>
      <c r="C50" s="20"/>
      <c r="D50" s="22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15"/>
      <c r="Q50" s="19"/>
      <c r="R50" s="18"/>
      <c r="S50" s="15" t="str">
        <f t="shared" si="8"/>
        <v/>
      </c>
      <c r="T50" s="15" t="str">
        <f t="shared" si="9"/>
        <v/>
      </c>
      <c r="U50" s="15" t="str">
        <f t="shared" si="10"/>
        <v/>
      </c>
      <c r="V50" s="15"/>
      <c r="W50" s="15"/>
      <c r="X50" s="17" t="str">
        <f t="shared" si="11"/>
        <v/>
      </c>
      <c r="Y50" s="17" t="str">
        <f t="shared" si="12"/>
        <v/>
      </c>
      <c r="Z50" s="15"/>
      <c r="AA50" s="15"/>
      <c r="AB50" s="16" t="str">
        <f t="shared" si="13"/>
        <v/>
      </c>
      <c r="AC50" s="15"/>
      <c r="AD50" s="15"/>
      <c r="AE50" s="15"/>
      <c r="AF50" s="15"/>
      <c r="AG50" s="15"/>
      <c r="AH50" s="15"/>
      <c r="AI50" s="15" t="str">
        <f t="shared" si="14"/>
        <v/>
      </c>
      <c r="AJ50" s="15">
        <f t="shared" si="15"/>
        <v>0</v>
      </c>
    </row>
    <row r="51" spans="1:36" hidden="1" x14ac:dyDescent="0.25">
      <c r="A51" s="20"/>
      <c r="B51" s="20"/>
      <c r="C51" s="20"/>
      <c r="D51" s="22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15"/>
      <c r="Q51" s="19"/>
      <c r="R51" s="18"/>
      <c r="S51" s="15" t="str">
        <f t="shared" si="8"/>
        <v/>
      </c>
      <c r="T51" s="15" t="str">
        <f t="shared" si="9"/>
        <v/>
      </c>
      <c r="U51" s="15" t="str">
        <f t="shared" si="10"/>
        <v/>
      </c>
      <c r="V51" s="15"/>
      <c r="W51" s="15"/>
      <c r="X51" s="17" t="str">
        <f t="shared" si="11"/>
        <v/>
      </c>
      <c r="Y51" s="17" t="str">
        <f t="shared" si="12"/>
        <v/>
      </c>
      <c r="Z51" s="15"/>
      <c r="AA51" s="15"/>
      <c r="AB51" s="16" t="str">
        <f t="shared" si="13"/>
        <v/>
      </c>
      <c r="AC51" s="15"/>
      <c r="AD51" s="15"/>
      <c r="AE51" s="15"/>
      <c r="AF51" s="15"/>
      <c r="AG51" s="15"/>
      <c r="AH51" s="15"/>
      <c r="AI51" s="15" t="str">
        <f t="shared" si="14"/>
        <v/>
      </c>
      <c r="AJ51" s="15">
        <f t="shared" si="15"/>
        <v>0</v>
      </c>
    </row>
    <row r="52" spans="1:36" hidden="1" x14ac:dyDescent="0.25">
      <c r="A52" s="20"/>
      <c r="B52" s="20"/>
      <c r="C52" s="20"/>
      <c r="D52" s="22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15"/>
      <c r="Q52" s="19"/>
      <c r="R52" s="18"/>
      <c r="S52" s="15" t="str">
        <f t="shared" si="8"/>
        <v/>
      </c>
      <c r="T52" s="15" t="str">
        <f t="shared" si="9"/>
        <v/>
      </c>
      <c r="U52" s="15" t="str">
        <f t="shared" si="10"/>
        <v/>
      </c>
      <c r="V52" s="15"/>
      <c r="W52" s="15"/>
      <c r="X52" s="17" t="str">
        <f t="shared" si="11"/>
        <v/>
      </c>
      <c r="Y52" s="17" t="str">
        <f t="shared" si="12"/>
        <v/>
      </c>
      <c r="Z52" s="15"/>
      <c r="AA52" s="15"/>
      <c r="AB52" s="16" t="str">
        <f t="shared" si="13"/>
        <v/>
      </c>
      <c r="AC52" s="15"/>
      <c r="AD52" s="15"/>
      <c r="AE52" s="15"/>
      <c r="AF52" s="15"/>
      <c r="AG52" s="15"/>
      <c r="AH52" s="15"/>
      <c r="AI52" s="15" t="str">
        <f t="shared" si="14"/>
        <v/>
      </c>
      <c r="AJ52" s="15">
        <f t="shared" si="15"/>
        <v>0</v>
      </c>
    </row>
    <row r="53" spans="1:36" hidden="1" x14ac:dyDescent="0.25">
      <c r="A53" s="20"/>
      <c r="B53" s="20"/>
      <c r="C53" s="20"/>
      <c r="D53" s="22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15"/>
      <c r="Q53" s="19"/>
      <c r="R53" s="18"/>
      <c r="S53" s="15" t="str">
        <f t="shared" si="8"/>
        <v/>
      </c>
      <c r="T53" s="15" t="str">
        <f t="shared" si="9"/>
        <v/>
      </c>
      <c r="U53" s="15" t="str">
        <f t="shared" si="10"/>
        <v/>
      </c>
      <c r="V53" s="15"/>
      <c r="W53" s="15"/>
      <c r="X53" s="17" t="str">
        <f t="shared" si="11"/>
        <v/>
      </c>
      <c r="Y53" s="17" t="str">
        <f t="shared" si="12"/>
        <v/>
      </c>
      <c r="Z53" s="15"/>
      <c r="AA53" s="15"/>
      <c r="AB53" s="16" t="str">
        <f t="shared" si="13"/>
        <v/>
      </c>
      <c r="AC53" s="15"/>
      <c r="AD53" s="15"/>
      <c r="AE53" s="15"/>
      <c r="AF53" s="15"/>
      <c r="AG53" s="15"/>
      <c r="AH53" s="15"/>
      <c r="AI53" s="15" t="str">
        <f t="shared" si="14"/>
        <v/>
      </c>
      <c r="AJ53" s="15">
        <f t="shared" si="15"/>
        <v>0</v>
      </c>
    </row>
    <row r="54" spans="1:36" hidden="1" x14ac:dyDescent="0.25">
      <c r="A54" s="20"/>
      <c r="B54" s="20"/>
      <c r="C54" s="20"/>
      <c r="D54" s="22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15"/>
      <c r="Q54" s="19"/>
      <c r="R54" s="18"/>
      <c r="S54" s="15" t="str">
        <f t="shared" si="8"/>
        <v/>
      </c>
      <c r="T54" s="15" t="str">
        <f t="shared" si="9"/>
        <v/>
      </c>
      <c r="U54" s="15" t="str">
        <f t="shared" si="10"/>
        <v/>
      </c>
      <c r="V54" s="15"/>
      <c r="W54" s="15"/>
      <c r="X54" s="17" t="str">
        <f t="shared" si="11"/>
        <v/>
      </c>
      <c r="Y54" s="17" t="str">
        <f t="shared" si="12"/>
        <v/>
      </c>
      <c r="Z54" s="15"/>
      <c r="AA54" s="15"/>
      <c r="AB54" s="16" t="str">
        <f t="shared" si="13"/>
        <v/>
      </c>
      <c r="AC54" s="15"/>
      <c r="AD54" s="15"/>
      <c r="AE54" s="15"/>
      <c r="AF54" s="15"/>
      <c r="AG54" s="15"/>
      <c r="AH54" s="15"/>
      <c r="AI54" s="15" t="str">
        <f t="shared" si="14"/>
        <v/>
      </c>
      <c r="AJ54" s="15">
        <f t="shared" si="15"/>
        <v>0</v>
      </c>
    </row>
    <row r="55" spans="1:36" hidden="1" x14ac:dyDescent="0.25">
      <c r="A55" s="20"/>
      <c r="B55" s="20"/>
      <c r="C55" s="20"/>
      <c r="D55" s="22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15"/>
      <c r="Q55" s="19"/>
      <c r="R55" s="18"/>
      <c r="S55" s="15" t="str">
        <f t="shared" si="8"/>
        <v/>
      </c>
      <c r="T55" s="15" t="str">
        <f t="shared" si="9"/>
        <v/>
      </c>
      <c r="U55" s="15" t="str">
        <f t="shared" si="10"/>
        <v/>
      </c>
      <c r="V55" s="15"/>
      <c r="W55" s="15"/>
      <c r="X55" s="17" t="str">
        <f t="shared" si="11"/>
        <v/>
      </c>
      <c r="Y55" s="17" t="str">
        <f t="shared" si="12"/>
        <v/>
      </c>
      <c r="Z55" s="15"/>
      <c r="AA55" s="15"/>
      <c r="AB55" s="16" t="str">
        <f t="shared" si="13"/>
        <v/>
      </c>
      <c r="AC55" s="15"/>
      <c r="AD55" s="15"/>
      <c r="AE55" s="15"/>
      <c r="AF55" s="15"/>
      <c r="AG55" s="15"/>
      <c r="AH55" s="15"/>
      <c r="AI55" s="15" t="str">
        <f t="shared" si="14"/>
        <v/>
      </c>
      <c r="AJ55" s="15">
        <f t="shared" si="15"/>
        <v>0</v>
      </c>
    </row>
    <row r="56" spans="1:36" hidden="1" x14ac:dyDescent="0.25">
      <c r="A56" s="20"/>
      <c r="B56" s="20"/>
      <c r="C56" s="20"/>
      <c r="D56" s="22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15"/>
      <c r="Q56" s="19"/>
      <c r="R56" s="18"/>
      <c r="S56" s="15" t="str">
        <f t="shared" si="8"/>
        <v/>
      </c>
      <c r="T56" s="15" t="str">
        <f t="shared" si="9"/>
        <v/>
      </c>
      <c r="U56" s="15" t="str">
        <f t="shared" si="10"/>
        <v/>
      </c>
      <c r="V56" s="15"/>
      <c r="W56" s="15"/>
      <c r="X56" s="17" t="str">
        <f t="shared" si="11"/>
        <v/>
      </c>
      <c r="Y56" s="17" t="str">
        <f t="shared" si="12"/>
        <v/>
      </c>
      <c r="Z56" s="15"/>
      <c r="AA56" s="15"/>
      <c r="AB56" s="16" t="str">
        <f t="shared" si="13"/>
        <v/>
      </c>
      <c r="AC56" s="15"/>
      <c r="AD56" s="15"/>
      <c r="AE56" s="15"/>
      <c r="AF56" s="15"/>
      <c r="AG56" s="15"/>
      <c r="AH56" s="15"/>
      <c r="AI56" s="15" t="str">
        <f t="shared" si="14"/>
        <v/>
      </c>
      <c r="AJ56" s="15">
        <f t="shared" si="15"/>
        <v>0</v>
      </c>
    </row>
    <row r="57" spans="1:36" hidden="1" x14ac:dyDescent="0.25">
      <c r="A57" s="20"/>
      <c r="B57" s="20"/>
      <c r="C57" s="20"/>
      <c r="D57" s="22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15"/>
      <c r="Q57" s="19"/>
      <c r="R57" s="18"/>
      <c r="S57" s="15" t="str">
        <f t="shared" si="8"/>
        <v/>
      </c>
      <c r="T57" s="15" t="str">
        <f t="shared" si="9"/>
        <v/>
      </c>
      <c r="U57" s="15" t="str">
        <f t="shared" si="10"/>
        <v/>
      </c>
      <c r="V57" s="15"/>
      <c r="W57" s="15"/>
      <c r="X57" s="17" t="str">
        <f t="shared" si="11"/>
        <v/>
      </c>
      <c r="Y57" s="17" t="str">
        <f t="shared" si="12"/>
        <v/>
      </c>
      <c r="Z57" s="15"/>
      <c r="AA57" s="15"/>
      <c r="AB57" s="16" t="str">
        <f t="shared" si="13"/>
        <v/>
      </c>
      <c r="AC57" s="15"/>
      <c r="AD57" s="15"/>
      <c r="AE57" s="15"/>
      <c r="AF57" s="15"/>
      <c r="AG57" s="15"/>
      <c r="AH57" s="15"/>
      <c r="AI57" s="15" t="str">
        <f t="shared" si="14"/>
        <v/>
      </c>
      <c r="AJ57" s="15">
        <f t="shared" si="15"/>
        <v>0</v>
      </c>
    </row>
    <row r="58" spans="1:36" hidden="1" x14ac:dyDescent="0.25">
      <c r="A58" s="20"/>
      <c r="B58" s="20"/>
      <c r="C58" s="20"/>
      <c r="D58" s="22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15"/>
      <c r="Q58" s="19"/>
      <c r="R58" s="18"/>
      <c r="S58" s="15" t="str">
        <f t="shared" si="8"/>
        <v/>
      </c>
      <c r="T58" s="15" t="str">
        <f t="shared" si="9"/>
        <v/>
      </c>
      <c r="U58" s="15" t="str">
        <f t="shared" si="10"/>
        <v/>
      </c>
      <c r="V58" s="15"/>
      <c r="W58" s="15"/>
      <c r="X58" s="17" t="str">
        <f t="shared" si="11"/>
        <v/>
      </c>
      <c r="Y58" s="17" t="str">
        <f t="shared" si="12"/>
        <v/>
      </c>
      <c r="Z58" s="15"/>
      <c r="AA58" s="15"/>
      <c r="AB58" s="16" t="str">
        <f t="shared" si="13"/>
        <v/>
      </c>
      <c r="AC58" s="15"/>
      <c r="AD58" s="15"/>
      <c r="AE58" s="15"/>
      <c r="AF58" s="15"/>
      <c r="AG58" s="15"/>
      <c r="AH58" s="15"/>
      <c r="AI58" s="15" t="str">
        <f t="shared" si="14"/>
        <v/>
      </c>
      <c r="AJ58" s="15">
        <f t="shared" si="15"/>
        <v>0</v>
      </c>
    </row>
    <row r="59" spans="1:36" hidden="1" x14ac:dyDescent="0.25">
      <c r="A59" s="20"/>
      <c r="B59" s="20"/>
      <c r="C59" s="20"/>
      <c r="D59" s="2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19"/>
      <c r="Q59" s="19"/>
      <c r="R59" s="18"/>
      <c r="S59" s="15" t="str">
        <f t="shared" si="8"/>
        <v/>
      </c>
      <c r="T59" s="15" t="str">
        <f t="shared" si="9"/>
        <v/>
      </c>
      <c r="U59" s="15" t="str">
        <f t="shared" si="10"/>
        <v/>
      </c>
      <c r="V59" s="15"/>
      <c r="W59" s="15"/>
      <c r="X59" s="17" t="str">
        <f t="shared" si="11"/>
        <v/>
      </c>
      <c r="Y59" s="17" t="str">
        <f t="shared" si="12"/>
        <v/>
      </c>
      <c r="Z59" s="15"/>
      <c r="AA59" s="15"/>
      <c r="AB59" s="16" t="str">
        <f t="shared" si="13"/>
        <v/>
      </c>
      <c r="AC59" s="15"/>
      <c r="AD59" s="15"/>
      <c r="AE59" s="15"/>
      <c r="AF59" s="15"/>
      <c r="AG59" s="15"/>
      <c r="AH59" s="15"/>
      <c r="AI59" s="15" t="str">
        <f t="shared" si="14"/>
        <v/>
      </c>
      <c r="AJ59" s="15">
        <f t="shared" si="15"/>
        <v>0</v>
      </c>
    </row>
    <row r="60" spans="1:36" hidden="1" x14ac:dyDescent="0.25">
      <c r="A60" s="20"/>
      <c r="B60" s="20"/>
      <c r="C60" s="20"/>
      <c r="D60" s="22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19"/>
      <c r="Q60" s="19"/>
      <c r="R60" s="18"/>
      <c r="S60" s="15" t="str">
        <f t="shared" si="8"/>
        <v/>
      </c>
      <c r="T60" s="15" t="str">
        <f t="shared" si="9"/>
        <v/>
      </c>
      <c r="U60" s="15" t="str">
        <f t="shared" si="10"/>
        <v/>
      </c>
      <c r="V60" s="15"/>
      <c r="W60" s="15"/>
      <c r="X60" s="17" t="str">
        <f t="shared" si="11"/>
        <v/>
      </c>
      <c r="Y60" s="17" t="str">
        <f t="shared" si="12"/>
        <v/>
      </c>
      <c r="Z60" s="15"/>
      <c r="AA60" s="15"/>
      <c r="AB60" s="16" t="str">
        <f t="shared" si="13"/>
        <v/>
      </c>
      <c r="AC60" s="15"/>
      <c r="AD60" s="15"/>
      <c r="AE60" s="15"/>
      <c r="AF60" s="15"/>
      <c r="AG60" s="15"/>
      <c r="AH60" s="15"/>
      <c r="AI60" s="15" t="str">
        <f t="shared" si="14"/>
        <v/>
      </c>
      <c r="AJ60" s="15">
        <f t="shared" si="15"/>
        <v>0</v>
      </c>
    </row>
    <row r="61" spans="1:36" hidden="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19"/>
      <c r="Q61" s="19"/>
      <c r="R61" s="18"/>
      <c r="S61" s="15" t="str">
        <f t="shared" si="8"/>
        <v/>
      </c>
      <c r="T61" s="15" t="str">
        <f t="shared" si="9"/>
        <v/>
      </c>
      <c r="U61" s="15" t="str">
        <f t="shared" si="10"/>
        <v/>
      </c>
      <c r="V61" s="15"/>
      <c r="W61" s="15"/>
      <c r="X61" s="17" t="str">
        <f t="shared" si="11"/>
        <v/>
      </c>
      <c r="Y61" s="17" t="str">
        <f t="shared" si="12"/>
        <v/>
      </c>
      <c r="Z61" s="15"/>
      <c r="AA61" s="15"/>
      <c r="AB61" s="16" t="str">
        <f t="shared" si="13"/>
        <v/>
      </c>
      <c r="AC61" s="15"/>
      <c r="AD61" s="15"/>
      <c r="AE61" s="15"/>
      <c r="AF61" s="15"/>
      <c r="AG61" s="15"/>
      <c r="AH61" s="15"/>
      <c r="AI61" s="15" t="str">
        <f t="shared" si="14"/>
        <v/>
      </c>
      <c r="AJ61" s="15">
        <f t="shared" si="15"/>
        <v>0</v>
      </c>
    </row>
    <row r="62" spans="1:36" hidden="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19"/>
      <c r="Q62" s="19"/>
      <c r="R62" s="18"/>
      <c r="S62" s="15" t="str">
        <f t="shared" si="8"/>
        <v/>
      </c>
      <c r="T62" s="15" t="str">
        <f t="shared" si="9"/>
        <v/>
      </c>
      <c r="U62" s="15" t="str">
        <f t="shared" si="10"/>
        <v/>
      </c>
      <c r="V62" s="15"/>
      <c r="W62" s="15"/>
      <c r="X62" s="17" t="str">
        <f t="shared" si="11"/>
        <v/>
      </c>
      <c r="Y62" s="17" t="str">
        <f t="shared" si="12"/>
        <v/>
      </c>
      <c r="Z62" s="15"/>
      <c r="AA62" s="15"/>
      <c r="AB62" s="16" t="str">
        <f t="shared" si="13"/>
        <v/>
      </c>
      <c r="AC62" s="15"/>
      <c r="AD62" s="15"/>
      <c r="AE62" s="15"/>
      <c r="AF62" s="15"/>
      <c r="AG62" s="15"/>
      <c r="AH62" s="15"/>
      <c r="AI62" s="15" t="str">
        <f t="shared" si="14"/>
        <v/>
      </c>
      <c r="AJ62" s="15">
        <f t="shared" si="15"/>
        <v>0</v>
      </c>
    </row>
    <row r="63" spans="1:36" hidden="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19"/>
      <c r="Q63" s="19"/>
      <c r="R63" s="18"/>
      <c r="S63" s="15" t="str">
        <f t="shared" si="8"/>
        <v/>
      </c>
      <c r="T63" s="15" t="str">
        <f t="shared" si="9"/>
        <v/>
      </c>
      <c r="U63" s="15" t="str">
        <f t="shared" si="10"/>
        <v/>
      </c>
      <c r="V63" s="15"/>
      <c r="W63" s="15"/>
      <c r="X63" s="17" t="str">
        <f t="shared" si="11"/>
        <v/>
      </c>
      <c r="Y63" s="17" t="str">
        <f t="shared" si="12"/>
        <v/>
      </c>
      <c r="Z63" s="15"/>
      <c r="AA63" s="15"/>
      <c r="AB63" s="16" t="str">
        <f t="shared" si="13"/>
        <v/>
      </c>
      <c r="AC63" s="15"/>
      <c r="AD63" s="15"/>
      <c r="AE63" s="15"/>
      <c r="AF63" s="15"/>
      <c r="AG63" s="15"/>
      <c r="AH63" s="15"/>
      <c r="AI63" s="15" t="str">
        <f t="shared" si="14"/>
        <v/>
      </c>
      <c r="AJ63" s="15">
        <f t="shared" si="15"/>
        <v>0</v>
      </c>
    </row>
    <row r="64" spans="1:36" hidden="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19"/>
      <c r="Q64" s="19"/>
      <c r="R64" s="18"/>
      <c r="S64" s="15" t="str">
        <f t="shared" si="8"/>
        <v/>
      </c>
      <c r="T64" s="15" t="str">
        <f t="shared" si="9"/>
        <v/>
      </c>
      <c r="U64" s="15" t="str">
        <f t="shared" si="10"/>
        <v/>
      </c>
      <c r="V64" s="15"/>
      <c r="W64" s="15"/>
      <c r="X64" s="17" t="str">
        <f t="shared" si="11"/>
        <v/>
      </c>
      <c r="Y64" s="17" t="str">
        <f t="shared" si="12"/>
        <v/>
      </c>
      <c r="Z64" s="15"/>
      <c r="AA64" s="15"/>
      <c r="AB64" s="16" t="str">
        <f t="shared" si="13"/>
        <v/>
      </c>
      <c r="AC64" s="15"/>
      <c r="AD64" s="15"/>
      <c r="AE64" s="15"/>
      <c r="AF64" s="15"/>
      <c r="AG64" s="15"/>
      <c r="AH64" s="15"/>
      <c r="AI64" s="15" t="str">
        <f t="shared" si="14"/>
        <v/>
      </c>
      <c r="AJ64" s="15">
        <f t="shared" si="15"/>
        <v>0</v>
      </c>
    </row>
    <row r="65" spans="1:36" hidden="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19"/>
      <c r="Q65" s="19"/>
      <c r="R65" s="18"/>
      <c r="S65" s="15" t="str">
        <f t="shared" si="8"/>
        <v/>
      </c>
      <c r="T65" s="15" t="str">
        <f t="shared" si="9"/>
        <v/>
      </c>
      <c r="U65" s="15" t="str">
        <f t="shared" si="10"/>
        <v/>
      </c>
      <c r="V65" s="15"/>
      <c r="W65" s="15"/>
      <c r="X65" s="17" t="str">
        <f t="shared" si="11"/>
        <v/>
      </c>
      <c r="Y65" s="17" t="str">
        <f t="shared" si="12"/>
        <v/>
      </c>
      <c r="Z65" s="15"/>
      <c r="AA65" s="15"/>
      <c r="AB65" s="16" t="str">
        <f t="shared" si="13"/>
        <v/>
      </c>
      <c r="AC65" s="15"/>
      <c r="AD65" s="15"/>
      <c r="AE65" s="15"/>
      <c r="AF65" s="15"/>
      <c r="AG65" s="15"/>
      <c r="AH65" s="15"/>
      <c r="AI65" s="15" t="str">
        <f t="shared" si="14"/>
        <v/>
      </c>
      <c r="AJ65" s="15">
        <f t="shared" si="15"/>
        <v>0</v>
      </c>
    </row>
    <row r="66" spans="1:36" hidden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19"/>
      <c r="Q66" s="19"/>
      <c r="R66" s="18"/>
      <c r="S66" s="15" t="str">
        <f t="shared" si="8"/>
        <v/>
      </c>
      <c r="T66" s="15" t="str">
        <f t="shared" si="9"/>
        <v/>
      </c>
      <c r="U66" s="15" t="str">
        <f t="shared" si="10"/>
        <v/>
      </c>
      <c r="V66" s="15"/>
      <c r="W66" s="15"/>
      <c r="X66" s="17" t="str">
        <f t="shared" si="11"/>
        <v/>
      </c>
      <c r="Y66" s="17" t="str">
        <f t="shared" si="12"/>
        <v/>
      </c>
      <c r="Z66" s="15"/>
      <c r="AA66" s="15"/>
      <c r="AB66" s="16" t="str">
        <f t="shared" si="13"/>
        <v/>
      </c>
      <c r="AC66" s="15"/>
      <c r="AD66" s="15"/>
      <c r="AE66" s="15"/>
      <c r="AF66" s="15"/>
      <c r="AG66" s="15"/>
      <c r="AH66" s="15"/>
      <c r="AI66" s="15" t="str">
        <f t="shared" si="14"/>
        <v/>
      </c>
      <c r="AJ66" s="15">
        <f t="shared" si="15"/>
        <v>0</v>
      </c>
    </row>
    <row r="67" spans="1:36" hidden="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19"/>
      <c r="Q67" s="19"/>
      <c r="R67" s="18"/>
      <c r="S67" s="15" t="str">
        <f t="shared" si="8"/>
        <v/>
      </c>
      <c r="T67" s="15" t="str">
        <f t="shared" si="9"/>
        <v/>
      </c>
      <c r="U67" s="15" t="str">
        <f t="shared" si="10"/>
        <v/>
      </c>
      <c r="V67" s="15"/>
      <c r="W67" s="15"/>
      <c r="X67" s="17" t="str">
        <f t="shared" si="11"/>
        <v/>
      </c>
      <c r="Y67" s="17" t="str">
        <f t="shared" si="12"/>
        <v/>
      </c>
      <c r="Z67" s="15"/>
      <c r="AA67" s="15"/>
      <c r="AB67" s="16" t="str">
        <f t="shared" si="13"/>
        <v/>
      </c>
      <c r="AC67" s="15"/>
      <c r="AD67" s="15"/>
      <c r="AE67" s="15"/>
      <c r="AF67" s="15"/>
      <c r="AG67" s="15"/>
      <c r="AH67" s="15"/>
      <c r="AI67" s="15" t="str">
        <f t="shared" si="14"/>
        <v/>
      </c>
      <c r="AJ67" s="15">
        <f t="shared" si="15"/>
        <v>0</v>
      </c>
    </row>
    <row r="68" spans="1:36" hidden="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19"/>
      <c r="Q68" s="19"/>
      <c r="R68" s="18"/>
      <c r="S68" s="15" t="str">
        <f t="shared" si="8"/>
        <v/>
      </c>
      <c r="T68" s="15" t="str">
        <f t="shared" si="9"/>
        <v/>
      </c>
      <c r="U68" s="15" t="str">
        <f t="shared" si="10"/>
        <v/>
      </c>
      <c r="V68" s="15"/>
      <c r="W68" s="15"/>
      <c r="X68" s="17" t="str">
        <f t="shared" si="11"/>
        <v/>
      </c>
      <c r="Y68" s="17" t="str">
        <f t="shared" si="12"/>
        <v/>
      </c>
      <c r="Z68" s="15"/>
      <c r="AA68" s="15"/>
      <c r="AB68" s="16" t="str">
        <f t="shared" si="13"/>
        <v/>
      </c>
      <c r="AC68" s="15"/>
      <c r="AD68" s="15"/>
      <c r="AE68" s="15"/>
      <c r="AF68" s="15"/>
      <c r="AG68" s="15"/>
      <c r="AH68" s="15"/>
      <c r="AI68" s="15" t="str">
        <f t="shared" si="14"/>
        <v/>
      </c>
      <c r="AJ68" s="15">
        <f t="shared" si="15"/>
        <v>0</v>
      </c>
    </row>
    <row r="69" spans="1:36" hidden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19"/>
      <c r="Q69" s="19"/>
      <c r="R69" s="18"/>
      <c r="S69" s="15" t="str">
        <f t="shared" si="8"/>
        <v/>
      </c>
      <c r="T69" s="15" t="str">
        <f t="shared" si="9"/>
        <v/>
      </c>
      <c r="U69" s="15" t="str">
        <f t="shared" si="10"/>
        <v/>
      </c>
      <c r="V69" s="15"/>
      <c r="W69" s="15"/>
      <c r="X69" s="17" t="str">
        <f t="shared" si="11"/>
        <v/>
      </c>
      <c r="Y69" s="17" t="str">
        <f t="shared" si="12"/>
        <v/>
      </c>
      <c r="Z69" s="15"/>
      <c r="AA69" s="15"/>
      <c r="AB69" s="16" t="str">
        <f t="shared" si="13"/>
        <v/>
      </c>
      <c r="AC69" s="15"/>
      <c r="AD69" s="15"/>
      <c r="AE69" s="15"/>
      <c r="AF69" s="15"/>
      <c r="AG69" s="15"/>
      <c r="AH69" s="15"/>
      <c r="AI69" s="15" t="str">
        <f t="shared" si="14"/>
        <v/>
      </c>
      <c r="AJ69" s="15">
        <f t="shared" si="15"/>
        <v>0</v>
      </c>
    </row>
    <row r="70" spans="1:36" hidden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19"/>
      <c r="Q70" s="19"/>
      <c r="R70" s="18"/>
      <c r="S70" s="15" t="str">
        <f t="shared" ref="S70:S101" si="16">IF(OR(J70="СПЗ",,J70="Лекции",),N70,"")</f>
        <v/>
      </c>
      <c r="T70" s="15" t="str">
        <f t="shared" ref="T70:T101" si="17">IF(OR(J70="СПЗ",,J70="Семинары ИПЗ",),N70,"")</f>
        <v/>
      </c>
      <c r="U70" s="15" t="str">
        <f t="shared" ref="U70:U101" si="18">IF(OR(J70="СПЗ",,J70="Консультации",),N70,"")</f>
        <v/>
      </c>
      <c r="V70" s="15"/>
      <c r="W70" s="15"/>
      <c r="X70" s="17" t="str">
        <f t="shared" ref="X70:X101" si="19">IF(OR(J70="Зачеты",,J70="Зачет с оценкой"),IF(R70&lt;11,R70*0.2,R70*0.05+3),"")</f>
        <v/>
      </c>
      <c r="Y70" s="17" t="str">
        <f t="shared" ref="Y70:Y101" si="20">IF(J70="Экзамены",IF(R70&lt;11,R70*0.3,R70*0.05+3),"")</f>
        <v/>
      </c>
      <c r="Z70" s="15"/>
      <c r="AA70" s="15"/>
      <c r="AB70" s="16" t="str">
        <f t="shared" ref="AB70:AB101" si="21">IF(J70="Курсовые работы",J70,"")</f>
        <v/>
      </c>
      <c r="AC70" s="15"/>
      <c r="AD70" s="15"/>
      <c r="AE70" s="15"/>
      <c r="AF70" s="15"/>
      <c r="AG70" s="15"/>
      <c r="AH70" s="15"/>
      <c r="AI70" s="15" t="str">
        <f t="shared" ref="AI70:AI101" si="22">IF(J70="Вебинар",N70,"")</f>
        <v/>
      </c>
      <c r="AJ70" s="15">
        <f t="shared" ref="AJ70:AJ101" si="23">SUM(S70:AI70)</f>
        <v>0</v>
      </c>
    </row>
    <row r="71" spans="1:36" hidden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19"/>
      <c r="Q71" s="19"/>
      <c r="R71" s="18"/>
      <c r="S71" s="15" t="str">
        <f t="shared" si="16"/>
        <v/>
      </c>
      <c r="T71" s="15" t="str">
        <f t="shared" si="17"/>
        <v/>
      </c>
      <c r="U71" s="15" t="str">
        <f t="shared" si="18"/>
        <v/>
      </c>
      <c r="V71" s="15"/>
      <c r="W71" s="15"/>
      <c r="X71" s="17" t="str">
        <f t="shared" si="19"/>
        <v/>
      </c>
      <c r="Y71" s="17" t="str">
        <f t="shared" si="20"/>
        <v/>
      </c>
      <c r="Z71" s="15"/>
      <c r="AA71" s="15"/>
      <c r="AB71" s="16" t="str">
        <f t="shared" si="21"/>
        <v/>
      </c>
      <c r="AC71" s="15"/>
      <c r="AD71" s="15"/>
      <c r="AE71" s="15"/>
      <c r="AF71" s="15"/>
      <c r="AG71" s="15"/>
      <c r="AH71" s="15"/>
      <c r="AI71" s="15" t="str">
        <f t="shared" si="22"/>
        <v/>
      </c>
      <c r="AJ71" s="15">
        <f t="shared" si="23"/>
        <v>0</v>
      </c>
    </row>
    <row r="72" spans="1:36" hidden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19"/>
      <c r="Q72" s="19"/>
      <c r="R72" s="18"/>
      <c r="S72" s="15" t="str">
        <f t="shared" si="16"/>
        <v/>
      </c>
      <c r="T72" s="15" t="str">
        <f t="shared" si="17"/>
        <v/>
      </c>
      <c r="U72" s="15" t="str">
        <f t="shared" si="18"/>
        <v/>
      </c>
      <c r="V72" s="15"/>
      <c r="W72" s="15"/>
      <c r="X72" s="17" t="str">
        <f t="shared" si="19"/>
        <v/>
      </c>
      <c r="Y72" s="17" t="str">
        <f t="shared" si="20"/>
        <v/>
      </c>
      <c r="Z72" s="15"/>
      <c r="AA72" s="15"/>
      <c r="AB72" s="16" t="str">
        <f t="shared" si="21"/>
        <v/>
      </c>
      <c r="AC72" s="15"/>
      <c r="AD72" s="15"/>
      <c r="AE72" s="15"/>
      <c r="AF72" s="15"/>
      <c r="AG72" s="15"/>
      <c r="AH72" s="15"/>
      <c r="AI72" s="15" t="str">
        <f t="shared" si="22"/>
        <v/>
      </c>
      <c r="AJ72" s="15">
        <f t="shared" si="23"/>
        <v>0</v>
      </c>
    </row>
    <row r="73" spans="1:36" hidden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19"/>
      <c r="Q73" s="19"/>
      <c r="R73" s="18"/>
      <c r="S73" s="15" t="str">
        <f t="shared" si="16"/>
        <v/>
      </c>
      <c r="T73" s="15" t="str">
        <f t="shared" si="17"/>
        <v/>
      </c>
      <c r="U73" s="15" t="str">
        <f t="shared" si="18"/>
        <v/>
      </c>
      <c r="V73" s="15"/>
      <c r="W73" s="15"/>
      <c r="X73" s="17" t="str">
        <f t="shared" si="19"/>
        <v/>
      </c>
      <c r="Y73" s="17" t="str">
        <f t="shared" si="20"/>
        <v/>
      </c>
      <c r="Z73" s="15"/>
      <c r="AA73" s="15"/>
      <c r="AB73" s="16" t="str">
        <f t="shared" si="21"/>
        <v/>
      </c>
      <c r="AC73" s="15"/>
      <c r="AD73" s="15"/>
      <c r="AE73" s="15"/>
      <c r="AF73" s="15"/>
      <c r="AG73" s="15"/>
      <c r="AH73" s="15"/>
      <c r="AI73" s="15" t="str">
        <f t="shared" si="22"/>
        <v/>
      </c>
      <c r="AJ73" s="15">
        <f t="shared" si="23"/>
        <v>0</v>
      </c>
    </row>
    <row r="74" spans="1:36" hidden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19"/>
      <c r="Q74" s="19"/>
      <c r="R74" s="18"/>
      <c r="S74" s="15" t="str">
        <f t="shared" si="16"/>
        <v/>
      </c>
      <c r="T74" s="15" t="str">
        <f t="shared" si="17"/>
        <v/>
      </c>
      <c r="U74" s="15" t="str">
        <f t="shared" si="18"/>
        <v/>
      </c>
      <c r="V74" s="15"/>
      <c r="W74" s="15"/>
      <c r="X74" s="17" t="str">
        <f t="shared" si="19"/>
        <v/>
      </c>
      <c r="Y74" s="17" t="str">
        <f t="shared" si="20"/>
        <v/>
      </c>
      <c r="Z74" s="15"/>
      <c r="AA74" s="15"/>
      <c r="AB74" s="16" t="str">
        <f t="shared" si="21"/>
        <v/>
      </c>
      <c r="AC74" s="15"/>
      <c r="AD74" s="15"/>
      <c r="AE74" s="15"/>
      <c r="AF74" s="15"/>
      <c r="AG74" s="15"/>
      <c r="AH74" s="15"/>
      <c r="AI74" s="15" t="str">
        <f t="shared" si="22"/>
        <v/>
      </c>
      <c r="AJ74" s="15">
        <f t="shared" si="23"/>
        <v>0</v>
      </c>
    </row>
    <row r="75" spans="1:36" hidden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19"/>
      <c r="Q75" s="19"/>
      <c r="R75" s="18"/>
      <c r="S75" s="15" t="str">
        <f t="shared" si="16"/>
        <v/>
      </c>
      <c r="T75" s="15" t="str">
        <f t="shared" si="17"/>
        <v/>
      </c>
      <c r="U75" s="15" t="str">
        <f t="shared" si="18"/>
        <v/>
      </c>
      <c r="V75" s="15"/>
      <c r="W75" s="15"/>
      <c r="X75" s="17" t="str">
        <f t="shared" si="19"/>
        <v/>
      </c>
      <c r="Y75" s="17" t="str">
        <f t="shared" si="20"/>
        <v/>
      </c>
      <c r="Z75" s="15"/>
      <c r="AA75" s="15"/>
      <c r="AB75" s="16" t="str">
        <f t="shared" si="21"/>
        <v/>
      </c>
      <c r="AC75" s="15"/>
      <c r="AD75" s="15"/>
      <c r="AE75" s="15"/>
      <c r="AF75" s="15"/>
      <c r="AG75" s="15"/>
      <c r="AH75" s="15"/>
      <c r="AI75" s="15" t="str">
        <f t="shared" si="22"/>
        <v/>
      </c>
      <c r="AJ75" s="15">
        <f t="shared" si="23"/>
        <v>0</v>
      </c>
    </row>
    <row r="76" spans="1:36" hidden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19"/>
      <c r="Q76" s="19"/>
      <c r="R76" s="18"/>
      <c r="S76" s="15" t="str">
        <f t="shared" si="16"/>
        <v/>
      </c>
      <c r="T76" s="15" t="str">
        <f t="shared" si="17"/>
        <v/>
      </c>
      <c r="U76" s="15" t="str">
        <f t="shared" si="18"/>
        <v/>
      </c>
      <c r="V76" s="15"/>
      <c r="W76" s="15"/>
      <c r="X76" s="17" t="str">
        <f t="shared" si="19"/>
        <v/>
      </c>
      <c r="Y76" s="17" t="str">
        <f t="shared" si="20"/>
        <v/>
      </c>
      <c r="Z76" s="15"/>
      <c r="AA76" s="15"/>
      <c r="AB76" s="16" t="str">
        <f t="shared" si="21"/>
        <v/>
      </c>
      <c r="AC76" s="15"/>
      <c r="AD76" s="15"/>
      <c r="AE76" s="15"/>
      <c r="AF76" s="15"/>
      <c r="AG76" s="15"/>
      <c r="AH76" s="15"/>
      <c r="AI76" s="15" t="str">
        <f t="shared" si="22"/>
        <v/>
      </c>
      <c r="AJ76" s="15">
        <f t="shared" si="23"/>
        <v>0</v>
      </c>
    </row>
    <row r="77" spans="1:36" hidden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19"/>
      <c r="Q77" s="19"/>
      <c r="R77" s="18"/>
      <c r="S77" s="15" t="str">
        <f t="shared" si="16"/>
        <v/>
      </c>
      <c r="T77" s="15" t="str">
        <f t="shared" si="17"/>
        <v/>
      </c>
      <c r="U77" s="15" t="str">
        <f t="shared" si="18"/>
        <v/>
      </c>
      <c r="V77" s="15"/>
      <c r="W77" s="15"/>
      <c r="X77" s="17" t="str">
        <f t="shared" si="19"/>
        <v/>
      </c>
      <c r="Y77" s="17" t="str">
        <f t="shared" si="20"/>
        <v/>
      </c>
      <c r="Z77" s="15"/>
      <c r="AA77" s="15"/>
      <c r="AB77" s="16" t="str">
        <f t="shared" si="21"/>
        <v/>
      </c>
      <c r="AC77" s="15"/>
      <c r="AD77" s="15"/>
      <c r="AE77" s="15"/>
      <c r="AF77" s="15"/>
      <c r="AG77" s="15"/>
      <c r="AH77" s="15"/>
      <c r="AI77" s="15" t="str">
        <f t="shared" si="22"/>
        <v/>
      </c>
      <c r="AJ77" s="15">
        <f t="shared" si="23"/>
        <v>0</v>
      </c>
    </row>
    <row r="78" spans="1:36" hidden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19"/>
      <c r="Q78" s="19"/>
      <c r="R78" s="18"/>
      <c r="S78" s="15" t="str">
        <f t="shared" si="16"/>
        <v/>
      </c>
      <c r="T78" s="15" t="str">
        <f t="shared" si="17"/>
        <v/>
      </c>
      <c r="U78" s="15" t="str">
        <f t="shared" si="18"/>
        <v/>
      </c>
      <c r="V78" s="15"/>
      <c r="W78" s="15"/>
      <c r="X78" s="17" t="str">
        <f t="shared" si="19"/>
        <v/>
      </c>
      <c r="Y78" s="17" t="str">
        <f t="shared" si="20"/>
        <v/>
      </c>
      <c r="Z78" s="15"/>
      <c r="AA78" s="15"/>
      <c r="AB78" s="16" t="str">
        <f t="shared" si="21"/>
        <v/>
      </c>
      <c r="AC78" s="15"/>
      <c r="AD78" s="15"/>
      <c r="AE78" s="15"/>
      <c r="AF78" s="15"/>
      <c r="AG78" s="15"/>
      <c r="AH78" s="15"/>
      <c r="AI78" s="15" t="str">
        <f t="shared" si="22"/>
        <v/>
      </c>
      <c r="AJ78" s="15">
        <f t="shared" si="23"/>
        <v>0</v>
      </c>
    </row>
    <row r="79" spans="1:36" hidden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19"/>
      <c r="Q79" s="19"/>
      <c r="R79" s="18"/>
      <c r="S79" s="15" t="str">
        <f t="shared" si="16"/>
        <v/>
      </c>
      <c r="T79" s="15" t="str">
        <f t="shared" si="17"/>
        <v/>
      </c>
      <c r="U79" s="15" t="str">
        <f t="shared" si="18"/>
        <v/>
      </c>
      <c r="V79" s="15"/>
      <c r="W79" s="15"/>
      <c r="X79" s="17" t="str">
        <f t="shared" si="19"/>
        <v/>
      </c>
      <c r="Y79" s="17" t="str">
        <f t="shared" si="20"/>
        <v/>
      </c>
      <c r="Z79" s="15"/>
      <c r="AA79" s="15"/>
      <c r="AB79" s="16" t="str">
        <f t="shared" si="21"/>
        <v/>
      </c>
      <c r="AC79" s="15"/>
      <c r="AD79" s="15"/>
      <c r="AE79" s="15"/>
      <c r="AF79" s="15"/>
      <c r="AG79" s="15"/>
      <c r="AH79" s="15"/>
      <c r="AI79" s="15" t="str">
        <f t="shared" si="22"/>
        <v/>
      </c>
      <c r="AJ79" s="15">
        <f t="shared" si="23"/>
        <v>0</v>
      </c>
    </row>
    <row r="80" spans="1:36" hidden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19"/>
      <c r="Q80" s="19"/>
      <c r="R80" s="18"/>
      <c r="S80" s="15" t="str">
        <f t="shared" si="16"/>
        <v/>
      </c>
      <c r="T80" s="15" t="str">
        <f t="shared" si="17"/>
        <v/>
      </c>
      <c r="U80" s="15" t="str">
        <f t="shared" si="18"/>
        <v/>
      </c>
      <c r="V80" s="15"/>
      <c r="W80" s="15"/>
      <c r="X80" s="17" t="str">
        <f t="shared" si="19"/>
        <v/>
      </c>
      <c r="Y80" s="17" t="str">
        <f t="shared" si="20"/>
        <v/>
      </c>
      <c r="Z80" s="15"/>
      <c r="AA80" s="15"/>
      <c r="AB80" s="16" t="str">
        <f t="shared" si="21"/>
        <v/>
      </c>
      <c r="AC80" s="15"/>
      <c r="AD80" s="15"/>
      <c r="AE80" s="15"/>
      <c r="AF80" s="15"/>
      <c r="AG80" s="15"/>
      <c r="AH80" s="15"/>
      <c r="AI80" s="15" t="str">
        <f t="shared" si="22"/>
        <v/>
      </c>
      <c r="AJ80" s="15">
        <f t="shared" si="23"/>
        <v>0</v>
      </c>
    </row>
    <row r="81" spans="1:36" hidden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19">
        <f t="shared" ref="P81:P112" si="24">G81</f>
        <v>0</v>
      </c>
      <c r="Q81" s="19">
        <f t="shared" ref="Q81:Q112" si="25">I81</f>
        <v>0</v>
      </c>
      <c r="R81" s="18"/>
      <c r="S81" s="15" t="str">
        <f t="shared" si="16"/>
        <v/>
      </c>
      <c r="T81" s="15" t="str">
        <f t="shared" si="17"/>
        <v/>
      </c>
      <c r="U81" s="15" t="str">
        <f t="shared" si="18"/>
        <v/>
      </c>
      <c r="V81" s="15"/>
      <c r="W81" s="15"/>
      <c r="X81" s="17" t="str">
        <f t="shared" si="19"/>
        <v/>
      </c>
      <c r="Y81" s="17" t="str">
        <f t="shared" si="20"/>
        <v/>
      </c>
      <c r="Z81" s="15"/>
      <c r="AA81" s="15"/>
      <c r="AB81" s="16" t="str">
        <f t="shared" si="21"/>
        <v/>
      </c>
      <c r="AC81" s="15"/>
      <c r="AD81" s="15"/>
      <c r="AE81" s="15"/>
      <c r="AF81" s="15"/>
      <c r="AG81" s="15"/>
      <c r="AH81" s="15"/>
      <c r="AI81" s="15" t="str">
        <f t="shared" si="22"/>
        <v/>
      </c>
      <c r="AJ81" s="15">
        <f t="shared" si="23"/>
        <v>0</v>
      </c>
    </row>
    <row r="82" spans="1:36" hidden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19">
        <f t="shared" si="24"/>
        <v>0</v>
      </c>
      <c r="Q82" s="19">
        <f t="shared" si="25"/>
        <v>0</v>
      </c>
      <c r="R82" s="18"/>
      <c r="S82" s="15" t="str">
        <f t="shared" si="16"/>
        <v/>
      </c>
      <c r="T82" s="15" t="str">
        <f t="shared" si="17"/>
        <v/>
      </c>
      <c r="U82" s="15" t="str">
        <f t="shared" si="18"/>
        <v/>
      </c>
      <c r="V82" s="15"/>
      <c r="W82" s="15"/>
      <c r="X82" s="17" t="str">
        <f t="shared" si="19"/>
        <v/>
      </c>
      <c r="Y82" s="17" t="str">
        <f t="shared" si="20"/>
        <v/>
      </c>
      <c r="Z82" s="15"/>
      <c r="AA82" s="15"/>
      <c r="AB82" s="16" t="str">
        <f t="shared" si="21"/>
        <v/>
      </c>
      <c r="AC82" s="15"/>
      <c r="AD82" s="15"/>
      <c r="AE82" s="15"/>
      <c r="AF82" s="15"/>
      <c r="AG82" s="15"/>
      <c r="AH82" s="15"/>
      <c r="AI82" s="15" t="str">
        <f t="shared" si="22"/>
        <v/>
      </c>
      <c r="AJ82" s="15">
        <f t="shared" si="23"/>
        <v>0</v>
      </c>
    </row>
    <row r="83" spans="1:36" hidden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19">
        <f t="shared" si="24"/>
        <v>0</v>
      </c>
      <c r="Q83" s="19">
        <f t="shared" si="25"/>
        <v>0</v>
      </c>
      <c r="R83" s="18"/>
      <c r="S83" s="15" t="str">
        <f t="shared" si="16"/>
        <v/>
      </c>
      <c r="T83" s="15" t="str">
        <f t="shared" si="17"/>
        <v/>
      </c>
      <c r="U83" s="15" t="str">
        <f t="shared" si="18"/>
        <v/>
      </c>
      <c r="V83" s="15"/>
      <c r="W83" s="15"/>
      <c r="X83" s="17" t="str">
        <f t="shared" si="19"/>
        <v/>
      </c>
      <c r="Y83" s="17" t="str">
        <f t="shared" si="20"/>
        <v/>
      </c>
      <c r="Z83" s="15"/>
      <c r="AA83" s="15"/>
      <c r="AB83" s="16" t="str">
        <f t="shared" si="21"/>
        <v/>
      </c>
      <c r="AC83" s="15"/>
      <c r="AD83" s="15"/>
      <c r="AE83" s="15"/>
      <c r="AF83" s="15"/>
      <c r="AG83" s="15"/>
      <c r="AH83" s="15"/>
      <c r="AI83" s="15" t="str">
        <f t="shared" si="22"/>
        <v/>
      </c>
      <c r="AJ83" s="15">
        <f t="shared" si="23"/>
        <v>0</v>
      </c>
    </row>
    <row r="84" spans="1:36" hidden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19">
        <f t="shared" si="24"/>
        <v>0</v>
      </c>
      <c r="Q84" s="19">
        <f t="shared" si="25"/>
        <v>0</v>
      </c>
      <c r="R84" s="18"/>
      <c r="S84" s="15" t="str">
        <f t="shared" si="16"/>
        <v/>
      </c>
      <c r="T84" s="15" t="str">
        <f t="shared" si="17"/>
        <v/>
      </c>
      <c r="U84" s="15" t="str">
        <f t="shared" si="18"/>
        <v/>
      </c>
      <c r="V84" s="15"/>
      <c r="W84" s="15"/>
      <c r="X84" s="17" t="str">
        <f t="shared" si="19"/>
        <v/>
      </c>
      <c r="Y84" s="17" t="str">
        <f t="shared" si="20"/>
        <v/>
      </c>
      <c r="Z84" s="15"/>
      <c r="AA84" s="15"/>
      <c r="AB84" s="16" t="str">
        <f t="shared" si="21"/>
        <v/>
      </c>
      <c r="AC84" s="15"/>
      <c r="AD84" s="15"/>
      <c r="AE84" s="15"/>
      <c r="AF84" s="15"/>
      <c r="AG84" s="15"/>
      <c r="AH84" s="15"/>
      <c r="AI84" s="15" t="str">
        <f t="shared" si="22"/>
        <v/>
      </c>
      <c r="AJ84" s="15">
        <f t="shared" si="23"/>
        <v>0</v>
      </c>
    </row>
    <row r="85" spans="1:36" hidden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19">
        <f t="shared" si="24"/>
        <v>0</v>
      </c>
      <c r="Q85" s="19">
        <f t="shared" si="25"/>
        <v>0</v>
      </c>
      <c r="R85" s="18"/>
      <c r="S85" s="15" t="str">
        <f t="shared" si="16"/>
        <v/>
      </c>
      <c r="T85" s="15" t="str">
        <f t="shared" si="17"/>
        <v/>
      </c>
      <c r="U85" s="15" t="str">
        <f t="shared" si="18"/>
        <v/>
      </c>
      <c r="V85" s="15"/>
      <c r="W85" s="15"/>
      <c r="X85" s="17" t="str">
        <f t="shared" si="19"/>
        <v/>
      </c>
      <c r="Y85" s="17" t="str">
        <f t="shared" si="20"/>
        <v/>
      </c>
      <c r="Z85" s="15"/>
      <c r="AA85" s="15"/>
      <c r="AB85" s="16" t="str">
        <f t="shared" si="21"/>
        <v/>
      </c>
      <c r="AC85" s="15"/>
      <c r="AD85" s="15"/>
      <c r="AE85" s="15"/>
      <c r="AF85" s="15"/>
      <c r="AG85" s="15"/>
      <c r="AH85" s="15"/>
      <c r="AI85" s="15" t="str">
        <f t="shared" si="22"/>
        <v/>
      </c>
      <c r="AJ85" s="15">
        <f t="shared" si="23"/>
        <v>0</v>
      </c>
    </row>
    <row r="86" spans="1:36" hidden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19">
        <f t="shared" si="24"/>
        <v>0</v>
      </c>
      <c r="Q86" s="19">
        <f t="shared" si="25"/>
        <v>0</v>
      </c>
      <c r="R86" s="18"/>
      <c r="S86" s="15" t="str">
        <f t="shared" si="16"/>
        <v/>
      </c>
      <c r="T86" s="15" t="str">
        <f t="shared" si="17"/>
        <v/>
      </c>
      <c r="U86" s="15" t="str">
        <f t="shared" si="18"/>
        <v/>
      </c>
      <c r="V86" s="15"/>
      <c r="W86" s="15"/>
      <c r="X86" s="17" t="str">
        <f t="shared" si="19"/>
        <v/>
      </c>
      <c r="Y86" s="17" t="str">
        <f t="shared" si="20"/>
        <v/>
      </c>
      <c r="Z86" s="15"/>
      <c r="AA86" s="15"/>
      <c r="AB86" s="16" t="str">
        <f t="shared" si="21"/>
        <v/>
      </c>
      <c r="AC86" s="15"/>
      <c r="AD86" s="15"/>
      <c r="AE86" s="15"/>
      <c r="AF86" s="15"/>
      <c r="AG86" s="15"/>
      <c r="AH86" s="15"/>
      <c r="AI86" s="15" t="str">
        <f t="shared" si="22"/>
        <v/>
      </c>
      <c r="AJ86" s="15">
        <f t="shared" si="23"/>
        <v>0</v>
      </c>
    </row>
    <row r="87" spans="1:36" hidden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19">
        <f t="shared" si="24"/>
        <v>0</v>
      </c>
      <c r="Q87" s="19">
        <f t="shared" si="25"/>
        <v>0</v>
      </c>
      <c r="R87" s="18"/>
      <c r="S87" s="15" t="str">
        <f t="shared" si="16"/>
        <v/>
      </c>
      <c r="T87" s="15" t="str">
        <f t="shared" si="17"/>
        <v/>
      </c>
      <c r="U87" s="15" t="str">
        <f t="shared" si="18"/>
        <v/>
      </c>
      <c r="V87" s="15"/>
      <c r="W87" s="15"/>
      <c r="X87" s="17" t="str">
        <f t="shared" si="19"/>
        <v/>
      </c>
      <c r="Y87" s="17" t="str">
        <f t="shared" si="20"/>
        <v/>
      </c>
      <c r="Z87" s="15"/>
      <c r="AA87" s="15"/>
      <c r="AB87" s="16" t="str">
        <f t="shared" si="21"/>
        <v/>
      </c>
      <c r="AC87" s="15"/>
      <c r="AD87" s="15"/>
      <c r="AE87" s="15"/>
      <c r="AF87" s="15"/>
      <c r="AG87" s="15"/>
      <c r="AH87" s="15"/>
      <c r="AI87" s="15" t="str">
        <f t="shared" si="22"/>
        <v/>
      </c>
      <c r="AJ87" s="15">
        <f t="shared" si="23"/>
        <v>0</v>
      </c>
    </row>
    <row r="88" spans="1:36" hidden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19">
        <f t="shared" si="24"/>
        <v>0</v>
      </c>
      <c r="Q88" s="19">
        <f t="shared" si="25"/>
        <v>0</v>
      </c>
      <c r="R88" s="18"/>
      <c r="S88" s="15" t="str">
        <f t="shared" si="16"/>
        <v/>
      </c>
      <c r="T88" s="15" t="str">
        <f t="shared" si="17"/>
        <v/>
      </c>
      <c r="U88" s="15" t="str">
        <f t="shared" si="18"/>
        <v/>
      </c>
      <c r="V88" s="15"/>
      <c r="W88" s="15"/>
      <c r="X88" s="17" t="str">
        <f t="shared" si="19"/>
        <v/>
      </c>
      <c r="Y88" s="17" t="str">
        <f t="shared" si="20"/>
        <v/>
      </c>
      <c r="Z88" s="15"/>
      <c r="AA88" s="15"/>
      <c r="AB88" s="16" t="str">
        <f t="shared" si="21"/>
        <v/>
      </c>
      <c r="AC88" s="15"/>
      <c r="AD88" s="15"/>
      <c r="AE88" s="15"/>
      <c r="AF88" s="15"/>
      <c r="AG88" s="15"/>
      <c r="AH88" s="15"/>
      <c r="AI88" s="15" t="str">
        <f t="shared" si="22"/>
        <v/>
      </c>
      <c r="AJ88" s="15">
        <f t="shared" si="23"/>
        <v>0</v>
      </c>
    </row>
    <row r="89" spans="1:36" hidden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19">
        <f t="shared" si="24"/>
        <v>0</v>
      </c>
      <c r="Q89" s="19">
        <f t="shared" si="25"/>
        <v>0</v>
      </c>
      <c r="R89" s="18"/>
      <c r="S89" s="15" t="str">
        <f t="shared" si="16"/>
        <v/>
      </c>
      <c r="T89" s="15" t="str">
        <f t="shared" si="17"/>
        <v/>
      </c>
      <c r="U89" s="15" t="str">
        <f t="shared" si="18"/>
        <v/>
      </c>
      <c r="V89" s="15"/>
      <c r="W89" s="15"/>
      <c r="X89" s="17" t="str">
        <f t="shared" si="19"/>
        <v/>
      </c>
      <c r="Y89" s="17" t="str">
        <f t="shared" si="20"/>
        <v/>
      </c>
      <c r="Z89" s="15"/>
      <c r="AA89" s="15"/>
      <c r="AB89" s="16" t="str">
        <f t="shared" si="21"/>
        <v/>
      </c>
      <c r="AC89" s="15"/>
      <c r="AD89" s="15"/>
      <c r="AE89" s="15"/>
      <c r="AF89" s="15"/>
      <c r="AG89" s="15"/>
      <c r="AH89" s="15"/>
      <c r="AI89" s="15" t="str">
        <f t="shared" si="22"/>
        <v/>
      </c>
      <c r="AJ89" s="15">
        <f t="shared" si="23"/>
        <v>0</v>
      </c>
    </row>
    <row r="90" spans="1:36" hidden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19">
        <f t="shared" si="24"/>
        <v>0</v>
      </c>
      <c r="Q90" s="19">
        <f t="shared" si="25"/>
        <v>0</v>
      </c>
      <c r="R90" s="18"/>
      <c r="S90" s="15" t="str">
        <f t="shared" si="16"/>
        <v/>
      </c>
      <c r="T90" s="15" t="str">
        <f t="shared" si="17"/>
        <v/>
      </c>
      <c r="U90" s="15" t="str">
        <f t="shared" si="18"/>
        <v/>
      </c>
      <c r="V90" s="15"/>
      <c r="W90" s="15"/>
      <c r="X90" s="17" t="str">
        <f t="shared" si="19"/>
        <v/>
      </c>
      <c r="Y90" s="17" t="str">
        <f t="shared" si="20"/>
        <v/>
      </c>
      <c r="Z90" s="15"/>
      <c r="AA90" s="15"/>
      <c r="AB90" s="16" t="str">
        <f t="shared" si="21"/>
        <v/>
      </c>
      <c r="AC90" s="15"/>
      <c r="AD90" s="15"/>
      <c r="AE90" s="15"/>
      <c r="AF90" s="15"/>
      <c r="AG90" s="15"/>
      <c r="AH90" s="15"/>
      <c r="AI90" s="15" t="str">
        <f t="shared" si="22"/>
        <v/>
      </c>
      <c r="AJ90" s="15">
        <f t="shared" si="23"/>
        <v>0</v>
      </c>
    </row>
    <row r="91" spans="1:36" hidden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19">
        <f t="shared" si="24"/>
        <v>0</v>
      </c>
      <c r="Q91" s="19">
        <f t="shared" si="25"/>
        <v>0</v>
      </c>
      <c r="R91" s="18"/>
      <c r="S91" s="15" t="str">
        <f t="shared" si="16"/>
        <v/>
      </c>
      <c r="T91" s="15" t="str">
        <f t="shared" si="17"/>
        <v/>
      </c>
      <c r="U91" s="15" t="str">
        <f t="shared" si="18"/>
        <v/>
      </c>
      <c r="V91" s="15"/>
      <c r="W91" s="15"/>
      <c r="X91" s="17" t="str">
        <f t="shared" si="19"/>
        <v/>
      </c>
      <c r="Y91" s="17" t="str">
        <f t="shared" si="20"/>
        <v/>
      </c>
      <c r="Z91" s="15"/>
      <c r="AA91" s="15"/>
      <c r="AB91" s="16" t="str">
        <f t="shared" si="21"/>
        <v/>
      </c>
      <c r="AC91" s="15"/>
      <c r="AD91" s="15"/>
      <c r="AE91" s="15"/>
      <c r="AF91" s="15"/>
      <c r="AG91" s="15"/>
      <c r="AH91" s="15"/>
      <c r="AI91" s="15" t="str">
        <f t="shared" si="22"/>
        <v/>
      </c>
      <c r="AJ91" s="15">
        <f t="shared" si="23"/>
        <v>0</v>
      </c>
    </row>
    <row r="92" spans="1:36" hidden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19">
        <f t="shared" si="24"/>
        <v>0</v>
      </c>
      <c r="Q92" s="19">
        <f t="shared" si="25"/>
        <v>0</v>
      </c>
      <c r="R92" s="18"/>
      <c r="S92" s="15" t="str">
        <f t="shared" si="16"/>
        <v/>
      </c>
      <c r="T92" s="15" t="str">
        <f t="shared" si="17"/>
        <v/>
      </c>
      <c r="U92" s="15" t="str">
        <f t="shared" si="18"/>
        <v/>
      </c>
      <c r="V92" s="15"/>
      <c r="W92" s="15"/>
      <c r="X92" s="17" t="str">
        <f t="shared" si="19"/>
        <v/>
      </c>
      <c r="Y92" s="17" t="str">
        <f t="shared" si="20"/>
        <v/>
      </c>
      <c r="Z92" s="15"/>
      <c r="AA92" s="15"/>
      <c r="AB92" s="16" t="str">
        <f t="shared" si="21"/>
        <v/>
      </c>
      <c r="AC92" s="15"/>
      <c r="AD92" s="15"/>
      <c r="AE92" s="15"/>
      <c r="AF92" s="15"/>
      <c r="AG92" s="15"/>
      <c r="AH92" s="15"/>
      <c r="AI92" s="15" t="str">
        <f t="shared" si="22"/>
        <v/>
      </c>
      <c r="AJ92" s="15">
        <f t="shared" si="23"/>
        <v>0</v>
      </c>
    </row>
    <row r="93" spans="1:36" hidden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19">
        <f t="shared" si="24"/>
        <v>0</v>
      </c>
      <c r="Q93" s="19">
        <f t="shared" si="25"/>
        <v>0</v>
      </c>
      <c r="R93" s="18"/>
      <c r="S93" s="15" t="str">
        <f t="shared" si="16"/>
        <v/>
      </c>
      <c r="T93" s="15" t="str">
        <f t="shared" si="17"/>
        <v/>
      </c>
      <c r="U93" s="15" t="str">
        <f t="shared" si="18"/>
        <v/>
      </c>
      <c r="V93" s="15"/>
      <c r="W93" s="15"/>
      <c r="X93" s="17" t="str">
        <f t="shared" si="19"/>
        <v/>
      </c>
      <c r="Y93" s="17" t="str">
        <f t="shared" si="20"/>
        <v/>
      </c>
      <c r="Z93" s="15"/>
      <c r="AA93" s="15"/>
      <c r="AB93" s="16" t="str">
        <f t="shared" si="21"/>
        <v/>
      </c>
      <c r="AC93" s="15"/>
      <c r="AD93" s="15"/>
      <c r="AE93" s="15"/>
      <c r="AF93" s="15"/>
      <c r="AG93" s="15"/>
      <c r="AH93" s="15"/>
      <c r="AI93" s="15" t="str">
        <f t="shared" si="22"/>
        <v/>
      </c>
      <c r="AJ93" s="15">
        <f t="shared" si="23"/>
        <v>0</v>
      </c>
    </row>
    <row r="94" spans="1:36" hidden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19">
        <f t="shared" si="24"/>
        <v>0</v>
      </c>
      <c r="Q94" s="19">
        <f t="shared" si="25"/>
        <v>0</v>
      </c>
      <c r="R94" s="18"/>
      <c r="S94" s="15" t="str">
        <f t="shared" si="16"/>
        <v/>
      </c>
      <c r="T94" s="15" t="str">
        <f t="shared" si="17"/>
        <v/>
      </c>
      <c r="U94" s="15" t="str">
        <f t="shared" si="18"/>
        <v/>
      </c>
      <c r="V94" s="15"/>
      <c r="W94" s="15"/>
      <c r="X94" s="17" t="str">
        <f t="shared" si="19"/>
        <v/>
      </c>
      <c r="Y94" s="17" t="str">
        <f t="shared" si="20"/>
        <v/>
      </c>
      <c r="Z94" s="15"/>
      <c r="AA94" s="15"/>
      <c r="AB94" s="16" t="str">
        <f t="shared" si="21"/>
        <v/>
      </c>
      <c r="AC94" s="15"/>
      <c r="AD94" s="15"/>
      <c r="AE94" s="15"/>
      <c r="AF94" s="15"/>
      <c r="AG94" s="15"/>
      <c r="AH94" s="15"/>
      <c r="AI94" s="15" t="str">
        <f t="shared" si="22"/>
        <v/>
      </c>
      <c r="AJ94" s="15">
        <f t="shared" si="23"/>
        <v>0</v>
      </c>
    </row>
    <row r="95" spans="1:36" hidden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19">
        <f t="shared" si="24"/>
        <v>0</v>
      </c>
      <c r="Q95" s="19">
        <f t="shared" si="25"/>
        <v>0</v>
      </c>
      <c r="R95" s="18"/>
      <c r="S95" s="15" t="str">
        <f t="shared" si="16"/>
        <v/>
      </c>
      <c r="T95" s="15" t="str">
        <f t="shared" si="17"/>
        <v/>
      </c>
      <c r="U95" s="15" t="str">
        <f t="shared" si="18"/>
        <v/>
      </c>
      <c r="V95" s="15"/>
      <c r="W95" s="15"/>
      <c r="X95" s="17" t="str">
        <f t="shared" si="19"/>
        <v/>
      </c>
      <c r="Y95" s="17" t="str">
        <f t="shared" si="20"/>
        <v/>
      </c>
      <c r="Z95" s="15"/>
      <c r="AA95" s="15"/>
      <c r="AB95" s="16" t="str">
        <f t="shared" si="21"/>
        <v/>
      </c>
      <c r="AC95" s="15"/>
      <c r="AD95" s="15"/>
      <c r="AE95" s="15"/>
      <c r="AF95" s="15"/>
      <c r="AG95" s="15"/>
      <c r="AH95" s="15"/>
      <c r="AI95" s="15" t="str">
        <f t="shared" si="22"/>
        <v/>
      </c>
      <c r="AJ95" s="15">
        <f t="shared" si="23"/>
        <v>0</v>
      </c>
    </row>
    <row r="96" spans="1:36" hidden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19">
        <f t="shared" si="24"/>
        <v>0</v>
      </c>
      <c r="Q96" s="19">
        <f t="shared" si="25"/>
        <v>0</v>
      </c>
      <c r="R96" s="18"/>
      <c r="S96" s="15" t="str">
        <f t="shared" si="16"/>
        <v/>
      </c>
      <c r="T96" s="15" t="str">
        <f t="shared" si="17"/>
        <v/>
      </c>
      <c r="U96" s="15" t="str">
        <f t="shared" si="18"/>
        <v/>
      </c>
      <c r="V96" s="15"/>
      <c r="W96" s="15"/>
      <c r="X96" s="17" t="str">
        <f t="shared" si="19"/>
        <v/>
      </c>
      <c r="Y96" s="17" t="str">
        <f t="shared" si="20"/>
        <v/>
      </c>
      <c r="Z96" s="15"/>
      <c r="AA96" s="15"/>
      <c r="AB96" s="16" t="str">
        <f t="shared" si="21"/>
        <v/>
      </c>
      <c r="AC96" s="15"/>
      <c r="AD96" s="15"/>
      <c r="AE96" s="15"/>
      <c r="AF96" s="15"/>
      <c r="AG96" s="15"/>
      <c r="AH96" s="15"/>
      <c r="AI96" s="15" t="str">
        <f t="shared" si="22"/>
        <v/>
      </c>
      <c r="AJ96" s="15">
        <f t="shared" si="23"/>
        <v>0</v>
      </c>
    </row>
    <row r="97" spans="1:36" hidden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19">
        <f t="shared" si="24"/>
        <v>0</v>
      </c>
      <c r="Q97" s="19">
        <f t="shared" si="25"/>
        <v>0</v>
      </c>
      <c r="R97" s="18"/>
      <c r="S97" s="15" t="str">
        <f t="shared" si="16"/>
        <v/>
      </c>
      <c r="T97" s="15" t="str">
        <f t="shared" si="17"/>
        <v/>
      </c>
      <c r="U97" s="15" t="str">
        <f t="shared" si="18"/>
        <v/>
      </c>
      <c r="V97" s="15"/>
      <c r="W97" s="15"/>
      <c r="X97" s="17" t="str">
        <f t="shared" si="19"/>
        <v/>
      </c>
      <c r="Y97" s="17" t="str">
        <f t="shared" si="20"/>
        <v/>
      </c>
      <c r="Z97" s="15"/>
      <c r="AA97" s="15"/>
      <c r="AB97" s="16" t="str">
        <f t="shared" si="21"/>
        <v/>
      </c>
      <c r="AC97" s="15"/>
      <c r="AD97" s="15"/>
      <c r="AE97" s="15"/>
      <c r="AF97" s="15"/>
      <c r="AG97" s="15"/>
      <c r="AH97" s="15"/>
      <c r="AI97" s="15" t="str">
        <f t="shared" si="22"/>
        <v/>
      </c>
      <c r="AJ97" s="15">
        <f t="shared" si="23"/>
        <v>0</v>
      </c>
    </row>
    <row r="98" spans="1:36" hidden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19">
        <f t="shared" si="24"/>
        <v>0</v>
      </c>
      <c r="Q98" s="19">
        <f t="shared" si="25"/>
        <v>0</v>
      </c>
      <c r="R98" s="18"/>
      <c r="S98" s="15" t="str">
        <f t="shared" si="16"/>
        <v/>
      </c>
      <c r="T98" s="15" t="str">
        <f t="shared" si="17"/>
        <v/>
      </c>
      <c r="U98" s="15" t="str">
        <f t="shared" si="18"/>
        <v/>
      </c>
      <c r="V98" s="15"/>
      <c r="W98" s="15"/>
      <c r="X98" s="17" t="str">
        <f t="shared" si="19"/>
        <v/>
      </c>
      <c r="Y98" s="17" t="str">
        <f t="shared" si="20"/>
        <v/>
      </c>
      <c r="Z98" s="15"/>
      <c r="AA98" s="15"/>
      <c r="AB98" s="16" t="str">
        <f t="shared" si="21"/>
        <v/>
      </c>
      <c r="AC98" s="15"/>
      <c r="AD98" s="15"/>
      <c r="AE98" s="15"/>
      <c r="AF98" s="15"/>
      <c r="AG98" s="15"/>
      <c r="AH98" s="15"/>
      <c r="AI98" s="15" t="str">
        <f t="shared" si="22"/>
        <v/>
      </c>
      <c r="AJ98" s="15">
        <f t="shared" si="23"/>
        <v>0</v>
      </c>
    </row>
    <row r="99" spans="1:36" hidden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19">
        <f t="shared" si="24"/>
        <v>0</v>
      </c>
      <c r="Q99" s="19">
        <f t="shared" si="25"/>
        <v>0</v>
      </c>
      <c r="R99" s="18"/>
      <c r="S99" s="15" t="str">
        <f t="shared" si="16"/>
        <v/>
      </c>
      <c r="T99" s="15" t="str">
        <f t="shared" si="17"/>
        <v/>
      </c>
      <c r="U99" s="15" t="str">
        <f t="shared" si="18"/>
        <v/>
      </c>
      <c r="V99" s="15"/>
      <c r="W99" s="15"/>
      <c r="X99" s="17" t="str">
        <f t="shared" si="19"/>
        <v/>
      </c>
      <c r="Y99" s="17" t="str">
        <f t="shared" si="20"/>
        <v/>
      </c>
      <c r="Z99" s="15"/>
      <c r="AA99" s="15"/>
      <c r="AB99" s="16" t="str">
        <f t="shared" si="21"/>
        <v/>
      </c>
      <c r="AC99" s="15"/>
      <c r="AD99" s="15"/>
      <c r="AE99" s="15"/>
      <c r="AF99" s="15"/>
      <c r="AG99" s="15"/>
      <c r="AH99" s="15"/>
      <c r="AI99" s="15" t="str">
        <f t="shared" si="22"/>
        <v/>
      </c>
      <c r="AJ99" s="15">
        <f t="shared" si="23"/>
        <v>0</v>
      </c>
    </row>
    <row r="100" spans="1:36" hidden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19">
        <f t="shared" si="24"/>
        <v>0</v>
      </c>
      <c r="Q100" s="19">
        <f t="shared" si="25"/>
        <v>0</v>
      </c>
      <c r="R100" s="18"/>
      <c r="S100" s="15" t="str">
        <f t="shared" si="16"/>
        <v/>
      </c>
      <c r="T100" s="15" t="str">
        <f t="shared" si="17"/>
        <v/>
      </c>
      <c r="U100" s="15" t="str">
        <f t="shared" si="18"/>
        <v/>
      </c>
      <c r="V100" s="15"/>
      <c r="W100" s="15"/>
      <c r="X100" s="17" t="str">
        <f t="shared" si="19"/>
        <v/>
      </c>
      <c r="Y100" s="17" t="str">
        <f t="shared" si="20"/>
        <v/>
      </c>
      <c r="Z100" s="15"/>
      <c r="AA100" s="15"/>
      <c r="AB100" s="16" t="str">
        <f t="shared" si="21"/>
        <v/>
      </c>
      <c r="AC100" s="15"/>
      <c r="AD100" s="15"/>
      <c r="AE100" s="15"/>
      <c r="AF100" s="15"/>
      <c r="AG100" s="15"/>
      <c r="AH100" s="15"/>
      <c r="AI100" s="15" t="str">
        <f t="shared" si="22"/>
        <v/>
      </c>
      <c r="AJ100" s="15">
        <f t="shared" si="23"/>
        <v>0</v>
      </c>
    </row>
    <row r="101" spans="1:36" hidden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19">
        <f t="shared" si="24"/>
        <v>0</v>
      </c>
      <c r="Q101" s="19">
        <f t="shared" si="25"/>
        <v>0</v>
      </c>
      <c r="R101" s="18"/>
      <c r="S101" s="15" t="str">
        <f t="shared" si="16"/>
        <v/>
      </c>
      <c r="T101" s="15" t="str">
        <f t="shared" si="17"/>
        <v/>
      </c>
      <c r="U101" s="15" t="str">
        <f t="shared" si="18"/>
        <v/>
      </c>
      <c r="V101" s="15"/>
      <c r="W101" s="15"/>
      <c r="X101" s="17" t="str">
        <f t="shared" si="19"/>
        <v/>
      </c>
      <c r="Y101" s="17" t="str">
        <f t="shared" si="20"/>
        <v/>
      </c>
      <c r="Z101" s="15"/>
      <c r="AA101" s="15"/>
      <c r="AB101" s="16" t="str">
        <f t="shared" si="21"/>
        <v/>
      </c>
      <c r="AC101" s="15"/>
      <c r="AD101" s="15"/>
      <c r="AE101" s="15"/>
      <c r="AF101" s="15"/>
      <c r="AG101" s="15"/>
      <c r="AH101" s="15"/>
      <c r="AI101" s="15" t="str">
        <f t="shared" si="22"/>
        <v/>
      </c>
      <c r="AJ101" s="15">
        <f t="shared" si="23"/>
        <v>0</v>
      </c>
    </row>
    <row r="102" spans="1:36" hidden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19">
        <f t="shared" si="24"/>
        <v>0</v>
      </c>
      <c r="Q102" s="19">
        <f t="shared" si="25"/>
        <v>0</v>
      </c>
      <c r="R102" s="18"/>
      <c r="S102" s="15" t="str">
        <f t="shared" ref="S102:S133" si="26">IF(OR(J102="СПЗ",,J102="Лекции",),N102,"")</f>
        <v/>
      </c>
      <c r="T102" s="15" t="str">
        <f t="shared" ref="T102:T133" si="27">IF(OR(J102="СПЗ",,J102="Семинары ИПЗ",),N102,"")</f>
        <v/>
      </c>
      <c r="U102" s="15" t="str">
        <f t="shared" ref="U102:U133" si="28">IF(OR(J102="СПЗ",,J102="Консультации",),N102,"")</f>
        <v/>
      </c>
      <c r="V102" s="15"/>
      <c r="W102" s="15"/>
      <c r="X102" s="17" t="str">
        <f t="shared" ref="X102:X133" si="29">IF(OR(J102="Зачеты",,J102="Зачет с оценкой"),IF(R102&lt;11,R102*0.2,R102*0.05+3),"")</f>
        <v/>
      </c>
      <c r="Y102" s="17" t="str">
        <f t="shared" ref="Y102:Y133" si="30">IF(J102="Экзамены",IF(R102&lt;11,R102*0.3,R102*0.05+3),"")</f>
        <v/>
      </c>
      <c r="Z102" s="15"/>
      <c r="AA102" s="15"/>
      <c r="AB102" s="16" t="str">
        <f t="shared" ref="AB102:AB133" si="31">IF(J102="Курсовые работы",J102,"")</f>
        <v/>
      </c>
      <c r="AC102" s="15"/>
      <c r="AD102" s="15"/>
      <c r="AE102" s="15"/>
      <c r="AF102" s="15"/>
      <c r="AG102" s="15"/>
      <c r="AH102" s="15"/>
      <c r="AI102" s="15" t="str">
        <f t="shared" ref="AI102:AI133" si="32">IF(J102="Вебинар",N102,"")</f>
        <v/>
      </c>
      <c r="AJ102" s="15">
        <f t="shared" ref="AJ102:AJ133" si="33">SUM(S102:AI102)</f>
        <v>0</v>
      </c>
    </row>
    <row r="103" spans="1:36" hidden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19">
        <f t="shared" si="24"/>
        <v>0</v>
      </c>
      <c r="Q103" s="19">
        <f t="shared" si="25"/>
        <v>0</v>
      </c>
      <c r="R103" s="18"/>
      <c r="S103" s="15" t="str">
        <f t="shared" si="26"/>
        <v/>
      </c>
      <c r="T103" s="15" t="str">
        <f t="shared" si="27"/>
        <v/>
      </c>
      <c r="U103" s="15" t="str">
        <f t="shared" si="28"/>
        <v/>
      </c>
      <c r="V103" s="15"/>
      <c r="W103" s="15"/>
      <c r="X103" s="17" t="str">
        <f t="shared" si="29"/>
        <v/>
      </c>
      <c r="Y103" s="17" t="str">
        <f t="shared" si="30"/>
        <v/>
      </c>
      <c r="Z103" s="15"/>
      <c r="AA103" s="15"/>
      <c r="AB103" s="16" t="str">
        <f t="shared" si="31"/>
        <v/>
      </c>
      <c r="AC103" s="15"/>
      <c r="AD103" s="15"/>
      <c r="AE103" s="15"/>
      <c r="AF103" s="15"/>
      <c r="AG103" s="15"/>
      <c r="AH103" s="15"/>
      <c r="AI103" s="15" t="str">
        <f t="shared" si="32"/>
        <v/>
      </c>
      <c r="AJ103" s="15">
        <f t="shared" si="33"/>
        <v>0</v>
      </c>
    </row>
    <row r="104" spans="1:36" hidden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19">
        <f t="shared" si="24"/>
        <v>0</v>
      </c>
      <c r="Q104" s="19">
        <f t="shared" si="25"/>
        <v>0</v>
      </c>
      <c r="R104" s="18"/>
      <c r="S104" s="15" t="str">
        <f t="shared" si="26"/>
        <v/>
      </c>
      <c r="T104" s="15" t="str">
        <f t="shared" si="27"/>
        <v/>
      </c>
      <c r="U104" s="15" t="str">
        <f t="shared" si="28"/>
        <v/>
      </c>
      <c r="V104" s="15"/>
      <c r="W104" s="15"/>
      <c r="X104" s="17" t="str">
        <f t="shared" si="29"/>
        <v/>
      </c>
      <c r="Y104" s="17" t="str">
        <f t="shared" si="30"/>
        <v/>
      </c>
      <c r="Z104" s="15"/>
      <c r="AA104" s="15"/>
      <c r="AB104" s="16" t="str">
        <f t="shared" si="31"/>
        <v/>
      </c>
      <c r="AC104" s="15"/>
      <c r="AD104" s="15"/>
      <c r="AE104" s="15"/>
      <c r="AF104" s="15"/>
      <c r="AG104" s="15"/>
      <c r="AH104" s="15"/>
      <c r="AI104" s="15" t="str">
        <f t="shared" si="32"/>
        <v/>
      </c>
      <c r="AJ104" s="15">
        <f t="shared" si="33"/>
        <v>0</v>
      </c>
    </row>
    <row r="105" spans="1:36" hidden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19">
        <f t="shared" si="24"/>
        <v>0</v>
      </c>
      <c r="Q105" s="19">
        <f t="shared" si="25"/>
        <v>0</v>
      </c>
      <c r="R105" s="18"/>
      <c r="S105" s="15" t="str">
        <f t="shared" si="26"/>
        <v/>
      </c>
      <c r="T105" s="15" t="str">
        <f t="shared" si="27"/>
        <v/>
      </c>
      <c r="U105" s="15" t="str">
        <f t="shared" si="28"/>
        <v/>
      </c>
      <c r="V105" s="15"/>
      <c r="W105" s="15"/>
      <c r="X105" s="17" t="str">
        <f t="shared" si="29"/>
        <v/>
      </c>
      <c r="Y105" s="17" t="str">
        <f t="shared" si="30"/>
        <v/>
      </c>
      <c r="Z105" s="15"/>
      <c r="AA105" s="15"/>
      <c r="AB105" s="16" t="str">
        <f t="shared" si="31"/>
        <v/>
      </c>
      <c r="AC105" s="15"/>
      <c r="AD105" s="15"/>
      <c r="AE105" s="15"/>
      <c r="AF105" s="15"/>
      <c r="AG105" s="15"/>
      <c r="AH105" s="15"/>
      <c r="AI105" s="15" t="str">
        <f t="shared" si="32"/>
        <v/>
      </c>
      <c r="AJ105" s="15">
        <f t="shared" si="33"/>
        <v>0</v>
      </c>
    </row>
    <row r="106" spans="1:36" hidden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19">
        <f t="shared" si="24"/>
        <v>0</v>
      </c>
      <c r="Q106" s="19">
        <f t="shared" si="25"/>
        <v>0</v>
      </c>
      <c r="R106" s="18"/>
      <c r="S106" s="15" t="str">
        <f t="shared" si="26"/>
        <v/>
      </c>
      <c r="T106" s="15" t="str">
        <f t="shared" si="27"/>
        <v/>
      </c>
      <c r="U106" s="15" t="str">
        <f t="shared" si="28"/>
        <v/>
      </c>
      <c r="V106" s="15"/>
      <c r="W106" s="15"/>
      <c r="X106" s="17" t="str">
        <f t="shared" si="29"/>
        <v/>
      </c>
      <c r="Y106" s="17" t="str">
        <f t="shared" si="30"/>
        <v/>
      </c>
      <c r="Z106" s="15"/>
      <c r="AA106" s="15"/>
      <c r="AB106" s="16" t="str">
        <f t="shared" si="31"/>
        <v/>
      </c>
      <c r="AC106" s="15"/>
      <c r="AD106" s="15"/>
      <c r="AE106" s="15"/>
      <c r="AF106" s="15"/>
      <c r="AG106" s="15"/>
      <c r="AH106" s="15"/>
      <c r="AI106" s="15" t="str">
        <f t="shared" si="32"/>
        <v/>
      </c>
      <c r="AJ106" s="15">
        <f t="shared" si="33"/>
        <v>0</v>
      </c>
    </row>
    <row r="107" spans="1:36" hidden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19">
        <f t="shared" si="24"/>
        <v>0</v>
      </c>
      <c r="Q107" s="19">
        <f t="shared" si="25"/>
        <v>0</v>
      </c>
      <c r="R107" s="18"/>
      <c r="S107" s="15" t="str">
        <f t="shared" si="26"/>
        <v/>
      </c>
      <c r="T107" s="15" t="str">
        <f t="shared" si="27"/>
        <v/>
      </c>
      <c r="U107" s="15" t="str">
        <f t="shared" si="28"/>
        <v/>
      </c>
      <c r="V107" s="15"/>
      <c r="W107" s="15"/>
      <c r="X107" s="17" t="str">
        <f t="shared" si="29"/>
        <v/>
      </c>
      <c r="Y107" s="17" t="str">
        <f t="shared" si="30"/>
        <v/>
      </c>
      <c r="Z107" s="15"/>
      <c r="AA107" s="15"/>
      <c r="AB107" s="16" t="str">
        <f t="shared" si="31"/>
        <v/>
      </c>
      <c r="AC107" s="15"/>
      <c r="AD107" s="15"/>
      <c r="AE107" s="15"/>
      <c r="AF107" s="15"/>
      <c r="AG107" s="15"/>
      <c r="AH107" s="15"/>
      <c r="AI107" s="15" t="str">
        <f t="shared" si="32"/>
        <v/>
      </c>
      <c r="AJ107" s="15">
        <f t="shared" si="33"/>
        <v>0</v>
      </c>
    </row>
    <row r="108" spans="1:36" hidden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19">
        <f t="shared" si="24"/>
        <v>0</v>
      </c>
      <c r="Q108" s="19">
        <f t="shared" si="25"/>
        <v>0</v>
      </c>
      <c r="R108" s="18"/>
      <c r="S108" s="15" t="str">
        <f t="shared" si="26"/>
        <v/>
      </c>
      <c r="T108" s="15" t="str">
        <f t="shared" si="27"/>
        <v/>
      </c>
      <c r="U108" s="15" t="str">
        <f t="shared" si="28"/>
        <v/>
      </c>
      <c r="V108" s="15"/>
      <c r="W108" s="15"/>
      <c r="X108" s="17" t="str">
        <f t="shared" si="29"/>
        <v/>
      </c>
      <c r="Y108" s="17" t="str">
        <f t="shared" si="30"/>
        <v/>
      </c>
      <c r="Z108" s="15"/>
      <c r="AA108" s="15"/>
      <c r="AB108" s="16" t="str">
        <f t="shared" si="31"/>
        <v/>
      </c>
      <c r="AC108" s="15"/>
      <c r="AD108" s="15"/>
      <c r="AE108" s="15"/>
      <c r="AF108" s="15"/>
      <c r="AG108" s="15"/>
      <c r="AH108" s="15"/>
      <c r="AI108" s="15" t="str">
        <f t="shared" si="32"/>
        <v/>
      </c>
      <c r="AJ108" s="15">
        <f t="shared" si="33"/>
        <v>0</v>
      </c>
    </row>
    <row r="109" spans="1:36" hidden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19">
        <f t="shared" si="24"/>
        <v>0</v>
      </c>
      <c r="Q109" s="19">
        <f t="shared" si="25"/>
        <v>0</v>
      </c>
      <c r="R109" s="18"/>
      <c r="S109" s="15" t="str">
        <f t="shared" si="26"/>
        <v/>
      </c>
      <c r="T109" s="15" t="str">
        <f t="shared" si="27"/>
        <v/>
      </c>
      <c r="U109" s="15" t="str">
        <f t="shared" si="28"/>
        <v/>
      </c>
      <c r="V109" s="15"/>
      <c r="W109" s="15"/>
      <c r="X109" s="17" t="str">
        <f t="shared" si="29"/>
        <v/>
      </c>
      <c r="Y109" s="17" t="str">
        <f t="shared" si="30"/>
        <v/>
      </c>
      <c r="Z109" s="15"/>
      <c r="AA109" s="15"/>
      <c r="AB109" s="16" t="str">
        <f t="shared" si="31"/>
        <v/>
      </c>
      <c r="AC109" s="15"/>
      <c r="AD109" s="15"/>
      <c r="AE109" s="15"/>
      <c r="AF109" s="15"/>
      <c r="AG109" s="15"/>
      <c r="AH109" s="15"/>
      <c r="AI109" s="15" t="str">
        <f t="shared" si="32"/>
        <v/>
      </c>
      <c r="AJ109" s="15">
        <f t="shared" si="33"/>
        <v>0</v>
      </c>
    </row>
    <row r="110" spans="1:36" hidden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19">
        <f t="shared" si="24"/>
        <v>0</v>
      </c>
      <c r="Q110" s="19">
        <f t="shared" si="25"/>
        <v>0</v>
      </c>
      <c r="R110" s="18"/>
      <c r="S110" s="15" t="str">
        <f t="shared" si="26"/>
        <v/>
      </c>
      <c r="T110" s="15" t="str">
        <f t="shared" si="27"/>
        <v/>
      </c>
      <c r="U110" s="15" t="str">
        <f t="shared" si="28"/>
        <v/>
      </c>
      <c r="V110" s="15"/>
      <c r="W110" s="15"/>
      <c r="X110" s="17" t="str">
        <f t="shared" si="29"/>
        <v/>
      </c>
      <c r="Y110" s="17" t="str">
        <f t="shared" si="30"/>
        <v/>
      </c>
      <c r="Z110" s="15"/>
      <c r="AA110" s="15"/>
      <c r="AB110" s="16" t="str">
        <f t="shared" si="31"/>
        <v/>
      </c>
      <c r="AC110" s="15"/>
      <c r="AD110" s="15"/>
      <c r="AE110" s="15"/>
      <c r="AF110" s="15"/>
      <c r="AG110" s="15"/>
      <c r="AH110" s="15"/>
      <c r="AI110" s="15" t="str">
        <f t="shared" si="32"/>
        <v/>
      </c>
      <c r="AJ110" s="15">
        <f t="shared" si="33"/>
        <v>0</v>
      </c>
    </row>
    <row r="111" spans="1:36" hidden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19">
        <f t="shared" si="24"/>
        <v>0</v>
      </c>
      <c r="Q111" s="19">
        <f t="shared" si="25"/>
        <v>0</v>
      </c>
      <c r="R111" s="18"/>
      <c r="S111" s="15" t="str">
        <f t="shared" si="26"/>
        <v/>
      </c>
      <c r="T111" s="15" t="str">
        <f t="shared" si="27"/>
        <v/>
      </c>
      <c r="U111" s="15" t="str">
        <f t="shared" si="28"/>
        <v/>
      </c>
      <c r="V111" s="15"/>
      <c r="W111" s="15"/>
      <c r="X111" s="17" t="str">
        <f t="shared" si="29"/>
        <v/>
      </c>
      <c r="Y111" s="17" t="str">
        <f t="shared" si="30"/>
        <v/>
      </c>
      <c r="Z111" s="15"/>
      <c r="AA111" s="15"/>
      <c r="AB111" s="16" t="str">
        <f t="shared" si="31"/>
        <v/>
      </c>
      <c r="AC111" s="15"/>
      <c r="AD111" s="15"/>
      <c r="AE111" s="15"/>
      <c r="AF111" s="15"/>
      <c r="AG111" s="15"/>
      <c r="AH111" s="15"/>
      <c r="AI111" s="15" t="str">
        <f t="shared" si="32"/>
        <v/>
      </c>
      <c r="AJ111" s="15">
        <f t="shared" si="33"/>
        <v>0</v>
      </c>
    </row>
    <row r="112" spans="1:36" hidden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19">
        <f t="shared" si="24"/>
        <v>0</v>
      </c>
      <c r="Q112" s="19">
        <f t="shared" si="25"/>
        <v>0</v>
      </c>
      <c r="R112" s="18"/>
      <c r="S112" s="15" t="str">
        <f t="shared" si="26"/>
        <v/>
      </c>
      <c r="T112" s="15" t="str">
        <f t="shared" si="27"/>
        <v/>
      </c>
      <c r="U112" s="15" t="str">
        <f t="shared" si="28"/>
        <v/>
      </c>
      <c r="V112" s="15"/>
      <c r="W112" s="15"/>
      <c r="X112" s="17" t="str">
        <f t="shared" si="29"/>
        <v/>
      </c>
      <c r="Y112" s="17" t="str">
        <f t="shared" si="30"/>
        <v/>
      </c>
      <c r="Z112" s="15"/>
      <c r="AA112" s="15"/>
      <c r="AB112" s="16" t="str">
        <f t="shared" si="31"/>
        <v/>
      </c>
      <c r="AC112" s="15"/>
      <c r="AD112" s="15"/>
      <c r="AE112" s="15"/>
      <c r="AF112" s="15"/>
      <c r="AG112" s="15"/>
      <c r="AH112" s="15"/>
      <c r="AI112" s="15" t="str">
        <f t="shared" si="32"/>
        <v/>
      </c>
      <c r="AJ112" s="15">
        <f t="shared" si="33"/>
        <v>0</v>
      </c>
    </row>
    <row r="113" spans="1:36" hidden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19">
        <f t="shared" ref="P113:P142" si="34">G113</f>
        <v>0</v>
      </c>
      <c r="Q113" s="19">
        <f t="shared" ref="Q113:Q142" si="35">I113</f>
        <v>0</v>
      </c>
      <c r="R113" s="18"/>
      <c r="S113" s="15" t="str">
        <f t="shared" si="26"/>
        <v/>
      </c>
      <c r="T113" s="15" t="str">
        <f t="shared" si="27"/>
        <v/>
      </c>
      <c r="U113" s="15" t="str">
        <f t="shared" si="28"/>
        <v/>
      </c>
      <c r="V113" s="15"/>
      <c r="W113" s="15"/>
      <c r="X113" s="17" t="str">
        <f t="shared" si="29"/>
        <v/>
      </c>
      <c r="Y113" s="17" t="str">
        <f t="shared" si="30"/>
        <v/>
      </c>
      <c r="Z113" s="15"/>
      <c r="AA113" s="15"/>
      <c r="AB113" s="16" t="str">
        <f t="shared" si="31"/>
        <v/>
      </c>
      <c r="AC113" s="15"/>
      <c r="AD113" s="15"/>
      <c r="AE113" s="15"/>
      <c r="AF113" s="15"/>
      <c r="AG113" s="15"/>
      <c r="AH113" s="15"/>
      <c r="AI113" s="15" t="str">
        <f t="shared" si="32"/>
        <v/>
      </c>
      <c r="AJ113" s="15">
        <f t="shared" si="33"/>
        <v>0</v>
      </c>
    </row>
    <row r="114" spans="1:36" hidden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19">
        <f t="shared" si="34"/>
        <v>0</v>
      </c>
      <c r="Q114" s="19">
        <f t="shared" si="35"/>
        <v>0</v>
      </c>
      <c r="R114" s="18"/>
      <c r="S114" s="15" t="str">
        <f t="shared" si="26"/>
        <v/>
      </c>
      <c r="T114" s="15" t="str">
        <f t="shared" si="27"/>
        <v/>
      </c>
      <c r="U114" s="15" t="str">
        <f t="shared" si="28"/>
        <v/>
      </c>
      <c r="V114" s="15"/>
      <c r="W114" s="15"/>
      <c r="X114" s="17" t="str">
        <f t="shared" si="29"/>
        <v/>
      </c>
      <c r="Y114" s="17" t="str">
        <f t="shared" si="30"/>
        <v/>
      </c>
      <c r="Z114" s="15"/>
      <c r="AA114" s="15"/>
      <c r="AB114" s="16" t="str">
        <f t="shared" si="31"/>
        <v/>
      </c>
      <c r="AC114" s="15"/>
      <c r="AD114" s="15"/>
      <c r="AE114" s="15"/>
      <c r="AF114" s="15"/>
      <c r="AG114" s="15"/>
      <c r="AH114" s="15"/>
      <c r="AI114" s="15" t="str">
        <f t="shared" si="32"/>
        <v/>
      </c>
      <c r="AJ114" s="15">
        <f t="shared" si="33"/>
        <v>0</v>
      </c>
    </row>
    <row r="115" spans="1:36" hidden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19">
        <f t="shared" si="34"/>
        <v>0</v>
      </c>
      <c r="Q115" s="19">
        <f t="shared" si="35"/>
        <v>0</v>
      </c>
      <c r="R115" s="18"/>
      <c r="S115" s="15" t="str">
        <f t="shared" si="26"/>
        <v/>
      </c>
      <c r="T115" s="15" t="str">
        <f t="shared" si="27"/>
        <v/>
      </c>
      <c r="U115" s="15" t="str">
        <f t="shared" si="28"/>
        <v/>
      </c>
      <c r="V115" s="15"/>
      <c r="W115" s="15"/>
      <c r="X115" s="17" t="str">
        <f t="shared" si="29"/>
        <v/>
      </c>
      <c r="Y115" s="17" t="str">
        <f t="shared" si="30"/>
        <v/>
      </c>
      <c r="Z115" s="15"/>
      <c r="AA115" s="15"/>
      <c r="AB115" s="16" t="str">
        <f t="shared" si="31"/>
        <v/>
      </c>
      <c r="AC115" s="15"/>
      <c r="AD115" s="15"/>
      <c r="AE115" s="15"/>
      <c r="AF115" s="15"/>
      <c r="AG115" s="15"/>
      <c r="AH115" s="15"/>
      <c r="AI115" s="15" t="str">
        <f t="shared" si="32"/>
        <v/>
      </c>
      <c r="AJ115" s="15">
        <f t="shared" si="33"/>
        <v>0</v>
      </c>
    </row>
    <row r="116" spans="1:36" hidden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19">
        <f t="shared" si="34"/>
        <v>0</v>
      </c>
      <c r="Q116" s="19">
        <f t="shared" si="35"/>
        <v>0</v>
      </c>
      <c r="R116" s="18"/>
      <c r="S116" s="15" t="str">
        <f t="shared" si="26"/>
        <v/>
      </c>
      <c r="T116" s="15" t="str">
        <f t="shared" si="27"/>
        <v/>
      </c>
      <c r="U116" s="15" t="str">
        <f t="shared" si="28"/>
        <v/>
      </c>
      <c r="V116" s="15"/>
      <c r="W116" s="15"/>
      <c r="X116" s="17" t="str">
        <f t="shared" si="29"/>
        <v/>
      </c>
      <c r="Y116" s="17" t="str">
        <f t="shared" si="30"/>
        <v/>
      </c>
      <c r="Z116" s="15"/>
      <c r="AA116" s="15"/>
      <c r="AB116" s="16" t="str">
        <f t="shared" si="31"/>
        <v/>
      </c>
      <c r="AC116" s="15"/>
      <c r="AD116" s="15"/>
      <c r="AE116" s="15"/>
      <c r="AF116" s="15"/>
      <c r="AG116" s="15"/>
      <c r="AH116" s="15"/>
      <c r="AI116" s="15" t="str">
        <f t="shared" si="32"/>
        <v/>
      </c>
      <c r="AJ116" s="15">
        <f t="shared" si="33"/>
        <v>0</v>
      </c>
    </row>
    <row r="117" spans="1:36" hidden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19">
        <f t="shared" si="34"/>
        <v>0</v>
      </c>
      <c r="Q117" s="19">
        <f t="shared" si="35"/>
        <v>0</v>
      </c>
      <c r="R117" s="18"/>
      <c r="S117" s="15" t="str">
        <f t="shared" si="26"/>
        <v/>
      </c>
      <c r="T117" s="15" t="str">
        <f t="shared" si="27"/>
        <v/>
      </c>
      <c r="U117" s="15" t="str">
        <f t="shared" si="28"/>
        <v/>
      </c>
      <c r="V117" s="15"/>
      <c r="W117" s="15"/>
      <c r="X117" s="17" t="str">
        <f t="shared" si="29"/>
        <v/>
      </c>
      <c r="Y117" s="17" t="str">
        <f t="shared" si="30"/>
        <v/>
      </c>
      <c r="Z117" s="15"/>
      <c r="AA117" s="15"/>
      <c r="AB117" s="16" t="str">
        <f t="shared" si="31"/>
        <v/>
      </c>
      <c r="AC117" s="15"/>
      <c r="AD117" s="15"/>
      <c r="AE117" s="15"/>
      <c r="AF117" s="15"/>
      <c r="AG117" s="15"/>
      <c r="AH117" s="15"/>
      <c r="AI117" s="15" t="str">
        <f t="shared" si="32"/>
        <v/>
      </c>
      <c r="AJ117" s="15">
        <f t="shared" si="33"/>
        <v>0</v>
      </c>
    </row>
    <row r="118" spans="1:36" hidden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19">
        <f t="shared" si="34"/>
        <v>0</v>
      </c>
      <c r="Q118" s="19">
        <f t="shared" si="35"/>
        <v>0</v>
      </c>
      <c r="R118" s="18"/>
      <c r="S118" s="15" t="str">
        <f t="shared" si="26"/>
        <v/>
      </c>
      <c r="T118" s="15" t="str">
        <f t="shared" si="27"/>
        <v/>
      </c>
      <c r="U118" s="15" t="str">
        <f t="shared" si="28"/>
        <v/>
      </c>
      <c r="V118" s="15"/>
      <c r="W118" s="15"/>
      <c r="X118" s="17" t="str">
        <f t="shared" si="29"/>
        <v/>
      </c>
      <c r="Y118" s="17" t="str">
        <f t="shared" si="30"/>
        <v/>
      </c>
      <c r="Z118" s="15"/>
      <c r="AA118" s="15"/>
      <c r="AB118" s="16" t="str">
        <f t="shared" si="31"/>
        <v/>
      </c>
      <c r="AC118" s="15"/>
      <c r="AD118" s="15"/>
      <c r="AE118" s="15"/>
      <c r="AF118" s="15"/>
      <c r="AG118" s="15"/>
      <c r="AH118" s="15"/>
      <c r="AI118" s="15" t="str">
        <f t="shared" si="32"/>
        <v/>
      </c>
      <c r="AJ118" s="15">
        <f t="shared" si="33"/>
        <v>0</v>
      </c>
    </row>
    <row r="119" spans="1:36" hidden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19">
        <f t="shared" si="34"/>
        <v>0</v>
      </c>
      <c r="Q119" s="19">
        <f t="shared" si="35"/>
        <v>0</v>
      </c>
      <c r="R119" s="18"/>
      <c r="S119" s="15" t="str">
        <f t="shared" si="26"/>
        <v/>
      </c>
      <c r="T119" s="15" t="str">
        <f t="shared" si="27"/>
        <v/>
      </c>
      <c r="U119" s="15" t="str">
        <f t="shared" si="28"/>
        <v/>
      </c>
      <c r="V119" s="15"/>
      <c r="W119" s="15"/>
      <c r="X119" s="17" t="str">
        <f t="shared" si="29"/>
        <v/>
      </c>
      <c r="Y119" s="17" t="str">
        <f t="shared" si="30"/>
        <v/>
      </c>
      <c r="Z119" s="15"/>
      <c r="AA119" s="15"/>
      <c r="AB119" s="16" t="str">
        <f t="shared" si="31"/>
        <v/>
      </c>
      <c r="AC119" s="15"/>
      <c r="AD119" s="15"/>
      <c r="AE119" s="15"/>
      <c r="AF119" s="15"/>
      <c r="AG119" s="15"/>
      <c r="AH119" s="15"/>
      <c r="AI119" s="15" t="str">
        <f t="shared" si="32"/>
        <v/>
      </c>
      <c r="AJ119" s="15">
        <f t="shared" si="33"/>
        <v>0</v>
      </c>
    </row>
    <row r="120" spans="1:36" hidden="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19">
        <f t="shared" si="34"/>
        <v>0</v>
      </c>
      <c r="Q120" s="19">
        <f t="shared" si="35"/>
        <v>0</v>
      </c>
      <c r="R120" s="18"/>
      <c r="S120" s="15" t="str">
        <f t="shared" si="26"/>
        <v/>
      </c>
      <c r="T120" s="15" t="str">
        <f t="shared" si="27"/>
        <v/>
      </c>
      <c r="U120" s="15" t="str">
        <f t="shared" si="28"/>
        <v/>
      </c>
      <c r="V120" s="15"/>
      <c r="W120" s="15"/>
      <c r="X120" s="17" t="str">
        <f t="shared" si="29"/>
        <v/>
      </c>
      <c r="Y120" s="17" t="str">
        <f t="shared" si="30"/>
        <v/>
      </c>
      <c r="Z120" s="15"/>
      <c r="AA120" s="15"/>
      <c r="AB120" s="16" t="str">
        <f t="shared" si="31"/>
        <v/>
      </c>
      <c r="AC120" s="15"/>
      <c r="AD120" s="15"/>
      <c r="AE120" s="15"/>
      <c r="AF120" s="15"/>
      <c r="AG120" s="15"/>
      <c r="AH120" s="15"/>
      <c r="AI120" s="15" t="str">
        <f t="shared" si="32"/>
        <v/>
      </c>
      <c r="AJ120" s="15">
        <f t="shared" si="33"/>
        <v>0</v>
      </c>
    </row>
    <row r="121" spans="1:36" hidden="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19">
        <f t="shared" si="34"/>
        <v>0</v>
      </c>
      <c r="Q121" s="19">
        <f t="shared" si="35"/>
        <v>0</v>
      </c>
      <c r="R121" s="18"/>
      <c r="S121" s="15" t="str">
        <f t="shared" si="26"/>
        <v/>
      </c>
      <c r="T121" s="15" t="str">
        <f t="shared" si="27"/>
        <v/>
      </c>
      <c r="U121" s="15" t="str">
        <f t="shared" si="28"/>
        <v/>
      </c>
      <c r="V121" s="15"/>
      <c r="W121" s="15"/>
      <c r="X121" s="17" t="str">
        <f t="shared" si="29"/>
        <v/>
      </c>
      <c r="Y121" s="17" t="str">
        <f t="shared" si="30"/>
        <v/>
      </c>
      <c r="Z121" s="15"/>
      <c r="AA121" s="15"/>
      <c r="AB121" s="16" t="str">
        <f t="shared" si="31"/>
        <v/>
      </c>
      <c r="AC121" s="15"/>
      <c r="AD121" s="15"/>
      <c r="AE121" s="15"/>
      <c r="AF121" s="15"/>
      <c r="AG121" s="15"/>
      <c r="AH121" s="15"/>
      <c r="AI121" s="15" t="str">
        <f t="shared" si="32"/>
        <v/>
      </c>
      <c r="AJ121" s="15">
        <f t="shared" si="33"/>
        <v>0</v>
      </c>
    </row>
    <row r="122" spans="1:36" hidden="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19">
        <f t="shared" si="34"/>
        <v>0</v>
      </c>
      <c r="Q122" s="19">
        <f t="shared" si="35"/>
        <v>0</v>
      </c>
      <c r="R122" s="18"/>
      <c r="S122" s="15" t="str">
        <f t="shared" si="26"/>
        <v/>
      </c>
      <c r="T122" s="15" t="str">
        <f t="shared" si="27"/>
        <v/>
      </c>
      <c r="U122" s="15" t="str">
        <f t="shared" si="28"/>
        <v/>
      </c>
      <c r="V122" s="15"/>
      <c r="W122" s="15"/>
      <c r="X122" s="17" t="str">
        <f t="shared" si="29"/>
        <v/>
      </c>
      <c r="Y122" s="17" t="str">
        <f t="shared" si="30"/>
        <v/>
      </c>
      <c r="Z122" s="15"/>
      <c r="AA122" s="15"/>
      <c r="AB122" s="16" t="str">
        <f t="shared" si="31"/>
        <v/>
      </c>
      <c r="AC122" s="15"/>
      <c r="AD122" s="15"/>
      <c r="AE122" s="15"/>
      <c r="AF122" s="15"/>
      <c r="AG122" s="15"/>
      <c r="AH122" s="15"/>
      <c r="AI122" s="15" t="str">
        <f t="shared" si="32"/>
        <v/>
      </c>
      <c r="AJ122" s="15">
        <f t="shared" si="33"/>
        <v>0</v>
      </c>
    </row>
    <row r="123" spans="1:36" hidden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19">
        <f t="shared" si="34"/>
        <v>0</v>
      </c>
      <c r="Q123" s="19">
        <f t="shared" si="35"/>
        <v>0</v>
      </c>
      <c r="R123" s="18"/>
      <c r="S123" s="15" t="str">
        <f t="shared" si="26"/>
        <v/>
      </c>
      <c r="T123" s="15" t="str">
        <f t="shared" si="27"/>
        <v/>
      </c>
      <c r="U123" s="15" t="str">
        <f t="shared" si="28"/>
        <v/>
      </c>
      <c r="V123" s="15"/>
      <c r="W123" s="15"/>
      <c r="X123" s="17" t="str">
        <f t="shared" si="29"/>
        <v/>
      </c>
      <c r="Y123" s="17" t="str">
        <f t="shared" si="30"/>
        <v/>
      </c>
      <c r="Z123" s="15"/>
      <c r="AA123" s="15"/>
      <c r="AB123" s="16" t="str">
        <f t="shared" si="31"/>
        <v/>
      </c>
      <c r="AC123" s="15"/>
      <c r="AD123" s="15"/>
      <c r="AE123" s="15"/>
      <c r="AF123" s="15"/>
      <c r="AG123" s="15"/>
      <c r="AH123" s="15"/>
      <c r="AI123" s="15" t="str">
        <f t="shared" si="32"/>
        <v/>
      </c>
      <c r="AJ123" s="15">
        <f t="shared" si="33"/>
        <v>0</v>
      </c>
    </row>
    <row r="124" spans="1:36" hidden="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19">
        <f t="shared" si="34"/>
        <v>0</v>
      </c>
      <c r="Q124" s="19">
        <f t="shared" si="35"/>
        <v>0</v>
      </c>
      <c r="R124" s="18"/>
      <c r="S124" s="15" t="str">
        <f t="shared" si="26"/>
        <v/>
      </c>
      <c r="T124" s="15" t="str">
        <f t="shared" si="27"/>
        <v/>
      </c>
      <c r="U124" s="15" t="str">
        <f t="shared" si="28"/>
        <v/>
      </c>
      <c r="V124" s="15"/>
      <c r="W124" s="15"/>
      <c r="X124" s="17" t="str">
        <f t="shared" si="29"/>
        <v/>
      </c>
      <c r="Y124" s="17" t="str">
        <f t="shared" si="30"/>
        <v/>
      </c>
      <c r="Z124" s="15"/>
      <c r="AA124" s="15"/>
      <c r="AB124" s="16" t="str">
        <f t="shared" si="31"/>
        <v/>
      </c>
      <c r="AC124" s="15"/>
      <c r="AD124" s="15"/>
      <c r="AE124" s="15"/>
      <c r="AF124" s="15"/>
      <c r="AG124" s="15"/>
      <c r="AH124" s="15"/>
      <c r="AI124" s="15" t="str">
        <f t="shared" si="32"/>
        <v/>
      </c>
      <c r="AJ124" s="15">
        <f t="shared" si="33"/>
        <v>0</v>
      </c>
    </row>
    <row r="125" spans="1:36" hidden="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19">
        <f t="shared" si="34"/>
        <v>0</v>
      </c>
      <c r="Q125" s="19">
        <f t="shared" si="35"/>
        <v>0</v>
      </c>
      <c r="R125" s="18"/>
      <c r="S125" s="15" t="str">
        <f t="shared" si="26"/>
        <v/>
      </c>
      <c r="T125" s="15" t="str">
        <f t="shared" si="27"/>
        <v/>
      </c>
      <c r="U125" s="15" t="str">
        <f t="shared" si="28"/>
        <v/>
      </c>
      <c r="V125" s="15"/>
      <c r="W125" s="15"/>
      <c r="X125" s="17" t="str">
        <f t="shared" si="29"/>
        <v/>
      </c>
      <c r="Y125" s="17" t="str">
        <f t="shared" si="30"/>
        <v/>
      </c>
      <c r="Z125" s="15"/>
      <c r="AA125" s="15"/>
      <c r="AB125" s="16" t="str">
        <f t="shared" si="31"/>
        <v/>
      </c>
      <c r="AC125" s="15"/>
      <c r="AD125" s="15"/>
      <c r="AE125" s="15"/>
      <c r="AF125" s="15"/>
      <c r="AG125" s="15"/>
      <c r="AH125" s="15"/>
      <c r="AI125" s="15" t="str">
        <f t="shared" si="32"/>
        <v/>
      </c>
      <c r="AJ125" s="15">
        <f t="shared" si="33"/>
        <v>0</v>
      </c>
    </row>
    <row r="126" spans="1:36" hidden="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19">
        <f t="shared" si="34"/>
        <v>0</v>
      </c>
      <c r="Q126" s="19">
        <f t="shared" si="35"/>
        <v>0</v>
      </c>
      <c r="R126" s="18"/>
      <c r="S126" s="15" t="str">
        <f t="shared" si="26"/>
        <v/>
      </c>
      <c r="T126" s="15" t="str">
        <f t="shared" si="27"/>
        <v/>
      </c>
      <c r="U126" s="15" t="str">
        <f t="shared" si="28"/>
        <v/>
      </c>
      <c r="V126" s="15"/>
      <c r="W126" s="15"/>
      <c r="X126" s="17" t="str">
        <f t="shared" si="29"/>
        <v/>
      </c>
      <c r="Y126" s="17" t="str">
        <f t="shared" si="30"/>
        <v/>
      </c>
      <c r="Z126" s="15"/>
      <c r="AA126" s="15"/>
      <c r="AB126" s="16" t="str">
        <f t="shared" si="31"/>
        <v/>
      </c>
      <c r="AC126" s="15"/>
      <c r="AD126" s="15"/>
      <c r="AE126" s="15"/>
      <c r="AF126" s="15"/>
      <c r="AG126" s="15"/>
      <c r="AH126" s="15"/>
      <c r="AI126" s="15" t="str">
        <f t="shared" si="32"/>
        <v/>
      </c>
      <c r="AJ126" s="15">
        <f t="shared" si="33"/>
        <v>0</v>
      </c>
    </row>
    <row r="127" spans="1:36" hidden="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19">
        <f t="shared" si="34"/>
        <v>0</v>
      </c>
      <c r="Q127" s="19">
        <f t="shared" si="35"/>
        <v>0</v>
      </c>
      <c r="R127" s="18"/>
      <c r="S127" s="15" t="str">
        <f t="shared" si="26"/>
        <v/>
      </c>
      <c r="T127" s="15" t="str">
        <f t="shared" si="27"/>
        <v/>
      </c>
      <c r="U127" s="15" t="str">
        <f t="shared" si="28"/>
        <v/>
      </c>
      <c r="V127" s="15"/>
      <c r="W127" s="15"/>
      <c r="X127" s="17" t="str">
        <f t="shared" si="29"/>
        <v/>
      </c>
      <c r="Y127" s="17" t="str">
        <f t="shared" si="30"/>
        <v/>
      </c>
      <c r="Z127" s="15"/>
      <c r="AA127" s="15"/>
      <c r="AB127" s="16" t="str">
        <f t="shared" si="31"/>
        <v/>
      </c>
      <c r="AC127" s="15"/>
      <c r="AD127" s="15"/>
      <c r="AE127" s="15"/>
      <c r="AF127" s="15"/>
      <c r="AG127" s="15"/>
      <c r="AH127" s="15"/>
      <c r="AI127" s="15" t="str">
        <f t="shared" si="32"/>
        <v/>
      </c>
      <c r="AJ127" s="15">
        <f t="shared" si="33"/>
        <v>0</v>
      </c>
    </row>
    <row r="128" spans="1:36" hidden="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19">
        <f t="shared" si="34"/>
        <v>0</v>
      </c>
      <c r="Q128" s="19">
        <f t="shared" si="35"/>
        <v>0</v>
      </c>
      <c r="R128" s="18"/>
      <c r="S128" s="15" t="str">
        <f t="shared" si="26"/>
        <v/>
      </c>
      <c r="T128" s="15" t="str">
        <f t="shared" si="27"/>
        <v/>
      </c>
      <c r="U128" s="15" t="str">
        <f t="shared" si="28"/>
        <v/>
      </c>
      <c r="V128" s="15"/>
      <c r="W128" s="15"/>
      <c r="X128" s="17" t="str">
        <f t="shared" si="29"/>
        <v/>
      </c>
      <c r="Y128" s="17" t="str">
        <f t="shared" si="30"/>
        <v/>
      </c>
      <c r="Z128" s="15"/>
      <c r="AA128" s="15"/>
      <c r="AB128" s="16" t="str">
        <f t="shared" si="31"/>
        <v/>
      </c>
      <c r="AC128" s="15"/>
      <c r="AD128" s="15"/>
      <c r="AE128" s="15"/>
      <c r="AF128" s="15"/>
      <c r="AG128" s="15"/>
      <c r="AH128" s="15"/>
      <c r="AI128" s="15" t="str">
        <f t="shared" si="32"/>
        <v/>
      </c>
      <c r="AJ128" s="15">
        <f t="shared" si="33"/>
        <v>0</v>
      </c>
    </row>
    <row r="129" spans="1:36" hidden="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19">
        <f t="shared" si="34"/>
        <v>0</v>
      </c>
      <c r="Q129" s="19">
        <f t="shared" si="35"/>
        <v>0</v>
      </c>
      <c r="R129" s="18"/>
      <c r="S129" s="15" t="str">
        <f t="shared" si="26"/>
        <v/>
      </c>
      <c r="T129" s="15" t="str">
        <f t="shared" si="27"/>
        <v/>
      </c>
      <c r="U129" s="15" t="str">
        <f t="shared" si="28"/>
        <v/>
      </c>
      <c r="V129" s="15"/>
      <c r="W129" s="15"/>
      <c r="X129" s="17" t="str">
        <f t="shared" si="29"/>
        <v/>
      </c>
      <c r="Y129" s="17" t="str">
        <f t="shared" si="30"/>
        <v/>
      </c>
      <c r="Z129" s="15"/>
      <c r="AA129" s="15"/>
      <c r="AB129" s="16" t="str">
        <f t="shared" si="31"/>
        <v/>
      </c>
      <c r="AC129" s="15"/>
      <c r="AD129" s="15"/>
      <c r="AE129" s="15"/>
      <c r="AF129" s="15"/>
      <c r="AG129" s="15"/>
      <c r="AH129" s="15"/>
      <c r="AI129" s="15" t="str">
        <f t="shared" si="32"/>
        <v/>
      </c>
      <c r="AJ129" s="15">
        <f t="shared" si="33"/>
        <v>0</v>
      </c>
    </row>
    <row r="130" spans="1:36" hidden="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19">
        <f t="shared" si="34"/>
        <v>0</v>
      </c>
      <c r="Q130" s="19">
        <f t="shared" si="35"/>
        <v>0</v>
      </c>
      <c r="R130" s="18"/>
      <c r="S130" s="15" t="str">
        <f t="shared" si="26"/>
        <v/>
      </c>
      <c r="T130" s="15" t="str">
        <f t="shared" si="27"/>
        <v/>
      </c>
      <c r="U130" s="15" t="str">
        <f t="shared" si="28"/>
        <v/>
      </c>
      <c r="V130" s="15"/>
      <c r="W130" s="15"/>
      <c r="X130" s="17" t="str">
        <f t="shared" si="29"/>
        <v/>
      </c>
      <c r="Y130" s="17" t="str">
        <f t="shared" si="30"/>
        <v/>
      </c>
      <c r="Z130" s="15"/>
      <c r="AA130" s="15"/>
      <c r="AB130" s="16" t="str">
        <f t="shared" si="31"/>
        <v/>
      </c>
      <c r="AC130" s="15"/>
      <c r="AD130" s="15"/>
      <c r="AE130" s="15"/>
      <c r="AF130" s="15"/>
      <c r="AG130" s="15"/>
      <c r="AH130" s="15"/>
      <c r="AI130" s="15" t="str">
        <f t="shared" si="32"/>
        <v/>
      </c>
      <c r="AJ130" s="15">
        <f t="shared" si="33"/>
        <v>0</v>
      </c>
    </row>
    <row r="131" spans="1:36" hidden="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19">
        <f t="shared" si="34"/>
        <v>0</v>
      </c>
      <c r="Q131" s="19">
        <f t="shared" si="35"/>
        <v>0</v>
      </c>
      <c r="R131" s="18"/>
      <c r="S131" s="15" t="str">
        <f t="shared" si="26"/>
        <v/>
      </c>
      <c r="T131" s="15" t="str">
        <f t="shared" si="27"/>
        <v/>
      </c>
      <c r="U131" s="15" t="str">
        <f t="shared" si="28"/>
        <v/>
      </c>
      <c r="V131" s="15"/>
      <c r="W131" s="15"/>
      <c r="X131" s="17" t="str">
        <f t="shared" si="29"/>
        <v/>
      </c>
      <c r="Y131" s="17" t="str">
        <f t="shared" si="30"/>
        <v/>
      </c>
      <c r="Z131" s="15"/>
      <c r="AA131" s="15"/>
      <c r="AB131" s="16" t="str">
        <f t="shared" si="31"/>
        <v/>
      </c>
      <c r="AC131" s="15"/>
      <c r="AD131" s="15"/>
      <c r="AE131" s="15"/>
      <c r="AF131" s="15"/>
      <c r="AG131" s="15"/>
      <c r="AH131" s="15"/>
      <c r="AI131" s="15" t="str">
        <f t="shared" si="32"/>
        <v/>
      </c>
      <c r="AJ131" s="15">
        <f t="shared" si="33"/>
        <v>0</v>
      </c>
    </row>
    <row r="132" spans="1:36" hidden="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19">
        <f t="shared" si="34"/>
        <v>0</v>
      </c>
      <c r="Q132" s="19">
        <f t="shared" si="35"/>
        <v>0</v>
      </c>
      <c r="R132" s="18"/>
      <c r="S132" s="15" t="str">
        <f t="shared" si="26"/>
        <v/>
      </c>
      <c r="T132" s="15" t="str">
        <f t="shared" si="27"/>
        <v/>
      </c>
      <c r="U132" s="15" t="str">
        <f t="shared" si="28"/>
        <v/>
      </c>
      <c r="V132" s="15"/>
      <c r="W132" s="15"/>
      <c r="X132" s="17" t="str">
        <f t="shared" si="29"/>
        <v/>
      </c>
      <c r="Y132" s="17" t="str">
        <f t="shared" si="30"/>
        <v/>
      </c>
      <c r="Z132" s="15"/>
      <c r="AA132" s="15"/>
      <c r="AB132" s="16" t="str">
        <f t="shared" si="31"/>
        <v/>
      </c>
      <c r="AC132" s="15"/>
      <c r="AD132" s="15"/>
      <c r="AE132" s="15"/>
      <c r="AF132" s="15"/>
      <c r="AG132" s="15"/>
      <c r="AH132" s="15"/>
      <c r="AI132" s="15" t="str">
        <f t="shared" si="32"/>
        <v/>
      </c>
      <c r="AJ132" s="15">
        <f t="shared" si="33"/>
        <v>0</v>
      </c>
    </row>
    <row r="133" spans="1:36" hidden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19">
        <f t="shared" si="34"/>
        <v>0</v>
      </c>
      <c r="Q133" s="19">
        <f t="shared" si="35"/>
        <v>0</v>
      </c>
      <c r="R133" s="18"/>
      <c r="S133" s="15" t="str">
        <f t="shared" si="26"/>
        <v/>
      </c>
      <c r="T133" s="15" t="str">
        <f t="shared" si="27"/>
        <v/>
      </c>
      <c r="U133" s="15" t="str">
        <f t="shared" si="28"/>
        <v/>
      </c>
      <c r="V133" s="15"/>
      <c r="W133" s="15"/>
      <c r="X133" s="17" t="str">
        <f t="shared" si="29"/>
        <v/>
      </c>
      <c r="Y133" s="17" t="str">
        <f t="shared" si="30"/>
        <v/>
      </c>
      <c r="Z133" s="15"/>
      <c r="AA133" s="15"/>
      <c r="AB133" s="16" t="str">
        <f t="shared" si="31"/>
        <v/>
      </c>
      <c r="AC133" s="15"/>
      <c r="AD133" s="15"/>
      <c r="AE133" s="15"/>
      <c r="AF133" s="15"/>
      <c r="AG133" s="15"/>
      <c r="AH133" s="15"/>
      <c r="AI133" s="15" t="str">
        <f t="shared" si="32"/>
        <v/>
      </c>
      <c r="AJ133" s="15">
        <f t="shared" si="33"/>
        <v>0</v>
      </c>
    </row>
    <row r="134" spans="1:36" hidden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19">
        <f t="shared" si="34"/>
        <v>0</v>
      </c>
      <c r="Q134" s="19">
        <f t="shared" si="35"/>
        <v>0</v>
      </c>
      <c r="R134" s="18"/>
      <c r="S134" s="15" t="str">
        <f t="shared" ref="S134:S142" si="36">IF(OR(J134="СПЗ",,J134="Лекции",),N134,"")</f>
        <v/>
      </c>
      <c r="T134" s="15" t="str">
        <f t="shared" ref="T134:T142" si="37">IF(OR(J134="СПЗ",,J134="Семинары ИПЗ",),N134,"")</f>
        <v/>
      </c>
      <c r="U134" s="15" t="str">
        <f t="shared" ref="U134:U142" si="38">IF(OR(J134="СПЗ",,J134="Консультации",),N134,"")</f>
        <v/>
      </c>
      <c r="V134" s="15"/>
      <c r="W134" s="15"/>
      <c r="X134" s="17" t="str">
        <f t="shared" ref="X134:X142" si="39">IF(OR(J134="Зачеты",,J134="Зачет с оценкой"),IF(R134&lt;11,R134*0.2,R134*0.05+3),"")</f>
        <v/>
      </c>
      <c r="Y134" s="17" t="str">
        <f t="shared" ref="Y134:Y142" si="40">IF(J134="Экзамены",IF(R134&lt;11,R134*0.3,R134*0.05+3),"")</f>
        <v/>
      </c>
      <c r="Z134" s="15"/>
      <c r="AA134" s="15"/>
      <c r="AB134" s="16" t="str">
        <f t="shared" ref="AB134:AB142" si="41">IF(J134="Курсовые работы",J134,"")</f>
        <v/>
      </c>
      <c r="AC134" s="15"/>
      <c r="AD134" s="15"/>
      <c r="AE134" s="15"/>
      <c r="AF134" s="15"/>
      <c r="AG134" s="15"/>
      <c r="AH134" s="15"/>
      <c r="AI134" s="15" t="str">
        <f t="shared" ref="AI134:AI142" si="42">IF(J134="Вебинар",N134,"")</f>
        <v/>
      </c>
      <c r="AJ134" s="15">
        <f t="shared" ref="AJ134:AJ142" si="43">SUM(S134:AI134)</f>
        <v>0</v>
      </c>
    </row>
    <row r="135" spans="1:36" hidden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19">
        <f t="shared" si="34"/>
        <v>0</v>
      </c>
      <c r="Q135" s="19">
        <f t="shared" si="35"/>
        <v>0</v>
      </c>
      <c r="R135" s="18"/>
      <c r="S135" s="15" t="str">
        <f t="shared" si="36"/>
        <v/>
      </c>
      <c r="T135" s="15" t="str">
        <f t="shared" si="37"/>
        <v/>
      </c>
      <c r="U135" s="15" t="str">
        <f t="shared" si="38"/>
        <v/>
      </c>
      <c r="V135" s="15"/>
      <c r="W135" s="15"/>
      <c r="X135" s="17" t="str">
        <f t="shared" si="39"/>
        <v/>
      </c>
      <c r="Y135" s="17" t="str">
        <f t="shared" si="40"/>
        <v/>
      </c>
      <c r="Z135" s="15"/>
      <c r="AA135" s="15"/>
      <c r="AB135" s="16" t="str">
        <f t="shared" si="41"/>
        <v/>
      </c>
      <c r="AC135" s="15"/>
      <c r="AD135" s="15"/>
      <c r="AE135" s="15"/>
      <c r="AF135" s="15"/>
      <c r="AG135" s="15"/>
      <c r="AH135" s="15"/>
      <c r="AI135" s="15" t="str">
        <f t="shared" si="42"/>
        <v/>
      </c>
      <c r="AJ135" s="15">
        <f t="shared" si="43"/>
        <v>0</v>
      </c>
    </row>
    <row r="136" spans="1:36" hidden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19">
        <f t="shared" si="34"/>
        <v>0</v>
      </c>
      <c r="Q136" s="19">
        <f t="shared" si="35"/>
        <v>0</v>
      </c>
      <c r="R136" s="18"/>
      <c r="S136" s="15" t="str">
        <f t="shared" si="36"/>
        <v/>
      </c>
      <c r="T136" s="15" t="str">
        <f t="shared" si="37"/>
        <v/>
      </c>
      <c r="U136" s="15" t="str">
        <f t="shared" si="38"/>
        <v/>
      </c>
      <c r="V136" s="15"/>
      <c r="W136" s="15"/>
      <c r="X136" s="17" t="str">
        <f t="shared" si="39"/>
        <v/>
      </c>
      <c r="Y136" s="17" t="str">
        <f t="shared" si="40"/>
        <v/>
      </c>
      <c r="Z136" s="15"/>
      <c r="AA136" s="15"/>
      <c r="AB136" s="16" t="str">
        <f t="shared" si="41"/>
        <v/>
      </c>
      <c r="AC136" s="15"/>
      <c r="AD136" s="15"/>
      <c r="AE136" s="15"/>
      <c r="AF136" s="15"/>
      <c r="AG136" s="15"/>
      <c r="AH136" s="15"/>
      <c r="AI136" s="15" t="str">
        <f t="shared" si="42"/>
        <v/>
      </c>
      <c r="AJ136" s="15">
        <f t="shared" si="43"/>
        <v>0</v>
      </c>
    </row>
    <row r="137" spans="1:36" hidden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19">
        <f t="shared" si="34"/>
        <v>0</v>
      </c>
      <c r="Q137" s="19">
        <f t="shared" si="35"/>
        <v>0</v>
      </c>
      <c r="R137" s="18"/>
      <c r="S137" s="15" t="str">
        <f t="shared" si="36"/>
        <v/>
      </c>
      <c r="T137" s="15" t="str">
        <f t="shared" si="37"/>
        <v/>
      </c>
      <c r="U137" s="15" t="str">
        <f t="shared" si="38"/>
        <v/>
      </c>
      <c r="V137" s="15"/>
      <c r="W137" s="15"/>
      <c r="X137" s="17" t="str">
        <f t="shared" si="39"/>
        <v/>
      </c>
      <c r="Y137" s="17" t="str">
        <f t="shared" si="40"/>
        <v/>
      </c>
      <c r="Z137" s="15"/>
      <c r="AA137" s="15"/>
      <c r="AB137" s="16" t="str">
        <f t="shared" si="41"/>
        <v/>
      </c>
      <c r="AC137" s="15"/>
      <c r="AD137" s="15"/>
      <c r="AE137" s="15"/>
      <c r="AF137" s="15"/>
      <c r="AG137" s="15"/>
      <c r="AH137" s="15"/>
      <c r="AI137" s="15" t="str">
        <f t="shared" si="42"/>
        <v/>
      </c>
      <c r="AJ137" s="15">
        <f t="shared" si="43"/>
        <v>0</v>
      </c>
    </row>
    <row r="138" spans="1:36" hidden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19">
        <f t="shared" si="34"/>
        <v>0</v>
      </c>
      <c r="Q138" s="19">
        <f t="shared" si="35"/>
        <v>0</v>
      </c>
      <c r="R138" s="18"/>
      <c r="S138" s="15" t="str">
        <f t="shared" si="36"/>
        <v/>
      </c>
      <c r="T138" s="15" t="str">
        <f t="shared" si="37"/>
        <v/>
      </c>
      <c r="U138" s="15" t="str">
        <f t="shared" si="38"/>
        <v/>
      </c>
      <c r="V138" s="15"/>
      <c r="W138" s="15"/>
      <c r="X138" s="17" t="str">
        <f t="shared" si="39"/>
        <v/>
      </c>
      <c r="Y138" s="17" t="str">
        <f t="shared" si="40"/>
        <v/>
      </c>
      <c r="Z138" s="15"/>
      <c r="AA138" s="15"/>
      <c r="AB138" s="16" t="str">
        <f t="shared" si="41"/>
        <v/>
      </c>
      <c r="AC138" s="15"/>
      <c r="AD138" s="15"/>
      <c r="AE138" s="15"/>
      <c r="AF138" s="15"/>
      <c r="AG138" s="15"/>
      <c r="AH138" s="15"/>
      <c r="AI138" s="15" t="str">
        <f t="shared" si="42"/>
        <v/>
      </c>
      <c r="AJ138" s="15">
        <f t="shared" si="43"/>
        <v>0</v>
      </c>
    </row>
    <row r="139" spans="1:36" hidden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19">
        <f t="shared" si="34"/>
        <v>0</v>
      </c>
      <c r="Q139" s="19">
        <f t="shared" si="35"/>
        <v>0</v>
      </c>
      <c r="R139" s="18"/>
      <c r="S139" s="15" t="str">
        <f t="shared" si="36"/>
        <v/>
      </c>
      <c r="T139" s="15" t="str">
        <f t="shared" si="37"/>
        <v/>
      </c>
      <c r="U139" s="15" t="str">
        <f t="shared" si="38"/>
        <v/>
      </c>
      <c r="V139" s="15"/>
      <c r="W139" s="15"/>
      <c r="X139" s="17" t="str">
        <f t="shared" si="39"/>
        <v/>
      </c>
      <c r="Y139" s="17" t="str">
        <f t="shared" si="40"/>
        <v/>
      </c>
      <c r="Z139" s="15"/>
      <c r="AA139" s="15"/>
      <c r="AB139" s="16" t="str">
        <f t="shared" si="41"/>
        <v/>
      </c>
      <c r="AC139" s="15"/>
      <c r="AD139" s="15"/>
      <c r="AE139" s="15"/>
      <c r="AF139" s="15"/>
      <c r="AG139" s="15"/>
      <c r="AH139" s="15"/>
      <c r="AI139" s="15" t="str">
        <f t="shared" si="42"/>
        <v/>
      </c>
      <c r="AJ139" s="15">
        <f t="shared" si="43"/>
        <v>0</v>
      </c>
    </row>
    <row r="140" spans="1:36" hidden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19">
        <f t="shared" si="34"/>
        <v>0</v>
      </c>
      <c r="Q140" s="19">
        <f t="shared" si="35"/>
        <v>0</v>
      </c>
      <c r="R140" s="18"/>
      <c r="S140" s="15" t="str">
        <f t="shared" si="36"/>
        <v/>
      </c>
      <c r="T140" s="15" t="str">
        <f t="shared" si="37"/>
        <v/>
      </c>
      <c r="U140" s="15" t="str">
        <f t="shared" si="38"/>
        <v/>
      </c>
      <c r="V140" s="15"/>
      <c r="W140" s="15"/>
      <c r="X140" s="17" t="str">
        <f t="shared" si="39"/>
        <v/>
      </c>
      <c r="Y140" s="17" t="str">
        <f t="shared" si="40"/>
        <v/>
      </c>
      <c r="Z140" s="15"/>
      <c r="AA140" s="15"/>
      <c r="AB140" s="16" t="str">
        <f t="shared" si="41"/>
        <v/>
      </c>
      <c r="AC140" s="15"/>
      <c r="AD140" s="15"/>
      <c r="AE140" s="15"/>
      <c r="AF140" s="15"/>
      <c r="AG140" s="15"/>
      <c r="AH140" s="15"/>
      <c r="AI140" s="15" t="str">
        <f t="shared" si="42"/>
        <v/>
      </c>
      <c r="AJ140" s="15">
        <f t="shared" si="43"/>
        <v>0</v>
      </c>
    </row>
    <row r="141" spans="1:36" hidden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19">
        <f t="shared" si="34"/>
        <v>0</v>
      </c>
      <c r="Q141" s="19">
        <f t="shared" si="35"/>
        <v>0</v>
      </c>
      <c r="R141" s="18"/>
      <c r="S141" s="15" t="str">
        <f t="shared" si="36"/>
        <v/>
      </c>
      <c r="T141" s="15" t="str">
        <f t="shared" si="37"/>
        <v/>
      </c>
      <c r="U141" s="15" t="str">
        <f t="shared" si="38"/>
        <v/>
      </c>
      <c r="V141" s="15"/>
      <c r="W141" s="15"/>
      <c r="X141" s="17" t="str">
        <f t="shared" si="39"/>
        <v/>
      </c>
      <c r="Y141" s="17" t="str">
        <f t="shared" si="40"/>
        <v/>
      </c>
      <c r="Z141" s="15"/>
      <c r="AA141" s="15"/>
      <c r="AB141" s="16" t="str">
        <f t="shared" si="41"/>
        <v/>
      </c>
      <c r="AC141" s="15"/>
      <c r="AD141" s="15"/>
      <c r="AE141" s="15"/>
      <c r="AF141" s="15"/>
      <c r="AG141" s="15"/>
      <c r="AH141" s="15"/>
      <c r="AI141" s="15" t="str">
        <f t="shared" si="42"/>
        <v/>
      </c>
      <c r="AJ141" s="15">
        <f t="shared" si="43"/>
        <v>0</v>
      </c>
    </row>
    <row r="142" spans="1:36" hidden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19">
        <f t="shared" si="34"/>
        <v>0</v>
      </c>
      <c r="Q142" s="19">
        <f t="shared" si="35"/>
        <v>0</v>
      </c>
      <c r="R142" s="18"/>
      <c r="S142" s="15" t="str">
        <f t="shared" si="36"/>
        <v/>
      </c>
      <c r="T142" s="15" t="str">
        <f t="shared" si="37"/>
        <v/>
      </c>
      <c r="U142" s="15" t="str">
        <f t="shared" si="38"/>
        <v/>
      </c>
      <c r="V142" s="15"/>
      <c r="W142" s="15"/>
      <c r="X142" s="17" t="str">
        <f t="shared" si="39"/>
        <v/>
      </c>
      <c r="Y142" s="17" t="str">
        <f t="shared" si="40"/>
        <v/>
      </c>
      <c r="Z142" s="15"/>
      <c r="AA142" s="15"/>
      <c r="AB142" s="16" t="str">
        <f t="shared" si="41"/>
        <v/>
      </c>
      <c r="AC142" s="15"/>
      <c r="AD142" s="15"/>
      <c r="AE142" s="15"/>
      <c r="AF142" s="15"/>
      <c r="AG142" s="15"/>
      <c r="AH142" s="15"/>
      <c r="AI142" s="15" t="str">
        <f t="shared" si="42"/>
        <v/>
      </c>
      <c r="AJ142" s="15">
        <f t="shared" si="43"/>
        <v>0</v>
      </c>
    </row>
    <row r="143" spans="1:36" x14ac:dyDescent="0.2">
      <c r="A143" s="14"/>
      <c r="B143" s="14"/>
      <c r="C143" s="14"/>
      <c r="D143" s="13" t="s">
        <v>5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1"/>
      <c r="S143" s="10">
        <f t="shared" ref="S143:AJ143" si="44">SUM(S11:S142)</f>
        <v>6</v>
      </c>
      <c r="T143" s="10">
        <f t="shared" si="44"/>
        <v>68</v>
      </c>
      <c r="U143" s="10">
        <f t="shared" si="44"/>
        <v>0</v>
      </c>
      <c r="V143" s="10">
        <f t="shared" si="44"/>
        <v>0</v>
      </c>
      <c r="W143" s="10">
        <f t="shared" si="44"/>
        <v>0</v>
      </c>
      <c r="X143" s="10">
        <f t="shared" si="44"/>
        <v>0</v>
      </c>
      <c r="Y143" s="10">
        <f t="shared" si="44"/>
        <v>0</v>
      </c>
      <c r="Z143" s="10">
        <f t="shared" si="44"/>
        <v>0</v>
      </c>
      <c r="AA143" s="10">
        <f t="shared" si="44"/>
        <v>0</v>
      </c>
      <c r="AB143" s="10">
        <f t="shared" si="44"/>
        <v>0</v>
      </c>
      <c r="AC143" s="10">
        <f t="shared" si="44"/>
        <v>0</v>
      </c>
      <c r="AD143" s="10">
        <f t="shared" si="44"/>
        <v>0</v>
      </c>
      <c r="AE143" s="10">
        <f t="shared" si="44"/>
        <v>0</v>
      </c>
      <c r="AF143" s="10">
        <f t="shared" si="44"/>
        <v>0</v>
      </c>
      <c r="AG143" s="10">
        <f t="shared" si="44"/>
        <v>0</v>
      </c>
      <c r="AH143" s="10">
        <f t="shared" si="44"/>
        <v>0</v>
      </c>
      <c r="AI143" s="10">
        <f t="shared" si="44"/>
        <v>0</v>
      </c>
      <c r="AJ143" s="10">
        <f t="shared" si="44"/>
        <v>74</v>
      </c>
    </row>
    <row r="144" spans="1:36" x14ac:dyDescent="0.25">
      <c r="A144" s="9"/>
      <c r="B144" s="9"/>
      <c r="C144" s="9"/>
      <c r="D144" s="8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9" x14ac:dyDescent="0.25">
      <c r="A145" s="9"/>
      <c r="B145" s="9"/>
      <c r="C145" s="9"/>
      <c r="D145" s="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7" t="s">
        <v>4</v>
      </c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9" x14ac:dyDescent="0.25">
      <c r="A146" s="9"/>
      <c r="B146" s="9"/>
      <c r="C146" s="9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7" t="s">
        <v>3</v>
      </c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9" x14ac:dyDescent="0.25">
      <c r="A147" s="9"/>
      <c r="B147" s="9"/>
      <c r="C147" s="9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7" t="s">
        <v>2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9" x14ac:dyDescent="0.25">
      <c r="A148" s="9"/>
      <c r="B148" s="9"/>
      <c r="C148" s="9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7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9" x14ac:dyDescent="0.25">
      <c r="A149" s="9"/>
      <c r="B149" s="9"/>
      <c r="C149" s="9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7" t="s">
        <v>1</v>
      </c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9" x14ac:dyDescent="0.25">
      <c r="A150" s="5"/>
      <c r="B150" s="5"/>
      <c r="C150" s="5"/>
      <c r="D150" s="4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M150" s="1" t="s">
        <v>0</v>
      </c>
    </row>
  </sheetData>
  <autoFilter ref="D10:AJ143">
    <filterColumn colId="0">
      <customFilters>
        <customFilter operator="notEqual" val=" "/>
      </customFilters>
    </filterColumn>
  </autoFilter>
  <mergeCells count="35">
    <mergeCell ref="R6:R9"/>
    <mergeCell ref="S6:S7"/>
    <mergeCell ref="T6:T7"/>
    <mergeCell ref="U6:U7"/>
    <mergeCell ref="V6:V7"/>
    <mergeCell ref="AJ6:AJ9"/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Y6:Y7"/>
    <mergeCell ref="Z6:AB6"/>
    <mergeCell ref="AC6:AD7"/>
    <mergeCell ref="AE6:AE7"/>
    <mergeCell ref="S8:V8"/>
    <mergeCell ref="W8:W9"/>
    <mergeCell ref="X8:AA8"/>
    <mergeCell ref="AB8:AB9"/>
    <mergeCell ref="AC8:AD8"/>
    <mergeCell ref="AF6:AF7"/>
    <mergeCell ref="W6:W7"/>
    <mergeCell ref="AF8:AF9"/>
    <mergeCell ref="AE8:AE9"/>
    <mergeCell ref="X6:X7"/>
    <mergeCell ref="AG8:AG9"/>
    <mergeCell ref="AH8:AI8"/>
    <mergeCell ref="AG6:AG7"/>
    <mergeCell ref="AH6:AH7"/>
    <mergeCell ref="AI6:AI7"/>
  </mergeCells>
  <conditionalFormatting sqref="AE11:AH142 AJ11:AJ142">
    <cfRule type="containsText" dxfId="8" priority="1" operator="containsText" text="УКАЗАТЬ УРОВЕНЬ!!!">
      <formula>NOT(ISERROR(SEARCH("УКАЗАТЬ УРОВЕНЬ!!!",AE11)))</formula>
    </cfRule>
  </conditionalFormatting>
  <pageMargins left="0.7" right="0.7" top="0.75" bottom="0.75" header="0.3" footer="0.3"/>
  <pageSetup paperSize="9" scale="56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16</vt:i4>
      </vt:variant>
    </vt:vector>
  </HeadingPairs>
  <TitlesOfParts>
    <vt:vector size="32" baseType="lpstr">
      <vt:lpstr>СВОДНЫЙ</vt:lpstr>
      <vt:lpstr>Королькова</vt:lpstr>
      <vt:lpstr>Зайцев</vt:lpstr>
      <vt:lpstr>Блощук</vt:lpstr>
      <vt:lpstr>Стряпунина</vt:lpstr>
      <vt:lpstr>Тришкина</vt:lpstr>
      <vt:lpstr>Кершенгольц</vt:lpstr>
      <vt:lpstr>Киселев</vt:lpstr>
      <vt:lpstr>Зырянова</vt:lpstr>
      <vt:lpstr>Булычев</vt:lpstr>
      <vt:lpstr>Преображенский</vt:lpstr>
      <vt:lpstr>Павлов</vt:lpstr>
      <vt:lpstr>Простомолотов</vt:lpstr>
      <vt:lpstr>Исаев</vt:lpstr>
      <vt:lpstr>Тенякова</vt:lpstr>
      <vt:lpstr>Коротков</vt:lpstr>
      <vt:lpstr>Блощук!Область_печати</vt:lpstr>
      <vt:lpstr>Булычев!Область_печати</vt:lpstr>
      <vt:lpstr>Зайцев!Область_печати</vt:lpstr>
      <vt:lpstr>Зырянова!Область_печати</vt:lpstr>
      <vt:lpstr>Исаев!Область_печати</vt:lpstr>
      <vt:lpstr>Кершенгольц!Область_печати</vt:lpstr>
      <vt:lpstr>Киселев!Область_печати</vt:lpstr>
      <vt:lpstr>Королькова!Область_печати</vt:lpstr>
      <vt:lpstr>Коротков!Область_печати</vt:lpstr>
      <vt:lpstr>Павлов!Область_печати</vt:lpstr>
      <vt:lpstr>Преображенский!Область_печати</vt:lpstr>
      <vt:lpstr>Простомолотов!Область_печати</vt:lpstr>
      <vt:lpstr>СВОДНЫЙ!Область_печати</vt:lpstr>
      <vt:lpstr>Стряпунина!Область_печати</vt:lpstr>
      <vt:lpstr>Тенякова!Область_печати</vt:lpstr>
      <vt:lpstr>Тришкина!Область_печати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Даова Джамиля Зурабовна</dc:creator>
  <cp:lastModifiedBy>Даова Джамиля Зурабовна</cp:lastModifiedBy>
  <dcterms:created xsi:type="dcterms:W3CDTF">2022-12-19T11:06:13Z</dcterms:created>
  <dcterms:modified xsi:type="dcterms:W3CDTF">2022-12-22T12:09:30Z</dcterms:modified>
</cp:coreProperties>
</file>