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_GEE_2019-2022\Article_Synthèse\"/>
    </mc:Choice>
  </mc:AlternateContent>
  <xr:revisionPtr revIDLastSave="0" documentId="13_ncr:1_{6F45E635-815D-4DAA-B374-944AACCDFB4E}" xr6:coauthVersionLast="47" xr6:coauthVersionMax="47" xr10:uidLastSave="{00000000-0000-0000-0000-000000000000}"/>
  <bookViews>
    <workbookView xWindow="-108" yWindow="-108" windowWidth="23256" windowHeight="12456" xr2:uid="{3F8E88F0-3322-44EA-96B0-F01C718554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B100" i="1"/>
  <c r="B62" i="1"/>
  <c r="B34" i="1"/>
  <c r="B25" i="1"/>
  <c r="B19" i="1"/>
  <c r="B107" i="1"/>
  <c r="C3" i="1" s="1"/>
  <c r="C89" i="1" l="1"/>
  <c r="C73" i="1"/>
  <c r="C51" i="1"/>
  <c r="C33" i="1"/>
  <c r="C9" i="1"/>
  <c r="C88" i="1"/>
  <c r="C6" i="1"/>
  <c r="C72" i="1"/>
  <c r="C87" i="1"/>
  <c r="C24" i="1"/>
  <c r="C103" i="1"/>
  <c r="C85" i="1"/>
  <c r="C65" i="1"/>
  <c r="C47" i="1"/>
  <c r="C23" i="1"/>
  <c r="C5" i="1"/>
  <c r="C32" i="1"/>
  <c r="C27" i="1"/>
  <c r="C48" i="1"/>
  <c r="C102" i="1"/>
  <c r="C84" i="1"/>
  <c r="C64" i="1"/>
  <c r="C46" i="1"/>
  <c r="C22" i="1"/>
  <c r="C4" i="1"/>
  <c r="C99" i="1"/>
  <c r="C79" i="1"/>
  <c r="C61" i="1"/>
  <c r="C41" i="1"/>
  <c r="C21" i="1"/>
  <c r="C86" i="1"/>
  <c r="C98" i="1"/>
  <c r="C78" i="1"/>
  <c r="C60" i="1"/>
  <c r="C40" i="1"/>
  <c r="C18" i="1"/>
  <c r="C2" i="1"/>
  <c r="C97" i="1"/>
  <c r="C59" i="1"/>
  <c r="C39" i="1"/>
  <c r="C17" i="1"/>
  <c r="C50" i="1"/>
  <c r="C67" i="1"/>
  <c r="C104" i="1"/>
  <c r="C77" i="1"/>
  <c r="C96" i="1"/>
  <c r="C76" i="1"/>
  <c r="C58" i="1"/>
  <c r="C38" i="1"/>
  <c r="C16" i="1"/>
  <c r="C49" i="1"/>
  <c r="C8" i="1"/>
  <c r="C7" i="1"/>
  <c r="C66" i="1"/>
  <c r="C91" i="1"/>
  <c r="C75" i="1"/>
  <c r="C53" i="1"/>
  <c r="C37" i="1"/>
  <c r="C11" i="1"/>
  <c r="C90" i="1"/>
  <c r="C74" i="1"/>
  <c r="C52" i="1"/>
  <c r="C36" i="1"/>
  <c r="C10" i="1"/>
  <c r="C94" i="1"/>
  <c r="C82" i="1"/>
  <c r="C70" i="1"/>
  <c r="C56" i="1"/>
  <c r="C44" i="1"/>
  <c r="C30" i="1"/>
  <c r="C14" i="1"/>
  <c r="C93" i="1"/>
  <c r="C81" i="1"/>
  <c r="C69" i="1"/>
  <c r="C55" i="1"/>
  <c r="C43" i="1"/>
  <c r="C29" i="1"/>
  <c r="C13" i="1"/>
  <c r="C92" i="1"/>
  <c r="C80" i="1"/>
  <c r="C68" i="1"/>
  <c r="C54" i="1"/>
  <c r="C42" i="1"/>
  <c r="C28" i="1"/>
  <c r="C34" i="1" s="1"/>
  <c r="C12" i="1"/>
  <c r="C95" i="1"/>
  <c r="C83" i="1"/>
  <c r="C71" i="1"/>
  <c r="C57" i="1"/>
  <c r="C45" i="1"/>
  <c r="C31" i="1"/>
  <c r="C15" i="1"/>
  <c r="C100" i="1" l="1"/>
  <c r="C62" i="1"/>
  <c r="C105" i="1"/>
  <c r="C19" i="1"/>
  <c r="C25" i="1"/>
</calcChain>
</file>

<file path=xl/sharedStrings.xml><?xml version="1.0" encoding="utf-8"?>
<sst xmlns="http://schemas.openxmlformats.org/spreadsheetml/2006/main" count="117" uniqueCount="105">
  <si>
    <t>Algérie</t>
  </si>
  <si>
    <t>Angola</t>
  </si>
  <si>
    <t>Botswana</t>
  </si>
  <si>
    <t>Cameroun</t>
  </si>
  <si>
    <t>Égypte</t>
  </si>
  <si>
    <t>Ghana</t>
  </si>
  <si>
    <t>Kenya</t>
  </si>
  <si>
    <t>Libye</t>
  </si>
  <si>
    <t>Maroc</t>
  </si>
  <si>
    <t>Nigeria</t>
  </si>
  <si>
    <t>Rwanda</t>
  </si>
  <si>
    <t>Sénégal</t>
  </si>
  <si>
    <t>Afrique du Sud</t>
  </si>
  <si>
    <t>Soudan</t>
  </si>
  <si>
    <t>Tunisie</t>
  </si>
  <si>
    <t>Ouganda</t>
  </si>
  <si>
    <t>Canada</t>
  </si>
  <si>
    <t>Costa Rica</t>
  </si>
  <si>
    <t>Mexique</t>
  </si>
  <si>
    <t>États-Unis</t>
  </si>
  <si>
    <t>Argentine</t>
  </si>
  <si>
    <t>Brésil</t>
  </si>
  <si>
    <t>Chili</t>
  </si>
  <si>
    <t>Colombie</t>
  </si>
  <si>
    <t>Équateur</t>
  </si>
  <si>
    <t>Pérou</t>
  </si>
  <si>
    <t>Venezuela</t>
  </si>
  <si>
    <t>Bahreïn</t>
  </si>
  <si>
    <t>Bangladesh</t>
  </si>
  <si>
    <t>Chine</t>
  </si>
  <si>
    <t>Inde</t>
  </si>
  <si>
    <t>Indonésie</t>
  </si>
  <si>
    <t>Iran</t>
  </si>
  <si>
    <t>Irak</t>
  </si>
  <si>
    <t>Israël</t>
  </si>
  <si>
    <t>Japon</t>
  </si>
  <si>
    <t>Jordanie</t>
  </si>
  <si>
    <t>Kazakhstan</t>
  </si>
  <si>
    <t>Koweït</t>
  </si>
  <si>
    <t>Malaisie</t>
  </si>
  <si>
    <t>Népal</t>
  </si>
  <si>
    <t>Pakistan</t>
  </si>
  <si>
    <t>Philippines</t>
  </si>
  <si>
    <t>Qatar</t>
  </si>
  <si>
    <t>Arabie Saoudite</t>
  </si>
  <si>
    <t>Singapour</t>
  </si>
  <si>
    <t>Corée du Sud</t>
  </si>
  <si>
    <t>Sri Lanka</t>
  </si>
  <si>
    <t>Taïwan</t>
  </si>
  <si>
    <t>Thaïlande</t>
  </si>
  <si>
    <t>Turquie (Turkiye)</t>
  </si>
  <si>
    <t>Émirats Arabes Unis</t>
  </si>
  <si>
    <t>Vietnam</t>
  </si>
  <si>
    <t>Sous-total</t>
  </si>
  <si>
    <t>Europe</t>
  </si>
  <si>
    <t>Autriche</t>
  </si>
  <si>
    <t>Belgique</t>
  </si>
  <si>
    <t>Bosnie-Herzégovine</t>
  </si>
  <si>
    <t>Bulgarie</t>
  </si>
  <si>
    <t>Croatie</t>
  </si>
  <si>
    <t>Chypre</t>
  </si>
  <si>
    <t>République Tchèque</t>
  </si>
  <si>
    <t>Danemark</t>
  </si>
  <si>
    <t>Angleterre (Royaume-Uni)</t>
  </si>
  <si>
    <t>Estonie</t>
  </si>
  <si>
    <t>Finlande</t>
  </si>
  <si>
    <t>France</t>
  </si>
  <si>
    <t>Géorgie</t>
  </si>
  <si>
    <t>Allemagne</t>
  </si>
  <si>
    <t>Grèce</t>
  </si>
  <si>
    <t>Hongrie</t>
  </si>
  <si>
    <t>Irlande</t>
  </si>
  <si>
    <t>Italie</t>
  </si>
  <si>
    <t>Kosovo</t>
  </si>
  <si>
    <t>Lettonie</t>
  </si>
  <si>
    <t>Lituanie</t>
  </si>
  <si>
    <t>Pays-Bas</t>
  </si>
  <si>
    <t>Irlande du Nord (Royaume-Uni)</t>
  </si>
  <si>
    <t>Norvège</t>
  </si>
  <si>
    <t>Pologne</t>
  </si>
  <si>
    <t>Portugal</t>
  </si>
  <si>
    <t>Roumanie</t>
  </si>
  <si>
    <t>Russie</t>
  </si>
  <si>
    <t>Écosse (Royaume-Uni)</t>
  </si>
  <si>
    <t>Serbie</t>
  </si>
  <si>
    <t>Slovaquie</t>
  </si>
  <si>
    <t>Slovénie</t>
  </si>
  <si>
    <t>Espagne</t>
  </si>
  <si>
    <t>Suède</t>
  </si>
  <si>
    <t>Suisse</t>
  </si>
  <si>
    <t>Pays de Galles (Royaume-Uni)</t>
  </si>
  <si>
    <t>Australie</t>
  </si>
  <si>
    <t>Fidji</t>
  </si>
  <si>
    <t>Nouvelle-Zélande</t>
  </si>
  <si>
    <t>Publications</t>
  </si>
  <si>
    <t>Liban</t>
  </si>
  <si>
    <t>TOTAL</t>
  </si>
  <si>
    <t>Africa</t>
  </si>
  <si>
    <t>North America</t>
  </si>
  <si>
    <t>South America</t>
  </si>
  <si>
    <t>Asia</t>
  </si>
  <si>
    <t>Oceania</t>
  </si>
  <si>
    <t>Pub</t>
  </si>
  <si>
    <t>Percent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</si>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</sst>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3.5"/>
      <color theme="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8AE2-9EB2-4EFD-8D55-2A6C3A52E22B}">
  <dimension ref="A1:G107"/>
  <sheetViews>
    <sheetView tabSelected="1" workbookViewId="0">
      <selection activeCell="F10" sqref="F10"/>
    </sheetView>
  </sheetViews>
  <sheetFormatPr baseColWidth="10" defaultRowHeight="13.8" x14ac:dyDescent="0.25"/>
  <cols>
    <col min="1" max="1" width="30.33203125" style="1" bestFit="1" customWidth="1"/>
    <col min="2" max="2" width="14.77734375" style="1" customWidth="1"/>
    <col min="3" max="3" width="13.33203125" style="1" bestFit="1" customWidth="1"/>
    <col min="4" max="4" width="14.88671875" style="1" customWidth="1"/>
    <col min="5" max="5" width="18.77734375" style="1" bestFit="1" customWidth="1"/>
    <col min="6" max="16384" width="11.5546875" style="1"/>
  </cols>
  <sheetData>
    <row r="1" spans="1:7" ht="17.399999999999999" x14ac:dyDescent="0.25">
      <c r="A1" s="2" t="s">
        <v>97</v>
      </c>
      <c r="B1" s="7" t="s">
        <v>94</v>
      </c>
      <c r="C1" s="7" t="s">
        <v>103</v>
      </c>
    </row>
    <row r="2" spans="1:7" x14ac:dyDescent="0.25">
      <c r="A2" s="3" t="s">
        <v>0</v>
      </c>
      <c r="B2" s="5">
        <v>3</v>
      </c>
      <c r="C2" s="9">
        <f>(B2/B$107)*100</f>
        <v>0.18668326073428748</v>
      </c>
    </row>
    <row r="3" spans="1:7" x14ac:dyDescent="0.25">
      <c r="A3" s="3" t="s">
        <v>1</v>
      </c>
      <c r="B3" s="5">
        <v>1</v>
      </c>
      <c r="C3" s="9">
        <f t="shared" ref="C3:C66" si="0">(B3/B$107)*100</f>
        <v>6.2227753578095832E-2</v>
      </c>
    </row>
    <row r="4" spans="1:7" x14ac:dyDescent="0.25">
      <c r="A4" s="3" t="s">
        <v>2</v>
      </c>
      <c r="B4" s="5">
        <v>1</v>
      </c>
      <c r="C4" s="9">
        <f t="shared" si="0"/>
        <v>6.2227753578095832E-2</v>
      </c>
    </row>
    <row r="5" spans="1:7" x14ac:dyDescent="0.25">
      <c r="A5" s="3" t="s">
        <v>3</v>
      </c>
      <c r="B5" s="5">
        <v>2</v>
      </c>
      <c r="C5" s="9">
        <f t="shared" si="0"/>
        <v>0.12445550715619166</v>
      </c>
    </row>
    <row r="6" spans="1:7" x14ac:dyDescent="0.25">
      <c r="A6" s="3" t="s">
        <v>4</v>
      </c>
      <c r="B6" s="5">
        <v>25</v>
      </c>
      <c r="C6" s="9">
        <f t="shared" si="0"/>
        <v>1.5556938394523958</v>
      </c>
    </row>
    <row r="7" spans="1:7" x14ac:dyDescent="0.25">
      <c r="A7" s="3" t="s">
        <v>5</v>
      </c>
      <c r="B7" s="5">
        <v>1</v>
      </c>
      <c r="C7" s="9">
        <f t="shared" si="0"/>
        <v>6.2227753578095832E-2</v>
      </c>
    </row>
    <row r="8" spans="1:7" x14ac:dyDescent="0.25">
      <c r="A8" s="3" t="s">
        <v>6</v>
      </c>
      <c r="B8" s="5">
        <v>4</v>
      </c>
      <c r="C8" s="9">
        <f t="shared" si="0"/>
        <v>0.24891101431238333</v>
      </c>
    </row>
    <row r="9" spans="1:7" x14ac:dyDescent="0.25">
      <c r="A9" s="3" t="s">
        <v>95</v>
      </c>
      <c r="B9" s="5">
        <v>2</v>
      </c>
      <c r="C9" s="9">
        <f t="shared" si="0"/>
        <v>0.12445550715619166</v>
      </c>
    </row>
    <row r="10" spans="1:7" x14ac:dyDescent="0.25">
      <c r="A10" s="3" t="s">
        <v>7</v>
      </c>
      <c r="B10" s="5">
        <v>1</v>
      </c>
      <c r="C10" s="9">
        <f t="shared" si="0"/>
        <v>6.2227753578095832E-2</v>
      </c>
    </row>
    <row r="11" spans="1:7" x14ac:dyDescent="0.25">
      <c r="A11" s="3" t="s">
        <v>8</v>
      </c>
      <c r="B11" s="5">
        <v>9</v>
      </c>
      <c r="C11" s="9">
        <f t="shared" si="0"/>
        <v>0.5600497822028625</v>
      </c>
      <c r="F11" s="12"/>
      <c r="G11" s="12"/>
    </row>
    <row r="12" spans="1:7" x14ac:dyDescent="0.25">
      <c r="A12" s="3" t="s">
        <v>9</v>
      </c>
      <c r="B12" s="5">
        <v>10</v>
      </c>
      <c r="C12" s="9">
        <f t="shared" si="0"/>
        <v>0.62227753578095835</v>
      </c>
      <c r="E12" s="8" t="s">
        <v>104</v>
      </c>
      <c r="F12" s="8" t="s">
        <v>102</v>
      </c>
      <c r="G12" s="8" t="s">
        <v>103</v>
      </c>
    </row>
    <row r="13" spans="1:7" x14ac:dyDescent="0.25">
      <c r="A13" s="3" t="s">
        <v>10</v>
      </c>
      <c r="B13" s="5">
        <v>3</v>
      </c>
      <c r="C13" s="9">
        <f t="shared" si="0"/>
        <v>0.18668326073428748</v>
      </c>
      <c r="E13" s="7" t="s">
        <v>97</v>
      </c>
      <c r="F13" s="10">
        <v>76</v>
      </c>
      <c r="G13" s="10">
        <v>4.7293092719352838</v>
      </c>
    </row>
    <row r="14" spans="1:7" x14ac:dyDescent="0.25">
      <c r="A14" s="3" t="s">
        <v>11</v>
      </c>
      <c r="B14" s="5">
        <v>2</v>
      </c>
      <c r="C14" s="9">
        <f t="shared" si="0"/>
        <v>0.12445550715619166</v>
      </c>
      <c r="E14" s="7" t="s">
        <v>98</v>
      </c>
      <c r="F14" s="10">
        <v>253</v>
      </c>
      <c r="G14" s="10">
        <v>15.743621655258245</v>
      </c>
    </row>
    <row r="15" spans="1:7" x14ac:dyDescent="0.25">
      <c r="A15" s="3" t="s">
        <v>12</v>
      </c>
      <c r="B15" s="5">
        <v>6</v>
      </c>
      <c r="C15" s="9">
        <f t="shared" si="0"/>
        <v>0.37336652146857496</v>
      </c>
      <c r="E15" s="7" t="s">
        <v>99</v>
      </c>
      <c r="F15" s="10">
        <v>162</v>
      </c>
      <c r="G15" s="10">
        <v>10.080896079651525</v>
      </c>
    </row>
    <row r="16" spans="1:7" x14ac:dyDescent="0.25">
      <c r="A16" s="3" t="s">
        <v>13</v>
      </c>
      <c r="B16" s="5">
        <v>1</v>
      </c>
      <c r="C16" s="9">
        <f t="shared" si="0"/>
        <v>6.2227753578095832E-2</v>
      </c>
      <c r="E16" s="7" t="s">
        <v>100</v>
      </c>
      <c r="F16" s="10">
        <v>625</v>
      </c>
      <c r="G16" s="10">
        <v>38.892345986309898</v>
      </c>
    </row>
    <row r="17" spans="1:7" x14ac:dyDescent="0.25">
      <c r="A17" s="3" t="s">
        <v>14</v>
      </c>
      <c r="B17" s="5">
        <v>2</v>
      </c>
      <c r="C17" s="9">
        <f t="shared" si="0"/>
        <v>0.12445550715619166</v>
      </c>
      <c r="E17" s="7" t="s">
        <v>54</v>
      </c>
      <c r="F17" s="10">
        <v>434</v>
      </c>
      <c r="G17" s="10">
        <v>27.006845052893592</v>
      </c>
    </row>
    <row r="18" spans="1:7" x14ac:dyDescent="0.25">
      <c r="A18" s="3" t="s">
        <v>15</v>
      </c>
      <c r="B18" s="5">
        <v>3</v>
      </c>
      <c r="C18" s="9">
        <f t="shared" si="0"/>
        <v>0.18668326073428748</v>
      </c>
      <c r="E18" s="7" t="s">
        <v>101</v>
      </c>
      <c r="F18" s="10">
        <v>57</v>
      </c>
      <c r="G18" s="10">
        <v>3.5469819539514624</v>
      </c>
    </row>
    <row r="19" spans="1:7" ht="15.6" x14ac:dyDescent="0.25">
      <c r="A19" s="4" t="s">
        <v>53</v>
      </c>
      <c r="B19" s="10">
        <f>SUM(B2:B18)</f>
        <v>76</v>
      </c>
      <c r="C19" s="10">
        <f>SUM(C2:C18)</f>
        <v>4.7293092719352838</v>
      </c>
    </row>
    <row r="20" spans="1:7" ht="17.399999999999999" x14ac:dyDescent="0.25">
      <c r="A20" s="2" t="s">
        <v>98</v>
      </c>
      <c r="B20" s="5"/>
      <c r="C20" s="9"/>
    </row>
    <row r="21" spans="1:7" x14ac:dyDescent="0.25">
      <c r="A21" s="3" t="s">
        <v>16</v>
      </c>
      <c r="B21" s="5">
        <v>44</v>
      </c>
      <c r="C21" s="9">
        <f t="shared" si="0"/>
        <v>2.7380211574362168</v>
      </c>
    </row>
    <row r="22" spans="1:7" x14ac:dyDescent="0.25">
      <c r="A22" s="3" t="s">
        <v>17</v>
      </c>
      <c r="B22" s="5">
        <v>2</v>
      </c>
      <c r="C22" s="9">
        <f t="shared" si="0"/>
        <v>0.12445550715619166</v>
      </c>
    </row>
    <row r="23" spans="1:7" x14ac:dyDescent="0.25">
      <c r="A23" s="3" t="s">
        <v>18</v>
      </c>
      <c r="B23" s="5">
        <v>6</v>
      </c>
      <c r="C23" s="9">
        <f t="shared" si="0"/>
        <v>0.37336652146857496</v>
      </c>
    </row>
    <row r="24" spans="1:7" x14ac:dyDescent="0.25">
      <c r="A24" s="3" t="s">
        <v>19</v>
      </c>
      <c r="B24" s="5">
        <v>201</v>
      </c>
      <c r="C24" s="9">
        <f t="shared" si="0"/>
        <v>12.507778469197262</v>
      </c>
    </row>
    <row r="25" spans="1:7" ht="15.6" x14ac:dyDescent="0.25">
      <c r="A25" s="4" t="s">
        <v>53</v>
      </c>
      <c r="B25" s="10">
        <f>SUM(B21:B24)</f>
        <v>253</v>
      </c>
      <c r="C25" s="10">
        <f>SUM(C21:C24)</f>
        <v>15.743621655258245</v>
      </c>
    </row>
    <row r="26" spans="1:7" ht="17.399999999999999" x14ac:dyDescent="0.25">
      <c r="A26" s="2" t="s">
        <v>99</v>
      </c>
      <c r="B26" s="5"/>
      <c r="C26" s="9"/>
    </row>
    <row r="27" spans="1:7" x14ac:dyDescent="0.25">
      <c r="A27" s="3" t="s">
        <v>20</v>
      </c>
      <c r="B27" s="5">
        <v>2</v>
      </c>
      <c r="C27" s="9">
        <f t="shared" si="0"/>
        <v>0.12445550715619166</v>
      </c>
    </row>
    <row r="28" spans="1:7" x14ac:dyDescent="0.25">
      <c r="A28" s="3" t="s">
        <v>21</v>
      </c>
      <c r="B28" s="5">
        <v>125</v>
      </c>
      <c r="C28" s="9">
        <f t="shared" si="0"/>
        <v>7.7784691972619795</v>
      </c>
    </row>
    <row r="29" spans="1:7" x14ac:dyDescent="0.25">
      <c r="A29" s="3" t="s">
        <v>22</v>
      </c>
      <c r="B29" s="5">
        <v>6</v>
      </c>
      <c r="C29" s="9">
        <f t="shared" si="0"/>
        <v>0.37336652146857496</v>
      </c>
    </row>
    <row r="30" spans="1:7" x14ac:dyDescent="0.25">
      <c r="A30" s="3" t="s">
        <v>23</v>
      </c>
      <c r="B30" s="5">
        <v>14</v>
      </c>
      <c r="C30" s="9">
        <f t="shared" si="0"/>
        <v>0.87118855009334173</v>
      </c>
    </row>
    <row r="31" spans="1:7" x14ac:dyDescent="0.25">
      <c r="A31" s="3" t="s">
        <v>24</v>
      </c>
      <c r="B31" s="5">
        <v>4</v>
      </c>
      <c r="C31" s="9">
        <f t="shared" si="0"/>
        <v>0.24891101431238333</v>
      </c>
    </row>
    <row r="32" spans="1:7" x14ac:dyDescent="0.25">
      <c r="A32" s="3" t="s">
        <v>25</v>
      </c>
      <c r="B32" s="5">
        <v>8</v>
      </c>
      <c r="C32" s="9">
        <f t="shared" si="0"/>
        <v>0.49782202862476665</v>
      </c>
    </row>
    <row r="33" spans="1:3" x14ac:dyDescent="0.25">
      <c r="A33" s="3" t="s">
        <v>26</v>
      </c>
      <c r="B33" s="5">
        <v>3</v>
      </c>
      <c r="C33" s="9">
        <f t="shared" si="0"/>
        <v>0.18668326073428748</v>
      </c>
    </row>
    <row r="34" spans="1:3" ht="15.6" x14ac:dyDescent="0.25">
      <c r="A34" s="4" t="s">
        <v>53</v>
      </c>
      <c r="B34" s="10">
        <f>SUM(B27:B33)</f>
        <v>162</v>
      </c>
      <c r="C34" s="10">
        <f>SUM(C27:C33)</f>
        <v>10.080896079651525</v>
      </c>
    </row>
    <row r="35" spans="1:3" ht="17.399999999999999" x14ac:dyDescent="0.25">
      <c r="A35" s="2" t="s">
        <v>100</v>
      </c>
      <c r="B35" s="5"/>
      <c r="C35" s="9"/>
    </row>
    <row r="36" spans="1:3" x14ac:dyDescent="0.25">
      <c r="A36" s="3" t="s">
        <v>27</v>
      </c>
      <c r="B36" s="5">
        <v>2</v>
      </c>
      <c r="C36" s="9">
        <f t="shared" si="0"/>
        <v>0.12445550715619166</v>
      </c>
    </row>
    <row r="37" spans="1:3" x14ac:dyDescent="0.25">
      <c r="A37" s="3" t="s">
        <v>28</v>
      </c>
      <c r="B37" s="5">
        <v>9</v>
      </c>
      <c r="C37" s="9">
        <f t="shared" si="0"/>
        <v>0.5600497822028625</v>
      </c>
    </row>
    <row r="38" spans="1:3" x14ac:dyDescent="0.25">
      <c r="A38" s="3" t="s">
        <v>29</v>
      </c>
      <c r="B38" s="5">
        <v>188</v>
      </c>
      <c r="C38" s="9">
        <f t="shared" si="0"/>
        <v>11.698817672682015</v>
      </c>
    </row>
    <row r="39" spans="1:3" x14ac:dyDescent="0.25">
      <c r="A39" s="3" t="s">
        <v>30</v>
      </c>
      <c r="B39" s="5">
        <v>99</v>
      </c>
      <c r="C39" s="9">
        <f t="shared" si="0"/>
        <v>6.1605476042314873</v>
      </c>
    </row>
    <row r="40" spans="1:3" x14ac:dyDescent="0.25">
      <c r="A40" s="3" t="s">
        <v>31</v>
      </c>
      <c r="B40" s="5">
        <v>8</v>
      </c>
      <c r="C40" s="9">
        <f t="shared" si="0"/>
        <v>0.49782202862476665</v>
      </c>
    </row>
    <row r="41" spans="1:3" x14ac:dyDescent="0.25">
      <c r="A41" s="3" t="s">
        <v>32</v>
      </c>
      <c r="B41" s="5">
        <v>98</v>
      </c>
      <c r="C41" s="9">
        <f t="shared" si="0"/>
        <v>6.0983198506533913</v>
      </c>
    </row>
    <row r="42" spans="1:3" x14ac:dyDescent="0.25">
      <c r="A42" s="3" t="s">
        <v>33</v>
      </c>
      <c r="B42" s="5">
        <v>4</v>
      </c>
      <c r="C42" s="9">
        <f t="shared" si="0"/>
        <v>0.24891101431238333</v>
      </c>
    </row>
    <row r="43" spans="1:3" x14ac:dyDescent="0.25">
      <c r="A43" s="3" t="s">
        <v>34</v>
      </c>
      <c r="B43" s="5">
        <v>8</v>
      </c>
      <c r="C43" s="9">
        <f t="shared" si="0"/>
        <v>0.49782202862476665</v>
      </c>
    </row>
    <row r="44" spans="1:3" x14ac:dyDescent="0.25">
      <c r="A44" s="3" t="s">
        <v>35</v>
      </c>
      <c r="B44" s="5">
        <v>18</v>
      </c>
      <c r="C44" s="9">
        <f t="shared" si="0"/>
        <v>1.120099564405725</v>
      </c>
    </row>
    <row r="45" spans="1:3" x14ac:dyDescent="0.25">
      <c r="A45" s="3" t="s">
        <v>36</v>
      </c>
      <c r="B45" s="5">
        <v>3</v>
      </c>
      <c r="C45" s="9">
        <f t="shared" si="0"/>
        <v>0.18668326073428748</v>
      </c>
    </row>
    <row r="46" spans="1:3" x14ac:dyDescent="0.25">
      <c r="A46" s="3" t="s">
        <v>37</v>
      </c>
      <c r="B46" s="5">
        <v>2</v>
      </c>
      <c r="C46" s="9">
        <f t="shared" si="0"/>
        <v>0.12445550715619166</v>
      </c>
    </row>
    <row r="47" spans="1:3" x14ac:dyDescent="0.25">
      <c r="A47" s="3" t="s">
        <v>38</v>
      </c>
      <c r="B47" s="5">
        <v>3</v>
      </c>
      <c r="C47" s="9">
        <f t="shared" si="0"/>
        <v>0.18668326073428748</v>
      </c>
    </row>
    <row r="48" spans="1:3" x14ac:dyDescent="0.25">
      <c r="A48" s="3" t="s">
        <v>39</v>
      </c>
      <c r="B48" s="5">
        <v>20</v>
      </c>
      <c r="C48" s="9">
        <f t="shared" si="0"/>
        <v>1.2445550715619167</v>
      </c>
    </row>
    <row r="49" spans="1:3" x14ac:dyDescent="0.25">
      <c r="A49" s="3" t="s">
        <v>40</v>
      </c>
      <c r="B49" s="5">
        <v>1</v>
      </c>
      <c r="C49" s="9">
        <f t="shared" si="0"/>
        <v>6.2227753578095832E-2</v>
      </c>
    </row>
    <row r="50" spans="1:3" x14ac:dyDescent="0.25">
      <c r="A50" s="3" t="s">
        <v>41</v>
      </c>
      <c r="B50" s="5">
        <v>18</v>
      </c>
      <c r="C50" s="9">
        <f t="shared" si="0"/>
        <v>1.120099564405725</v>
      </c>
    </row>
    <row r="51" spans="1:3" x14ac:dyDescent="0.25">
      <c r="A51" s="3" t="s">
        <v>42</v>
      </c>
      <c r="B51" s="5">
        <v>9</v>
      </c>
      <c r="C51" s="9">
        <f t="shared" si="0"/>
        <v>0.5600497822028625</v>
      </c>
    </row>
    <row r="52" spans="1:3" x14ac:dyDescent="0.25">
      <c r="A52" s="3" t="s">
        <v>43</v>
      </c>
      <c r="B52" s="5">
        <v>2</v>
      </c>
      <c r="C52" s="9">
        <f t="shared" si="0"/>
        <v>0.12445550715619166</v>
      </c>
    </row>
    <row r="53" spans="1:3" x14ac:dyDescent="0.25">
      <c r="A53" s="3" t="s">
        <v>44</v>
      </c>
      <c r="B53" s="5">
        <v>14</v>
      </c>
      <c r="C53" s="9">
        <f t="shared" si="0"/>
        <v>0.87118855009334173</v>
      </c>
    </row>
    <row r="54" spans="1:3" x14ac:dyDescent="0.25">
      <c r="A54" s="3" t="s">
        <v>45</v>
      </c>
      <c r="B54" s="5">
        <v>2</v>
      </c>
      <c r="C54" s="9">
        <f t="shared" si="0"/>
        <v>0.12445550715619166</v>
      </c>
    </row>
    <row r="55" spans="1:3" x14ac:dyDescent="0.25">
      <c r="A55" s="3" t="s">
        <v>46</v>
      </c>
      <c r="B55" s="5">
        <v>38</v>
      </c>
      <c r="C55" s="9">
        <f t="shared" si="0"/>
        <v>2.3646546359676415</v>
      </c>
    </row>
    <row r="56" spans="1:3" x14ac:dyDescent="0.25">
      <c r="A56" s="3" t="s">
        <v>47</v>
      </c>
      <c r="B56" s="5">
        <v>2</v>
      </c>
      <c r="C56" s="9">
        <f t="shared" si="0"/>
        <v>0.12445550715619166</v>
      </c>
    </row>
    <row r="57" spans="1:3" x14ac:dyDescent="0.25">
      <c r="A57" s="3" t="s">
        <v>48</v>
      </c>
      <c r="B57" s="5">
        <v>21</v>
      </c>
      <c r="C57" s="9">
        <f t="shared" si="0"/>
        <v>1.3067828251400124</v>
      </c>
    </row>
    <row r="58" spans="1:3" x14ac:dyDescent="0.25">
      <c r="A58" s="3" t="s">
        <v>49</v>
      </c>
      <c r="B58" s="5">
        <v>9</v>
      </c>
      <c r="C58" s="9">
        <f t="shared" si="0"/>
        <v>0.5600497822028625</v>
      </c>
    </row>
    <row r="59" spans="1:3" x14ac:dyDescent="0.25">
      <c r="A59" s="3" t="s">
        <v>50</v>
      </c>
      <c r="B59" s="5">
        <v>28</v>
      </c>
      <c r="C59" s="9">
        <f t="shared" si="0"/>
        <v>1.7423771001866835</v>
      </c>
    </row>
    <row r="60" spans="1:3" x14ac:dyDescent="0.25">
      <c r="A60" s="3" t="s">
        <v>51</v>
      </c>
      <c r="B60" s="5">
        <v>5</v>
      </c>
      <c r="C60" s="9">
        <f t="shared" si="0"/>
        <v>0.31113876789047917</v>
      </c>
    </row>
    <row r="61" spans="1:3" x14ac:dyDescent="0.25">
      <c r="A61" s="3" t="s">
        <v>52</v>
      </c>
      <c r="B61" s="5">
        <v>14</v>
      </c>
      <c r="C61" s="9">
        <f t="shared" si="0"/>
        <v>0.87118855009334173</v>
      </c>
    </row>
    <row r="62" spans="1:3" ht="15.6" x14ac:dyDescent="0.25">
      <c r="A62" s="4" t="s">
        <v>53</v>
      </c>
      <c r="B62" s="10">
        <f>SUM(B36:B61)</f>
        <v>625</v>
      </c>
      <c r="C62" s="10">
        <f>SUM(C36:C61)</f>
        <v>38.892345986309898</v>
      </c>
    </row>
    <row r="63" spans="1:3" ht="17.399999999999999" x14ac:dyDescent="0.25">
      <c r="A63" s="2" t="s">
        <v>54</v>
      </c>
      <c r="B63" s="5"/>
      <c r="C63" s="9"/>
    </row>
    <row r="64" spans="1:3" x14ac:dyDescent="0.25">
      <c r="A64" s="3" t="s">
        <v>55</v>
      </c>
      <c r="B64" s="5">
        <v>3</v>
      </c>
      <c r="C64" s="9">
        <f t="shared" si="0"/>
        <v>0.18668326073428748</v>
      </c>
    </row>
    <row r="65" spans="1:3" x14ac:dyDescent="0.25">
      <c r="A65" s="3" t="s">
        <v>56</v>
      </c>
      <c r="B65" s="5">
        <v>9</v>
      </c>
      <c r="C65" s="9">
        <f t="shared" si="0"/>
        <v>0.5600497822028625</v>
      </c>
    </row>
    <row r="66" spans="1:3" x14ac:dyDescent="0.25">
      <c r="A66" s="3" t="s">
        <v>57</v>
      </c>
      <c r="B66" s="5">
        <v>1</v>
      </c>
      <c r="C66" s="9">
        <f t="shared" si="0"/>
        <v>6.2227753578095832E-2</v>
      </c>
    </row>
    <row r="67" spans="1:3" x14ac:dyDescent="0.25">
      <c r="A67" s="3" t="s">
        <v>58</v>
      </c>
      <c r="B67" s="5">
        <v>1</v>
      </c>
      <c r="C67" s="9">
        <f t="shared" ref="C67:C104" si="1">(B67/B$107)*100</f>
        <v>6.2227753578095832E-2</v>
      </c>
    </row>
    <row r="68" spans="1:3" x14ac:dyDescent="0.25">
      <c r="A68" s="3" t="s">
        <v>59</v>
      </c>
      <c r="B68" s="5">
        <v>4</v>
      </c>
      <c r="C68" s="9">
        <f t="shared" si="1"/>
        <v>0.24891101431238333</v>
      </c>
    </row>
    <row r="69" spans="1:3" x14ac:dyDescent="0.25">
      <c r="A69" s="3" t="s">
        <v>60</v>
      </c>
      <c r="B69" s="5">
        <v>1</v>
      </c>
      <c r="C69" s="9">
        <f t="shared" si="1"/>
        <v>6.2227753578095832E-2</v>
      </c>
    </row>
    <row r="70" spans="1:3" x14ac:dyDescent="0.25">
      <c r="A70" s="3" t="s">
        <v>61</v>
      </c>
      <c r="B70" s="5">
        <v>6</v>
      </c>
      <c r="C70" s="9">
        <f t="shared" si="1"/>
        <v>0.37336652146857496</v>
      </c>
    </row>
    <row r="71" spans="1:3" x14ac:dyDescent="0.25">
      <c r="A71" s="3" t="s">
        <v>62</v>
      </c>
      <c r="B71" s="5">
        <v>5</v>
      </c>
      <c r="C71" s="9">
        <f t="shared" si="1"/>
        <v>0.31113876789047917</v>
      </c>
    </row>
    <row r="72" spans="1:3" x14ac:dyDescent="0.25">
      <c r="A72" s="3" t="s">
        <v>63</v>
      </c>
      <c r="B72" s="5">
        <v>28</v>
      </c>
      <c r="C72" s="9">
        <f t="shared" si="1"/>
        <v>1.7423771001866835</v>
      </c>
    </row>
    <row r="73" spans="1:3" x14ac:dyDescent="0.25">
      <c r="A73" s="3" t="s">
        <v>64</v>
      </c>
      <c r="B73" s="5">
        <v>1</v>
      </c>
      <c r="C73" s="9">
        <f t="shared" si="1"/>
        <v>6.2227753578095832E-2</v>
      </c>
    </row>
    <row r="74" spans="1:3" x14ac:dyDescent="0.25">
      <c r="A74" s="3" t="s">
        <v>65</v>
      </c>
      <c r="B74" s="5">
        <v>3</v>
      </c>
      <c r="C74" s="9">
        <f t="shared" si="1"/>
        <v>0.18668326073428748</v>
      </c>
    </row>
    <row r="75" spans="1:3" x14ac:dyDescent="0.25">
      <c r="A75" s="3" t="s">
        <v>66</v>
      </c>
      <c r="B75" s="5">
        <v>24</v>
      </c>
      <c r="C75" s="9">
        <f t="shared" si="1"/>
        <v>1.4934660858742999</v>
      </c>
    </row>
    <row r="76" spans="1:3" x14ac:dyDescent="0.25">
      <c r="A76" s="3" t="s">
        <v>67</v>
      </c>
      <c r="B76" s="5">
        <v>6</v>
      </c>
      <c r="C76" s="9">
        <f t="shared" si="1"/>
        <v>0.37336652146857496</v>
      </c>
    </row>
    <row r="77" spans="1:3" x14ac:dyDescent="0.25">
      <c r="A77" s="3" t="s">
        <v>68</v>
      </c>
      <c r="B77" s="5">
        <v>42</v>
      </c>
      <c r="C77" s="9">
        <f t="shared" si="1"/>
        <v>2.6135656502800249</v>
      </c>
    </row>
    <row r="78" spans="1:3" x14ac:dyDescent="0.25">
      <c r="A78" s="3" t="s">
        <v>69</v>
      </c>
      <c r="B78" s="5">
        <v>26</v>
      </c>
      <c r="C78" s="9">
        <f t="shared" si="1"/>
        <v>1.6179215930304918</v>
      </c>
    </row>
    <row r="79" spans="1:3" x14ac:dyDescent="0.25">
      <c r="A79" s="3" t="s">
        <v>70</v>
      </c>
      <c r="B79" s="5">
        <v>10</v>
      </c>
      <c r="C79" s="9">
        <f t="shared" si="1"/>
        <v>0.62227753578095835</v>
      </c>
    </row>
    <row r="80" spans="1:3" x14ac:dyDescent="0.25">
      <c r="A80" s="3" t="s">
        <v>71</v>
      </c>
      <c r="B80" s="5">
        <v>2</v>
      </c>
      <c r="C80" s="9">
        <f t="shared" si="1"/>
        <v>0.12445550715619166</v>
      </c>
    </row>
    <row r="81" spans="1:3" x14ac:dyDescent="0.25">
      <c r="A81" s="3" t="s">
        <v>72</v>
      </c>
      <c r="B81" s="5">
        <v>58</v>
      </c>
      <c r="C81" s="9">
        <f t="shared" si="1"/>
        <v>3.6092097075295579</v>
      </c>
    </row>
    <row r="82" spans="1:3" x14ac:dyDescent="0.25">
      <c r="A82" s="3" t="s">
        <v>73</v>
      </c>
      <c r="B82" s="5">
        <v>1</v>
      </c>
      <c r="C82" s="9">
        <f t="shared" si="1"/>
        <v>6.2227753578095832E-2</v>
      </c>
    </row>
    <row r="83" spans="1:3" x14ac:dyDescent="0.25">
      <c r="A83" s="3" t="s">
        <v>74</v>
      </c>
      <c r="B83" s="5">
        <v>1</v>
      </c>
      <c r="C83" s="9">
        <f t="shared" si="1"/>
        <v>6.2227753578095832E-2</v>
      </c>
    </row>
    <row r="84" spans="1:3" x14ac:dyDescent="0.25">
      <c r="A84" s="3" t="s">
        <v>75</v>
      </c>
      <c r="B84" s="5">
        <v>1</v>
      </c>
      <c r="C84" s="9">
        <f t="shared" si="1"/>
        <v>6.2227753578095832E-2</v>
      </c>
    </row>
    <row r="85" spans="1:3" x14ac:dyDescent="0.25">
      <c r="A85" s="3" t="s">
        <v>76</v>
      </c>
      <c r="B85" s="5">
        <v>31</v>
      </c>
      <c r="C85" s="9">
        <f t="shared" si="1"/>
        <v>1.9290603609209707</v>
      </c>
    </row>
    <row r="86" spans="1:3" x14ac:dyDescent="0.25">
      <c r="A86" s="3" t="s">
        <v>77</v>
      </c>
      <c r="B86" s="5">
        <v>2</v>
      </c>
      <c r="C86" s="9">
        <f t="shared" si="1"/>
        <v>0.12445550715619166</v>
      </c>
    </row>
    <row r="87" spans="1:3" x14ac:dyDescent="0.25">
      <c r="A87" s="3" t="s">
        <v>78</v>
      </c>
      <c r="B87" s="5">
        <v>5</v>
      </c>
      <c r="C87" s="9">
        <f t="shared" si="1"/>
        <v>0.31113876789047917</v>
      </c>
    </row>
    <row r="88" spans="1:3" x14ac:dyDescent="0.25">
      <c r="A88" s="3" t="s">
        <v>79</v>
      </c>
      <c r="B88" s="5">
        <v>14</v>
      </c>
      <c r="C88" s="9">
        <f t="shared" si="1"/>
        <v>0.87118855009334173</v>
      </c>
    </row>
    <row r="89" spans="1:3" x14ac:dyDescent="0.25">
      <c r="A89" s="3" t="s">
        <v>80</v>
      </c>
      <c r="B89" s="5">
        <v>23</v>
      </c>
      <c r="C89" s="9">
        <f t="shared" si="1"/>
        <v>1.4312383322962041</v>
      </c>
    </row>
    <row r="90" spans="1:3" x14ac:dyDescent="0.25">
      <c r="A90" s="3" t="s">
        <v>81</v>
      </c>
      <c r="B90" s="5">
        <v>15</v>
      </c>
      <c r="C90" s="9">
        <f t="shared" si="1"/>
        <v>0.93341630367143735</v>
      </c>
    </row>
    <row r="91" spans="1:3" ht="15" x14ac:dyDescent="0.25">
      <c r="A91" s="3" t="s">
        <v>82</v>
      </c>
      <c r="B91" s="6">
        <v>5</v>
      </c>
      <c r="C91" s="9">
        <f t="shared" si="1"/>
        <v>0.31113876789047917</v>
      </c>
    </row>
    <row r="92" spans="1:3" x14ac:dyDescent="0.25">
      <c r="A92" s="3" t="s">
        <v>83</v>
      </c>
      <c r="B92" s="5">
        <v>6</v>
      </c>
      <c r="C92" s="9">
        <f t="shared" si="1"/>
        <v>0.37336652146857496</v>
      </c>
    </row>
    <row r="93" spans="1:3" x14ac:dyDescent="0.25">
      <c r="A93" s="3" t="s">
        <v>84</v>
      </c>
      <c r="B93" s="5">
        <v>9</v>
      </c>
      <c r="C93" s="9">
        <f t="shared" si="1"/>
        <v>0.5600497822028625</v>
      </c>
    </row>
    <row r="94" spans="1:3" x14ac:dyDescent="0.25">
      <c r="A94" s="3" t="s">
        <v>85</v>
      </c>
      <c r="B94" s="5">
        <v>2</v>
      </c>
      <c r="C94" s="9">
        <f t="shared" si="1"/>
        <v>0.12445550715619166</v>
      </c>
    </row>
    <row r="95" spans="1:3" x14ac:dyDescent="0.25">
      <c r="A95" s="3" t="s">
        <v>86</v>
      </c>
      <c r="B95" s="5">
        <v>2</v>
      </c>
      <c r="C95" s="9">
        <f t="shared" si="1"/>
        <v>0.12445550715619166</v>
      </c>
    </row>
    <row r="96" spans="1:3" x14ac:dyDescent="0.25">
      <c r="A96" s="3" t="s">
        <v>87</v>
      </c>
      <c r="B96" s="5">
        <v>72</v>
      </c>
      <c r="C96" s="9">
        <f t="shared" si="1"/>
        <v>4.4803982576229</v>
      </c>
    </row>
    <row r="97" spans="1:3" x14ac:dyDescent="0.25">
      <c r="A97" s="3" t="s">
        <v>88</v>
      </c>
      <c r="B97" s="5">
        <v>7</v>
      </c>
      <c r="C97" s="9">
        <f t="shared" si="1"/>
        <v>0.43559427504667086</v>
      </c>
    </row>
    <row r="98" spans="1:3" x14ac:dyDescent="0.25">
      <c r="A98" s="3" t="s">
        <v>89</v>
      </c>
      <c r="B98" s="5">
        <v>5</v>
      </c>
      <c r="C98" s="9">
        <f t="shared" si="1"/>
        <v>0.31113876789047917</v>
      </c>
    </row>
    <row r="99" spans="1:3" x14ac:dyDescent="0.25">
      <c r="A99" s="3" t="s">
        <v>90</v>
      </c>
      <c r="B99" s="5">
        <v>3</v>
      </c>
      <c r="C99" s="9">
        <f t="shared" si="1"/>
        <v>0.18668326073428748</v>
      </c>
    </row>
    <row r="100" spans="1:3" ht="15.6" x14ac:dyDescent="0.25">
      <c r="A100" s="4" t="s">
        <v>53</v>
      </c>
      <c r="B100" s="10">
        <f>SUM(B64:B99)</f>
        <v>434</v>
      </c>
      <c r="C100" s="10">
        <f>SUM(C64:C99)</f>
        <v>27.006845052893592</v>
      </c>
    </row>
    <row r="101" spans="1:3" ht="17.399999999999999" x14ac:dyDescent="0.25">
      <c r="A101" s="2" t="s">
        <v>101</v>
      </c>
      <c r="B101" s="8"/>
      <c r="C101" s="9"/>
    </row>
    <row r="102" spans="1:3" x14ac:dyDescent="0.25">
      <c r="A102" s="3" t="s">
        <v>91</v>
      </c>
      <c r="B102" s="8">
        <v>43</v>
      </c>
      <c r="C102" s="9">
        <f t="shared" si="1"/>
        <v>2.6757934038581208</v>
      </c>
    </row>
    <row r="103" spans="1:3" x14ac:dyDescent="0.25">
      <c r="A103" s="3" t="s">
        <v>92</v>
      </c>
      <c r="B103" s="8">
        <v>1</v>
      </c>
      <c r="C103" s="9">
        <f t="shared" si="1"/>
        <v>6.2227753578095832E-2</v>
      </c>
    </row>
    <row r="104" spans="1:3" x14ac:dyDescent="0.25">
      <c r="A104" s="3" t="s">
        <v>93</v>
      </c>
      <c r="B104" s="8">
        <v>13</v>
      </c>
      <c r="C104" s="9">
        <f t="shared" si="1"/>
        <v>0.80896079651524588</v>
      </c>
    </row>
    <row r="105" spans="1:3" ht="15.6" x14ac:dyDescent="0.25">
      <c r="A105" s="4" t="s">
        <v>53</v>
      </c>
      <c r="B105" s="10">
        <f>SUM(B102:B104)</f>
        <v>57</v>
      </c>
      <c r="C105" s="10">
        <f>SUM(C102:C104)</f>
        <v>3.5469819539514624</v>
      </c>
    </row>
    <row r="107" spans="1:3" ht="17.399999999999999" x14ac:dyDescent="0.3">
      <c r="A107" s="11" t="s">
        <v>96</v>
      </c>
      <c r="B107" s="8">
        <f>SUM(B102:B104,B64:B99,B36:B61,B27:B33,B21:B24,B2:B18)</f>
        <v>1607</v>
      </c>
      <c r="C10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 KRA LEANDRE JUNIAS</dc:creator>
  <cp:lastModifiedBy>SN KRA LEANDRE JUNIAS</cp:lastModifiedBy>
  <dcterms:created xsi:type="dcterms:W3CDTF">2024-07-10T21:41:41Z</dcterms:created>
  <dcterms:modified xsi:type="dcterms:W3CDTF">2025-02-05T17:23:47Z</dcterms:modified>
</cp:coreProperties>
</file>