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149" sheetId="1" r:id="rId1"/>
  </sheets>
  <calcPr calcId="145621"/>
</workbook>
</file>

<file path=xl/calcChain.xml><?xml version="1.0" encoding="utf-8"?>
<calcChain xmlns="http://schemas.openxmlformats.org/spreadsheetml/2006/main">
  <c r="J52" i="1" l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</calcChain>
</file>

<file path=xl/sharedStrings.xml><?xml version="1.0" encoding="utf-8"?>
<sst xmlns="http://schemas.openxmlformats.org/spreadsheetml/2006/main" count="167" uniqueCount="56">
  <si>
    <t>Приложение к письму</t>
  </si>
  <si>
    <t>Федерального казначейства</t>
  </si>
  <si>
    <t>от ___________ № 02-03-03/___________</t>
  </si>
  <si>
    <t>Сведения об исполнении бюджета</t>
  </si>
  <si>
    <t xml:space="preserve"> на 1 апреля 2020 г.</t>
  </si>
  <si>
    <t>Наименование субъекта отчетности</t>
  </si>
  <si>
    <t>Министерство труда и социальной защиты Российской Федерации</t>
  </si>
  <si>
    <t>Код главы по БК</t>
  </si>
  <si>
    <t>149</t>
  </si>
  <si>
    <t>Код по бюджетной
классификации</t>
  </si>
  <si>
    <t>Код строки</t>
  </si>
  <si>
    <t>Утвержденные бюджетные назначения, руб.</t>
  </si>
  <si>
    <t>Доведенные бюджетные данные, руб.</t>
  </si>
  <si>
    <t>Исполнено,
руб.</t>
  </si>
  <si>
    <t>Показатели исполнения</t>
  </si>
  <si>
    <t>процент исполнения, %</t>
  </si>
  <si>
    <t>сумма отклонения, руб. 
(гр.5-гр.3)</t>
  </si>
  <si>
    <t>2. Расходы бюджета, всего</t>
  </si>
  <si>
    <t>200</t>
  </si>
  <si>
    <t>0704</t>
  </si>
  <si>
    <t>0210200000</t>
  </si>
  <si>
    <t>000</t>
  </si>
  <si>
    <t>0705</t>
  </si>
  <si>
    <t>9990000000</t>
  </si>
  <si>
    <t>0706</t>
  </si>
  <si>
    <t>4720200000</t>
  </si>
  <si>
    <t>1002</t>
  </si>
  <si>
    <t>0320300000</t>
  </si>
  <si>
    <t>0320700000</t>
  </si>
  <si>
    <t>0420200000</t>
  </si>
  <si>
    <t>0430400000</t>
  </si>
  <si>
    <t>0320800000</t>
  </si>
  <si>
    <t>1003</t>
  </si>
  <si>
    <t>0310600000</t>
  </si>
  <si>
    <t>1004</t>
  </si>
  <si>
    <t>0330100000</t>
  </si>
  <si>
    <t>0330400000</t>
  </si>
  <si>
    <t>0330700000</t>
  </si>
  <si>
    <t>033P100000</t>
  </si>
  <si>
    <t>1005</t>
  </si>
  <si>
    <t>0370100000</t>
  </si>
  <si>
    <t>0710400000</t>
  </si>
  <si>
    <t>0750100000</t>
  </si>
  <si>
    <t>0750200000</t>
  </si>
  <si>
    <t>1006</t>
  </si>
  <si>
    <t>0312100000</t>
  </si>
  <si>
    <t>0320400000</t>
  </si>
  <si>
    <t>036P300000</t>
  </si>
  <si>
    <t>0410200000</t>
  </si>
  <si>
    <t>0410400000</t>
  </si>
  <si>
    <t>0410500000</t>
  </si>
  <si>
    <t>0420600000</t>
  </si>
  <si>
    <t>0430100000</t>
  </si>
  <si>
    <t>0730100000</t>
  </si>
  <si>
    <t>234D600000</t>
  </si>
  <si>
    <t>9970000000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</si>
</sst>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6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 Cyr"/>
      <charset val="204"/>
    </font>
    <font>
      <b/>
      <sz val="10"/>
      <color indexed="8"/>
      <name val="Arial Cyr"/>
      <charset val="204"/>
    </font>
    <font>
      <sz val="8"/>
      <name val="Arial"/>
      <family val="2"/>
      <charset val="204"/>
    </font>
    <font>
      <sz val="8"/>
      <color indexed="8"/>
      <name val="Arial Cyr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0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3" fillId="0" borderId="0" xfId="0" applyFont="1" applyFill="1" applyAlignment="1">
      <alignment wrapText="1"/>
    </xf>
    <xf numFmtId="0" fontId="0" fillId="0" borderId="0" xfId="0" applyFill="1"/>
    <xf numFmtId="0" fontId="3" fillId="0" borderId="0" xfId="0" applyFont="1" applyFill="1" applyBorder="1" applyAlignment="1">
      <alignment horizontal="left" wrapText="1"/>
    </xf>
    <xf numFmtId="49" fontId="3" fillId="0" borderId="1" xfId="0" applyNumberFormat="1" applyFont="1" applyFill="1" applyBorder="1" applyAlignment="1">
      <alignment horizontal="left" wrapText="1"/>
    </xf>
    <xf numFmtId="0" fontId="1" fillId="0" borderId="0" xfId="0" applyFont="1" applyFill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left"/>
    </xf>
    <xf numFmtId="49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right" wrapText="1"/>
    </xf>
    <xf numFmtId="49" fontId="4" fillId="0" borderId="12" xfId="0" applyNumberFormat="1" applyFont="1" applyFill="1" applyBorder="1" applyAlignment="1">
      <alignment horizontal="left"/>
    </xf>
    <xf numFmtId="49" fontId="4" fillId="0" borderId="12" xfId="0" applyNumberFormat="1" applyFont="1" applyBorder="1" applyAlignment="1">
      <alignment horizontal="left"/>
    </xf>
    <xf numFmtId="0" fontId="1" fillId="0" borderId="0" xfId="0" applyFont="1"/>
    <xf numFmtId="164" fontId="1" fillId="0" borderId="0" xfId="0" applyNumberFormat="1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abSelected="1" workbookViewId="0">
      <selection activeCell="A72" sqref="A72:IS72"/>
    </sheetView>
  </sheetViews>
  <sheetFormatPr defaultRowHeight="15" x14ac:dyDescent="0.25"/>
  <cols>
    <col min="1" max="1" width="4.7109375" customWidth="1"/>
    <col min="2" max="2" width="5.28515625" customWidth="1"/>
    <col min="3" max="3" width="10.7109375" customWidth="1"/>
    <col min="4" max="4" width="5" customWidth="1"/>
    <col min="5" max="5" width="5.7109375" customWidth="1"/>
    <col min="6" max="8" width="22.7109375" customWidth="1"/>
    <col min="9" max="9" width="10.7109375" customWidth="1"/>
    <col min="10" max="10" width="22.710937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2" t="s">
        <v>1</v>
      </c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2" t="s">
        <v>2</v>
      </c>
    </row>
    <row r="4" spans="1:10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x14ac:dyDescent="0.25">
      <c r="A6" s="4" t="s">
        <v>3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5" t="s">
        <v>4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25">
      <c r="A8" s="2"/>
      <c r="B8" s="2"/>
      <c r="C8" s="2"/>
      <c r="D8" s="2"/>
      <c r="E8" s="2"/>
      <c r="F8" s="2"/>
      <c r="G8" s="6"/>
      <c r="H8" s="6"/>
      <c r="I8" s="6"/>
      <c r="J8" s="6"/>
    </row>
    <row r="9" spans="1:10" x14ac:dyDescent="0.25">
      <c r="A9" s="7" t="s">
        <v>5</v>
      </c>
      <c r="B9" s="7"/>
      <c r="C9" s="7"/>
      <c r="D9" s="7"/>
      <c r="E9" s="7"/>
      <c r="F9" s="8" t="s">
        <v>6</v>
      </c>
      <c r="G9" s="8" t="s">
        <v>6</v>
      </c>
      <c r="H9" s="8" t="s">
        <v>6</v>
      </c>
      <c r="I9" s="8" t="s">
        <v>6</v>
      </c>
      <c r="J9" s="8" t="s">
        <v>6</v>
      </c>
    </row>
    <row r="10" spans="1:10" x14ac:dyDescent="0.25">
      <c r="A10" s="9"/>
      <c r="B10" s="10"/>
      <c r="C10" s="10"/>
      <c r="D10" s="10"/>
      <c r="E10" s="10"/>
      <c r="F10" s="11"/>
      <c r="G10" s="11"/>
      <c r="H10" s="11"/>
      <c r="I10" s="11"/>
      <c r="J10" s="11"/>
    </row>
    <row r="11" spans="1:10" x14ac:dyDescent="0.25">
      <c r="A11" s="7" t="s">
        <v>7</v>
      </c>
      <c r="B11" s="7"/>
      <c r="C11" s="7"/>
      <c r="D11" s="7"/>
      <c r="E11" s="7"/>
      <c r="F11" s="12" t="s">
        <v>8</v>
      </c>
      <c r="G11" s="12"/>
      <c r="H11" s="12"/>
      <c r="I11" s="12"/>
      <c r="J11" s="12"/>
    </row>
    <row r="12" spans="1:10" x14ac:dyDescent="0.25">
      <c r="A12" s="13"/>
      <c r="B12" s="13"/>
      <c r="C12" s="13"/>
      <c r="D12" s="13"/>
      <c r="E12" s="1"/>
      <c r="F12" s="13"/>
      <c r="G12" s="13"/>
      <c r="H12" s="13"/>
      <c r="I12" s="13"/>
      <c r="J12" s="13"/>
    </row>
    <row r="13" spans="1:10" x14ac:dyDescent="0.25">
      <c r="A13" s="14" t="s">
        <v>9</v>
      </c>
      <c r="B13" s="14"/>
      <c r="C13" s="14"/>
      <c r="D13" s="14"/>
      <c r="E13" s="15" t="s">
        <v>10</v>
      </c>
      <c r="F13" s="15" t="s">
        <v>11</v>
      </c>
      <c r="G13" s="15" t="s">
        <v>12</v>
      </c>
      <c r="H13" s="15" t="s">
        <v>13</v>
      </c>
      <c r="I13" s="16" t="s">
        <v>14</v>
      </c>
      <c r="J13" s="17"/>
    </row>
    <row r="14" spans="1:10" ht="33.75" x14ac:dyDescent="0.25">
      <c r="A14" s="18"/>
      <c r="B14" s="18"/>
      <c r="C14" s="18"/>
      <c r="D14" s="18"/>
      <c r="E14" s="19"/>
      <c r="F14" s="19"/>
      <c r="G14" s="19"/>
      <c r="H14" s="19"/>
      <c r="I14" s="20" t="s">
        <v>15</v>
      </c>
      <c r="J14" s="20" t="s">
        <v>16</v>
      </c>
    </row>
    <row r="15" spans="1:10" ht="15.75" thickBot="1" x14ac:dyDescent="0.3">
      <c r="A15" s="21">
        <v>1</v>
      </c>
      <c r="B15" s="21"/>
      <c r="C15" s="21"/>
      <c r="D15" s="21"/>
      <c r="E15" s="22">
        <v>2</v>
      </c>
      <c r="F15" s="22">
        <v>3</v>
      </c>
      <c r="G15" s="22">
        <v>4</v>
      </c>
      <c r="H15" s="22">
        <v>5</v>
      </c>
      <c r="I15" s="22">
        <v>6</v>
      </c>
      <c r="J15" s="22">
        <v>7</v>
      </c>
    </row>
    <row r="16" spans="1:10" x14ac:dyDescent="0.25">
      <c r="A16" s="23" t="s">
        <v>17</v>
      </c>
      <c r="B16" s="23"/>
      <c r="C16" s="23"/>
      <c r="D16" s="23"/>
      <c r="E16" s="24" t="s">
        <v>18</v>
      </c>
      <c r="F16" s="25">
        <v>612838581800</v>
      </c>
      <c r="G16" s="25">
        <v>507921098500</v>
      </c>
      <c r="H16" s="25">
        <v>103310775625.08998</v>
      </c>
      <c r="I16" s="25">
        <v>16.857746671505332</v>
      </c>
      <c r="J16" s="25">
        <v>-509527806174.91003</v>
      </c>
    </row>
    <row r="17" spans="1:12" x14ac:dyDescent="0.25">
      <c r="A17" s="26" t="s">
        <v>8</v>
      </c>
      <c r="B17" s="27" t="s">
        <v>19</v>
      </c>
      <c r="C17" s="27" t="s">
        <v>20</v>
      </c>
      <c r="D17" s="27" t="s">
        <v>21</v>
      </c>
      <c r="E17" s="24"/>
      <c r="F17" s="25">
        <v>789573600</v>
      </c>
      <c r="G17" s="25">
        <v>785927700</v>
      </c>
      <c r="H17" s="25">
        <v>131496000.03000002</v>
      </c>
      <c r="I17" s="25">
        <f t="shared" ref="I17:I52" si="0">H17/F17*100</f>
        <v>16.654052266945097</v>
      </c>
      <c r="J17" s="25">
        <f t="shared" ref="J17:J52" si="1">H17-F17</f>
        <v>-658077599.97000003</v>
      </c>
      <c r="K17" s="28"/>
      <c r="L17" s="29"/>
    </row>
    <row r="18" spans="1:12" x14ac:dyDescent="0.25">
      <c r="A18" s="26" t="s">
        <v>8</v>
      </c>
      <c r="B18" s="27" t="s">
        <v>22</v>
      </c>
      <c r="C18" s="27" t="s">
        <v>23</v>
      </c>
      <c r="D18" s="27" t="s">
        <v>21</v>
      </c>
      <c r="E18" s="24"/>
      <c r="F18" s="25">
        <v>99873600</v>
      </c>
      <c r="G18" s="25">
        <v>99873600</v>
      </c>
      <c r="H18" s="25">
        <v>0</v>
      </c>
      <c r="I18" s="25">
        <f t="shared" si="0"/>
        <v>0</v>
      </c>
      <c r="J18" s="25">
        <f t="shared" si="1"/>
        <v>-99873600</v>
      </c>
      <c r="K18" s="28"/>
      <c r="L18" s="29"/>
    </row>
    <row r="19" spans="1:12" x14ac:dyDescent="0.25">
      <c r="A19" s="26" t="s">
        <v>8</v>
      </c>
      <c r="B19" s="27" t="s">
        <v>24</v>
      </c>
      <c r="C19" s="27" t="s">
        <v>25</v>
      </c>
      <c r="D19" s="27" t="s">
        <v>21</v>
      </c>
      <c r="E19" s="24"/>
      <c r="F19" s="25">
        <v>176113300</v>
      </c>
      <c r="G19" s="25">
        <v>176113300</v>
      </c>
      <c r="H19" s="25">
        <v>33016100</v>
      </c>
      <c r="I19" s="25">
        <f t="shared" si="0"/>
        <v>18.747079294976587</v>
      </c>
      <c r="J19" s="25">
        <f t="shared" si="1"/>
        <v>-143097200</v>
      </c>
      <c r="K19" s="28"/>
      <c r="L19" s="29"/>
    </row>
    <row r="20" spans="1:12" x14ac:dyDescent="0.25">
      <c r="A20" s="26" t="s">
        <v>8</v>
      </c>
      <c r="B20" s="27" t="s">
        <v>26</v>
      </c>
      <c r="C20" s="27" t="s">
        <v>27</v>
      </c>
      <c r="D20" s="27" t="s">
        <v>21</v>
      </c>
      <c r="E20" s="24"/>
      <c r="F20" s="25">
        <v>269094600</v>
      </c>
      <c r="G20" s="25">
        <v>269094600</v>
      </c>
      <c r="H20" s="25">
        <v>0</v>
      </c>
      <c r="I20" s="25">
        <f t="shared" si="0"/>
        <v>0</v>
      </c>
      <c r="J20" s="25">
        <f t="shared" si="1"/>
        <v>-269094600</v>
      </c>
      <c r="K20" s="28"/>
      <c r="L20" s="29"/>
    </row>
    <row r="21" spans="1:12" x14ac:dyDescent="0.25">
      <c r="A21" s="26" t="s">
        <v>8</v>
      </c>
      <c r="B21" s="27" t="s">
        <v>26</v>
      </c>
      <c r="C21" s="27" t="s">
        <v>28</v>
      </c>
      <c r="D21" s="27" t="s">
        <v>21</v>
      </c>
      <c r="E21" s="24"/>
      <c r="F21" s="25">
        <v>78030000</v>
      </c>
      <c r="G21" s="25">
        <v>78030000</v>
      </c>
      <c r="H21" s="25">
        <v>0</v>
      </c>
      <c r="I21" s="25">
        <f t="shared" si="0"/>
        <v>0</v>
      </c>
      <c r="J21" s="25">
        <f t="shared" si="1"/>
        <v>-78030000</v>
      </c>
      <c r="K21" s="28"/>
      <c r="L21" s="29"/>
    </row>
    <row r="22" spans="1:12" x14ac:dyDescent="0.25">
      <c r="A22" s="26" t="s">
        <v>8</v>
      </c>
      <c r="B22" s="27" t="s">
        <v>26</v>
      </c>
      <c r="C22" s="27" t="s">
        <v>29</v>
      </c>
      <c r="D22" s="27" t="s">
        <v>21</v>
      </c>
      <c r="E22" s="24"/>
      <c r="F22" s="25">
        <v>290000000</v>
      </c>
      <c r="G22" s="25">
        <v>290000000</v>
      </c>
      <c r="H22" s="25">
        <v>0</v>
      </c>
      <c r="I22" s="25">
        <f t="shared" si="0"/>
        <v>0</v>
      </c>
      <c r="J22" s="25">
        <f t="shared" si="1"/>
        <v>-290000000</v>
      </c>
      <c r="K22" s="28"/>
      <c r="L22" s="29"/>
    </row>
    <row r="23" spans="1:12" x14ac:dyDescent="0.25">
      <c r="A23" s="26" t="s">
        <v>8</v>
      </c>
      <c r="B23" s="27" t="s">
        <v>26</v>
      </c>
      <c r="C23" s="27" t="s">
        <v>30</v>
      </c>
      <c r="D23" s="27" t="s">
        <v>21</v>
      </c>
      <c r="E23" s="24"/>
      <c r="F23" s="25">
        <v>18123509700</v>
      </c>
      <c r="G23" s="25">
        <v>18000051300</v>
      </c>
      <c r="H23" s="25">
        <v>3304950826.6200004</v>
      </c>
      <c r="I23" s="25">
        <f t="shared" si="0"/>
        <v>18.235710860242484</v>
      </c>
      <c r="J23" s="25">
        <f t="shared" si="1"/>
        <v>-14818558873.379999</v>
      </c>
      <c r="K23" s="28"/>
      <c r="L23" s="29"/>
    </row>
    <row r="24" spans="1:12" x14ac:dyDescent="0.25">
      <c r="A24" s="26" t="s">
        <v>8</v>
      </c>
      <c r="B24" s="27" t="s">
        <v>26</v>
      </c>
      <c r="C24" s="27" t="s">
        <v>31</v>
      </c>
      <c r="D24" s="27" t="s">
        <v>21</v>
      </c>
      <c r="E24" s="24"/>
      <c r="F24" s="25">
        <v>5930600</v>
      </c>
      <c r="G24" s="25">
        <v>5930600</v>
      </c>
      <c r="H24" s="25">
        <v>0</v>
      </c>
      <c r="I24" s="25">
        <f t="shared" si="0"/>
        <v>0</v>
      </c>
      <c r="J24" s="25">
        <f t="shared" si="1"/>
        <v>-5930600</v>
      </c>
      <c r="K24" s="28"/>
      <c r="L24" s="29"/>
    </row>
    <row r="25" spans="1:12" x14ac:dyDescent="0.25">
      <c r="A25" s="26" t="s">
        <v>8</v>
      </c>
      <c r="B25" s="27" t="s">
        <v>32</v>
      </c>
      <c r="C25" s="27" t="s">
        <v>33</v>
      </c>
      <c r="D25" s="27" t="s">
        <v>21</v>
      </c>
      <c r="E25" s="24"/>
      <c r="F25" s="25">
        <v>6935332900</v>
      </c>
      <c r="G25" s="25">
        <v>6935332900</v>
      </c>
      <c r="H25" s="25">
        <v>605587086.9000001</v>
      </c>
      <c r="I25" s="25">
        <f t="shared" si="0"/>
        <v>8.7319108632838685</v>
      </c>
      <c r="J25" s="25">
        <f t="shared" si="1"/>
        <v>-6329745813.1000004</v>
      </c>
      <c r="K25" s="28"/>
      <c r="L25" s="29"/>
    </row>
    <row r="26" spans="1:12" x14ac:dyDescent="0.25">
      <c r="A26" s="26" t="s">
        <v>8</v>
      </c>
      <c r="B26" s="27" t="s">
        <v>34</v>
      </c>
      <c r="C26" s="27" t="s">
        <v>20</v>
      </c>
      <c r="D26" s="27" t="s">
        <v>21</v>
      </c>
      <c r="E26" s="24"/>
      <c r="F26" s="25">
        <v>14500</v>
      </c>
      <c r="G26" s="25">
        <v>14500</v>
      </c>
      <c r="H26" s="25">
        <v>2680.73</v>
      </c>
      <c r="I26" s="25">
        <f t="shared" si="0"/>
        <v>18.487793103448276</v>
      </c>
      <c r="J26" s="25">
        <f t="shared" si="1"/>
        <v>-11819.27</v>
      </c>
      <c r="K26" s="28"/>
      <c r="L26" s="29"/>
    </row>
    <row r="27" spans="1:12" x14ac:dyDescent="0.25">
      <c r="A27" s="26" t="s">
        <v>8</v>
      </c>
      <c r="B27" s="27" t="s">
        <v>34</v>
      </c>
      <c r="C27" s="27" t="s">
        <v>35</v>
      </c>
      <c r="D27" s="27" t="s">
        <v>21</v>
      </c>
      <c r="E27" s="24"/>
      <c r="F27" s="25">
        <v>184650461600</v>
      </c>
      <c r="G27" s="25">
        <v>79888824500</v>
      </c>
      <c r="H27" s="25">
        <v>17191959512.709999</v>
      </c>
      <c r="I27" s="25">
        <f t="shared" si="0"/>
        <v>9.3105423965590557</v>
      </c>
      <c r="J27" s="25">
        <f t="shared" si="1"/>
        <v>-167458502087.29001</v>
      </c>
      <c r="K27" s="28"/>
      <c r="L27" s="29"/>
    </row>
    <row r="28" spans="1:12" x14ac:dyDescent="0.25">
      <c r="A28" s="26" t="s">
        <v>8</v>
      </c>
      <c r="B28" s="27" t="s">
        <v>34</v>
      </c>
      <c r="C28" s="27" t="s">
        <v>36</v>
      </c>
      <c r="D28" s="27" t="s">
        <v>21</v>
      </c>
      <c r="E28" s="24"/>
      <c r="F28" s="25">
        <v>6696400</v>
      </c>
      <c r="G28" s="25">
        <v>6696400</v>
      </c>
      <c r="H28" s="25">
        <v>800000</v>
      </c>
      <c r="I28" s="25">
        <f t="shared" si="0"/>
        <v>11.946717639328593</v>
      </c>
      <c r="J28" s="25">
        <f t="shared" si="1"/>
        <v>-5896400</v>
      </c>
      <c r="K28" s="28"/>
      <c r="L28" s="29"/>
    </row>
    <row r="29" spans="1:12" x14ac:dyDescent="0.25">
      <c r="A29" s="26" t="s">
        <v>8</v>
      </c>
      <c r="B29" s="27" t="s">
        <v>34</v>
      </c>
      <c r="C29" s="27" t="s">
        <v>37</v>
      </c>
      <c r="D29" s="27" t="s">
        <v>21</v>
      </c>
      <c r="E29" s="24"/>
      <c r="F29" s="25">
        <v>32368400</v>
      </c>
      <c r="G29" s="25">
        <v>32368400</v>
      </c>
      <c r="H29" s="25">
        <v>4618853.13</v>
      </c>
      <c r="I29" s="25">
        <f t="shared" si="0"/>
        <v>14.269636837162169</v>
      </c>
      <c r="J29" s="25">
        <f t="shared" si="1"/>
        <v>-27749546.870000001</v>
      </c>
      <c r="K29" s="28"/>
      <c r="L29" s="29"/>
    </row>
    <row r="30" spans="1:12" x14ac:dyDescent="0.25">
      <c r="A30" s="26" t="s">
        <v>8</v>
      </c>
      <c r="B30" s="27" t="s">
        <v>34</v>
      </c>
      <c r="C30" s="27" t="s">
        <v>38</v>
      </c>
      <c r="D30" s="27" t="s">
        <v>21</v>
      </c>
      <c r="E30" s="24"/>
      <c r="F30" s="25">
        <v>202870064300</v>
      </c>
      <c r="G30" s="25">
        <v>202870064300</v>
      </c>
      <c r="H30" s="25">
        <v>32940552402.380005</v>
      </c>
      <c r="I30" s="25">
        <f t="shared" si="0"/>
        <v>16.237266210784163</v>
      </c>
      <c r="J30" s="25">
        <f t="shared" si="1"/>
        <v>-169929511897.62</v>
      </c>
      <c r="K30" s="28"/>
      <c r="L30" s="29"/>
    </row>
    <row r="31" spans="1:12" x14ac:dyDescent="0.25">
      <c r="A31" s="26" t="s">
        <v>8</v>
      </c>
      <c r="B31" s="27" t="s">
        <v>34</v>
      </c>
      <c r="C31" s="27" t="s">
        <v>30</v>
      </c>
      <c r="D31" s="27" t="s">
        <v>21</v>
      </c>
      <c r="E31" s="24"/>
      <c r="F31" s="25">
        <v>320300</v>
      </c>
      <c r="G31" s="25">
        <v>320300</v>
      </c>
      <c r="H31" s="25">
        <v>40248.230000000003</v>
      </c>
      <c r="I31" s="25">
        <f t="shared" si="0"/>
        <v>12.565791445519825</v>
      </c>
      <c r="J31" s="25">
        <f t="shared" si="1"/>
        <v>-280051.77</v>
      </c>
      <c r="K31" s="28"/>
      <c r="L31" s="29"/>
    </row>
    <row r="32" spans="1:12" x14ac:dyDescent="0.25">
      <c r="A32" s="26" t="s">
        <v>8</v>
      </c>
      <c r="B32" s="27" t="s">
        <v>34</v>
      </c>
      <c r="C32" s="27" t="s">
        <v>23</v>
      </c>
      <c r="D32" s="27" t="s">
        <v>21</v>
      </c>
      <c r="E32" s="24"/>
      <c r="F32" s="25">
        <v>25800</v>
      </c>
      <c r="G32" s="25">
        <v>25800</v>
      </c>
      <c r="H32" s="25">
        <v>2982.43</v>
      </c>
      <c r="I32" s="25">
        <f t="shared" si="0"/>
        <v>11.559806201550387</v>
      </c>
      <c r="J32" s="25">
        <f t="shared" si="1"/>
        <v>-22817.57</v>
      </c>
      <c r="K32" s="28"/>
      <c r="L32" s="29"/>
    </row>
    <row r="33" spans="1:12" x14ac:dyDescent="0.25">
      <c r="A33" s="26" t="s">
        <v>8</v>
      </c>
      <c r="B33" s="27" t="s">
        <v>39</v>
      </c>
      <c r="C33" s="27" t="s">
        <v>40</v>
      </c>
      <c r="D33" s="27" t="s">
        <v>21</v>
      </c>
      <c r="E33" s="24"/>
      <c r="F33" s="25">
        <v>2883600</v>
      </c>
      <c r="G33" s="25">
        <v>2883600</v>
      </c>
      <c r="H33" s="25">
        <v>0</v>
      </c>
      <c r="I33" s="25">
        <f t="shared" si="0"/>
        <v>0</v>
      </c>
      <c r="J33" s="25">
        <f t="shared" si="1"/>
        <v>-2883600</v>
      </c>
      <c r="K33" s="28"/>
      <c r="L33" s="29"/>
    </row>
    <row r="34" spans="1:12" x14ac:dyDescent="0.25">
      <c r="A34" s="26" t="s">
        <v>8</v>
      </c>
      <c r="B34" s="27" t="s">
        <v>39</v>
      </c>
      <c r="C34" s="27" t="s">
        <v>41</v>
      </c>
      <c r="D34" s="27" t="s">
        <v>21</v>
      </c>
      <c r="E34" s="24"/>
      <c r="F34" s="25">
        <v>2284200</v>
      </c>
      <c r="G34" s="25">
        <v>2284200</v>
      </c>
      <c r="H34" s="25">
        <v>0</v>
      </c>
      <c r="I34" s="25">
        <f t="shared" si="0"/>
        <v>0</v>
      </c>
      <c r="J34" s="25">
        <f t="shared" si="1"/>
        <v>-2284200</v>
      </c>
      <c r="K34" s="28"/>
      <c r="L34" s="29"/>
    </row>
    <row r="35" spans="1:12" x14ac:dyDescent="0.25">
      <c r="A35" s="26" t="s">
        <v>8</v>
      </c>
      <c r="B35" s="27" t="s">
        <v>39</v>
      </c>
      <c r="C35" s="27" t="s">
        <v>42</v>
      </c>
      <c r="D35" s="27" t="s">
        <v>21</v>
      </c>
      <c r="E35" s="24"/>
      <c r="F35" s="25">
        <v>1822500</v>
      </c>
      <c r="G35" s="25">
        <v>1822500</v>
      </c>
      <c r="H35" s="25">
        <v>0</v>
      </c>
      <c r="I35" s="25">
        <f t="shared" si="0"/>
        <v>0</v>
      </c>
      <c r="J35" s="25">
        <f t="shared" si="1"/>
        <v>-1822500</v>
      </c>
      <c r="K35" s="28"/>
      <c r="L35" s="29"/>
    </row>
    <row r="36" spans="1:12" x14ac:dyDescent="0.25">
      <c r="A36" s="26" t="s">
        <v>8</v>
      </c>
      <c r="B36" s="27" t="s">
        <v>39</v>
      </c>
      <c r="C36" s="27" t="s">
        <v>43</v>
      </c>
      <c r="D36" s="27" t="s">
        <v>21</v>
      </c>
      <c r="E36" s="24"/>
      <c r="F36" s="25">
        <v>29160700</v>
      </c>
      <c r="G36" s="25">
        <v>29160700</v>
      </c>
      <c r="H36" s="25">
        <v>0</v>
      </c>
      <c r="I36" s="25">
        <f t="shared" si="0"/>
        <v>0</v>
      </c>
      <c r="J36" s="25">
        <f t="shared" si="1"/>
        <v>-29160700</v>
      </c>
      <c r="K36" s="28"/>
      <c r="L36" s="29"/>
    </row>
    <row r="37" spans="1:12" x14ac:dyDescent="0.25">
      <c r="A37" s="26" t="s">
        <v>8</v>
      </c>
      <c r="B37" s="27" t="s">
        <v>39</v>
      </c>
      <c r="C37" s="27" t="s">
        <v>23</v>
      </c>
      <c r="D37" s="27" t="s">
        <v>21</v>
      </c>
      <c r="E37" s="24"/>
      <c r="F37" s="25">
        <v>2595400</v>
      </c>
      <c r="G37" s="25">
        <v>2595400</v>
      </c>
      <c r="H37" s="25">
        <v>65500</v>
      </c>
      <c r="I37" s="25">
        <f t="shared" si="0"/>
        <v>2.5236957694382367</v>
      </c>
      <c r="J37" s="25">
        <f t="shared" si="1"/>
        <v>-2529900</v>
      </c>
      <c r="K37" s="28"/>
      <c r="L37" s="29"/>
    </row>
    <row r="38" spans="1:12" x14ac:dyDescent="0.25">
      <c r="A38" s="26" t="s">
        <v>8</v>
      </c>
      <c r="B38" s="27" t="s">
        <v>44</v>
      </c>
      <c r="C38" s="27" t="s">
        <v>45</v>
      </c>
      <c r="D38" s="27" t="s">
        <v>21</v>
      </c>
      <c r="E38" s="24"/>
      <c r="F38" s="25">
        <v>7000000000</v>
      </c>
      <c r="G38" s="25">
        <v>7000000000</v>
      </c>
      <c r="H38" s="25">
        <v>372447503.33999997</v>
      </c>
      <c r="I38" s="25">
        <f t="shared" si="0"/>
        <v>5.320678619142857</v>
      </c>
      <c r="J38" s="25">
        <f t="shared" si="1"/>
        <v>-6627552496.6599998</v>
      </c>
      <c r="K38" s="28"/>
      <c r="L38" s="29"/>
    </row>
    <row r="39" spans="1:12" x14ac:dyDescent="0.25">
      <c r="A39" s="26" t="s">
        <v>8</v>
      </c>
      <c r="B39" s="27" t="s">
        <v>44</v>
      </c>
      <c r="C39" s="27" t="s">
        <v>46</v>
      </c>
      <c r="D39" s="27" t="s">
        <v>21</v>
      </c>
      <c r="E39" s="24"/>
      <c r="F39" s="25">
        <v>17600000</v>
      </c>
      <c r="G39" s="25">
        <v>17600000</v>
      </c>
      <c r="H39" s="25">
        <v>0</v>
      </c>
      <c r="I39" s="25">
        <f t="shared" si="0"/>
        <v>0</v>
      </c>
      <c r="J39" s="25">
        <f t="shared" si="1"/>
        <v>-17600000</v>
      </c>
      <c r="K39" s="28"/>
      <c r="L39" s="29"/>
    </row>
    <row r="40" spans="1:12" x14ac:dyDescent="0.25">
      <c r="A40" s="26" t="s">
        <v>8</v>
      </c>
      <c r="B40" s="27" t="s">
        <v>44</v>
      </c>
      <c r="C40" s="27" t="s">
        <v>47</v>
      </c>
      <c r="D40" s="27" t="s">
        <v>21</v>
      </c>
      <c r="E40" s="24"/>
      <c r="F40" s="25">
        <v>8103996600</v>
      </c>
      <c r="G40" s="25">
        <v>8103996600</v>
      </c>
      <c r="H40" s="25">
        <v>562935068.87</v>
      </c>
      <c r="I40" s="25">
        <f t="shared" si="0"/>
        <v>6.9463882656367355</v>
      </c>
      <c r="J40" s="25">
        <f t="shared" si="1"/>
        <v>-7541061531.1300001</v>
      </c>
      <c r="K40" s="28"/>
      <c r="L40" s="29"/>
    </row>
    <row r="41" spans="1:12" x14ac:dyDescent="0.25">
      <c r="A41" s="26" t="s">
        <v>8</v>
      </c>
      <c r="B41" s="27" t="s">
        <v>44</v>
      </c>
      <c r="C41" s="27" t="s">
        <v>40</v>
      </c>
      <c r="D41" s="27" t="s">
        <v>21</v>
      </c>
      <c r="E41" s="24"/>
      <c r="F41" s="25">
        <v>11007900</v>
      </c>
      <c r="G41" s="25">
        <v>11007900</v>
      </c>
      <c r="H41" s="25">
        <v>0</v>
      </c>
      <c r="I41" s="25">
        <f t="shared" si="0"/>
        <v>0</v>
      </c>
      <c r="J41" s="25">
        <f t="shared" si="1"/>
        <v>-11007900</v>
      </c>
      <c r="K41" s="28"/>
      <c r="L41" s="29"/>
    </row>
    <row r="42" spans="1:12" x14ac:dyDescent="0.25">
      <c r="A42" s="26" t="s">
        <v>8</v>
      </c>
      <c r="B42" s="27" t="s">
        <v>44</v>
      </c>
      <c r="C42" s="27" t="s">
        <v>48</v>
      </c>
      <c r="D42" s="27" t="s">
        <v>21</v>
      </c>
      <c r="E42" s="24"/>
      <c r="F42" s="25">
        <v>700354400</v>
      </c>
      <c r="G42" s="25">
        <v>700354400</v>
      </c>
      <c r="H42" s="25">
        <v>5778530.6900000004</v>
      </c>
      <c r="I42" s="25">
        <f t="shared" si="0"/>
        <v>0.82508665469939235</v>
      </c>
      <c r="J42" s="25">
        <f t="shared" si="1"/>
        <v>-694575869.30999994</v>
      </c>
      <c r="K42" s="28"/>
      <c r="L42" s="29"/>
    </row>
    <row r="43" spans="1:12" x14ac:dyDescent="0.25">
      <c r="A43" s="26" t="s">
        <v>8</v>
      </c>
      <c r="B43" s="27" t="s">
        <v>44</v>
      </c>
      <c r="C43" s="27" t="s">
        <v>49</v>
      </c>
      <c r="D43" s="27" t="s">
        <v>21</v>
      </c>
      <c r="E43" s="24"/>
      <c r="F43" s="25">
        <v>33459400</v>
      </c>
      <c r="G43" s="25">
        <v>33459400</v>
      </c>
      <c r="H43" s="25">
        <v>4370400</v>
      </c>
      <c r="I43" s="25">
        <f t="shared" si="0"/>
        <v>13.061800271373663</v>
      </c>
      <c r="J43" s="25">
        <f t="shared" si="1"/>
        <v>-29089000</v>
      </c>
      <c r="K43" s="28"/>
      <c r="L43" s="29"/>
    </row>
    <row r="44" spans="1:12" x14ac:dyDescent="0.25">
      <c r="A44" s="26" t="s">
        <v>8</v>
      </c>
      <c r="B44" s="27" t="s">
        <v>44</v>
      </c>
      <c r="C44" s="27" t="s">
        <v>50</v>
      </c>
      <c r="D44" s="27" t="s">
        <v>21</v>
      </c>
      <c r="E44" s="24"/>
      <c r="F44" s="25">
        <v>6600000</v>
      </c>
      <c r="G44" s="25">
        <v>6600000</v>
      </c>
      <c r="H44" s="25">
        <v>0</v>
      </c>
      <c r="I44" s="25">
        <f t="shared" si="0"/>
        <v>0</v>
      </c>
      <c r="J44" s="25">
        <f t="shared" si="1"/>
        <v>-6600000</v>
      </c>
      <c r="K44" s="28"/>
      <c r="L44" s="29"/>
    </row>
    <row r="45" spans="1:12" x14ac:dyDescent="0.25">
      <c r="A45" s="26" t="s">
        <v>8</v>
      </c>
      <c r="B45" s="27" t="s">
        <v>44</v>
      </c>
      <c r="C45" s="27" t="s">
        <v>29</v>
      </c>
      <c r="D45" s="27" t="s">
        <v>21</v>
      </c>
      <c r="E45" s="24"/>
      <c r="F45" s="25">
        <v>1000000</v>
      </c>
      <c r="G45" s="25">
        <v>1000000</v>
      </c>
      <c r="H45" s="25">
        <v>0</v>
      </c>
      <c r="I45" s="25">
        <f t="shared" si="0"/>
        <v>0</v>
      </c>
      <c r="J45" s="25">
        <f t="shared" si="1"/>
        <v>-1000000</v>
      </c>
      <c r="K45" s="28"/>
      <c r="L45" s="29"/>
    </row>
    <row r="46" spans="1:12" x14ac:dyDescent="0.25">
      <c r="A46" s="26" t="s">
        <v>8</v>
      </c>
      <c r="B46" s="27" t="s">
        <v>44</v>
      </c>
      <c r="C46" s="27" t="s">
        <v>51</v>
      </c>
      <c r="D46" s="27" t="s">
        <v>21</v>
      </c>
      <c r="E46" s="24"/>
      <c r="F46" s="25">
        <v>554209600</v>
      </c>
      <c r="G46" s="25">
        <v>554209600</v>
      </c>
      <c r="H46" s="25">
        <v>14355358.65</v>
      </c>
      <c r="I46" s="25">
        <f t="shared" si="0"/>
        <v>2.5902399832121277</v>
      </c>
      <c r="J46" s="25">
        <f t="shared" si="1"/>
        <v>-539854241.35000002</v>
      </c>
      <c r="K46" s="28"/>
      <c r="L46" s="29"/>
    </row>
    <row r="47" spans="1:12" x14ac:dyDescent="0.25">
      <c r="A47" s="26" t="s">
        <v>8</v>
      </c>
      <c r="B47" s="27" t="s">
        <v>44</v>
      </c>
      <c r="C47" s="27" t="s">
        <v>52</v>
      </c>
      <c r="D47" s="27" t="s">
        <v>21</v>
      </c>
      <c r="E47" s="24"/>
      <c r="F47" s="25">
        <v>16354500</v>
      </c>
      <c r="G47" s="25">
        <v>16354500</v>
      </c>
      <c r="H47" s="25">
        <v>0</v>
      </c>
      <c r="I47" s="25">
        <f t="shared" si="0"/>
        <v>0</v>
      </c>
      <c r="J47" s="25">
        <f t="shared" si="1"/>
        <v>-16354500</v>
      </c>
      <c r="K47" s="28"/>
      <c r="L47" s="29"/>
    </row>
    <row r="48" spans="1:12" x14ac:dyDescent="0.25">
      <c r="A48" s="26" t="s">
        <v>8</v>
      </c>
      <c r="B48" s="27" t="s">
        <v>44</v>
      </c>
      <c r="C48" s="27" t="s">
        <v>53</v>
      </c>
      <c r="D48" s="27" t="s">
        <v>21</v>
      </c>
      <c r="E48" s="24"/>
      <c r="F48" s="25">
        <v>288000000</v>
      </c>
      <c r="G48" s="25">
        <v>288000000</v>
      </c>
      <c r="H48" s="25">
        <v>7629828.3700000001</v>
      </c>
      <c r="I48" s="25">
        <f t="shared" si="0"/>
        <v>2.6492459618055557</v>
      </c>
      <c r="J48" s="25">
        <f t="shared" si="1"/>
        <v>-280370171.63</v>
      </c>
      <c r="K48" s="28"/>
      <c r="L48" s="29"/>
    </row>
    <row r="49" spans="1:12" x14ac:dyDescent="0.25">
      <c r="A49" s="26" t="s">
        <v>8</v>
      </c>
      <c r="B49" s="27" t="s">
        <v>44</v>
      </c>
      <c r="C49" s="27" t="s">
        <v>42</v>
      </c>
      <c r="D49" s="27" t="s">
        <v>21</v>
      </c>
      <c r="E49" s="24"/>
      <c r="F49" s="25">
        <v>37516800</v>
      </c>
      <c r="G49" s="25">
        <v>37516800</v>
      </c>
      <c r="H49" s="25">
        <v>0</v>
      </c>
      <c r="I49" s="25">
        <f t="shared" si="0"/>
        <v>0</v>
      </c>
      <c r="J49" s="25">
        <f t="shared" si="1"/>
        <v>-37516800</v>
      </c>
      <c r="K49" s="28"/>
      <c r="L49" s="29"/>
    </row>
    <row r="50" spans="1:12" x14ac:dyDescent="0.25">
      <c r="A50" s="26" t="s">
        <v>8</v>
      </c>
      <c r="B50" s="27" t="s">
        <v>44</v>
      </c>
      <c r="C50" s="27" t="s">
        <v>54</v>
      </c>
      <c r="D50" s="27" t="s">
        <v>21</v>
      </c>
      <c r="E50" s="24"/>
      <c r="F50" s="25">
        <v>88500000</v>
      </c>
      <c r="G50" s="25">
        <v>88500000</v>
      </c>
      <c r="H50" s="25">
        <v>0</v>
      </c>
      <c r="I50" s="25">
        <f t="shared" si="0"/>
        <v>0</v>
      </c>
      <c r="J50" s="25">
        <f t="shared" si="1"/>
        <v>-88500000</v>
      </c>
      <c r="K50" s="28"/>
      <c r="L50" s="29"/>
    </row>
    <row r="51" spans="1:12" x14ac:dyDescent="0.25">
      <c r="A51" s="26" t="s">
        <v>8</v>
      </c>
      <c r="B51" s="27" t="s">
        <v>44</v>
      </c>
      <c r="C51" s="27" t="s">
        <v>55</v>
      </c>
      <c r="D51" s="27" t="s">
        <v>21</v>
      </c>
      <c r="E51" s="24"/>
      <c r="F51" s="25">
        <v>34285400</v>
      </c>
      <c r="G51" s="25">
        <v>9285400</v>
      </c>
      <c r="H51" s="25">
        <v>6205524.5599999996</v>
      </c>
      <c r="I51" s="25">
        <f t="shared" si="0"/>
        <v>18.099612546448341</v>
      </c>
      <c r="J51" s="25">
        <f t="shared" si="1"/>
        <v>-28079875.440000001</v>
      </c>
      <c r="K51" s="28"/>
      <c r="L51" s="29"/>
    </row>
    <row r="52" spans="1:12" x14ac:dyDescent="0.25">
      <c r="A52" s="26" t="s">
        <v>8</v>
      </c>
      <c r="B52" s="27" t="s">
        <v>44</v>
      </c>
      <c r="C52" s="27" t="s">
        <v>23</v>
      </c>
      <c r="D52" s="27" t="s">
        <v>21</v>
      </c>
      <c r="E52" s="24"/>
      <c r="F52" s="25">
        <v>1271240300</v>
      </c>
      <c r="G52" s="25">
        <v>1267498400</v>
      </c>
      <c r="H52" s="25">
        <v>213447461.54999998</v>
      </c>
      <c r="I52" s="25">
        <f t="shared" si="0"/>
        <v>16.790488906778677</v>
      </c>
      <c r="J52" s="25">
        <f t="shared" si="1"/>
        <v>-1057792838.45</v>
      </c>
      <c r="K52" s="28"/>
      <c r="L52" s="29"/>
    </row>
  </sheetData>
  <mergeCells count="14">
    <mergeCell ref="A15:D15"/>
    <mergeCell ref="A16:D16"/>
    <mergeCell ref="A13:D14"/>
    <mergeCell ref="E13:E14"/>
    <mergeCell ref="F13:F14"/>
    <mergeCell ref="G13:G14"/>
    <mergeCell ref="H13:H14"/>
    <mergeCell ref="I13:J13"/>
    <mergeCell ref="A6:J6"/>
    <mergeCell ref="A7:J7"/>
    <mergeCell ref="A9:E9"/>
    <mergeCell ref="F9:J9"/>
    <mergeCell ref="A11:E11"/>
    <mergeCell ref="F11:J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149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Виардо Полина Владимировна</dc:creator>
  <cp:lastModifiedBy>Виардо Полина Владимировна</cp:lastModifiedBy>
  <dcterms:created xsi:type="dcterms:W3CDTF">2020-04-09T12:09:26Z</dcterms:created>
  <dcterms:modified xsi:type="dcterms:W3CDTF">2020-04-09T12:09:26Z</dcterms:modified>
</cp:coreProperties>
</file>