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9DC92AD-0D61-4F03-95B7-D8DD44479F8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5" i="1" l="1"/>
  <c r="E5" i="1" l="1"/>
  <c r="I5" i="1"/>
  <c r="P5" i="1"/>
  <c r="C2" i="1"/>
  <c r="R6" i="1"/>
  <c r="R4" i="1"/>
  <c r="R2" i="1"/>
  <c r="P2" i="1" s="1"/>
  <c r="K6" i="1"/>
  <c r="K4" i="1"/>
  <c r="K2" i="1"/>
  <c r="D6" i="1"/>
  <c r="D4" i="1"/>
  <c r="D2" i="1"/>
  <c r="E2" i="1" l="1"/>
  <c r="B2" i="1" s="1"/>
  <c r="I2" i="1"/>
  <c r="B8" i="1" l="1"/>
  <c r="B4" i="1"/>
  <c r="B6" i="1"/>
</calcChain>
</file>

<file path=xl/sharedStrings.xml><?xml version="1.0" encoding="utf-8"?>
<sst xmlns="http://schemas.openxmlformats.org/spreadsheetml/2006/main" count="118" uniqueCount="42">
  <si>
    <t>dayAVG</t>
    <phoneticPr fontId="1" type="noConversion"/>
  </si>
  <si>
    <t>weekMAX</t>
    <phoneticPr fontId="1" type="noConversion"/>
  </si>
  <si>
    <t>dayMAX</t>
    <phoneticPr fontId="1" type="noConversion"/>
  </si>
  <si>
    <t>daMIN</t>
    <phoneticPr fontId="1" type="noConversion"/>
  </si>
  <si>
    <t>weekMIN</t>
    <phoneticPr fontId="1" type="noConversion"/>
  </si>
  <si>
    <t>weekAVG</t>
    <phoneticPr fontId="1" type="noConversion"/>
  </si>
  <si>
    <t>monthMAX</t>
    <phoneticPr fontId="1" type="noConversion"/>
  </si>
  <si>
    <t>monthMIN</t>
    <phoneticPr fontId="1" type="noConversion"/>
  </si>
  <si>
    <t>monthAVG</t>
    <phoneticPr fontId="1" type="noConversion"/>
  </si>
  <si>
    <t>HK50,Daily</t>
  </si>
  <si>
    <t>Date</t>
  </si>
  <si>
    <t>Open</t>
  </si>
  <si>
    <t>High</t>
  </si>
  <si>
    <t>Low</t>
  </si>
  <si>
    <t>Close</t>
  </si>
  <si>
    <t>Spread</t>
  </si>
  <si>
    <t>HK50,Weekly</t>
  </si>
  <si>
    <t>2020.08.09</t>
  </si>
  <si>
    <t>HK50,Monthly</t>
  </si>
  <si>
    <t>2020.04.01</t>
  </si>
  <si>
    <t>2020.06.01</t>
  </si>
  <si>
    <t>2020.07.01</t>
  </si>
  <si>
    <t>2020.05.01</t>
  </si>
  <si>
    <t>2020.08.16</t>
  </si>
  <si>
    <t>TMR MAX playpoint</t>
    <phoneticPr fontId="1" type="noConversion"/>
  </si>
  <si>
    <t>TMR MINplaypoint</t>
    <phoneticPr fontId="1" type="noConversion"/>
  </si>
  <si>
    <t>TMR HF playpoint</t>
    <phoneticPr fontId="1" type="noConversion"/>
  </si>
  <si>
    <t>DayClose</t>
    <phoneticPr fontId="1" type="noConversion"/>
  </si>
  <si>
    <t>dayMaxDiff</t>
    <phoneticPr fontId="1" type="noConversion"/>
  </si>
  <si>
    <t>weekMaxDiff</t>
    <phoneticPr fontId="1" type="noConversion"/>
  </si>
  <si>
    <t>monthMAXDiff</t>
    <phoneticPr fontId="1" type="noConversion"/>
  </si>
  <si>
    <t>LastMonthDiff</t>
    <phoneticPr fontId="1" type="noConversion"/>
  </si>
  <si>
    <t>LastWeekDiff</t>
    <phoneticPr fontId="1" type="noConversion"/>
  </si>
  <si>
    <t>LastDayDiff</t>
    <phoneticPr fontId="1" type="noConversion"/>
  </si>
  <si>
    <t>2020.08.27</t>
  </si>
  <si>
    <t>YesDayClo</t>
    <phoneticPr fontId="1" type="noConversion"/>
  </si>
  <si>
    <t>Direciton</t>
    <phoneticPr fontId="1" type="noConversion"/>
  </si>
  <si>
    <t>2020.08.28</t>
  </si>
  <si>
    <t>2020.08.23</t>
  </si>
  <si>
    <t>2020.08.02</t>
  </si>
  <si>
    <t>2020.08.31</t>
  </si>
  <si>
    <t>2020.09.01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</si>
</sst>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workbookViewId="0">
      <selection activeCell="B12" sqref="B12"/>
    </sheetView>
  </sheetViews>
  <sheetFormatPr defaultRowHeight="14" x14ac:dyDescent="0.3"/>
  <sheetData>
    <row r="1" spans="1:20" x14ac:dyDescent="0.3">
      <c r="A1" t="s">
        <v>24</v>
      </c>
      <c r="C1" t="s">
        <v>27</v>
      </c>
      <c r="D1" t="s">
        <v>2</v>
      </c>
      <c r="E1" t="s">
        <v>28</v>
      </c>
      <c r="F1" t="s">
        <v>36</v>
      </c>
      <c r="I1" t="s">
        <v>29</v>
      </c>
      <c r="K1" t="s">
        <v>1</v>
      </c>
      <c r="P1" t="s">
        <v>30</v>
      </c>
      <c r="R1" t="s">
        <v>6</v>
      </c>
    </row>
    <row r="2" spans="1:20" x14ac:dyDescent="0.3">
      <c r="B2">
        <f>B15+E2</f>
        <v>25998.899999999998</v>
      </c>
      <c r="C2" s="4">
        <f>B15</f>
        <v>25036.799999999999</v>
      </c>
      <c r="D2">
        <f>MAX(B13,B21,E13,E21)</f>
        <v>25894.1</v>
      </c>
      <c r="E2" s="7">
        <f>D2-D4</f>
        <v>962.09999999999854</v>
      </c>
      <c r="F2">
        <f>B12-E15</f>
        <v>-78.299999999999272</v>
      </c>
      <c r="I2">
        <f>K2-K4</f>
        <v>1644.2999999999993</v>
      </c>
      <c r="K2">
        <f>MAX(I13,L13,I21,L21)</f>
        <v>25813</v>
      </c>
      <c r="P2">
        <f>R2-R4</f>
        <v>4236.7000000000007</v>
      </c>
      <c r="R2">
        <f>MAX(P13,P21,S13,S21)</f>
        <v>26736.9</v>
      </c>
    </row>
    <row r="3" spans="1:20" x14ac:dyDescent="0.3">
      <c r="A3" t="s">
        <v>26</v>
      </c>
      <c r="D3" t="s">
        <v>3</v>
      </c>
      <c r="K3" t="s">
        <v>4</v>
      </c>
      <c r="R3" t="s">
        <v>7</v>
      </c>
    </row>
    <row r="4" spans="1:20" x14ac:dyDescent="0.3">
      <c r="B4" s="5">
        <f>B15+(E2/2)</f>
        <v>25517.85</v>
      </c>
      <c r="C4" t="s">
        <v>35</v>
      </c>
      <c r="D4">
        <f>MIN(B14,B22,E14,E22)</f>
        <v>24932</v>
      </c>
      <c r="E4" t="s">
        <v>33</v>
      </c>
      <c r="I4" t="s">
        <v>32</v>
      </c>
      <c r="K4">
        <f>MIN(I14,I22,L14,L22)</f>
        <v>24168.7</v>
      </c>
      <c r="P4" t="s">
        <v>31</v>
      </c>
      <c r="R4">
        <f>MIN(P14,P22,S14,S22)</f>
        <v>22500.2</v>
      </c>
    </row>
    <row r="5" spans="1:20" x14ac:dyDescent="0.3">
      <c r="A5" t="s">
        <v>25</v>
      </c>
      <c r="C5" s="8">
        <f>E15</f>
        <v>25199.200000000001</v>
      </c>
      <c r="D5" t="s">
        <v>0</v>
      </c>
      <c r="E5" s="6">
        <f>B13-B14</f>
        <v>350.79999999999927</v>
      </c>
      <c r="I5">
        <f>I13-I14</f>
        <v>700.70000000000073</v>
      </c>
      <c r="K5" t="s">
        <v>5</v>
      </c>
      <c r="P5">
        <f>P13-P14</f>
        <v>2404.2000000000007</v>
      </c>
      <c r="R5" t="s">
        <v>8</v>
      </c>
    </row>
    <row r="6" spans="1:20" x14ac:dyDescent="0.3">
      <c r="B6">
        <f>B15-E2</f>
        <v>24074.7</v>
      </c>
      <c r="D6">
        <f>AVERAGE(B15,B23,E15,E23)</f>
        <v>25232.525000000001</v>
      </c>
      <c r="K6">
        <f>AVERAGE(I15,I23,L15,L23)</f>
        <v>25017.699999999997</v>
      </c>
      <c r="R6">
        <f>AVERAGE(P15,P23,S15,S23)</f>
        <v>24123.974999999999</v>
      </c>
    </row>
    <row r="7" spans="1:20" x14ac:dyDescent="0.3">
      <c r="A7" t="s">
        <v>26</v>
      </c>
    </row>
    <row r="8" spans="1:20" x14ac:dyDescent="0.3">
      <c r="B8" s="5">
        <f>B15-(E2/2)</f>
        <v>24555.75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t="s">
        <v>9</v>
      </c>
      <c r="C10" s="1"/>
      <c r="D10" s="3" t="s">
        <v>9</v>
      </c>
      <c r="E10" s="3"/>
      <c r="F10" s="1"/>
      <c r="G10" s="1"/>
      <c r="H10" t="s">
        <v>16</v>
      </c>
      <c r="J10" s="1"/>
      <c r="K10" t="s">
        <v>16</v>
      </c>
      <c r="M10" s="1"/>
      <c r="N10" s="1"/>
      <c r="O10" s="9" t="s">
        <v>18</v>
      </c>
      <c r="P10" s="9"/>
      <c r="Q10" s="1"/>
      <c r="R10" t="s">
        <v>18</v>
      </c>
      <c r="T10" s="1"/>
    </row>
    <row r="11" spans="1:20" x14ac:dyDescent="0.3">
      <c r="A11" t="s">
        <v>10</v>
      </c>
      <c r="B11" t="s">
        <v>41</v>
      </c>
      <c r="C11" s="1"/>
      <c r="D11" s="3" t="s">
        <v>10</v>
      </c>
      <c r="E11" s="3" t="s">
        <v>40</v>
      </c>
      <c r="F11" s="1"/>
      <c r="G11" s="1"/>
      <c r="H11" t="s">
        <v>10</v>
      </c>
      <c r="I11" t="s">
        <v>38</v>
      </c>
      <c r="J11" s="1"/>
      <c r="K11" t="s">
        <v>10</v>
      </c>
      <c r="L11" t="s">
        <v>23</v>
      </c>
      <c r="M11" s="1"/>
      <c r="N11" s="1"/>
      <c r="O11" s="9" t="s">
        <v>10</v>
      </c>
      <c r="P11" s="9" t="s">
        <v>21</v>
      </c>
      <c r="Q11" s="1"/>
      <c r="R11" t="s">
        <v>10</v>
      </c>
      <c r="S11" t="s">
        <v>20</v>
      </c>
      <c r="T11" s="1"/>
    </row>
    <row r="12" spans="1:20" x14ac:dyDescent="0.3">
      <c r="A12" t="s">
        <v>11</v>
      </c>
      <c r="B12">
        <v>25120.9</v>
      </c>
      <c r="C12" s="1"/>
      <c r="D12" s="3" t="s">
        <v>11</v>
      </c>
      <c r="E12" s="3">
        <v>25663.8</v>
      </c>
      <c r="F12" s="1"/>
      <c r="G12" s="1"/>
      <c r="H12" t="s">
        <v>11</v>
      </c>
      <c r="I12">
        <v>25241.9</v>
      </c>
      <c r="J12" s="1"/>
      <c r="K12" t="s">
        <v>11</v>
      </c>
      <c r="L12">
        <v>25227.5</v>
      </c>
      <c r="M12" s="1"/>
      <c r="N12" s="1"/>
      <c r="O12" s="9" t="s">
        <v>11</v>
      </c>
      <c r="P12" s="9">
        <v>24386.400000000001</v>
      </c>
      <c r="Q12" s="1"/>
      <c r="R12" t="s">
        <v>11</v>
      </c>
      <c r="S12">
        <v>23486.7</v>
      </c>
      <c r="T12" s="1"/>
    </row>
    <row r="13" spans="1:20" x14ac:dyDescent="0.3">
      <c r="A13" t="s">
        <v>12</v>
      </c>
      <c r="B13">
        <v>25282.799999999999</v>
      </c>
      <c r="C13" s="1"/>
      <c r="D13" s="3" t="s">
        <v>12</v>
      </c>
      <c r="E13" s="3">
        <v>25894.1</v>
      </c>
      <c r="F13" s="1"/>
      <c r="G13" s="1"/>
      <c r="H13" t="s">
        <v>12</v>
      </c>
      <c r="I13">
        <v>25813</v>
      </c>
      <c r="J13" s="1"/>
      <c r="K13" t="s">
        <v>12</v>
      </c>
      <c r="L13">
        <v>25588</v>
      </c>
      <c r="M13" s="1"/>
      <c r="N13" s="1"/>
      <c r="O13" s="9" t="s">
        <v>12</v>
      </c>
      <c r="P13" s="9">
        <v>26736.9</v>
      </c>
      <c r="Q13" s="1"/>
      <c r="R13" t="s">
        <v>12</v>
      </c>
      <c r="S13">
        <v>25322.400000000001</v>
      </c>
      <c r="T13" s="1"/>
    </row>
    <row r="14" spans="1:20" x14ac:dyDescent="0.3">
      <c r="A14" t="s">
        <v>13</v>
      </c>
      <c r="B14">
        <v>24932</v>
      </c>
      <c r="C14" s="1"/>
      <c r="D14" s="3" t="s">
        <v>13</v>
      </c>
      <c r="E14" s="3">
        <v>25082.7</v>
      </c>
      <c r="F14" s="1"/>
      <c r="G14" s="1"/>
      <c r="H14" t="s">
        <v>13</v>
      </c>
      <c r="I14">
        <v>25112.3</v>
      </c>
      <c r="J14" s="1"/>
      <c r="K14" t="s">
        <v>13</v>
      </c>
      <c r="L14">
        <v>24571.5</v>
      </c>
      <c r="M14" s="1"/>
      <c r="N14" s="1"/>
      <c r="O14" s="9" t="s">
        <v>13</v>
      </c>
      <c r="P14" s="9">
        <v>24332.7</v>
      </c>
      <c r="Q14" s="1"/>
      <c r="R14" t="s">
        <v>13</v>
      </c>
      <c r="S14">
        <v>23452.7</v>
      </c>
      <c r="T14" s="1"/>
    </row>
    <row r="15" spans="1:20" x14ac:dyDescent="0.3">
      <c r="A15" t="s">
        <v>14</v>
      </c>
      <c r="B15" s="2">
        <v>25036.799999999999</v>
      </c>
      <c r="C15" s="1"/>
      <c r="D15" s="3" t="s">
        <v>14</v>
      </c>
      <c r="E15" s="9">
        <v>25199.200000000001</v>
      </c>
      <c r="F15" s="1"/>
      <c r="G15" s="1"/>
      <c r="H15" t="s">
        <v>14</v>
      </c>
      <c r="I15">
        <v>25504.799999999999</v>
      </c>
      <c r="J15" s="1"/>
      <c r="K15" t="s">
        <v>14</v>
      </c>
      <c r="L15">
        <v>25079.7</v>
      </c>
      <c r="M15" s="1"/>
      <c r="N15" s="1"/>
      <c r="O15" s="9" t="s">
        <v>14</v>
      </c>
      <c r="P15" s="9">
        <v>24347.200000000001</v>
      </c>
      <c r="Q15" s="1"/>
      <c r="R15" t="s">
        <v>14</v>
      </c>
      <c r="S15">
        <v>24386.400000000001</v>
      </c>
      <c r="T15" s="1"/>
    </row>
    <row r="16" spans="1:20" x14ac:dyDescent="0.3">
      <c r="A16" t="s">
        <v>15</v>
      </c>
      <c r="B16">
        <v>700</v>
      </c>
      <c r="C16" s="1"/>
      <c r="D16" s="3" t="s">
        <v>15</v>
      </c>
      <c r="E16" s="3">
        <v>700</v>
      </c>
      <c r="F16" s="1"/>
      <c r="G16" s="1"/>
      <c r="H16" t="s">
        <v>15</v>
      </c>
      <c r="I16">
        <v>700</v>
      </c>
      <c r="J16" s="1"/>
      <c r="K16" t="s">
        <v>15</v>
      </c>
      <c r="L16">
        <v>700</v>
      </c>
      <c r="M16" s="1"/>
      <c r="N16" s="1"/>
      <c r="O16" s="9" t="s">
        <v>15</v>
      </c>
      <c r="P16" s="9">
        <v>700</v>
      </c>
      <c r="Q16" s="1"/>
      <c r="R16" t="s">
        <v>15</v>
      </c>
      <c r="S16">
        <v>700</v>
      </c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3" t="s">
        <v>9</v>
      </c>
      <c r="B18" s="3"/>
      <c r="C18" s="1"/>
      <c r="D18" s="3" t="s">
        <v>9</v>
      </c>
      <c r="E18" s="3"/>
      <c r="F18" s="1"/>
      <c r="G18" s="1"/>
      <c r="H18" t="s">
        <v>16</v>
      </c>
      <c r="J18" s="1"/>
      <c r="K18" t="s">
        <v>16</v>
      </c>
      <c r="M18" s="1"/>
      <c r="N18" s="1"/>
      <c r="O18" t="s">
        <v>18</v>
      </c>
      <c r="Q18" s="1"/>
      <c r="R18" t="s">
        <v>18</v>
      </c>
      <c r="T18" s="1"/>
    </row>
    <row r="19" spans="1:20" x14ac:dyDescent="0.3">
      <c r="A19" s="3" t="s">
        <v>10</v>
      </c>
      <c r="B19" s="3" t="s">
        <v>37</v>
      </c>
      <c r="C19" s="1"/>
      <c r="D19" s="3" t="s">
        <v>10</v>
      </c>
      <c r="E19" s="3" t="s">
        <v>34</v>
      </c>
      <c r="F19" s="1"/>
      <c r="G19" s="1"/>
      <c r="H19" t="s">
        <v>10</v>
      </c>
      <c r="I19" t="s">
        <v>17</v>
      </c>
      <c r="J19" s="1"/>
      <c r="K19" t="s">
        <v>10</v>
      </c>
      <c r="L19" t="s">
        <v>39</v>
      </c>
      <c r="M19" s="1"/>
      <c r="N19" s="1"/>
      <c r="O19" t="s">
        <v>10</v>
      </c>
      <c r="P19" t="s">
        <v>22</v>
      </c>
      <c r="Q19" s="1"/>
      <c r="R19" t="s">
        <v>10</v>
      </c>
      <c r="S19" t="s">
        <v>19</v>
      </c>
      <c r="T19" s="1"/>
    </row>
    <row r="20" spans="1:20" x14ac:dyDescent="0.3">
      <c r="A20" s="3" t="s">
        <v>11</v>
      </c>
      <c r="B20" s="3">
        <v>25267.8</v>
      </c>
      <c r="C20" s="1"/>
      <c r="D20" s="3" t="s">
        <v>11</v>
      </c>
      <c r="E20" s="3">
        <v>25527.8</v>
      </c>
      <c r="F20" s="1"/>
      <c r="G20" s="1"/>
      <c r="H20" t="s">
        <v>11</v>
      </c>
      <c r="I20">
        <v>24333.9</v>
      </c>
      <c r="J20" s="1"/>
      <c r="K20" t="s">
        <v>11</v>
      </c>
      <c r="L20">
        <v>24572.9</v>
      </c>
      <c r="M20" s="1"/>
      <c r="N20" s="1"/>
      <c r="O20" t="s">
        <v>11</v>
      </c>
      <c r="P20">
        <v>23711.3</v>
      </c>
      <c r="Q20" s="1"/>
      <c r="R20" t="s">
        <v>11</v>
      </c>
      <c r="S20">
        <v>23382.1</v>
      </c>
      <c r="T20" s="1"/>
    </row>
    <row r="21" spans="1:20" x14ac:dyDescent="0.3">
      <c r="A21" s="3" t="s">
        <v>12</v>
      </c>
      <c r="B21" s="3">
        <v>25813</v>
      </c>
      <c r="C21" s="1"/>
      <c r="D21" s="3" t="s">
        <v>12</v>
      </c>
      <c r="E21" s="3">
        <v>25530.400000000001</v>
      </c>
      <c r="F21" s="1"/>
      <c r="G21" s="1"/>
      <c r="H21" t="s">
        <v>12</v>
      </c>
      <c r="I21">
        <v>25465.1</v>
      </c>
      <c r="J21" s="1"/>
      <c r="K21" t="s">
        <v>12</v>
      </c>
      <c r="L21">
        <v>25278.2</v>
      </c>
      <c r="M21" s="1"/>
      <c r="N21" s="1"/>
      <c r="O21" t="s">
        <v>12</v>
      </c>
      <c r="P21">
        <v>24781.4</v>
      </c>
      <c r="Q21" s="1"/>
      <c r="R21" t="s">
        <v>12</v>
      </c>
      <c r="S21">
        <v>24875.599999999999</v>
      </c>
      <c r="T21" s="1"/>
    </row>
    <row r="22" spans="1:20" x14ac:dyDescent="0.3">
      <c r="A22" s="3" t="s">
        <v>13</v>
      </c>
      <c r="B22" s="3">
        <v>25216.3</v>
      </c>
      <c r="C22" s="1"/>
      <c r="D22" s="3" t="s">
        <v>13</v>
      </c>
      <c r="E22" s="3">
        <v>25175.8</v>
      </c>
      <c r="F22" s="1"/>
      <c r="G22" s="1"/>
      <c r="H22" t="s">
        <v>13</v>
      </c>
      <c r="I22">
        <v>24242.2</v>
      </c>
      <c r="J22" s="1"/>
      <c r="K22" t="s">
        <v>13</v>
      </c>
      <c r="L22">
        <v>24168.7</v>
      </c>
      <c r="M22" s="1"/>
      <c r="N22" s="1"/>
      <c r="O22" t="s">
        <v>13</v>
      </c>
      <c r="P22">
        <v>22500.2</v>
      </c>
      <c r="Q22" s="1"/>
      <c r="R22" t="s">
        <v>13</v>
      </c>
      <c r="S22">
        <v>22597.3</v>
      </c>
      <c r="T22" s="1"/>
    </row>
    <row r="23" spans="1:20" x14ac:dyDescent="0.3">
      <c r="A23" s="3" t="s">
        <v>14</v>
      </c>
      <c r="B23" s="9">
        <v>25460.3</v>
      </c>
      <c r="C23" s="1"/>
      <c r="D23" s="3" t="s">
        <v>14</v>
      </c>
      <c r="E23" s="9">
        <v>25233.8</v>
      </c>
      <c r="F23" s="1"/>
      <c r="G23" s="1"/>
      <c r="H23" t="s">
        <v>14</v>
      </c>
      <c r="I23">
        <v>25158.6</v>
      </c>
      <c r="J23" s="1"/>
      <c r="K23" t="s">
        <v>14</v>
      </c>
      <c r="L23">
        <v>24327.7</v>
      </c>
      <c r="M23" s="1"/>
      <c r="N23" s="1"/>
      <c r="O23" t="s">
        <v>14</v>
      </c>
      <c r="P23">
        <v>22941.9</v>
      </c>
      <c r="Q23" s="1"/>
      <c r="R23" t="s">
        <v>14</v>
      </c>
      <c r="S23">
        <v>24820.400000000001</v>
      </c>
      <c r="T23" s="1"/>
    </row>
    <row r="24" spans="1:20" x14ac:dyDescent="0.3">
      <c r="A24" s="3" t="s">
        <v>15</v>
      </c>
      <c r="B24" s="3">
        <v>700</v>
      </c>
      <c r="C24" s="1"/>
      <c r="D24" s="3" t="s">
        <v>15</v>
      </c>
      <c r="E24" s="3">
        <v>700</v>
      </c>
      <c r="F24" s="1"/>
      <c r="G24" s="1"/>
      <c r="H24" t="s">
        <v>15</v>
      </c>
      <c r="I24">
        <v>700</v>
      </c>
      <c r="J24" s="1"/>
      <c r="K24" t="s">
        <v>15</v>
      </c>
      <c r="L24">
        <v>700</v>
      </c>
      <c r="M24" s="1"/>
      <c r="N24" s="1"/>
      <c r="O24" t="s">
        <v>15</v>
      </c>
      <c r="P24">
        <v>700</v>
      </c>
      <c r="Q24" s="1"/>
      <c r="R24" t="s">
        <v>15</v>
      </c>
      <c r="S24">
        <v>0</v>
      </c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7" spans="2:2" x14ac:dyDescent="0.3">
      <c r="B37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2020-09-01T13:37:12Z</dcterms:modified>
</cp:coreProperties>
</file>