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D:\__Workspace\Hardware\地漏10号.ver.2.5.20230911\"/>
    </mc:Choice>
  </mc:AlternateContent>
  <xr:revisionPtr revIDLastSave="0" documentId="13_ncr:1_{85F7A67F-212B-48D8-B214-7223D7287E21}"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81029"/>
</workbook>
</file>

<file path=xl/calcChain.xml><?xml version="1.0" encoding="utf-8"?>
<calcChain xmlns="http://schemas.openxmlformats.org/spreadsheetml/2006/main">
  <c r="G76" i="1" l="1"/>
  <c r="G53" i="1"/>
  <c r="G54" i="1"/>
  <c r="G55" i="1"/>
  <c r="G56" i="1"/>
  <c r="G57" i="1"/>
  <c r="G58" i="1"/>
  <c r="G75" i="1"/>
  <c r="G90" i="1"/>
  <c r="G89" i="1"/>
  <c r="G88" i="1"/>
  <c r="G87" i="1"/>
  <c r="G86" i="1"/>
  <c r="G85" i="1"/>
  <c r="G84" i="1"/>
  <c r="G83" i="1"/>
  <c r="G81" i="1"/>
  <c r="G80" i="1"/>
  <c r="G78" i="1"/>
  <c r="G74" i="1"/>
  <c r="G73" i="1"/>
  <c r="G71" i="1"/>
  <c r="G70" i="1"/>
  <c r="G68" i="1"/>
  <c r="G67" i="1"/>
  <c r="G66" i="1"/>
  <c r="G65" i="1"/>
  <c r="G61" i="1"/>
  <c r="G60" i="1"/>
  <c r="G59" i="1"/>
  <c r="G45" i="1"/>
  <c r="G44" i="1"/>
  <c r="G43" i="1"/>
  <c r="G42" i="1"/>
  <c r="G92" i="1" l="1"/>
  <c r="G91" i="1"/>
</calcChain>
</file>

<file path=xl/sharedStrings.xml><?xml version="1.0" encoding="utf-8"?>
<sst xmlns="http://schemas.openxmlformats.org/spreadsheetml/2006/main" count="231" uniqueCount="200">
  <si>
    <t>序号</t>
  </si>
  <si>
    <t>名称</t>
  </si>
  <si>
    <t>型号</t>
  </si>
  <si>
    <t>数量</t>
  </si>
  <si>
    <t>单位</t>
  </si>
  <si>
    <t>单价</t>
  </si>
  <si>
    <t>总价</t>
  </si>
  <si>
    <t>备注</t>
  </si>
  <si>
    <t>链接</t>
  </si>
  <si>
    <t>机架-碳纤维板</t>
  </si>
  <si>
    <t>侧板-1</t>
  </si>
  <si>
    <t>2.5mm</t>
  </si>
  <si>
    <t>侧板-2</t>
  </si>
  <si>
    <t>2mm</t>
  </si>
  <si>
    <t>底板-1-中</t>
  </si>
  <si>
    <t>底板-1-前</t>
  </si>
  <si>
    <t>底板-1-后</t>
  </si>
  <si>
    <t>底板-1-左右</t>
  </si>
  <si>
    <t>易损件</t>
  </si>
  <si>
    <t>底板-2</t>
  </si>
  <si>
    <t>底板-3</t>
  </si>
  <si>
    <t>电池板-1</t>
  </si>
  <si>
    <t>电机座</t>
  </si>
  <si>
    <t>电机座-下</t>
  </si>
  <si>
    <t>打印件</t>
  </si>
  <si>
    <t>防撞圈</t>
  </si>
  <si>
    <t>机臂-1</t>
  </si>
  <si>
    <t>5mm</t>
  </si>
  <si>
    <t>机臂-2</t>
  </si>
  <si>
    <t>计算机板</t>
  </si>
  <si>
    <t>2.8相机兼容板</t>
  </si>
  <si>
    <t>这个件不怎么受力，可以问他一下能不能打1.5mm的会不会更便宜</t>
  </si>
  <si>
    <t>相机光源</t>
  </si>
  <si>
    <t>这个在嘉立创打</t>
  </si>
  <si>
    <t>机架-连接件</t>
  </si>
  <si>
    <t>铝柱</t>
  </si>
  <si>
    <t>M3×12mm</t>
  </si>
  <si>
    <t>所有的连接件都可以多买，作为备件，下同</t>
  </si>
  <si>
    <t>M3六角形铝柱联接柱双内牙大头中间缩杆六角柱双头内牙长螺母顶柱-淘宝网 (taobao.com)</t>
  </si>
  <si>
    <t>M3×12mm + 6mm 单头</t>
  </si>
  <si>
    <t>单头六角缩杆铝柱螺丝内外牙柱间隔柱顶柱联接柱隔离螺母柱M3黑色-淘宝网 (taobao.com)</t>
  </si>
  <si>
    <t>M3×6mm + 6mm 单头</t>
  </si>
  <si>
    <t>多加6个安装光球</t>
  </si>
  <si>
    <t>M3D6内外牙铝柱单头螺丝铝合金长螺母无人机联接柱支架圆形隔离柱-淘宝网 (taobao.com)</t>
  </si>
  <si>
    <t>M3×20mm</t>
  </si>
  <si>
    <t>M3×40mm</t>
  </si>
  <si>
    <t>M3×55mm</t>
  </si>
  <si>
    <t>网纹铝柱间隔柱长螺母联接柱模型飞机身铝棒 M3双内牙菠萝纹彩色-淘宝网 (taobao.com)</t>
  </si>
  <si>
    <t>螺丝</t>
  </si>
  <si>
    <t>M3×4mm</t>
  </si>
  <si>
    <t>用M3×5mm代替</t>
  </si>
  <si>
    <t>https://item.taobao.com/item.htm?spm=a1z10.3-c-s.w4002-23213606238.24.622330691nap8C&amp;id=21248092034</t>
  </si>
  <si>
    <t>M3×6mm</t>
  </si>
  <si>
    <t>50个×2</t>
  </si>
  <si>
    <t>M3×8mm</t>
  </si>
  <si>
    <t>M3×16mm</t>
  </si>
  <si>
    <t>M2×14mm</t>
  </si>
  <si>
    <t>圆杯螺钉国标圆头内六角机丝牙螺栓10.9级半圆头内六角螺丝M2-M10-淘宝网 (taobao.com)</t>
  </si>
  <si>
    <t>M2×6mm</t>
  </si>
  <si>
    <t>XT30插头使用</t>
  </si>
  <si>
    <t>M2.5×8mm</t>
  </si>
  <si>
    <t>XT60插头使用</t>
  </si>
  <si>
    <t>防松螺母</t>
  </si>
  <si>
    <t>M3</t>
  </si>
  <si>
    <t>https://item.taobao.com/item.htm?spm=a1z10.3-c-s.w4002-23213606238.9.41013069QPc2Kc&amp;id=9558815975</t>
  </si>
  <si>
    <t>M2</t>
  </si>
  <si>
    <t>加2个，XT30插头使用</t>
  </si>
  <si>
    <t>M2.5</t>
  </si>
  <si>
    <t>垫片</t>
  </si>
  <si>
    <t>M3×2mm 尼龙</t>
  </si>
  <si>
    <t>具体型号；M3.5*D7.5*1.5（100个）</t>
  </si>
  <si>
    <t>https://item.taobao.com/item.htm?spm=a1z10.3-c-s.w4002-23213606238.13.607f3069Pd9kY1&amp;id=1828890815</t>
  </si>
  <si>
    <t>M3.5×2mm 尼龙</t>
  </si>
  <si>
    <t>同上，统一用上述型号</t>
  </si>
  <si>
    <t>M2 尼龙</t>
  </si>
  <si>
    <t>M2*D4.5*1.3（100个）</t>
  </si>
  <si>
    <t>M3减震垫片</t>
  </si>
  <si>
    <t>上到计算机板底下，因为5mm的螺丝可能相对6mm螺柱太长</t>
  </si>
  <si>
    <t>开口弹簧垫片弹垫圈 201不锈钢弹垫防松平垫M4-5-6-8-10-12-14-16-淘宝网 (taobao.com)</t>
  </si>
  <si>
    <t>减震球</t>
  </si>
  <si>
    <t>KZ-jzq-02</t>
  </si>
  <si>
    <t>个</t>
  </si>
  <si>
    <t>高品质云台减震球 AV减震球 无刷云台减震球 防护 减震板用-淘宝网 (taobao.com)</t>
  </si>
  <si>
    <t>小号1号</t>
  </si>
  <si>
    <t>备用</t>
  </si>
  <si>
    <t>减震胶柱</t>
  </si>
  <si>
    <t>4×2×4</t>
  </si>
  <si>
    <t>4个用于塞进减震球，4个用于飞控，电调用自带的</t>
  </si>
  <si>
    <t>FPV穿越机M2减震橡胶柱16*16 20*20飞控飞塔隔离柱 绝缘柱 橡胶圈-淘宝网 (taobao.com)</t>
  </si>
  <si>
    <t>飞控减震板</t>
  </si>
  <si>
    <t>F4 V3 F7 F3 CC3D 飞控减震板 mini APM 飞控穿越机架多轴航拍-淘宝网 (taobao.com)</t>
  </si>
  <si>
    <t>电子元器件散件-补光板用</t>
  </si>
  <si>
    <t>贴片LED</t>
  </si>
  <si>
    <t>1210 3528 贴片发光二极管 LED灯 高亮 正白光 白色 (20个)-tmall.com天猫</t>
  </si>
  <si>
    <t>贴片电阻</t>
  </si>
  <si>
    <t>330R　0805</t>
  </si>
  <si>
    <t>0805贴片电阻器元件1% 1K 10K 100K2.2K4.7K22欧姆20K22K47欧0欧3-tmall.com天猫</t>
  </si>
  <si>
    <t>动力系统</t>
  </si>
  <si>
    <t>电机</t>
  </si>
  <si>
    <t>银燕emax ECOII 2807无刷电机 FPV航拍长续航7寸桨马达航模穿越机-淘宝网 (taobao.com)</t>
  </si>
  <si>
    <t>桨叶</t>
  </si>
  <si>
    <t>电子调速器</t>
  </si>
  <si>
    <t>四合一</t>
  </si>
  <si>
    <t>TMOTOR 5寸 花飞竞速FPV 四合一电调 乘风 V45A V50A V2版 3~6S-淘宝网 (taobao.com)</t>
  </si>
  <si>
    <t>电调线-杜邦线转接</t>
  </si>
  <si>
    <t>XT60-E插头</t>
  </si>
  <si>
    <t>Amass 艾迈斯 XT60航模动力电池插头XT60E-M 可固定带螺母 XT60E-淘宝网 (taobao.com)</t>
  </si>
  <si>
    <t>XT60插头</t>
  </si>
  <si>
    <t>公头-母头一对</t>
  </si>
  <si>
    <t>电调板-机架XT60插头，买个蓝色的吧</t>
  </si>
  <si>
    <t>正品艾迈斯XT60航模动力电池插头XT60黄、黑、蓝普通版公头母插头-淘宝网 (taobao.com)</t>
  </si>
  <si>
    <t>母头</t>
  </si>
  <si>
    <t>电源模块输入端</t>
  </si>
  <si>
    <t>Amass艾迈斯XT30G-M/F带耳朵孔可固定 XT30U通用航空插头固定座-淘宝网 (taobao.com)</t>
  </si>
  <si>
    <t>XT30插头</t>
  </si>
  <si>
    <t>机架XT60插头处→RK3399pro电源模块</t>
  </si>
  <si>
    <t>Amass艾迈斯XT30公母系列迷你航模动力电池插头XT30UPB焊接电路板-淘宝网 (taobao.com)</t>
  </si>
  <si>
    <t>公头</t>
  </si>
  <si>
    <t>机架XT60插头处→云台</t>
  </si>
  <si>
    <t>5525连接线</t>
  </si>
  <si>
    <t>DC插头 5.5-2.5mm 0.75平方 0.3米</t>
  </si>
  <si>
    <t>DC电源充电线5.5-2.1mm公母插12v监控摄像机接头0.75平方连接线-淘宝网 (taobao.com)</t>
  </si>
  <si>
    <t>硅胶线</t>
  </si>
  <si>
    <t>20AWG 1米 红色</t>
  </si>
  <si>
    <t>红黑各2米</t>
  </si>
  <si>
    <t>高品质 硅胶线 12 14 16 18 22AWG 超软 多股耐高温 航模DIY-淘宝网 (taobao.com)</t>
  </si>
  <si>
    <t>20AWG 1米 黑色</t>
  </si>
  <si>
    <t>线材定制</t>
  </si>
  <si>
    <t>后续组装2号-3号机时决定</t>
  </si>
  <si>
    <t>电子线SH1.0单头100MM28号1571端子线200可定制150订做2P纯铜3P4P-淘宝网 (taobao.com)</t>
  </si>
  <si>
    <t>SH1.0/MX1.25/GH1.25/PH2.0/XH2.54MM耐高温特软硅胶线航模电子线-淘宝网 (taobao.com)</t>
  </si>
  <si>
    <t>无人机内环控制模块</t>
  </si>
  <si>
    <t>飞控</t>
  </si>
  <si>
    <t>匿名拓空者P2</t>
  </si>
  <si>
    <t>套</t>
  </si>
  <si>
    <t>带光流</t>
  </si>
  <si>
    <t>匿名飞控全开源TI飞控STM32电赛开源飞控GPS光流定点开源四轴-淘宝网 (taobao.com)</t>
  </si>
  <si>
    <t>遥控器</t>
  </si>
  <si>
    <t>天地飞ET07 单控 左手油门</t>
  </si>
  <si>
    <t>天地飞ET07 新天7 10通道航模 无人机遥控器 直升机 多轴 固定翼-淘宝网 (taobao.com)</t>
  </si>
  <si>
    <t>遥控器接收机</t>
  </si>
  <si>
    <t>RF201S</t>
  </si>
  <si>
    <t>天地飞遥控器RD201W 4/6/7/9通接收机WFR04S 07S 09S ET07 RF207S-淘宝网 (taobao.com)</t>
  </si>
  <si>
    <t>电池</t>
  </si>
  <si>
    <t>格氏电池 格式航模3S锂电池 12V固定翼2200mAh航模电池2s4s6sACE-淘宝网 (taobao.com)</t>
  </si>
  <si>
    <t>图像和数传</t>
  </si>
  <si>
    <t>思翼A8 Mini 云台</t>
  </si>
  <si>
    <t>SIYI思翼A8mini 4K AI 变焦无人机云台相机 识别跟踪 迷你吊舱-淘宝网 (taobao.com)</t>
  </si>
  <si>
    <t>数传</t>
  </si>
  <si>
    <t>100mW 915MHz</t>
  </si>
  <si>
    <t>对</t>
  </si>
  <si>
    <t>虽然飞机可以靠Wi-Fi，但是还是带着吧</t>
  </si>
  <si>
    <t>HolybroV3数传 915mhz 开源 PIXhawk PX4 APM飞控 3DR无线数传模-淘宝网 (taobao.com)</t>
  </si>
  <si>
    <t>机载计算模块</t>
  </si>
  <si>
    <t>ASUS Tinker Edge R</t>
  </si>
  <si>
    <t>信息学院老师负责提供</t>
  </si>
  <si>
    <t>华硕tinker edge R瑞芯微rk3399pro开发板AI人工智能NPU/安卓ARM-淘宝网 (taobao.com)</t>
  </si>
  <si>
    <t>电源模块</t>
  </si>
  <si>
    <t>12V 3A</t>
  </si>
  <si>
    <t>DC-DC58V48V36V24V转12V5V9V12转5V电源模块车载USB头装换LED电源-淘宝网 (taobao.com)</t>
  </si>
  <si>
    <t>充电器</t>
  </si>
  <si>
    <t>天空创新skyrc锂电池充电器B6 nano平衡充320W 15A 6s手机APP操作-淘宝网 (taobao.com)</t>
  </si>
  <si>
    <t>其他材料和工具</t>
  </si>
  <si>
    <t>尼龙扎带</t>
  </si>
  <si>
    <r>
      <rPr>
        <sz val="11"/>
        <color theme="1"/>
        <rFont val="微软雅黑"/>
        <charset val="134"/>
      </rPr>
      <t>3*100</t>
    </r>
    <r>
      <rPr>
        <sz val="11"/>
        <color rgb="FF333333"/>
        <rFont val="微软雅黑"/>
        <charset val="134"/>
      </rPr>
      <t>宽1.9黑1公斤</t>
    </r>
  </si>
  <si>
    <t>尼龙扎带塑料扎带按公斤批发白色绑扎带多种规格大号卡扣厂家直销-tmall.com天猫</t>
  </si>
  <si>
    <t>减震泡沫</t>
  </si>
  <si>
    <t>【8毫米厚】3.5厘米宽*2米长度</t>
  </si>
  <si>
    <t>3M双面胶强力黑色EVA泡沫海绵胶带防滑加厚电子马达减震缓冲胶带-tmall.com天猫</t>
  </si>
  <si>
    <t>泡沫胶</t>
  </si>
  <si>
    <t>15MM宽*1MM厚*5米</t>
  </si>
  <si>
    <t>3M双面胶EVA强力高粘黑色泡沫胶车用加厚防撞减震泡棉胶带1-3mm厚-tmall.com天猫</t>
  </si>
  <si>
    <t>橡胶锤</t>
  </si>
  <si>
    <t>安装锤-30mm</t>
  </si>
  <si>
    <t>安装锤小号橡胶锤橡皮锤子实心胶锤橡胶小锤头贴地砖瓷砖专用皮锤-tmall.com天猫</t>
  </si>
  <si>
    <t>台虎钳</t>
  </si>
  <si>
    <t>轻型3寸(净重5公斤)360°旋转</t>
  </si>
  <si>
    <t>包邮重型台虎钳轻型小台钳工作台可旋转桌虎钳3 4 5 6 8 10 12寸-tmall.com天猫</t>
  </si>
  <si>
    <t>螺丝刀</t>
  </si>
  <si>
    <t>T型内六角扳手1.5mm-10mm平头单个内六方六棱六角工具套装螺丝刀-tmall.com天猫</t>
  </si>
  <si>
    <t>锉刀</t>
  </si>
  <si>
    <t>6寸5件套</t>
  </si>
  <si>
    <t>钳工锉扁平钢锉刀圆形三角型半圆打磨工具整形锉木工矬子6 8 10寸-tmall.com天猫</t>
  </si>
  <si>
    <t>砂纸</t>
  </si>
  <si>
    <t>220目 20张</t>
  </si>
  <si>
    <t>砂纸打磨抛光水磨水砂纸粗磨细磨精磨沙纸文玩木工干磨汽车沙皮纸-tmall.com天猫</t>
  </si>
  <si>
    <t>500目 20张</t>
  </si>
  <si>
    <t>总计（不包括器材）</t>
  </si>
  <si>
    <t>总计</t>
  </si>
  <si>
    <t>XT30G-F</t>
    <phoneticPr fontId="6" type="noConversion"/>
  </si>
  <si>
    <t>母头，带螺丝位那个，店家标反了应该</t>
  </si>
  <si>
    <r>
      <t>8</t>
    </r>
    <r>
      <rPr>
        <sz val="11"/>
        <color theme="1"/>
        <rFont val="微软雅黑"/>
        <family val="2"/>
        <charset val="134"/>
      </rPr>
      <t>pin sh 1.0-杜邦2.54，需要订制</t>
    </r>
    <phoneticPr fontId="6" type="noConversion"/>
  </si>
  <si>
    <t>FPV梦工厂 8P 转接线 40a 大力飞塔 连接线 排线 穿越机-淘宝网 (taobao.com)</t>
  </si>
  <si>
    <t>网线</t>
    <phoneticPr fontId="6" type="noConversion"/>
  </si>
  <si>
    <r>
      <t>0</t>
    </r>
    <r>
      <rPr>
        <sz val="11"/>
        <color theme="1"/>
        <rFont val="微软雅黑"/>
        <family val="2"/>
        <charset val="134"/>
      </rPr>
      <t>.1m</t>
    </r>
    <phoneticPr fontId="6" type="noConversion"/>
  </si>
  <si>
    <t>网线家用5类六高速纯铜电脑机顶盒路由器光纤宽带5类短线10cm1m5m-tmall.com天猫</t>
  </si>
  <si>
    <t>乾丰新品 Flash 6042 三叶 螺旋桨 竞速 穿越机 专用 6寸桨-淘宝网 (taobao.com)</t>
  </si>
  <si>
    <t>USB-TTL转换模块</t>
    <phoneticPr fontId="6" type="noConversion"/>
  </si>
  <si>
    <t>CP2102下载线器USB转串口模块带壳</t>
    <phoneticPr fontId="6" type="noConversion"/>
  </si>
  <si>
    <t>CP2102模块USB转TTL升级板UBS转串口STC单片机下载刷机六合一UART-tmall.com天猫</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</si>
</sst>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charset val="134"/>
      <scheme val="minor"/>
    </font>
    <font>
      <sz val="11"/>
      <color theme="1"/>
      <name val="微软雅黑"/>
      <charset val="134"/>
    </font>
    <font>
      <u/>
      <sz val="11"/>
      <color theme="10"/>
      <name val="微软雅黑"/>
      <charset val="134"/>
    </font>
    <font>
      <u/>
      <sz val="11"/>
      <color theme="10"/>
      <name val="等线"/>
      <charset val="134"/>
      <scheme val="minor"/>
    </font>
    <font>
      <u/>
      <sz val="11"/>
      <color rgb="FF800080"/>
      <name val="等线"/>
      <charset val="134"/>
      <scheme val="minor"/>
    </font>
    <font>
      <sz val="11"/>
      <color rgb="FF333333"/>
      <name val="微软雅黑"/>
      <charset val="134"/>
    </font>
    <font>
      <sz val="9"/>
      <name val="等线"/>
      <charset val="134"/>
      <scheme val="minor"/>
    </font>
    <font>
      <sz val="11"/>
      <color theme="1"/>
      <name val="微软雅黑"/>
      <family val="2"/>
      <charset val="134"/>
    </font>
  </fonts>
  <fills count="5">
    <fill>
      <patternFill patternType="none"/>
    </fill>
    <fill>
      <patternFill patternType="gray125"/>
    </fill>
    <fill>
      <patternFill patternType="solid">
        <fgColor theme="8" tint="0.59999389629810485"/>
        <bgColor indexed="64"/>
      </patternFill>
    </fill>
    <fill>
      <patternFill patternType="solid">
        <fgColor theme="0" tint="-0.249977111117893"/>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1" fillId="0" borderId="0" xfId="0" applyFont="1" applyAlignment="1">
      <alignment vertical="center"/>
    </xf>
    <xf numFmtId="0" fontId="1" fillId="0" borderId="0" xfId="0" applyFont="1" applyAlignment="1">
      <alignment horizontal="left" vertical="center"/>
    </xf>
    <xf numFmtId="0" fontId="1" fillId="0" borderId="0" xfId="0" applyFont="1" applyAlignment="1">
      <alignment vertical="center" wrapText="1"/>
    </xf>
    <xf numFmtId="0" fontId="1" fillId="2" borderId="0" xfId="0" applyFont="1" applyFill="1" applyAlignment="1">
      <alignment vertical="center"/>
    </xf>
    <xf numFmtId="0" fontId="2" fillId="0" borderId="0" xfId="1" applyFont="1" applyAlignment="1">
      <alignment vertical="center"/>
    </xf>
    <xf numFmtId="0" fontId="3" fillId="0" borderId="0" xfId="1" applyAlignment="1">
      <alignment vertical="center"/>
    </xf>
    <xf numFmtId="0" fontId="4" fillId="0" borderId="0" xfId="1" applyFont="1"/>
    <xf numFmtId="0" fontId="3" fillId="0" borderId="0" xfId="1"/>
    <xf numFmtId="0" fontId="3" fillId="2" borderId="0" xfId="1" applyFill="1"/>
    <xf numFmtId="0" fontId="2" fillId="0" borderId="0" xfId="1" applyFont="1" applyFill="1" applyAlignment="1">
      <alignment vertical="center"/>
    </xf>
    <xf numFmtId="0" fontId="1" fillId="3" borderId="0" xfId="0" applyFont="1" applyFill="1" applyAlignment="1">
      <alignment vertical="center"/>
    </xf>
    <xf numFmtId="0" fontId="7" fillId="0" borderId="0" xfId="0" applyFont="1" applyAlignment="1">
      <alignment vertical="center"/>
    </xf>
    <xf numFmtId="0" fontId="1" fillId="4" borderId="0" xfId="0" applyFont="1" applyFill="1" applyAlignment="1">
      <alignment vertical="center"/>
    </xf>
    <xf numFmtId="0" fontId="7" fillId="4" borderId="0" xfId="0" applyFont="1" applyFill="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3" fillId="0" borderId="0" xfId="1" applyAlignment="1">
      <alignment horizontal="center" vertical="center"/>
    </xf>
    <xf numFmtId="0" fontId="4" fillId="0" borderId="0" xfId="1" applyFont="1" applyAlignment="1">
      <alignment horizontal="center" vertical="center"/>
    </xf>
    <xf numFmtId="0" fontId="2" fillId="0" borderId="0" xfId="1" applyFont="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244929</xdr:colOff>
      <xdr:row>19</xdr:row>
      <xdr:rowOff>176893</xdr:rowOff>
    </xdr:from>
    <xdr:to>
      <xdr:col>26</xdr:col>
      <xdr:colOff>194593</xdr:colOff>
      <xdr:row>55</xdr:row>
      <xdr:rowOff>163286</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7989550" y="4157980"/>
          <a:ext cx="6807835" cy="7530465"/>
        </a:xfrm>
        <a:prstGeom prst="rect">
          <a:avLst/>
        </a:prstGeom>
      </xdr:spPr>
    </xdr:pic>
    <xdr:clientData/>
  </xdr:twoCellAnchor>
  <xdr:twoCellAnchor editAs="oneCell">
    <xdr:from>
      <xdr:col>16</xdr:col>
      <xdr:colOff>489857</xdr:colOff>
      <xdr:row>57</xdr:row>
      <xdr:rowOff>190500</xdr:rowOff>
    </xdr:from>
    <xdr:to>
      <xdr:col>27</xdr:col>
      <xdr:colOff>234499</xdr:colOff>
      <xdr:row>94</xdr:row>
      <xdr:rowOff>76632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8234660" y="12344400"/>
          <a:ext cx="7288530" cy="76390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item.taobao.com/item.htm?spm=a21n57.1.0.0.11ff523ct8V7OG&amp;id=688682168444&amp;ns=1&amp;abbucket=16" TargetMode="External"/><Relationship Id="rId18" Type="http://schemas.openxmlformats.org/officeDocument/2006/relationships/hyperlink" Target="https://detail.tmall.com/item.htm?abbucket=16&amp;id=619328987582&amp;ns=1&amp;skuId=4542942315386&amp;spm=a21n57.1.0.0.4ada523c0K2io8" TargetMode="External"/><Relationship Id="rId26" Type="http://schemas.openxmlformats.org/officeDocument/2006/relationships/hyperlink" Target="https://item.taobao.com/item.htm?spm=a1z10.3-c-s.w4002-23213606238.11.6a0e3069BLgj07&amp;id=38731263398" TargetMode="External"/><Relationship Id="rId39" Type="http://schemas.openxmlformats.org/officeDocument/2006/relationships/hyperlink" Target="https://item.taobao.com/item.htm?spm=a21n57.1.0.0.2566523cfozaP6&amp;id=738229111974&amp;ns=1&amp;abbucket=19" TargetMode="External"/><Relationship Id="rId21" Type="http://schemas.openxmlformats.org/officeDocument/2006/relationships/hyperlink" Target="https://detail.tmall.com/item.htm?abbucket=4&amp;id=18446335488&amp;rn=61ef7c4a985b04b60a23925dcf055c5a&amp;skuId=24821049456&amp;spm=a1z10.3-b.w4011-2752274948.44.182c4359hcSY2j" TargetMode="External"/><Relationship Id="rId34" Type="http://schemas.openxmlformats.org/officeDocument/2006/relationships/hyperlink" Target="https://item.taobao.com/item.htm?spm=a1z10.3-c-s.w4002-23213606238.13.607f3069Pd9kY1&amp;id=1828890815" TargetMode="External"/><Relationship Id="rId42" Type="http://schemas.openxmlformats.org/officeDocument/2006/relationships/hyperlink" Target="https://detail.tmall.com/item.htm?abbucket=5&amp;id=654713863939&amp;rn=5f1685e737801aadb4752c36c114a42c&amp;skuId=4890785246464&amp;spm=a1z10.3-b.w4011-2752274948.66.6c384359aOPnZF" TargetMode="External"/><Relationship Id="rId47" Type="http://schemas.openxmlformats.org/officeDocument/2006/relationships/hyperlink" Target="https://detail.tmall.com/item.htm?abbucket=10&amp;id=615012642620&amp;ns=1&amp;skuId=4501149342430&amp;spm=a21n57.1.0.0.5e29523cZa90lK" TargetMode="External"/><Relationship Id="rId50" Type="http://schemas.openxmlformats.org/officeDocument/2006/relationships/drawing" Target="../drawings/drawing1.xml"/><Relationship Id="rId7" Type="http://schemas.openxmlformats.org/officeDocument/2006/relationships/hyperlink" Target="https://item.taobao.com/item.htm?spm=a1z10.3-c-s.w4002-21381017894.11.22fe4c4bdu7ObG&amp;id=600376894532" TargetMode="External"/><Relationship Id="rId2" Type="http://schemas.openxmlformats.org/officeDocument/2006/relationships/hyperlink" Target="https://detail.tmall.com/item.htm?abbucket=16&amp;id=41249871988&amp;ns=1&amp;spm=a21n57.1.0.0.28ec523c0fbJOC" TargetMode="External"/><Relationship Id="rId16" Type="http://schemas.openxmlformats.org/officeDocument/2006/relationships/hyperlink" Target="https://item.taobao.com/item.htm?spm=a1z10.3-c.w4002-15726726955.20.62986d187CYl2k&amp;id=534411452298" TargetMode="External"/><Relationship Id="rId29" Type="http://schemas.openxmlformats.org/officeDocument/2006/relationships/hyperlink" Target="https://item.taobao.com/item.htm?spm=a1z10.3-c-s.w4002-23213606238.11.b1553069U65VOc&amp;id=636686123256" TargetMode="External"/><Relationship Id="rId11" Type="http://schemas.openxmlformats.org/officeDocument/2006/relationships/hyperlink" Target="https://item.taobao.com/item.htm?spm=a21n57.1.0.0.58be22fcSZ9hnC&amp;id=563624366675&amp;ns=1&amp;abbucket=16" TargetMode="External"/><Relationship Id="rId24" Type="http://schemas.openxmlformats.org/officeDocument/2006/relationships/hyperlink" Target="https://item.taobao.com/item.htm?spm=a21n57.1.0.0.74f8523czhKNAG&amp;id=43837109962&amp;ns=1&amp;abbucket=19" TargetMode="External"/><Relationship Id="rId32" Type="http://schemas.openxmlformats.org/officeDocument/2006/relationships/hyperlink" Target="https://item.taobao.com/item.htm?spm=a1z10.3-c-s.w4002-23213606238.24.622330691nap8C&amp;id=21248092034" TargetMode="External"/><Relationship Id="rId37" Type="http://schemas.openxmlformats.org/officeDocument/2006/relationships/hyperlink" Target="https://item.taobao.com/item.htm?spm=a1z10.3-c-s.w4002-21603605950.39.2e713cabtimdBu&amp;id=616266592237" TargetMode="External"/><Relationship Id="rId40" Type="http://schemas.openxmlformats.org/officeDocument/2006/relationships/hyperlink" Target="https://item.taobao.com/item.htm?spm=a21n57.1.0.0.2566523cfozaP6&amp;id=719638044152&amp;ns=1&amp;abbucket=19" TargetMode="External"/><Relationship Id="rId45" Type="http://schemas.openxmlformats.org/officeDocument/2006/relationships/hyperlink" Target="https://item.taobao.com/item.htm?spm=a1z0d.6639537/tb.1997196601.3.51d67484cqyITV&amp;id=551701542887" TargetMode="External"/><Relationship Id="rId5" Type="http://schemas.openxmlformats.org/officeDocument/2006/relationships/hyperlink" Target="https://item.taobao.com/item.htm?spm=a1z10.3-c-s.w4002-23128598601.19.64232dc3taWlC3&amp;id=644948014257" TargetMode="External"/><Relationship Id="rId15" Type="http://schemas.openxmlformats.org/officeDocument/2006/relationships/hyperlink" Target="https://item.taobao.com/item.htm?spm=a21n57.1.0.0.58be22fcSZ9hnC&amp;id=616500941371&amp;ns=1&amp;abbucket=16" TargetMode="External"/><Relationship Id="rId23" Type="http://schemas.openxmlformats.org/officeDocument/2006/relationships/hyperlink" Target="https://detail.tmall.com/item.htm?abbucket=4&amp;id=604549776461&amp;rn=05e9a35c1c233f3e2c8a5f672b3604ad&amp;skuId=4409557235148&amp;spm=a1z10.3-b.w4011-16563592997.57.372970bfVgvJX7" TargetMode="External"/><Relationship Id="rId28" Type="http://schemas.openxmlformats.org/officeDocument/2006/relationships/hyperlink" Target="https://item.taobao.com/item.htm?spm=a1z10.3-c-s.w4002-23213606238.11.6a0e3069BLgj07&amp;id=38731263398" TargetMode="External"/><Relationship Id="rId36" Type="http://schemas.openxmlformats.org/officeDocument/2006/relationships/hyperlink" Target="https://item.taobao.com/item.htm?spm=a1z10.3-c-s.w4002-21603605950.11.2e713cabtimdBu&amp;id=36490778977" TargetMode="External"/><Relationship Id="rId49" Type="http://schemas.openxmlformats.org/officeDocument/2006/relationships/hyperlink" Target="https://detail.tmall.com/item.htm?abbucket=10&amp;id=41337916197&amp;ns=1&amp;spm=a21n57.1.0.0.1dfa523chIKpDQ&amp;skuId=4169944936324" TargetMode="External"/><Relationship Id="rId10" Type="http://schemas.openxmlformats.org/officeDocument/2006/relationships/hyperlink" Target="https://item.taobao.com/item.htm?spm=a1z10.3-c-s.w4002-21381017894.12.78234c4bYjehJJ&amp;id=16475645297" TargetMode="External"/><Relationship Id="rId19" Type="http://schemas.openxmlformats.org/officeDocument/2006/relationships/hyperlink" Target="https://detail.tmall.com/item.htm?ali_refid=a3_430582_1006:1459970134:N:B0ivZdTV1UZ8zNPEf2wEmg==:16e27ceaaf58d11e557c3d6ffe64c5f7&amp;ali_trackid=1_16e27ceaaf58d11e557c3d6ffe64c5f7&amp;id=673035425847&amp;skuId=4892656992382&amp;spm=a21n57.1.0.0" TargetMode="External"/><Relationship Id="rId31" Type="http://schemas.openxmlformats.org/officeDocument/2006/relationships/hyperlink" Target="https://item.taobao.com/item.htm?spm=a1z10.3-c-s.w4002-23213606238.25.470330698GBauC&amp;id=20702315530" TargetMode="External"/><Relationship Id="rId44" Type="http://schemas.openxmlformats.org/officeDocument/2006/relationships/hyperlink" Target="https://item.taobao.com/item.htm?spm=a1z0d.6639537/tb.1997196601.39.2b63748470L7aR&amp;id=725756493176" TargetMode="External"/><Relationship Id="rId4" Type="http://schemas.openxmlformats.org/officeDocument/2006/relationships/hyperlink" Target="https://item.taobao.com/item.htm?spm=a21n57.1.0.0.28ec523c0fbJOC&amp;id=600021941563&amp;ns=1&amp;abbucket=16" TargetMode="External"/><Relationship Id="rId9" Type="http://schemas.openxmlformats.org/officeDocument/2006/relationships/hyperlink" Target="https://item.taobao.com/item.htm?spm=a1z10.3-c-s.w4002-21381017894.12.78234c4bYjehJJ&amp;id=16475645297" TargetMode="External"/><Relationship Id="rId14" Type="http://schemas.openxmlformats.org/officeDocument/2006/relationships/hyperlink" Target="https://item.taobao.com/item.htm?spm=a21n57.1.0.0.11ff523ct8V7OG&amp;id=678055848281&amp;ns=1&amp;abbucket=16" TargetMode="External"/><Relationship Id="rId22" Type="http://schemas.openxmlformats.org/officeDocument/2006/relationships/hyperlink" Target="https://detail.tmall.com/item.htm?abbucket=4&amp;id=663037913426&amp;rn=b19400dcafc375d7552f8fe5e8905caa&amp;spm=a1z10.3-b.w4011-2752274948.50.5c6d4359w8BA3n" TargetMode="External"/><Relationship Id="rId27" Type="http://schemas.openxmlformats.org/officeDocument/2006/relationships/hyperlink" Target="https://item.taobao.com/item.htm?spm=a1z10.3-c-s.w4002-23213606238.11.6a0e3069BLgj07&amp;id=38731263398" TargetMode="External"/><Relationship Id="rId30" Type="http://schemas.openxmlformats.org/officeDocument/2006/relationships/hyperlink" Target="https://item.taobao.com/item.htm?spm=a1z10.3-c-s.w4002-23213606238.24.622330691nap8C&amp;id=21248092034" TargetMode="External"/><Relationship Id="rId35" Type="http://schemas.openxmlformats.org/officeDocument/2006/relationships/hyperlink" Target="https://item.taobao.com/item.htm?spm=a1z10.3-c-s.w4002-23213606238.48.554e3069aSGvX9&amp;id=608307735" TargetMode="External"/><Relationship Id="rId43" Type="http://schemas.openxmlformats.org/officeDocument/2006/relationships/hyperlink" Target="https://detail.tmall.com/item.htm?abbucket=5&amp;id=551719238999&amp;rn=244fc10758e3263fbc6e2229259839d2&amp;skuId=5045596307049&amp;spm=a1z10.3-b.w4011-2752274948.58.42364359e1ZdjO" TargetMode="External"/><Relationship Id="rId48" Type="http://schemas.openxmlformats.org/officeDocument/2006/relationships/hyperlink" Target="https://item.taobao.com/item.htm?spm=a1z10.3-c-s.w4002-22611654662.13.51491dc7BTynNA&amp;id=606060276937" TargetMode="External"/><Relationship Id="rId8" Type="http://schemas.openxmlformats.org/officeDocument/2006/relationships/hyperlink" Target="https://item.taobao.com/item.htm?spm=a1z10.3-c-s.w4002-21381017894.61.33154c4btXVAdc&amp;id=600253374276" TargetMode="External"/><Relationship Id="rId3" Type="http://schemas.openxmlformats.org/officeDocument/2006/relationships/hyperlink" Target="https://detail.tmall.com/item.htm?abbucket=4&amp;id=550089491250&amp;rn=75e19c4a8c533cbf812e4c63c3999f20&amp;skuId=3809205532005&amp;spm=a1z10.3-b-s.w4011-16538328900.37.16783d6cfPtMam" TargetMode="External"/><Relationship Id="rId12" Type="http://schemas.openxmlformats.org/officeDocument/2006/relationships/hyperlink" Target="https://item.taobao.com/item.htm?spm=a1z10.3-c-s.w4002-21603605950.9.17b73cabJewxpj&amp;id=556470129838" TargetMode="External"/><Relationship Id="rId17" Type="http://schemas.openxmlformats.org/officeDocument/2006/relationships/hyperlink" Target="https://item.taobao.com/item.htm?spm=a21n57.1.0.0.7495523ccmkNF4&amp;id=581461164070&amp;ns=1&amp;abbucket=16" TargetMode="External"/><Relationship Id="rId25" Type="http://schemas.openxmlformats.org/officeDocument/2006/relationships/hyperlink" Target="https://item.taobao.com/item.htm?spm=a1z10.3-c-s.w4002-23213606238.47.f0a63069f74eGL&amp;id=533928795126" TargetMode="External"/><Relationship Id="rId33" Type="http://schemas.openxmlformats.org/officeDocument/2006/relationships/hyperlink" Target="https://item.taobao.com/item.htm?spm=a1z10.3-c-s.w4002-23213606238.9.41013069QPc2Kc&amp;id=9558815975" TargetMode="External"/><Relationship Id="rId38" Type="http://schemas.openxmlformats.org/officeDocument/2006/relationships/hyperlink" Target="https://item.taobao.com/item.htm?spm=a1z10.3-c-s.w4002-21603605950.13.6e293cabiXoMrs&amp;id=42775102465" TargetMode="External"/><Relationship Id="rId46" Type="http://schemas.openxmlformats.org/officeDocument/2006/relationships/hyperlink" Target="https://item.taobao.com/item.htm?spm=a21n57.1.0.0.1537523cJuCGqk&amp;id=609343192997&amp;ns=1&amp;abbucket=10" TargetMode="External"/><Relationship Id="rId20" Type="http://schemas.openxmlformats.org/officeDocument/2006/relationships/hyperlink" Target="https://detail.tmall.com/item.htm?ali_refid=a3_430582_1006:1104952600:N:WBMKnObiuF34zTQ%20olPjmg==:0b5bc36a3b7a40c2922a143bdb15d9f1&amp;ali_trackid=162_0b5bc36a3b7a40c2922a143bdb15d9f1&amp;id=20350411232&amp;skuId=99323692409&amp;spm=a21n57.1.0.0" TargetMode="External"/><Relationship Id="rId41" Type="http://schemas.openxmlformats.org/officeDocument/2006/relationships/hyperlink" Target="https://item.taobao.com/item.htm?spm=a21n57.1.0.0.d5d4523cnFkyKV&amp;id=562747044202&amp;ns=1&amp;abbucket=19" TargetMode="External"/><Relationship Id="rId1" Type="http://schemas.openxmlformats.org/officeDocument/2006/relationships/hyperlink" Target="https://item.taobao.com/item.htm?spm=a21n57.1.0.0.77e3523cVzRL3z&amp;id=579438689896&amp;ns=1&amp;abbucket=0" TargetMode="External"/><Relationship Id="rId6" Type="http://schemas.openxmlformats.org/officeDocument/2006/relationships/hyperlink" Target="https://item.taobao.com/item.htm?spm=a1z10.3-c-s.w4002-21381017894.36.6e954c4biEo30n&amp;id=5999528809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92"/>
  <sheetViews>
    <sheetView tabSelected="1" topLeftCell="A43" zoomScale="85" zoomScaleNormal="85" workbookViewId="0">
      <selection activeCell="H74" sqref="H74"/>
    </sheetView>
  </sheetViews>
  <sheetFormatPr defaultColWidth="9" defaultRowHeight="16.5" x14ac:dyDescent="0.2"/>
  <cols>
    <col min="1" max="1" width="9" style="1"/>
    <col min="2" max="2" width="20.75" style="1" customWidth="1"/>
    <col min="3" max="3" width="34.875" style="1" customWidth="1"/>
    <col min="4" max="7" width="9" style="1"/>
    <col min="8" max="8" width="60.25" style="1" customWidth="1"/>
    <col min="9" max="16384" width="9" style="1"/>
  </cols>
  <sheetData>
    <row r="2" spans="1:9" x14ac:dyDescent="0.2">
      <c r="A2" s="1" t="s">
        <v>0</v>
      </c>
      <c r="B2" s="1" t="s">
        <v>1</v>
      </c>
      <c r="C2" s="1" t="s">
        <v>2</v>
      </c>
      <c r="D2" s="1" t="s">
        <v>3</v>
      </c>
      <c r="E2" s="1" t="s">
        <v>4</v>
      </c>
      <c r="F2" s="1" t="s">
        <v>5</v>
      </c>
      <c r="G2" s="1" t="s">
        <v>6</v>
      </c>
      <c r="H2" s="1" t="s">
        <v>7</v>
      </c>
      <c r="I2" s="1" t="s">
        <v>8</v>
      </c>
    </row>
    <row r="3" spans="1:9" x14ac:dyDescent="0.2">
      <c r="A3" s="15" t="s">
        <v>9</v>
      </c>
      <c r="B3" s="15"/>
      <c r="C3" s="15"/>
      <c r="D3" s="15"/>
      <c r="E3" s="15"/>
      <c r="F3" s="15"/>
      <c r="G3" s="15"/>
      <c r="H3" s="15"/>
    </row>
    <row r="4" spans="1:9" x14ac:dyDescent="0.2">
      <c r="B4" s="1" t="s">
        <v>10</v>
      </c>
      <c r="C4" s="1" t="s">
        <v>11</v>
      </c>
      <c r="D4" s="1">
        <v>2</v>
      </c>
      <c r="G4" s="15">
        <v>435</v>
      </c>
      <c r="I4" s="5"/>
    </row>
    <row r="5" spans="1:9" x14ac:dyDescent="0.2">
      <c r="B5" s="1" t="s">
        <v>12</v>
      </c>
      <c r="C5" s="1" t="s">
        <v>13</v>
      </c>
      <c r="D5" s="1">
        <v>2</v>
      </c>
      <c r="G5" s="15"/>
      <c r="I5" s="5"/>
    </row>
    <row r="6" spans="1:9" x14ac:dyDescent="0.2">
      <c r="B6" s="1" t="s">
        <v>14</v>
      </c>
      <c r="C6" s="1" t="s">
        <v>13</v>
      </c>
      <c r="D6" s="1">
        <v>1</v>
      </c>
      <c r="G6" s="15"/>
      <c r="I6" s="5"/>
    </row>
    <row r="7" spans="1:9" x14ac:dyDescent="0.2">
      <c r="B7" s="1" t="s">
        <v>15</v>
      </c>
      <c r="C7" s="1" t="s">
        <v>13</v>
      </c>
      <c r="D7" s="1">
        <v>1</v>
      </c>
      <c r="G7" s="15"/>
      <c r="I7" s="5"/>
    </row>
    <row r="8" spans="1:9" x14ac:dyDescent="0.2">
      <c r="B8" s="1" t="s">
        <v>16</v>
      </c>
      <c r="C8" s="1" t="s">
        <v>13</v>
      </c>
      <c r="D8" s="1">
        <v>1</v>
      </c>
      <c r="G8" s="15"/>
      <c r="I8" s="5"/>
    </row>
    <row r="9" spans="1:9" x14ac:dyDescent="0.2">
      <c r="B9" s="1" t="s">
        <v>17</v>
      </c>
      <c r="C9" s="1" t="s">
        <v>13</v>
      </c>
      <c r="D9" s="1">
        <v>2</v>
      </c>
      <c r="G9" s="15"/>
      <c r="H9" s="1" t="s">
        <v>18</v>
      </c>
      <c r="I9" s="5"/>
    </row>
    <row r="10" spans="1:9" x14ac:dyDescent="0.2">
      <c r="B10" s="1" t="s">
        <v>19</v>
      </c>
      <c r="C10" s="1" t="s">
        <v>13</v>
      </c>
      <c r="D10" s="1">
        <v>1</v>
      </c>
      <c r="G10" s="15"/>
      <c r="I10" s="5"/>
    </row>
    <row r="11" spans="1:9" x14ac:dyDescent="0.2">
      <c r="B11" s="1" t="s">
        <v>20</v>
      </c>
      <c r="C11" s="1" t="s">
        <v>13</v>
      </c>
      <c r="D11" s="1">
        <v>1</v>
      </c>
      <c r="G11" s="15"/>
      <c r="I11" s="5"/>
    </row>
    <row r="12" spans="1:9" x14ac:dyDescent="0.2">
      <c r="B12" s="1" t="s">
        <v>21</v>
      </c>
      <c r="C12" s="1" t="s">
        <v>13</v>
      </c>
      <c r="D12" s="1">
        <v>1</v>
      </c>
      <c r="G12" s="15"/>
      <c r="I12" s="5"/>
    </row>
    <row r="13" spans="1:9" x14ac:dyDescent="0.2">
      <c r="B13" s="1" t="s">
        <v>22</v>
      </c>
      <c r="C13" s="1" t="s">
        <v>11</v>
      </c>
      <c r="D13" s="1">
        <v>4</v>
      </c>
      <c r="G13" s="15"/>
      <c r="I13" s="5"/>
    </row>
    <row r="14" spans="1:9" x14ac:dyDescent="0.2">
      <c r="B14" s="1" t="s">
        <v>23</v>
      </c>
      <c r="C14" s="1" t="s">
        <v>24</v>
      </c>
      <c r="D14" s="1">
        <v>4</v>
      </c>
      <c r="G14" s="15"/>
      <c r="I14" s="5"/>
    </row>
    <row r="15" spans="1:9" x14ac:dyDescent="0.2">
      <c r="B15" s="1" t="s">
        <v>25</v>
      </c>
      <c r="C15" s="1" t="s">
        <v>13</v>
      </c>
      <c r="D15" s="1">
        <v>4</v>
      </c>
      <c r="G15" s="15"/>
      <c r="H15" s="1" t="s">
        <v>18</v>
      </c>
      <c r="I15" s="5"/>
    </row>
    <row r="16" spans="1:9" x14ac:dyDescent="0.2">
      <c r="B16" s="1" t="s">
        <v>26</v>
      </c>
      <c r="C16" s="1" t="s">
        <v>27</v>
      </c>
      <c r="D16" s="1">
        <v>1</v>
      </c>
      <c r="G16" s="15"/>
      <c r="I16" s="5"/>
    </row>
    <row r="17" spans="1:16" x14ac:dyDescent="0.2">
      <c r="B17" s="1" t="s">
        <v>28</v>
      </c>
      <c r="C17" s="1" t="s">
        <v>27</v>
      </c>
      <c r="D17" s="1">
        <v>1</v>
      </c>
      <c r="G17" s="15"/>
      <c r="I17" s="5"/>
    </row>
    <row r="18" spans="1:16" x14ac:dyDescent="0.2">
      <c r="B18" s="1" t="s">
        <v>29</v>
      </c>
      <c r="C18" s="1" t="s">
        <v>13</v>
      </c>
      <c r="D18" s="1">
        <v>2</v>
      </c>
      <c r="G18" s="15"/>
      <c r="I18" s="5"/>
    </row>
    <row r="19" spans="1:16" x14ac:dyDescent="0.2">
      <c r="B19" s="1" t="s">
        <v>30</v>
      </c>
      <c r="C19" s="1" t="s">
        <v>13</v>
      </c>
      <c r="D19" s="1">
        <v>1</v>
      </c>
      <c r="G19" s="15"/>
      <c r="H19" s="1" t="s">
        <v>31</v>
      </c>
      <c r="I19" s="5"/>
    </row>
    <row r="20" spans="1:16" x14ac:dyDescent="0.2">
      <c r="B20" s="1" t="s">
        <v>32</v>
      </c>
      <c r="C20" s="1" t="s">
        <v>33</v>
      </c>
      <c r="D20" s="1">
        <v>1</v>
      </c>
      <c r="G20" s="15"/>
      <c r="I20" s="5"/>
    </row>
    <row r="21" spans="1:16" x14ac:dyDescent="0.2">
      <c r="A21" s="15" t="s">
        <v>34</v>
      </c>
      <c r="B21" s="15"/>
      <c r="C21" s="15"/>
      <c r="D21" s="15"/>
      <c r="E21" s="15"/>
      <c r="F21" s="15"/>
      <c r="G21" s="15"/>
      <c r="H21" s="15"/>
      <c r="I21" s="5"/>
    </row>
    <row r="22" spans="1:16" x14ac:dyDescent="0.2">
      <c r="B22" s="16" t="s">
        <v>35</v>
      </c>
      <c r="C22" s="1" t="s">
        <v>36</v>
      </c>
      <c r="D22" s="1">
        <v>6</v>
      </c>
      <c r="G22" s="1">
        <v>7</v>
      </c>
      <c r="H22" s="1" t="s">
        <v>37</v>
      </c>
      <c r="I22" s="6" t="s">
        <v>38</v>
      </c>
    </row>
    <row r="23" spans="1:16" x14ac:dyDescent="0.2">
      <c r="B23" s="16"/>
      <c r="C23" s="1" t="s">
        <v>39</v>
      </c>
      <c r="D23" s="1">
        <v>2</v>
      </c>
      <c r="G23" s="1">
        <v>8</v>
      </c>
      <c r="I23" s="6" t="s">
        <v>40</v>
      </c>
    </row>
    <row r="24" spans="1:16" x14ac:dyDescent="0.2">
      <c r="B24" s="16"/>
      <c r="C24" s="1" t="s">
        <v>41</v>
      </c>
      <c r="D24" s="1">
        <v>10</v>
      </c>
      <c r="G24" s="1">
        <v>9.8000000000000007</v>
      </c>
      <c r="H24" s="1" t="s">
        <v>42</v>
      </c>
      <c r="I24" s="6" t="s">
        <v>43</v>
      </c>
    </row>
    <row r="25" spans="1:16" x14ac:dyDescent="0.2">
      <c r="B25" s="16"/>
      <c r="C25" s="1" t="s">
        <v>44</v>
      </c>
      <c r="D25" s="1">
        <v>5</v>
      </c>
      <c r="G25" s="1">
        <v>15</v>
      </c>
      <c r="I25" s="6" t="s">
        <v>38</v>
      </c>
    </row>
    <row r="26" spans="1:16" x14ac:dyDescent="0.2">
      <c r="B26" s="16"/>
      <c r="C26" s="1" t="s">
        <v>45</v>
      </c>
      <c r="D26" s="1">
        <v>4</v>
      </c>
      <c r="G26" s="1">
        <v>25</v>
      </c>
      <c r="I26" s="6" t="s">
        <v>38</v>
      </c>
    </row>
    <row r="27" spans="1:16" x14ac:dyDescent="0.2">
      <c r="B27" s="16"/>
      <c r="C27" s="1" t="s">
        <v>46</v>
      </c>
      <c r="D27" s="1">
        <v>8</v>
      </c>
      <c r="G27" s="1">
        <v>40</v>
      </c>
      <c r="I27" s="6" t="s">
        <v>47</v>
      </c>
    </row>
    <row r="28" spans="1:16" x14ac:dyDescent="0.2">
      <c r="B28" s="1" t="s">
        <v>48</v>
      </c>
      <c r="C28" s="1" t="s">
        <v>49</v>
      </c>
      <c r="D28" s="1">
        <v>14</v>
      </c>
      <c r="G28" s="1">
        <v>3.5</v>
      </c>
      <c r="H28" s="1" t="s">
        <v>50</v>
      </c>
      <c r="I28" s="17" t="s">
        <v>51</v>
      </c>
      <c r="J28" s="17"/>
      <c r="K28" s="17"/>
      <c r="L28" s="17"/>
      <c r="M28" s="17"/>
      <c r="N28" s="17"/>
      <c r="O28" s="17"/>
      <c r="P28" s="17"/>
    </row>
    <row r="29" spans="1:16" x14ac:dyDescent="0.2">
      <c r="C29" s="1" t="s">
        <v>52</v>
      </c>
      <c r="D29" s="1">
        <v>28</v>
      </c>
      <c r="G29" s="1">
        <v>7</v>
      </c>
      <c r="H29" s="1" t="s">
        <v>53</v>
      </c>
      <c r="I29" s="17"/>
      <c r="J29" s="17"/>
      <c r="K29" s="17"/>
      <c r="L29" s="17"/>
      <c r="M29" s="17"/>
      <c r="N29" s="17"/>
      <c r="O29" s="17"/>
      <c r="P29" s="17"/>
    </row>
    <row r="30" spans="1:16" x14ac:dyDescent="0.2">
      <c r="C30" s="1" t="s">
        <v>54</v>
      </c>
      <c r="D30" s="1">
        <v>20</v>
      </c>
      <c r="G30" s="1">
        <v>3.9</v>
      </c>
      <c r="I30" s="17"/>
      <c r="J30" s="17"/>
      <c r="K30" s="17"/>
      <c r="L30" s="17"/>
      <c r="M30" s="17"/>
      <c r="N30" s="17"/>
      <c r="O30" s="17"/>
      <c r="P30" s="17"/>
    </row>
    <row r="31" spans="1:16" x14ac:dyDescent="0.2">
      <c r="C31" s="1" t="s">
        <v>55</v>
      </c>
      <c r="D31" s="1">
        <v>20</v>
      </c>
      <c r="G31" s="1">
        <v>5.8</v>
      </c>
      <c r="I31" s="17"/>
      <c r="J31" s="17"/>
      <c r="K31" s="17"/>
      <c r="L31" s="17"/>
      <c r="M31" s="17"/>
      <c r="N31" s="17"/>
      <c r="O31" s="17"/>
      <c r="P31" s="17"/>
    </row>
    <row r="32" spans="1:16" x14ac:dyDescent="0.2">
      <c r="C32" s="1" t="s">
        <v>56</v>
      </c>
      <c r="D32" s="1">
        <v>2</v>
      </c>
      <c r="G32" s="1">
        <v>2.2000000000000002</v>
      </c>
      <c r="I32" s="6" t="s">
        <v>57</v>
      </c>
      <c r="J32" s="5"/>
      <c r="K32" s="5"/>
      <c r="L32" s="5"/>
      <c r="M32" s="5"/>
      <c r="N32" s="5"/>
      <c r="O32" s="5"/>
      <c r="P32" s="5"/>
    </row>
    <row r="33" spans="1:16" x14ac:dyDescent="0.2">
      <c r="C33" s="1" t="s">
        <v>58</v>
      </c>
      <c r="D33" s="1">
        <v>2</v>
      </c>
      <c r="G33" s="1">
        <v>4.5999999999999996</v>
      </c>
      <c r="H33" s="1" t="s">
        <v>59</v>
      </c>
      <c r="I33" s="17" t="s">
        <v>51</v>
      </c>
      <c r="J33" s="17"/>
      <c r="K33" s="17"/>
      <c r="L33" s="17"/>
      <c r="M33" s="17"/>
      <c r="N33" s="17"/>
      <c r="O33" s="17"/>
      <c r="P33" s="17"/>
    </row>
    <row r="34" spans="1:16" x14ac:dyDescent="0.2">
      <c r="C34" s="1" t="s">
        <v>60</v>
      </c>
      <c r="D34" s="1">
        <v>2</v>
      </c>
      <c r="H34" s="1" t="s">
        <v>61</v>
      </c>
      <c r="I34" s="17"/>
      <c r="J34" s="17"/>
      <c r="K34" s="17"/>
      <c r="L34" s="17"/>
      <c r="M34" s="17"/>
      <c r="N34" s="17"/>
      <c r="O34" s="17"/>
      <c r="P34" s="17"/>
    </row>
    <row r="35" spans="1:16" x14ac:dyDescent="0.2">
      <c r="B35" s="1" t="s">
        <v>62</v>
      </c>
      <c r="C35" s="1" t="s">
        <v>63</v>
      </c>
      <c r="D35" s="1">
        <v>12</v>
      </c>
      <c r="G35" s="1">
        <v>12</v>
      </c>
      <c r="I35" s="18" t="s">
        <v>64</v>
      </c>
      <c r="J35" s="19"/>
      <c r="K35" s="19"/>
      <c r="L35" s="19"/>
      <c r="M35" s="19"/>
      <c r="N35" s="19"/>
      <c r="O35" s="19"/>
      <c r="P35" s="19"/>
    </row>
    <row r="36" spans="1:16" x14ac:dyDescent="0.2">
      <c r="C36" s="1" t="s">
        <v>65</v>
      </c>
      <c r="D36" s="1">
        <v>4</v>
      </c>
      <c r="G36" s="1">
        <v>8</v>
      </c>
      <c r="H36" s="1" t="s">
        <v>66</v>
      </c>
      <c r="I36" s="19"/>
      <c r="J36" s="19"/>
      <c r="K36" s="19"/>
      <c r="L36" s="19"/>
      <c r="M36" s="19"/>
      <c r="N36" s="19"/>
      <c r="O36" s="19"/>
      <c r="P36" s="19"/>
    </row>
    <row r="37" spans="1:16" x14ac:dyDescent="0.2">
      <c r="C37" s="1" t="s">
        <v>67</v>
      </c>
      <c r="D37" s="1">
        <v>2</v>
      </c>
      <c r="G37" s="1">
        <v>7</v>
      </c>
      <c r="H37" s="1" t="s">
        <v>61</v>
      </c>
      <c r="I37" s="19"/>
      <c r="J37" s="19"/>
      <c r="K37" s="19"/>
      <c r="L37" s="19"/>
      <c r="M37" s="19"/>
      <c r="N37" s="19"/>
      <c r="O37" s="19"/>
      <c r="P37" s="19"/>
    </row>
    <row r="38" spans="1:16" x14ac:dyDescent="0.2">
      <c r="B38" s="1" t="s">
        <v>68</v>
      </c>
      <c r="C38" s="1" t="s">
        <v>69</v>
      </c>
      <c r="D38" s="1">
        <v>4</v>
      </c>
      <c r="H38" s="1" t="s">
        <v>70</v>
      </c>
      <c r="I38" s="17" t="s">
        <v>71</v>
      </c>
      <c r="J38" s="17"/>
      <c r="K38" s="17"/>
      <c r="L38" s="17"/>
      <c r="M38" s="17"/>
      <c r="N38" s="17"/>
      <c r="O38" s="17"/>
      <c r="P38" s="17"/>
    </row>
    <row r="39" spans="1:16" x14ac:dyDescent="0.2">
      <c r="C39" s="1" t="s">
        <v>72</v>
      </c>
      <c r="D39" s="1">
        <v>8</v>
      </c>
      <c r="G39" s="1">
        <v>3</v>
      </c>
      <c r="H39" s="1" t="s">
        <v>73</v>
      </c>
      <c r="I39" s="17"/>
      <c r="J39" s="17"/>
      <c r="K39" s="17"/>
      <c r="L39" s="17"/>
      <c r="M39" s="17"/>
      <c r="N39" s="17"/>
      <c r="O39" s="17"/>
      <c r="P39" s="17"/>
    </row>
    <row r="40" spans="1:16" x14ac:dyDescent="0.2">
      <c r="C40" s="1" t="s">
        <v>74</v>
      </c>
      <c r="G40" s="1">
        <v>2</v>
      </c>
      <c r="H40" s="3" t="s">
        <v>75</v>
      </c>
      <c r="I40" s="17"/>
      <c r="J40" s="17"/>
      <c r="K40" s="17"/>
      <c r="L40" s="17"/>
      <c r="M40" s="17"/>
      <c r="N40" s="17"/>
      <c r="O40" s="17"/>
      <c r="P40" s="17"/>
    </row>
    <row r="41" spans="1:16" x14ac:dyDescent="0.2">
      <c r="C41" s="1" t="s">
        <v>76</v>
      </c>
      <c r="D41" s="1">
        <v>4</v>
      </c>
      <c r="G41" s="1">
        <v>1</v>
      </c>
      <c r="H41" s="1" t="s">
        <v>77</v>
      </c>
      <c r="I41" s="7" t="s">
        <v>78</v>
      </c>
    </row>
    <row r="42" spans="1:16" x14ac:dyDescent="0.2">
      <c r="B42" s="1" t="s">
        <v>79</v>
      </c>
      <c r="C42" s="1" t="s">
        <v>80</v>
      </c>
      <c r="D42" s="1">
        <v>4</v>
      </c>
      <c r="E42" s="1" t="s">
        <v>81</v>
      </c>
      <c r="F42" s="1">
        <v>0.8</v>
      </c>
      <c r="G42" s="1">
        <f t="shared" ref="G42:G43" si="0">D42*F42</f>
        <v>3.2</v>
      </c>
      <c r="I42" s="8" t="s">
        <v>82</v>
      </c>
    </row>
    <row r="43" spans="1:16" x14ac:dyDescent="0.2">
      <c r="B43" s="4" t="s">
        <v>79</v>
      </c>
      <c r="C43" s="4" t="s">
        <v>83</v>
      </c>
      <c r="D43" s="4">
        <v>4</v>
      </c>
      <c r="E43" s="4" t="s">
        <v>81</v>
      </c>
      <c r="F43" s="4">
        <v>0.6</v>
      </c>
      <c r="G43" s="4">
        <f t="shared" si="0"/>
        <v>2.4</v>
      </c>
      <c r="H43" s="4" t="s">
        <v>84</v>
      </c>
      <c r="I43" s="9"/>
      <c r="J43" s="4"/>
      <c r="K43" s="4"/>
      <c r="L43" s="4"/>
      <c r="M43" s="4"/>
      <c r="N43" s="4"/>
      <c r="O43" s="4"/>
      <c r="P43" s="4"/>
    </row>
    <row r="44" spans="1:16" x14ac:dyDescent="0.2">
      <c r="B44" s="1" t="s">
        <v>85</v>
      </c>
      <c r="C44" s="1" t="s">
        <v>86</v>
      </c>
      <c r="D44" s="1">
        <v>8</v>
      </c>
      <c r="E44" s="1" t="s">
        <v>81</v>
      </c>
      <c r="F44" s="1">
        <v>0.2</v>
      </c>
      <c r="G44" s="1">
        <f t="shared" ref="G44:G45" si="1">D44*F44</f>
        <v>1.6</v>
      </c>
      <c r="H44" s="1" t="s">
        <v>87</v>
      </c>
      <c r="I44" s="8" t="s">
        <v>88</v>
      </c>
    </row>
    <row r="45" spans="1:16" x14ac:dyDescent="0.2">
      <c r="B45" s="1" t="s">
        <v>89</v>
      </c>
      <c r="D45" s="1">
        <v>1</v>
      </c>
      <c r="F45" s="1">
        <v>11</v>
      </c>
      <c r="G45" s="1">
        <f t="shared" si="1"/>
        <v>11</v>
      </c>
      <c r="I45" s="8" t="s">
        <v>90</v>
      </c>
    </row>
    <row r="46" spans="1:16" x14ac:dyDescent="0.2">
      <c r="A46" s="15" t="s">
        <v>91</v>
      </c>
      <c r="B46" s="15"/>
      <c r="C46" s="15"/>
      <c r="D46" s="15"/>
      <c r="E46" s="15"/>
      <c r="F46" s="15"/>
      <c r="G46" s="15"/>
      <c r="H46" s="15"/>
      <c r="I46" s="5"/>
    </row>
    <row r="47" spans="1:16" x14ac:dyDescent="0.2">
      <c r="B47" s="1" t="s">
        <v>92</v>
      </c>
      <c r="C47" s="2">
        <v>3528</v>
      </c>
      <c r="D47" s="1">
        <v>9</v>
      </c>
      <c r="G47" s="1">
        <v>2.0099999999999998</v>
      </c>
      <c r="I47" s="5" t="s">
        <v>93</v>
      </c>
    </row>
    <row r="48" spans="1:16" x14ac:dyDescent="0.2">
      <c r="B48" s="1" t="s">
        <v>94</v>
      </c>
      <c r="C48" s="1" t="s">
        <v>95</v>
      </c>
      <c r="D48" s="1">
        <v>9</v>
      </c>
      <c r="G48" s="1">
        <v>3.48</v>
      </c>
      <c r="I48" s="5" t="s">
        <v>96</v>
      </c>
    </row>
    <row r="49" spans="1:9" x14ac:dyDescent="0.2">
      <c r="A49" s="15" t="s">
        <v>97</v>
      </c>
      <c r="B49" s="15"/>
      <c r="C49" s="15"/>
      <c r="D49" s="15"/>
      <c r="E49" s="15"/>
      <c r="F49" s="15"/>
      <c r="G49" s="15"/>
      <c r="H49" s="15"/>
    </row>
    <row r="50" spans="1:9" x14ac:dyDescent="0.2">
      <c r="B50" s="1" t="s">
        <v>98</v>
      </c>
      <c r="D50" s="1">
        <v>4</v>
      </c>
      <c r="G50" s="1">
        <v>396</v>
      </c>
      <c r="I50" s="5" t="s">
        <v>99</v>
      </c>
    </row>
    <row r="51" spans="1:9" x14ac:dyDescent="0.2">
      <c r="B51" s="1" t="s">
        <v>100</v>
      </c>
      <c r="D51" s="1">
        <v>4</v>
      </c>
      <c r="G51" s="1">
        <v>14.9</v>
      </c>
      <c r="I51" s="5" t="s">
        <v>196</v>
      </c>
    </row>
    <row r="52" spans="1:9" x14ac:dyDescent="0.2">
      <c r="B52" s="1" t="s">
        <v>101</v>
      </c>
      <c r="D52" s="1">
        <v>1</v>
      </c>
      <c r="G52" s="1">
        <v>359</v>
      </c>
      <c r="H52" s="1" t="s">
        <v>102</v>
      </c>
      <c r="I52" s="5" t="s">
        <v>103</v>
      </c>
    </row>
    <row r="53" spans="1:9" x14ac:dyDescent="0.2">
      <c r="B53" s="13" t="s">
        <v>104</v>
      </c>
      <c r="C53" s="13"/>
      <c r="D53" s="13">
        <v>1</v>
      </c>
      <c r="E53" s="13"/>
      <c r="F53" s="13">
        <v>5</v>
      </c>
      <c r="G53" s="13">
        <f>D53*F53</f>
        <v>5</v>
      </c>
      <c r="H53" s="14" t="s">
        <v>191</v>
      </c>
      <c r="I53" s="5" t="s">
        <v>192</v>
      </c>
    </row>
    <row r="54" spans="1:9" x14ac:dyDescent="0.2">
      <c r="B54" s="1" t="s">
        <v>105</v>
      </c>
      <c r="D54" s="1">
        <v>1</v>
      </c>
      <c r="F54" s="1">
        <v>2.2000000000000002</v>
      </c>
      <c r="G54" s="1">
        <f>D54*F54</f>
        <v>2.2000000000000002</v>
      </c>
      <c r="I54" s="5" t="s">
        <v>106</v>
      </c>
    </row>
    <row r="55" spans="1:9" x14ac:dyDescent="0.2">
      <c r="B55" s="1" t="s">
        <v>107</v>
      </c>
      <c r="C55" s="1" t="s">
        <v>108</v>
      </c>
      <c r="D55" s="1">
        <v>1</v>
      </c>
      <c r="F55" s="1">
        <v>3.8</v>
      </c>
      <c r="G55" s="1">
        <f>D55*F55</f>
        <v>3.8</v>
      </c>
      <c r="H55" s="1" t="s">
        <v>109</v>
      </c>
      <c r="I55" s="5" t="s">
        <v>110</v>
      </c>
    </row>
    <row r="56" spans="1:9" x14ac:dyDescent="0.2">
      <c r="B56" s="12" t="s">
        <v>189</v>
      </c>
      <c r="C56" s="12" t="s">
        <v>190</v>
      </c>
      <c r="D56" s="1">
        <v>1</v>
      </c>
      <c r="F56" s="1">
        <v>2.25</v>
      </c>
      <c r="G56" s="1">
        <f>D56*F56</f>
        <v>2.25</v>
      </c>
      <c r="H56" s="1" t="s">
        <v>112</v>
      </c>
      <c r="I56" s="5" t="s">
        <v>113</v>
      </c>
    </row>
    <row r="57" spans="1:9" x14ac:dyDescent="0.2">
      <c r="B57" s="1" t="s">
        <v>114</v>
      </c>
      <c r="C57" s="1" t="s">
        <v>111</v>
      </c>
      <c r="D57" s="1">
        <v>1</v>
      </c>
      <c r="F57" s="1">
        <v>1.4</v>
      </c>
      <c r="G57" s="1">
        <f>D57*F57</f>
        <v>1.4</v>
      </c>
      <c r="H57" s="1" t="s">
        <v>115</v>
      </c>
      <c r="I57" s="5" t="s">
        <v>116</v>
      </c>
    </row>
    <row r="58" spans="1:9" x14ac:dyDescent="0.2">
      <c r="B58" s="1" t="s">
        <v>114</v>
      </c>
      <c r="C58" s="1" t="s">
        <v>117</v>
      </c>
      <c r="D58" s="1">
        <v>1</v>
      </c>
      <c r="F58" s="1">
        <v>1.4</v>
      </c>
      <c r="G58" s="1">
        <f t="shared" ref="G58:G61" si="2">D58*F58</f>
        <v>1.4</v>
      </c>
      <c r="H58" s="1" t="s">
        <v>118</v>
      </c>
      <c r="I58" s="5"/>
    </row>
    <row r="59" spans="1:9" x14ac:dyDescent="0.2">
      <c r="B59" s="1" t="s">
        <v>119</v>
      </c>
      <c r="C59" s="1" t="s">
        <v>120</v>
      </c>
      <c r="D59" s="1">
        <v>1</v>
      </c>
      <c r="F59" s="1">
        <v>2.8</v>
      </c>
      <c r="G59" s="1">
        <f t="shared" si="2"/>
        <v>2.8</v>
      </c>
      <c r="I59" s="10" t="s">
        <v>121</v>
      </c>
    </row>
    <row r="60" spans="1:9" x14ac:dyDescent="0.2">
      <c r="B60" s="1" t="s">
        <v>122</v>
      </c>
      <c r="C60" s="1" t="s">
        <v>123</v>
      </c>
      <c r="D60" s="1">
        <v>2</v>
      </c>
      <c r="F60" s="1">
        <v>1</v>
      </c>
      <c r="G60" s="1">
        <f t="shared" si="2"/>
        <v>2</v>
      </c>
      <c r="H60" s="1" t="s">
        <v>124</v>
      </c>
      <c r="I60" s="5" t="s">
        <v>125</v>
      </c>
    </row>
    <row r="61" spans="1:9" x14ac:dyDescent="0.2">
      <c r="B61" s="1" t="s">
        <v>122</v>
      </c>
      <c r="C61" s="1" t="s">
        <v>126</v>
      </c>
      <c r="D61" s="1">
        <v>2</v>
      </c>
      <c r="F61" s="1">
        <v>1</v>
      </c>
      <c r="G61" s="1">
        <f t="shared" si="2"/>
        <v>2</v>
      </c>
      <c r="I61" s="5" t="s">
        <v>125</v>
      </c>
    </row>
    <row r="62" spans="1:9" x14ac:dyDescent="0.2">
      <c r="B62" s="1" t="s">
        <v>127</v>
      </c>
      <c r="H62" s="1" t="s">
        <v>128</v>
      </c>
      <c r="I62" s="8" t="s">
        <v>129</v>
      </c>
    </row>
    <row r="63" spans="1:9" x14ac:dyDescent="0.2">
      <c r="I63" s="8" t="s">
        <v>130</v>
      </c>
    </row>
    <row r="64" spans="1:9" x14ac:dyDescent="0.2">
      <c r="A64" s="15" t="s">
        <v>131</v>
      </c>
      <c r="B64" s="15"/>
      <c r="C64" s="15"/>
      <c r="D64" s="15"/>
      <c r="E64" s="15"/>
      <c r="F64" s="15"/>
      <c r="G64" s="15"/>
      <c r="H64" s="15"/>
    </row>
    <row r="65" spans="1:9" x14ac:dyDescent="0.2">
      <c r="B65" s="1" t="s">
        <v>132</v>
      </c>
      <c r="C65" s="1" t="s">
        <v>133</v>
      </c>
      <c r="D65" s="1">
        <v>1</v>
      </c>
      <c r="E65" s="1" t="s">
        <v>134</v>
      </c>
      <c r="F65" s="1">
        <v>1250</v>
      </c>
      <c r="G65" s="1">
        <f t="shared" ref="G65:G90" si="3">D65*F65</f>
        <v>1250</v>
      </c>
      <c r="H65" s="1" t="s">
        <v>135</v>
      </c>
      <c r="I65" s="5" t="s">
        <v>136</v>
      </c>
    </row>
    <row r="66" spans="1:9" x14ac:dyDescent="0.2">
      <c r="B66" s="4" t="s">
        <v>137</v>
      </c>
      <c r="C66" s="4" t="s">
        <v>138</v>
      </c>
      <c r="D66" s="4">
        <v>1</v>
      </c>
      <c r="E66" s="4" t="s">
        <v>134</v>
      </c>
      <c r="F66" s="4">
        <v>540</v>
      </c>
      <c r="G66" s="4">
        <f t="shared" si="3"/>
        <v>540</v>
      </c>
      <c r="H66" s="4"/>
      <c r="I66" s="5" t="s">
        <v>139</v>
      </c>
    </row>
    <row r="67" spans="1:9" x14ac:dyDescent="0.2">
      <c r="B67" s="1" t="s">
        <v>140</v>
      </c>
      <c r="C67" s="1" t="s">
        <v>141</v>
      </c>
      <c r="D67" s="1">
        <v>1</v>
      </c>
      <c r="E67" s="1" t="s">
        <v>81</v>
      </c>
      <c r="F67" s="1">
        <v>75</v>
      </c>
      <c r="G67" s="1">
        <f t="shared" si="3"/>
        <v>75</v>
      </c>
      <c r="I67" s="5" t="s">
        <v>142</v>
      </c>
    </row>
    <row r="68" spans="1:9" x14ac:dyDescent="0.2">
      <c r="B68" s="4" t="s">
        <v>143</v>
      </c>
      <c r="C68" s="4"/>
      <c r="D68" s="4">
        <v>2</v>
      </c>
      <c r="E68" s="4" t="s">
        <v>81</v>
      </c>
      <c r="F68" s="4">
        <v>329</v>
      </c>
      <c r="G68" s="4">
        <f t="shared" si="3"/>
        <v>658</v>
      </c>
      <c r="H68" s="4"/>
      <c r="I68" s="8" t="s">
        <v>144</v>
      </c>
    </row>
    <row r="69" spans="1:9" x14ac:dyDescent="0.2">
      <c r="A69" s="15" t="s">
        <v>145</v>
      </c>
      <c r="B69" s="15"/>
      <c r="C69" s="15"/>
      <c r="D69" s="15"/>
      <c r="E69" s="15"/>
      <c r="F69" s="15"/>
      <c r="G69" s="15"/>
      <c r="H69" s="15"/>
    </row>
    <row r="70" spans="1:9" x14ac:dyDescent="0.2">
      <c r="B70" s="1" t="s">
        <v>146</v>
      </c>
      <c r="D70" s="1">
        <v>1</v>
      </c>
      <c r="F70" s="1">
        <v>1499</v>
      </c>
      <c r="G70" s="1">
        <f t="shared" si="3"/>
        <v>1499</v>
      </c>
      <c r="I70" s="5" t="s">
        <v>147</v>
      </c>
    </row>
    <row r="71" spans="1:9" x14ac:dyDescent="0.2">
      <c r="B71" s="1" t="s">
        <v>148</v>
      </c>
      <c r="C71" s="1" t="s">
        <v>149</v>
      </c>
      <c r="D71" s="1">
        <v>1</v>
      </c>
      <c r="E71" s="1" t="s">
        <v>150</v>
      </c>
      <c r="F71" s="1">
        <v>358</v>
      </c>
      <c r="G71" s="1">
        <f t="shared" si="3"/>
        <v>358</v>
      </c>
      <c r="H71" s="1" t="s">
        <v>151</v>
      </c>
      <c r="I71" s="5" t="s">
        <v>152</v>
      </c>
    </row>
    <row r="72" spans="1:9" x14ac:dyDescent="0.2">
      <c r="A72" s="15" t="s">
        <v>153</v>
      </c>
      <c r="B72" s="15"/>
      <c r="C72" s="15"/>
      <c r="D72" s="15"/>
      <c r="E72" s="15"/>
      <c r="F72" s="15"/>
      <c r="G72" s="15"/>
      <c r="H72" s="15"/>
      <c r="I72" s="5"/>
    </row>
    <row r="73" spans="1:9" x14ac:dyDescent="0.2">
      <c r="B73" s="11" t="s">
        <v>154</v>
      </c>
      <c r="C73" s="11"/>
      <c r="D73" s="11">
        <v>1</v>
      </c>
      <c r="E73" s="11"/>
      <c r="F73" s="11">
        <v>1599</v>
      </c>
      <c r="G73" s="11">
        <f>D73*F73</f>
        <v>1599</v>
      </c>
      <c r="H73" s="11" t="s">
        <v>155</v>
      </c>
      <c r="I73" s="5" t="s">
        <v>156</v>
      </c>
    </row>
    <row r="74" spans="1:9" x14ac:dyDescent="0.2">
      <c r="B74" s="1" t="s">
        <v>157</v>
      </c>
      <c r="C74" s="1" t="s">
        <v>158</v>
      </c>
      <c r="D74" s="1">
        <v>1</v>
      </c>
      <c r="F74" s="1">
        <v>13</v>
      </c>
      <c r="G74" s="1">
        <f t="shared" si="3"/>
        <v>13</v>
      </c>
      <c r="I74" s="5" t="s">
        <v>159</v>
      </c>
    </row>
    <row r="75" spans="1:9" x14ac:dyDescent="0.2">
      <c r="B75" s="12" t="s">
        <v>193</v>
      </c>
      <c r="C75" s="12" t="s">
        <v>194</v>
      </c>
      <c r="D75" s="1">
        <v>1</v>
      </c>
      <c r="F75" s="1">
        <v>6.9</v>
      </c>
      <c r="G75" s="1">
        <f t="shared" si="3"/>
        <v>6.9</v>
      </c>
      <c r="I75" s="5" t="s">
        <v>195</v>
      </c>
    </row>
    <row r="76" spans="1:9" x14ac:dyDescent="0.2">
      <c r="B76" s="12" t="s">
        <v>197</v>
      </c>
      <c r="C76" s="12" t="s">
        <v>198</v>
      </c>
      <c r="D76" s="1">
        <v>1</v>
      </c>
      <c r="F76" s="1">
        <v>14.3</v>
      </c>
      <c r="G76" s="1">
        <f t="shared" si="3"/>
        <v>14.3</v>
      </c>
      <c r="I76" s="5" t="s">
        <v>199</v>
      </c>
    </row>
    <row r="77" spans="1:9" x14ac:dyDescent="0.2">
      <c r="A77" s="15" t="s">
        <v>160</v>
      </c>
      <c r="B77" s="15"/>
      <c r="C77" s="15"/>
      <c r="D77" s="15"/>
      <c r="E77" s="15"/>
      <c r="F77" s="15"/>
      <c r="G77" s="15"/>
      <c r="H77" s="15"/>
    </row>
    <row r="78" spans="1:9" x14ac:dyDescent="0.2">
      <c r="B78" s="4" t="s">
        <v>160</v>
      </c>
      <c r="C78" s="4"/>
      <c r="D78" s="4">
        <v>1</v>
      </c>
      <c r="E78" s="4" t="s">
        <v>134</v>
      </c>
      <c r="F78" s="4">
        <v>309</v>
      </c>
      <c r="G78" s="4">
        <f t="shared" si="3"/>
        <v>309</v>
      </c>
      <c r="H78" s="4"/>
      <c r="I78" s="5" t="s">
        <v>161</v>
      </c>
    </row>
    <row r="79" spans="1:9" x14ac:dyDescent="0.2">
      <c r="A79" s="15" t="s">
        <v>162</v>
      </c>
      <c r="B79" s="15"/>
      <c r="C79" s="15"/>
      <c r="D79" s="15"/>
      <c r="E79" s="15"/>
      <c r="F79" s="15"/>
      <c r="G79" s="15"/>
      <c r="H79" s="15"/>
    </row>
    <row r="80" spans="1:9" x14ac:dyDescent="0.2">
      <c r="B80" s="1" t="s">
        <v>163</v>
      </c>
      <c r="C80" s="1" t="s">
        <v>164</v>
      </c>
      <c r="D80" s="1">
        <v>1</v>
      </c>
      <c r="F80" s="1">
        <v>28.8</v>
      </c>
      <c r="G80" s="1">
        <f t="shared" si="3"/>
        <v>28.8</v>
      </c>
      <c r="I80" s="5" t="s">
        <v>165</v>
      </c>
    </row>
    <row r="81" spans="1:9" x14ac:dyDescent="0.2">
      <c r="B81" s="1" t="s">
        <v>166</v>
      </c>
      <c r="C81" s="1" t="s">
        <v>167</v>
      </c>
      <c r="D81" s="1">
        <v>2</v>
      </c>
      <c r="F81" s="1">
        <v>22.5</v>
      </c>
      <c r="G81" s="1">
        <f t="shared" si="3"/>
        <v>45</v>
      </c>
      <c r="I81" s="5" t="s">
        <v>168</v>
      </c>
    </row>
    <row r="82" spans="1:9" x14ac:dyDescent="0.2">
      <c r="B82" s="1" t="s">
        <v>169</v>
      </c>
      <c r="C82" s="1" t="s">
        <v>170</v>
      </c>
      <c r="D82" s="1">
        <v>2</v>
      </c>
      <c r="G82" s="1">
        <v>12</v>
      </c>
      <c r="I82" s="5" t="s">
        <v>171</v>
      </c>
    </row>
    <row r="83" spans="1:9" x14ac:dyDescent="0.2">
      <c r="B83" s="1" t="s">
        <v>172</v>
      </c>
      <c r="C83" s="1" t="s">
        <v>173</v>
      </c>
      <c r="D83" s="1">
        <v>1</v>
      </c>
      <c r="F83" s="1">
        <v>6.7</v>
      </c>
      <c r="G83" s="1">
        <f t="shared" si="3"/>
        <v>6.7</v>
      </c>
      <c r="I83" s="5" t="s">
        <v>174</v>
      </c>
    </row>
    <row r="84" spans="1:9" x14ac:dyDescent="0.2">
      <c r="B84" s="1" t="s">
        <v>175</v>
      </c>
      <c r="C84" s="1" t="s">
        <v>176</v>
      </c>
      <c r="D84" s="1">
        <v>1</v>
      </c>
      <c r="F84" s="1">
        <v>129</v>
      </c>
      <c r="G84" s="1">
        <f t="shared" si="3"/>
        <v>129</v>
      </c>
      <c r="I84" s="5" t="s">
        <v>177</v>
      </c>
    </row>
    <row r="85" spans="1:9" x14ac:dyDescent="0.2">
      <c r="B85" s="1" t="s">
        <v>178</v>
      </c>
      <c r="C85" s="1" t="s">
        <v>65</v>
      </c>
      <c r="D85" s="1">
        <v>2</v>
      </c>
      <c r="F85" s="1">
        <v>5.39</v>
      </c>
      <c r="G85" s="1">
        <f t="shared" si="3"/>
        <v>10.78</v>
      </c>
      <c r="I85" s="5" t="s">
        <v>179</v>
      </c>
    </row>
    <row r="86" spans="1:9" x14ac:dyDescent="0.2">
      <c r="C86" s="1" t="s">
        <v>67</v>
      </c>
      <c r="D86" s="1">
        <v>2</v>
      </c>
      <c r="F86" s="1">
        <v>6.12</v>
      </c>
      <c r="G86" s="1">
        <f t="shared" si="3"/>
        <v>12.24</v>
      </c>
      <c r="I86" s="5"/>
    </row>
    <row r="87" spans="1:9" x14ac:dyDescent="0.2">
      <c r="C87" s="1" t="s">
        <v>63</v>
      </c>
      <c r="D87" s="1">
        <v>2</v>
      </c>
      <c r="F87" s="1">
        <v>7.5</v>
      </c>
      <c r="G87" s="1">
        <f t="shared" si="3"/>
        <v>15</v>
      </c>
      <c r="I87" s="5"/>
    </row>
    <row r="88" spans="1:9" x14ac:dyDescent="0.2">
      <c r="B88" s="1" t="s">
        <v>180</v>
      </c>
      <c r="C88" s="1" t="s">
        <v>181</v>
      </c>
      <c r="D88" s="1">
        <v>1</v>
      </c>
      <c r="F88" s="1">
        <v>34.9</v>
      </c>
      <c r="G88" s="1">
        <f t="shared" si="3"/>
        <v>34.9</v>
      </c>
      <c r="I88" s="8" t="s">
        <v>182</v>
      </c>
    </row>
    <row r="89" spans="1:9" x14ac:dyDescent="0.2">
      <c r="B89" s="1" t="s">
        <v>183</v>
      </c>
      <c r="C89" s="1" t="s">
        <v>184</v>
      </c>
      <c r="D89" s="1">
        <v>1</v>
      </c>
      <c r="F89" s="1">
        <v>12.8</v>
      </c>
      <c r="G89" s="1">
        <f t="shared" si="3"/>
        <v>12.8</v>
      </c>
      <c r="I89" s="8" t="s">
        <v>185</v>
      </c>
    </row>
    <row r="90" spans="1:9" x14ac:dyDescent="0.2">
      <c r="C90" s="1" t="s">
        <v>186</v>
      </c>
      <c r="D90" s="1">
        <v>1</v>
      </c>
      <c r="F90" s="1">
        <v>12.8</v>
      </c>
      <c r="G90" s="1">
        <f t="shared" si="3"/>
        <v>12.8</v>
      </c>
      <c r="I90" s="8"/>
    </row>
    <row r="91" spans="1:9" x14ac:dyDescent="0.2">
      <c r="A91" s="15" t="s">
        <v>187</v>
      </c>
      <c r="B91" s="15"/>
      <c r="C91" s="15"/>
      <c r="D91" s="15"/>
      <c r="E91" s="15"/>
      <c r="G91" s="15">
        <f>SUM(G49:G90)-G43-G66-G68-G78-SUM(G80:G90)</f>
        <v>5605.5499999999993</v>
      </c>
      <c r="H91" s="15"/>
      <c r="I91" s="5"/>
    </row>
    <row r="92" spans="1:9" x14ac:dyDescent="0.2">
      <c r="A92" s="15" t="s">
        <v>188</v>
      </c>
      <c r="B92" s="15"/>
      <c r="C92" s="15"/>
      <c r="D92" s="15"/>
      <c r="E92" s="15"/>
      <c r="G92" s="15">
        <f>SUM(G4:G90)</f>
        <v>8058.4599999999991</v>
      </c>
      <c r="H92" s="15"/>
    </row>
  </sheetData>
  <mergeCells count="19">
    <mergeCell ref="A92:E92"/>
    <mergeCell ref="G92:H92"/>
    <mergeCell ref="B22:B27"/>
    <mergeCell ref="I38:P40"/>
    <mergeCell ref="I28:P31"/>
    <mergeCell ref="I33:P34"/>
    <mergeCell ref="I35:P37"/>
    <mergeCell ref="A69:H69"/>
    <mergeCell ref="A72:H72"/>
    <mergeCell ref="A77:H77"/>
    <mergeCell ref="A79:H79"/>
    <mergeCell ref="A91:E91"/>
    <mergeCell ref="G91:H91"/>
    <mergeCell ref="A3:H3"/>
    <mergeCell ref="A21:H21"/>
    <mergeCell ref="A46:H46"/>
    <mergeCell ref="A49:H49"/>
    <mergeCell ref="A64:H64"/>
    <mergeCell ref="G4:G20"/>
  </mergeCells>
  <phoneticPr fontId="6" type="noConversion"/>
  <hyperlinks>
    <hyperlink ref="I65" r:id="rId1" location="detail" xr:uid="{00000000-0004-0000-0000-000000000000}"/>
    <hyperlink ref="I47" r:id="rId2" xr:uid="{00000000-0004-0000-0000-000001000000}"/>
    <hyperlink ref="I48" r:id="rId3" xr:uid="{00000000-0004-0000-0000-000002000000}"/>
    <hyperlink ref="I56" r:id="rId4" location="detail" xr:uid="{00000000-0004-0000-0000-000003000000}"/>
    <hyperlink ref="I59" r:id="rId5" xr:uid="{00000000-0004-0000-0000-000004000000}"/>
    <hyperlink ref="I57" r:id="rId6" xr:uid="{00000000-0004-0000-0000-000005000000}"/>
    <hyperlink ref="I54" r:id="rId7" xr:uid="{00000000-0004-0000-0000-000006000000}"/>
    <hyperlink ref="I55" r:id="rId8" xr:uid="{00000000-0004-0000-0000-000007000000}"/>
    <hyperlink ref="I61" r:id="rId9" xr:uid="{00000000-0004-0000-0000-000008000000}"/>
    <hyperlink ref="I60" r:id="rId10" xr:uid="{00000000-0004-0000-0000-000009000000}"/>
    <hyperlink ref="I66" r:id="rId11" location="detail" xr:uid="{00000000-0004-0000-0000-00000A000000}"/>
    <hyperlink ref="I67" r:id="rId12" xr:uid="{00000000-0004-0000-0000-00000B000000}"/>
    <hyperlink ref="I70" r:id="rId13" location="detail" xr:uid="{00000000-0004-0000-0000-00000C000000}"/>
    <hyperlink ref="I71" r:id="rId14" location="detail" xr:uid="{00000000-0004-0000-0000-00000D000000}"/>
    <hyperlink ref="I73" r:id="rId15" location="detail" xr:uid="{00000000-0004-0000-0000-00000E000000}"/>
    <hyperlink ref="I74" r:id="rId16" xr:uid="{00000000-0004-0000-0000-00000F000000}"/>
    <hyperlink ref="I78" r:id="rId17" location="detail" xr:uid="{00000000-0004-0000-0000-000010000000}"/>
    <hyperlink ref="I81" r:id="rId18" xr:uid="{00000000-0004-0000-0000-000011000000}"/>
    <hyperlink ref="I80" r:id="rId19" xr:uid="{00000000-0004-0000-0000-000012000000}"/>
    <hyperlink ref="I83" r:id="rId20" xr:uid="{00000000-0004-0000-0000-000013000000}"/>
    <hyperlink ref="I84" r:id="rId21" xr:uid="{00000000-0004-0000-0000-000014000000}"/>
    <hyperlink ref="I85" r:id="rId22" xr:uid="{00000000-0004-0000-0000-000015000000}"/>
    <hyperlink ref="I82" r:id="rId23" xr:uid="{00000000-0004-0000-0000-000016000000}"/>
    <hyperlink ref="I23" r:id="rId24" location="detail" xr:uid="{00000000-0004-0000-0000-000017000000}"/>
    <hyperlink ref="I27" r:id="rId25" xr:uid="{00000000-0004-0000-0000-000018000000}"/>
    <hyperlink ref="I22" r:id="rId26" xr:uid="{00000000-0004-0000-0000-000019000000}"/>
    <hyperlink ref="I25" r:id="rId27" xr:uid="{00000000-0004-0000-0000-00001A000000}"/>
    <hyperlink ref="I26" r:id="rId28" xr:uid="{00000000-0004-0000-0000-00001B000000}"/>
    <hyperlink ref="I24" r:id="rId29" xr:uid="{00000000-0004-0000-0000-00001C000000}"/>
    <hyperlink ref="I28" r:id="rId30" xr:uid="{00000000-0004-0000-0000-00001D000000}"/>
    <hyperlink ref="I32" r:id="rId31" xr:uid="{00000000-0004-0000-0000-00001E000000}"/>
    <hyperlink ref="I33" r:id="rId32" xr:uid="{00000000-0004-0000-0000-00001F000000}"/>
    <hyperlink ref="I35" r:id="rId33" xr:uid="{00000000-0004-0000-0000-000020000000}"/>
    <hyperlink ref="I38" r:id="rId34" xr:uid="{00000000-0004-0000-0000-000021000000}"/>
    <hyperlink ref="I41" r:id="rId35" xr:uid="{00000000-0004-0000-0000-000022000000}"/>
    <hyperlink ref="I42" r:id="rId36" xr:uid="{00000000-0004-0000-0000-000023000000}"/>
    <hyperlink ref="I44" r:id="rId37" xr:uid="{00000000-0004-0000-0000-000024000000}"/>
    <hyperlink ref="I45" r:id="rId38" xr:uid="{00000000-0004-0000-0000-000025000000}"/>
    <hyperlink ref="I62" r:id="rId39" location="detail" xr:uid="{00000000-0004-0000-0000-000027000000}"/>
    <hyperlink ref="I63" r:id="rId40" location="detail" xr:uid="{00000000-0004-0000-0000-000028000000}"/>
    <hyperlink ref="I68" r:id="rId41" location="detail" xr:uid="{00000000-0004-0000-0000-000029000000}"/>
    <hyperlink ref="I88" r:id="rId42" xr:uid="{00000000-0004-0000-0000-00002A000000}"/>
    <hyperlink ref="I89" r:id="rId43" xr:uid="{00000000-0004-0000-0000-00002B000000}"/>
    <hyperlink ref="I50" r:id="rId44" tooltip="https://item.taobao.com/item.htm?spm=a1z0d.6639537/tb.1997196601.39.2b63748470L7aR&amp;id=725756493176" xr:uid="{00000000-0004-0000-0000-00002C000000}"/>
    <hyperlink ref="I52" r:id="rId45" tooltip="https://item.taobao.com/item.htm?spm=a1z0d.6639537/tb.1997196601.3.51d67484cqyITV&amp;id=551701542887" xr:uid="{00000000-0004-0000-0000-00002E000000}"/>
    <hyperlink ref="I53" r:id="rId46" location="detail" display="https://item.taobao.com/item.htm?spm=a21n57.1.0.0.1537523cJuCGqk&amp;id=609343192997&amp;ns=1&amp;abbucket=10 - detail" xr:uid="{178B1383-475C-4454-A036-FE95A87602F2}"/>
    <hyperlink ref="I75" r:id="rId47" display="https://detail.tmall.com/item.htm?abbucket=10&amp;id=615012642620&amp;ns=1&amp;skuId=4501149342430&amp;spm=a21n57.1.0.0.5e29523cZa90lK" xr:uid="{435399B9-9DCF-4D76-B00B-40B1C9D2301A}"/>
    <hyperlink ref="I51" r:id="rId48" display="https://item.taobao.com/item.htm?spm=a1z10.3-c-s.w4002-22611654662.13.51491dc7BTynNA&amp;id=606060276937" xr:uid="{C539FCF6-F6A5-4900-8CE1-B2BD2A224276}"/>
    <hyperlink ref="I76" r:id="rId49" display="https://detail.tmall.com/item.htm?abbucket=10&amp;id=41337916197&amp;ns=1&amp;spm=a21n57.1.0.0.1dfa523chIKpDQ&amp;skuId=4169944936324" xr:uid="{537B06F1-D497-49E8-85B6-883AD1701F9E}"/>
  </hyperlinks>
  <pageMargins left="0.7" right="0.7" top="0.75" bottom="0.75" header="0.3" footer="0.3"/>
  <pageSetup paperSize="9" orientation="portrait"/>
  <drawing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郑逸炜</dc:creator>
  <cp:lastModifiedBy>逸炜 郑</cp:lastModifiedBy>
  <dcterms:created xsi:type="dcterms:W3CDTF">2015-06-05T18:17:00Z</dcterms:created>
  <dcterms:modified xsi:type="dcterms:W3CDTF">2023-09-12T08:17:55Z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64F624E1D1D44CD7A0499EB51D2A2E9A_13</vt:lpwstr>
  </property>
  <property fmtid="{D5CDD505-2E9C-101B-9397-08002B2CF9AE}" pid="3" name="KSOProductBuildVer">
    <vt:lpwstr>2052-12.1.0.15374</vt:lpwstr>
  </property>
</Properties>
</file>