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e92b4fcd6e9703/POLITECHNIKA/Erasmus-plus/Erasmus-radon/RadoNorm-radonchamber/radon-mapa-studnie/dane/"/>
    </mc:Choice>
  </mc:AlternateContent>
  <xr:revisionPtr revIDLastSave="232" documentId="8_{EA3BE2D1-3203-4695-A5BA-87C4F9095681}" xr6:coauthVersionLast="47" xr6:coauthVersionMax="47" xr10:uidLastSave="{B7BFE60C-D76C-4389-858E-F87AA46A7B65}"/>
  <bookViews>
    <workbookView xWindow="-38520" yWindow="-120" windowWidth="38640" windowHeight="21120" xr2:uid="{88BA474C-63E0-4C55-BD98-9B52B603D3C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L57" i="1"/>
  <c r="M5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2" i="1"/>
  <c r="B2" i="1"/>
  <c r="B3" i="1"/>
  <c r="B4" i="1"/>
  <c r="B5" i="1"/>
  <c r="B6" i="1"/>
  <c r="B7" i="1"/>
  <c r="B8" i="1"/>
  <c r="B9" i="1"/>
  <c r="B10" i="1"/>
  <c r="B11" i="1"/>
  <c r="B12" i="1"/>
  <c r="B13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8" i="1"/>
  <c r="B59" i="1"/>
  <c r="B60" i="1"/>
  <c r="B61" i="1"/>
  <c r="B62" i="1"/>
</calcChain>
</file>

<file path=xl/sharedStrings.xml><?xml version="1.0" encoding="utf-8"?>
<sst xmlns="http://schemas.openxmlformats.org/spreadsheetml/2006/main" count="445" uniqueCount="237">
  <si>
    <t>Bemowo</t>
  </si>
  <si>
    <t>Mehoffera</t>
  </si>
  <si>
    <t>Białołęka</t>
  </si>
  <si>
    <t>Pojarów 1A</t>
  </si>
  <si>
    <t>Bielany</t>
  </si>
  <si>
    <t>Mokotów</t>
  </si>
  <si>
    <t>Ochota</t>
  </si>
  <si>
    <t>Praga-Południe</t>
  </si>
  <si>
    <t>Praga-Północ</t>
  </si>
  <si>
    <t>Śródmieście</t>
  </si>
  <si>
    <t>Targówek</t>
  </si>
  <si>
    <t>Ursus</t>
  </si>
  <si>
    <t>Ursynów</t>
  </si>
  <si>
    <t>Wawer</t>
  </si>
  <si>
    <t>Wilanów</t>
  </si>
  <si>
    <t>Włochy</t>
  </si>
  <si>
    <t>Wola</t>
  </si>
  <si>
    <t>W1</t>
  </si>
  <si>
    <t>well_id</t>
  </si>
  <si>
    <t>well_name</t>
  </si>
  <si>
    <t>district</t>
  </si>
  <si>
    <t>radon</t>
  </si>
  <si>
    <t>uncertainty</t>
  </si>
  <si>
    <t>unit</t>
  </si>
  <si>
    <t>Bq/l</t>
  </si>
  <si>
    <t>longitude</t>
  </si>
  <si>
    <t>latitude</t>
  </si>
  <si>
    <t>comment</t>
  </si>
  <si>
    <t>recent/historical</t>
  </si>
  <si>
    <t>W2</t>
  </si>
  <si>
    <t>W10</t>
  </si>
  <si>
    <t>W12</t>
  </si>
  <si>
    <t>W3</t>
  </si>
  <si>
    <t>W4</t>
  </si>
  <si>
    <t>W5</t>
  </si>
  <si>
    <t>W6</t>
  </si>
  <si>
    <t>W7</t>
  </si>
  <si>
    <t>W8</t>
  </si>
  <si>
    <t>W9</t>
  </si>
  <si>
    <t>W11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</si>
  <si>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</si>
  <si>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</si>
  <si>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</si>
  <si>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</si>
  <si>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</si>
  <si>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</si>
  <si>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</si>
  <si>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</si>
  <si>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</si>
  <si>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</si>
  <si>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</si>
  <si>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</si>
  <si>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</si>
  <si>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</si>
  <si>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</si>
  <si>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</si>
  <si>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</si>
  <si>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</si>
  <si>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</si>
  <si>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</si>
  <si>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</si>
  <si>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</si>
  <si>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</si>
  <si>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</si>
  <si>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</si>
  <si>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</si>
  <si>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</si>
  <si>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</si>
  <si>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</si>
  <si>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</si>
  <si>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</si>
  <si>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</si>
  <si>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</si>
  <si>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</si>
  <si>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</si>
  <si>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</si>
  <si>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</si>
  <si>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</si>
  <si>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</si>
  <si>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</si>
  <si>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</si>
  <si>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</si>
  <si>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</si>
  <si>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</si>
  <si>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</si>
  <si>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</si>
  <si>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</si>
  <si>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</si>
  <si>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</si>
  <si>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Walecznych 59</t>
  </si>
  <si>
    <t>Poborzańska</t>
  </si>
  <si>
    <t>Suwalska</t>
  </si>
  <si>
    <t>Ciszewskiego 10</t>
  </si>
  <si>
    <t>Romera 2</t>
  </si>
  <si>
    <t>Cietrzewia</t>
  </si>
  <si>
    <t>Rozicki 2018</t>
  </si>
  <si>
    <t>Aksamit-Podgorska 2024</t>
  </si>
  <si>
    <t>Aksamit 2023</t>
  </si>
  <si>
    <t>Szaserów 79</t>
  </si>
  <si>
    <t>32.7</t>
  </si>
  <si>
    <t>34.6</t>
  </si>
  <si>
    <t>0.59</t>
  </si>
  <si>
    <t>0.74</t>
  </si>
  <si>
    <t>15.16</t>
  </si>
  <si>
    <t>0.97</t>
  </si>
  <si>
    <t>0.54</t>
  </si>
  <si>
    <t>0.13</t>
  </si>
  <si>
    <t>13.913</t>
  </si>
  <si>
    <t>0.246</t>
  </si>
  <si>
    <t>6.508</t>
  </si>
  <si>
    <t>0.663</t>
  </si>
  <si>
    <t>10.778</t>
  </si>
  <si>
    <t>0.996</t>
  </si>
  <si>
    <t>1.815</t>
  </si>
  <si>
    <t>0.206</t>
  </si>
  <si>
    <t>5.697</t>
  </si>
  <si>
    <t>4.957</t>
  </si>
  <si>
    <t>0.525</t>
  </si>
  <si>
    <t>2.841</t>
  </si>
  <si>
    <t>0.314</t>
  </si>
  <si>
    <t>7.437</t>
  </si>
  <si>
    <t>4.268</t>
  </si>
  <si>
    <t>0.459</t>
  </si>
  <si>
    <t>4.993</t>
  </si>
  <si>
    <t>0.526</t>
  </si>
  <si>
    <t>23.333</t>
  </si>
  <si>
    <t>1.771</t>
  </si>
  <si>
    <t>12.275</t>
  </si>
  <si>
    <t>1.047</t>
  </si>
  <si>
    <t>12.485</t>
  </si>
  <si>
    <t>1.226</t>
  </si>
  <si>
    <t>10.947</t>
  </si>
  <si>
    <t>1.035</t>
  </si>
  <si>
    <t>0.553</t>
  </si>
  <si>
    <t>13.611</t>
  </si>
  <si>
    <t>1.245</t>
  </si>
  <si>
    <t>3.046</t>
  </si>
  <si>
    <t>0.336</t>
  </si>
  <si>
    <t>7.938</t>
  </si>
  <si>
    <t>0.807</t>
  </si>
  <si>
    <t>23.066</t>
  </si>
  <si>
    <t>1.857</t>
  </si>
  <si>
    <t>7.066</t>
  </si>
  <si>
    <t>0.724</t>
  </si>
  <si>
    <t>0.713</t>
  </si>
  <si>
    <t>5.371</t>
  </si>
  <si>
    <t>0.561</t>
  </si>
  <si>
    <t>3.298</t>
  </si>
  <si>
    <t>0.361</t>
  </si>
  <si>
    <t>5.665</t>
  </si>
  <si>
    <t>0.589</t>
  </si>
  <si>
    <t>15.598</t>
  </si>
  <si>
    <t>1.336</t>
  </si>
  <si>
    <t>1.307</t>
  </si>
  <si>
    <t>10.323</t>
  </si>
  <si>
    <t>0.971</t>
  </si>
  <si>
    <t>20.337</t>
  </si>
  <si>
    <t>1.613</t>
  </si>
  <si>
    <t>16.795</t>
  </si>
  <si>
    <t>0.516</t>
  </si>
  <si>
    <t>4.443</t>
  </si>
  <si>
    <t>0.483</t>
  </si>
  <si>
    <t>4.781</t>
  </si>
  <si>
    <t>0.508</t>
  </si>
  <si>
    <t>0.446</t>
  </si>
  <si>
    <t>0.032</t>
  </si>
  <si>
    <t>6.732</t>
  </si>
  <si>
    <t>0.688</t>
  </si>
  <si>
    <t>9.163</t>
  </si>
  <si>
    <t>0.906</t>
  </si>
  <si>
    <t>7.147</t>
  </si>
  <si>
    <t>0.719</t>
  </si>
  <si>
    <t>13.248</t>
  </si>
  <si>
    <t>1.259</t>
  </si>
  <si>
    <t>0.408</t>
  </si>
  <si>
    <t>0.293</t>
  </si>
  <si>
    <t>9.013</t>
  </si>
  <si>
    <t>0.883</t>
  </si>
  <si>
    <t>19.146</t>
  </si>
  <si>
    <t>1.606</t>
  </si>
  <si>
    <t>17.938</t>
  </si>
  <si>
    <t>1.527</t>
  </si>
  <si>
    <t>3.505</t>
  </si>
  <si>
    <t>0.387</t>
  </si>
  <si>
    <t>19.762</t>
  </si>
  <si>
    <t>1.628</t>
  </si>
  <si>
    <t>55.374</t>
  </si>
  <si>
    <t>3.093</t>
  </si>
  <si>
    <t>8.089</t>
  </si>
  <si>
    <t>0.811</t>
  </si>
  <si>
    <t>14.241</t>
  </si>
  <si>
    <t>1.232</t>
  </si>
  <si>
    <t>7.718</t>
  </si>
  <si>
    <t>0.763</t>
  </si>
  <si>
    <t>0.699</t>
  </si>
  <si>
    <t>3.759</t>
  </si>
  <si>
    <t>0.409</t>
  </si>
  <si>
    <t>5.155</t>
  </si>
  <si>
    <t>1.103</t>
  </si>
  <si>
    <t>13.986</t>
  </si>
  <si>
    <t>1.215</t>
  </si>
  <si>
    <t>1.848</t>
  </si>
  <si>
    <t>0.208</t>
  </si>
  <si>
    <t>4.098</t>
  </si>
  <si>
    <t>0.441</t>
  </si>
  <si>
    <t>15.896</t>
  </si>
  <si>
    <t>1.346</t>
  </si>
  <si>
    <t>1.879</t>
  </si>
  <si>
    <t>0.213</t>
  </si>
  <si>
    <t>12.163</t>
  </si>
  <si>
    <t>1.138</t>
  </si>
  <si>
    <t>1.216</t>
  </si>
  <si>
    <t>10.05</t>
  </si>
  <si>
    <t>1.4</t>
  </si>
  <si>
    <t>5.240</t>
  </si>
  <si>
    <t>1.9</t>
  </si>
  <si>
    <t>4.2</t>
  </si>
  <si>
    <t>2.1</t>
  </si>
  <si>
    <t>3.8</t>
  </si>
  <si>
    <t>2.8</t>
  </si>
  <si>
    <t>9.9</t>
  </si>
  <si>
    <t>10.4</t>
  </si>
  <si>
    <t>3.85</t>
  </si>
  <si>
    <t>7.1</t>
  </si>
  <si>
    <t>1.45</t>
  </si>
  <si>
    <t>4.3</t>
  </si>
  <si>
    <t>12.6</t>
  </si>
  <si>
    <t>23.8</t>
  </si>
  <si>
    <t>12.7</t>
  </si>
  <si>
    <t>9.5</t>
  </si>
  <si>
    <t>6.3</t>
  </si>
  <si>
    <t>14.3</t>
  </si>
  <si>
    <t>0</t>
  </si>
  <si>
    <t>4.82</t>
  </si>
  <si>
    <t>2.16</t>
  </si>
  <si>
    <t>3.73</t>
  </si>
  <si>
    <t>2.61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</si>
</sst>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charset val="238"/>
      <scheme val="minor"/>
    </font>
    <font>
      <sz val="8"/>
      <name val="Aptos Narrow"/>
      <family val="2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/>
    <xf numFmtId="164" fontId="1" fillId="2" borderId="1" xfId="0" applyNumberFormat="1" applyFont="1" applyFill="1" applyBorder="1"/>
    <xf numFmtId="165" fontId="0" fillId="0" borderId="1" xfId="0" applyNumberFormat="1" applyBorder="1"/>
    <xf numFmtId="164" fontId="0" fillId="0" borderId="1" xfId="0" applyNumberFormat="1" applyBorder="1"/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3" xfId="0" applyBorder="1"/>
    <xf numFmtId="0" fontId="4" fillId="0" borderId="4" xfId="0" applyFont="1" applyBorder="1" applyAlignment="1">
      <alignment horizontal="left" vertical="center"/>
    </xf>
    <xf numFmtId="166" fontId="0" fillId="4" borderId="1" xfId="0" applyNumberFormat="1" applyFill="1" applyBorder="1" applyAlignment="1">
      <alignment horizontal="right" vertical="center"/>
    </xf>
    <xf numFmtId="164" fontId="4" fillId="0" borderId="1" xfId="0" applyNumberFormat="1" applyFont="1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166" fontId="0" fillId="5" borderId="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165" fontId="0" fillId="0" borderId="0" xfId="0" applyNumberFormat="1"/>
    <xf numFmtId="49" fontId="0" fillId="0" borderId="0" xfId="0" applyNumberFormat="1"/>
    <xf numFmtId="165" fontId="3" fillId="3" borderId="1" xfId="1" applyNumberFormat="1" applyBorder="1"/>
  </cellXfs>
  <cellStyles count="2"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3e92b4fcd6e9703/POLITECHNIKA/Erasmus-plus/Erasmus-radon/RadoNorm-radonchamber/radon-mapa-studnie/dane/oligocenka_wyniki%20&#8212;%20kopia%20&#8212;%20wa&#380;na.xlsx" TargetMode="External"/><Relationship Id="rId1" Type="http://schemas.openxmlformats.org/officeDocument/2006/relationships/externalLinkPath" Target="oligocenka_wyniki%20&#8212;%20kopia%20&#8212;%20wa&#380;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usz1"/>
      <sheetName val="Arkusz4"/>
      <sheetName val="Arkusz2"/>
    </sheetNames>
    <sheetDataSet>
      <sheetData sheetId="0">
        <row r="14">
          <cell r="A14" t="str">
            <v>Barska</v>
          </cell>
        </row>
        <row r="20">
          <cell r="A20" t="str">
            <v xml:space="preserve">Pasteura 10 </v>
          </cell>
        </row>
        <row r="26">
          <cell r="A26" t="str">
            <v>Inflancka 6</v>
          </cell>
        </row>
        <row r="32">
          <cell r="A32" t="str">
            <v>plac Hallera 8A</v>
          </cell>
        </row>
        <row r="38">
          <cell r="A38" t="str">
            <v>Strzelecka 13</v>
          </cell>
        </row>
        <row r="44">
          <cell r="A44" t="str">
            <v>Panieńska</v>
          </cell>
        </row>
        <row r="50">
          <cell r="A50" t="str">
            <v>L. Kaczyńskiego 7/9</v>
          </cell>
        </row>
        <row r="56">
          <cell r="A56" t="str">
            <v>Rynek Solecki 18</v>
          </cell>
        </row>
        <row r="62">
          <cell r="A62" t="str">
            <v xml:space="preserve">Furmańska </v>
          </cell>
        </row>
        <row r="68">
          <cell r="A68" t="str">
            <v>Wójtkowska 11</v>
          </cell>
        </row>
        <row r="74">
          <cell r="A74" t="str">
            <v>Anielewicza</v>
          </cell>
        </row>
        <row r="80">
          <cell r="A80" t="str">
            <v>Wilcza</v>
          </cell>
        </row>
        <row r="86">
          <cell r="A86" t="str">
            <v>Wolska 29</v>
          </cell>
        </row>
        <row r="92">
          <cell r="A92" t="str">
            <v>Książęca</v>
          </cell>
        </row>
        <row r="98">
          <cell r="A98" t="str">
            <v>Lizbońska 4</v>
          </cell>
        </row>
        <row r="104">
          <cell r="A104" t="str">
            <v>Motorowa</v>
          </cell>
        </row>
        <row r="110">
          <cell r="A110" t="str">
            <v>Majdańska</v>
          </cell>
        </row>
        <row r="116">
          <cell r="A116" t="str">
            <v>Grenadierów 51/59</v>
          </cell>
        </row>
        <row r="122">
          <cell r="A122" t="str">
            <v>Szaserów 79</v>
          </cell>
        </row>
        <row r="128">
          <cell r="A128" t="str">
            <v>Marysin Wawerski</v>
          </cell>
        </row>
        <row r="134">
          <cell r="A134" t="str">
            <v>Walecznych 59</v>
          </cell>
        </row>
        <row r="140">
          <cell r="A140" t="str">
            <v>Klaudyny 18A</v>
          </cell>
        </row>
        <row r="146">
          <cell r="A146" t="str">
            <v>Kochanowskiego 10/12</v>
          </cell>
        </row>
        <row r="152">
          <cell r="A152" t="str">
            <v>Wolumen 10</v>
          </cell>
        </row>
        <row r="158">
          <cell r="A158" t="str">
            <v>Gąbińska 30</v>
          </cell>
        </row>
        <row r="164">
          <cell r="A164" t="str">
            <v>Batuty 9</v>
          </cell>
        </row>
        <row r="170">
          <cell r="A170" t="str">
            <v>Poborzańska</v>
          </cell>
        </row>
        <row r="176">
          <cell r="A176" t="str">
            <v>Suwalska</v>
          </cell>
        </row>
        <row r="182">
          <cell r="A182" t="str">
            <v>Kołowa</v>
          </cell>
        </row>
        <row r="188">
          <cell r="A188" t="str">
            <v>Dzierzby</v>
          </cell>
        </row>
        <row r="194">
          <cell r="A194" t="str">
            <v>Deotymy 25</v>
          </cell>
        </row>
        <row r="200">
          <cell r="A200" t="str">
            <v>Krępowieckiego 8</v>
          </cell>
        </row>
        <row r="206">
          <cell r="A206" t="str">
            <v>Smocza 19</v>
          </cell>
        </row>
        <row r="212">
          <cell r="A212" t="str">
            <v>Chłodna 15</v>
          </cell>
        </row>
        <row r="218">
          <cell r="A218" t="str">
            <v>Sternicza 125</v>
          </cell>
        </row>
        <row r="224">
          <cell r="A224" t="str">
            <v>Rozłogi 2A</v>
          </cell>
        </row>
        <row r="230">
          <cell r="A230" t="str">
            <v>Rozłogi 12A</v>
          </cell>
        </row>
        <row r="236">
          <cell r="A236" t="str">
            <v>Borowego</v>
          </cell>
        </row>
        <row r="242">
          <cell r="A242" t="str">
            <v>Anieli Krzywoń</v>
          </cell>
        </row>
        <row r="248">
          <cell r="A248" t="str">
            <v>Powstańców Śląskich 67B</v>
          </cell>
        </row>
        <row r="254">
          <cell r="A254" t="str">
            <v>Kazubów</v>
          </cell>
        </row>
        <row r="260">
          <cell r="A260" t="str">
            <v>Morcinka</v>
          </cell>
        </row>
        <row r="266">
          <cell r="A266" t="str">
            <v>Sternicza (r. Powstańców Śląskich)</v>
          </cell>
        </row>
        <row r="272">
          <cell r="A272" t="str">
            <v>Wyki 19</v>
          </cell>
        </row>
        <row r="278">
          <cell r="A278" t="str">
            <v>Szobera</v>
          </cell>
        </row>
        <row r="284">
          <cell r="A284" t="str">
            <v>Bolimowska</v>
          </cell>
        </row>
        <row r="290">
          <cell r="A290" t="str">
            <v>Królowej Marysieńki 21</v>
          </cell>
        </row>
        <row r="296">
          <cell r="A296" t="str">
            <v>Lentza</v>
          </cell>
        </row>
        <row r="302">
          <cell r="A302" t="str">
            <v>Romera 2</v>
          </cell>
        </row>
        <row r="308">
          <cell r="A308" t="str">
            <v>Komitetu Obrony Robotników 39</v>
          </cell>
        </row>
        <row r="314">
          <cell r="A314" t="str">
            <v>Malownicza 31</v>
          </cell>
        </row>
        <row r="320">
          <cell r="A320" t="str">
            <v>Cietrzewia</v>
          </cell>
        </row>
        <row r="326">
          <cell r="A326" t="str">
            <v>Łuczek</v>
          </cell>
        </row>
        <row r="332">
          <cell r="A332" t="str">
            <v>Dzierżoniowska 7</v>
          </cell>
        </row>
        <row r="338">
          <cell r="A338" t="str">
            <v>Estrady 112</v>
          </cell>
        </row>
        <row r="344">
          <cell r="A344" t="str">
            <v>Ciszewskiego 10</v>
          </cell>
        </row>
        <row r="350">
          <cell r="A350" t="str">
            <v>Warneńska 2</v>
          </cell>
        </row>
        <row r="356">
          <cell r="A356" t="str">
            <v>Walerego Sławka</v>
          </cell>
        </row>
        <row r="362">
          <cell r="A362" t="str">
            <v>aleja Bzów 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BA74-2278-42A4-8684-3E00A8552F3A}">
  <dimension ref="A1:P72"/>
  <sheetViews>
    <sheetView tabSelected="1" topLeftCell="A22" workbookViewId="0">
      <selection activeCell="P72" sqref="P72"/>
    </sheetView>
  </sheetViews>
  <sheetFormatPr defaultRowHeight="15" x14ac:dyDescent="0.25"/>
  <cols>
    <col min="1" max="1" width="7.28515625" bestFit="1" customWidth="1"/>
    <col min="2" max="2" width="32.28515625" bestFit="1" customWidth="1"/>
    <col min="3" max="3" width="14.85546875" bestFit="1" customWidth="1"/>
    <col min="4" max="4" width="6.5703125" customWidth="1"/>
    <col min="5" max="5" width="11.28515625" customWidth="1"/>
    <col min="6" max="6" width="4.5703125" bestFit="1" customWidth="1"/>
    <col min="7" max="7" width="9.5703125" bestFit="1" customWidth="1"/>
    <col min="8" max="8" width="10" bestFit="1" customWidth="1"/>
    <col min="9" max="9" width="9.5703125" bestFit="1" customWidth="1"/>
    <col min="10" max="10" width="23.140625" bestFit="1" customWidth="1"/>
    <col min="12" max="13" width="9.140625" style="16"/>
  </cols>
  <sheetData>
    <row r="1" spans="1:16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25</v>
      </c>
      <c r="H1" s="2" t="s">
        <v>26</v>
      </c>
      <c r="I1" s="2" t="s">
        <v>27</v>
      </c>
      <c r="J1" s="2" t="s">
        <v>28</v>
      </c>
    </row>
    <row r="2" spans="1:16" x14ac:dyDescent="0.25">
      <c r="A2" s="1" t="s">
        <v>17</v>
      </c>
      <c r="B2" s="1" t="str">
        <f>[1]Arkusz1!A242</f>
        <v>Anieli Krzywoń</v>
      </c>
      <c r="C2" s="1" t="s">
        <v>0</v>
      </c>
      <c r="D2" s="3">
        <v>13.912524786941701</v>
      </c>
      <c r="E2" s="3">
        <v>1.2161513356832918</v>
      </c>
      <c r="F2" s="3" t="s">
        <v>24</v>
      </c>
      <c r="G2" s="4">
        <v>20.917223</v>
      </c>
      <c r="H2" s="4">
        <v>52.228912000000001</v>
      </c>
      <c r="I2" s="1"/>
      <c r="J2" s="1" t="s">
        <v>95</v>
      </c>
      <c r="L2" s="16">
        <f>ROUND(D2,3)</f>
        <v>13.913</v>
      </c>
      <c r="M2" s="16">
        <f>ROUND(E2,3)</f>
        <v>1.216</v>
      </c>
      <c r="O2" s="17" t="s">
        <v>107</v>
      </c>
      <c r="P2" s="17" t="s">
        <v>211</v>
      </c>
    </row>
    <row r="3" spans="1:16" x14ac:dyDescent="0.25">
      <c r="A3" s="1" t="s">
        <v>29</v>
      </c>
      <c r="B3" s="1" t="str">
        <f>[1]Arkusz1!A284</f>
        <v>Bolimowska</v>
      </c>
      <c r="C3" s="1" t="s">
        <v>0</v>
      </c>
      <c r="D3" s="3">
        <v>2.1601158836659415</v>
      </c>
      <c r="E3" s="3">
        <v>0.24562367445532213</v>
      </c>
      <c r="F3" s="3" t="s">
        <v>24</v>
      </c>
      <c r="G3" s="4">
        <v>20.880175999999999</v>
      </c>
      <c r="H3" s="4">
        <v>52.249310000000001</v>
      </c>
      <c r="I3" s="1"/>
      <c r="J3" s="1" t="s">
        <v>95</v>
      </c>
      <c r="L3" s="16">
        <f t="shared" ref="L3:L66" si="0">ROUND(D3,3)</f>
        <v>2.16</v>
      </c>
      <c r="M3" s="16">
        <f t="shared" ref="M3:M66" si="1">ROUND(E3,3)</f>
        <v>0.246</v>
      </c>
      <c r="O3" s="17" t="s">
        <v>234</v>
      </c>
      <c r="P3" s="17" t="s">
        <v>108</v>
      </c>
    </row>
    <row r="4" spans="1:16" x14ac:dyDescent="0.25">
      <c r="A4" s="1" t="s">
        <v>32</v>
      </c>
      <c r="B4" s="1" t="str">
        <f>[1]Arkusz1!A236</f>
        <v>Borowego</v>
      </c>
      <c r="C4" s="1" t="s">
        <v>0</v>
      </c>
      <c r="D4" s="3">
        <v>6.5082892855737562</v>
      </c>
      <c r="E4" s="3">
        <v>0.66341721578207968</v>
      </c>
      <c r="F4" s="3" t="s">
        <v>24</v>
      </c>
      <c r="G4" s="4">
        <v>20.907121</v>
      </c>
      <c r="H4" s="4">
        <v>52.229795000000003</v>
      </c>
      <c r="I4" s="1"/>
      <c r="J4" s="1" t="s">
        <v>95</v>
      </c>
      <c r="L4" s="16">
        <f t="shared" si="0"/>
        <v>6.508</v>
      </c>
      <c r="M4" s="16">
        <f t="shared" si="1"/>
        <v>0.66300000000000003</v>
      </c>
      <c r="O4" s="17" t="s">
        <v>109</v>
      </c>
      <c r="P4" s="17" t="s">
        <v>110</v>
      </c>
    </row>
    <row r="5" spans="1:16" x14ac:dyDescent="0.25">
      <c r="A5" s="1" t="s">
        <v>33</v>
      </c>
      <c r="B5" s="1" t="str">
        <f>[1]Arkusz1!A254</f>
        <v>Kazubów</v>
      </c>
      <c r="C5" s="1" t="s">
        <v>0</v>
      </c>
      <c r="D5" s="3">
        <v>10.777817894203537</v>
      </c>
      <c r="E5" s="3">
        <v>0.99639843980220144</v>
      </c>
      <c r="F5" s="3" t="s">
        <v>24</v>
      </c>
      <c r="G5" s="4">
        <v>20.914664999999999</v>
      </c>
      <c r="H5" s="4">
        <v>52.243487000000002</v>
      </c>
      <c r="I5" s="1"/>
      <c r="J5" s="1" t="s">
        <v>95</v>
      </c>
      <c r="L5" s="16">
        <f t="shared" si="0"/>
        <v>10.778</v>
      </c>
      <c r="M5" s="16">
        <f t="shared" si="1"/>
        <v>0.996</v>
      </c>
      <c r="O5" s="17" t="s">
        <v>111</v>
      </c>
      <c r="P5" s="17" t="s">
        <v>112</v>
      </c>
    </row>
    <row r="6" spans="1:16" x14ac:dyDescent="0.25">
      <c r="A6" s="1" t="s">
        <v>34</v>
      </c>
      <c r="B6" s="1" t="str">
        <f>[1]Arkusz1!A260</f>
        <v>Morcinka</v>
      </c>
      <c r="C6" s="1" t="s">
        <v>0</v>
      </c>
      <c r="D6" s="3">
        <v>1.8149570180390608</v>
      </c>
      <c r="E6" s="3">
        <v>0.20648545570216736</v>
      </c>
      <c r="F6" s="3" t="s">
        <v>24</v>
      </c>
      <c r="G6" s="4">
        <v>20.919599000000002</v>
      </c>
      <c r="H6" s="4">
        <v>52.260824999999997</v>
      </c>
      <c r="I6" s="1"/>
      <c r="J6" s="1" t="s">
        <v>95</v>
      </c>
      <c r="L6" s="16">
        <f t="shared" si="0"/>
        <v>1.8149999999999999</v>
      </c>
      <c r="M6" s="16">
        <f t="shared" si="1"/>
        <v>0.20599999999999999</v>
      </c>
      <c r="O6" s="17" t="s">
        <v>113</v>
      </c>
      <c r="P6" s="17" t="s">
        <v>114</v>
      </c>
    </row>
    <row r="7" spans="1:16" x14ac:dyDescent="0.25">
      <c r="A7" s="1" t="s">
        <v>35</v>
      </c>
      <c r="B7" s="1" t="str">
        <f>[1]Arkusz1!A248</f>
        <v>Powstańców Śląskich 67B</v>
      </c>
      <c r="C7" s="1" t="s">
        <v>0</v>
      </c>
      <c r="D7" s="3">
        <v>5.6974214789678959</v>
      </c>
      <c r="E7" s="3">
        <v>0.5895883907694941</v>
      </c>
      <c r="F7" s="3" t="s">
        <v>24</v>
      </c>
      <c r="G7" s="4">
        <v>20.910342</v>
      </c>
      <c r="H7" s="4">
        <v>52.234104000000002</v>
      </c>
      <c r="I7" s="1"/>
      <c r="J7" s="1" t="s">
        <v>95</v>
      </c>
      <c r="L7" s="16">
        <f t="shared" si="0"/>
        <v>5.6970000000000001</v>
      </c>
      <c r="M7" s="16">
        <f t="shared" si="1"/>
        <v>0.59</v>
      </c>
      <c r="O7" s="17" t="s">
        <v>115</v>
      </c>
      <c r="P7" s="17" t="s">
        <v>101</v>
      </c>
    </row>
    <row r="8" spans="1:16" x14ac:dyDescent="0.25">
      <c r="A8" s="1" t="s">
        <v>36</v>
      </c>
      <c r="B8" s="1" t="str">
        <f>[1]Arkusz1!A230</f>
        <v>Rozłogi 12A</v>
      </c>
      <c r="C8" s="1" t="s">
        <v>0</v>
      </c>
      <c r="D8" s="3">
        <v>4.9572618963718575</v>
      </c>
      <c r="E8" s="3">
        <v>0.52503251137838625</v>
      </c>
      <c r="F8" s="3" t="s">
        <v>24</v>
      </c>
      <c r="G8" s="4">
        <v>20.902418000000001</v>
      </c>
      <c r="H8" s="4">
        <v>52.225479999999997</v>
      </c>
      <c r="I8" s="1"/>
      <c r="J8" s="1" t="s">
        <v>95</v>
      </c>
      <c r="L8" s="16">
        <f t="shared" si="0"/>
        <v>4.9569999999999999</v>
      </c>
      <c r="M8" s="16">
        <f t="shared" si="1"/>
        <v>0.52500000000000002</v>
      </c>
      <c r="O8" s="17" t="s">
        <v>116</v>
      </c>
      <c r="P8" s="17" t="s">
        <v>117</v>
      </c>
    </row>
    <row r="9" spans="1:16" x14ac:dyDescent="0.25">
      <c r="A9" s="1" t="s">
        <v>37</v>
      </c>
      <c r="B9" s="1" t="str">
        <f>[1]Arkusz1!A224</f>
        <v>Rozłogi 2A</v>
      </c>
      <c r="C9" s="1" t="s">
        <v>0</v>
      </c>
      <c r="D9" s="3">
        <v>2.8412487200157277</v>
      </c>
      <c r="E9" s="3">
        <v>0.31352602337496427</v>
      </c>
      <c r="F9" s="3" t="s">
        <v>24</v>
      </c>
      <c r="G9" s="4">
        <v>20.901225</v>
      </c>
      <c r="H9" s="4">
        <v>52.222127</v>
      </c>
      <c r="I9" s="1"/>
      <c r="J9" s="1" t="s">
        <v>95</v>
      </c>
      <c r="L9" s="16">
        <f t="shared" si="0"/>
        <v>2.8410000000000002</v>
      </c>
      <c r="M9" s="16">
        <f t="shared" si="1"/>
        <v>0.314</v>
      </c>
      <c r="O9" s="17" t="s">
        <v>118</v>
      </c>
      <c r="P9" s="17" t="s">
        <v>119</v>
      </c>
    </row>
    <row r="10" spans="1:16" x14ac:dyDescent="0.25">
      <c r="A10" s="1" t="s">
        <v>38</v>
      </c>
      <c r="B10" s="1" t="str">
        <f>[1]Arkusz1!A266</f>
        <v>Sternicza (r. Powstańców Śląskich)</v>
      </c>
      <c r="C10" s="1" t="s">
        <v>0</v>
      </c>
      <c r="D10" s="3">
        <v>7.4366471195797104</v>
      </c>
      <c r="E10" s="3">
        <v>0.73953947893501648</v>
      </c>
      <c r="F10" s="3" t="s">
        <v>24</v>
      </c>
      <c r="G10" s="4">
        <v>20.915614999999999</v>
      </c>
      <c r="H10" s="4">
        <v>52.223694000000002</v>
      </c>
      <c r="I10" s="1"/>
      <c r="J10" s="1" t="s">
        <v>95</v>
      </c>
      <c r="L10" s="16">
        <f t="shared" si="0"/>
        <v>7.4370000000000003</v>
      </c>
      <c r="M10" s="16">
        <f t="shared" si="1"/>
        <v>0.74</v>
      </c>
      <c r="O10" s="17" t="s">
        <v>120</v>
      </c>
      <c r="P10" s="17" t="s">
        <v>102</v>
      </c>
    </row>
    <row r="11" spans="1:16" x14ac:dyDescent="0.25">
      <c r="A11" s="1" t="s">
        <v>30</v>
      </c>
      <c r="B11" s="1" t="str">
        <f>[1]Arkusz1!A218</f>
        <v>Sternicza 125</v>
      </c>
      <c r="C11" s="1" t="s">
        <v>0</v>
      </c>
      <c r="D11" s="3">
        <v>4.2684177225315292</v>
      </c>
      <c r="E11" s="3">
        <v>0.45921504200654645</v>
      </c>
      <c r="F11" s="3" t="s">
        <v>24</v>
      </c>
      <c r="G11" s="4">
        <v>20.899149000000001</v>
      </c>
      <c r="H11" s="4">
        <v>52.219976000000003</v>
      </c>
      <c r="I11" s="1"/>
      <c r="J11" s="1" t="s">
        <v>95</v>
      </c>
      <c r="L11" s="16">
        <f t="shared" si="0"/>
        <v>4.2679999999999998</v>
      </c>
      <c r="M11" s="16">
        <f t="shared" si="1"/>
        <v>0.45900000000000002</v>
      </c>
      <c r="O11" s="17" t="s">
        <v>121</v>
      </c>
      <c r="P11" s="17" t="s">
        <v>122</v>
      </c>
    </row>
    <row r="12" spans="1:16" x14ac:dyDescent="0.25">
      <c r="A12" s="1" t="s">
        <v>39</v>
      </c>
      <c r="B12" s="1" t="str">
        <f>[1]Arkusz1!A278</f>
        <v>Szobera</v>
      </c>
      <c r="C12" s="1" t="s">
        <v>0</v>
      </c>
      <c r="D12" s="3">
        <v>4.9932437588933718</v>
      </c>
      <c r="E12" s="3">
        <v>0.52603676103647101</v>
      </c>
      <c r="F12" s="3" t="s">
        <v>24</v>
      </c>
      <c r="G12" s="4">
        <v>20.899708</v>
      </c>
      <c r="H12" s="4">
        <v>52.236539999999998</v>
      </c>
      <c r="I12" s="1"/>
      <c r="J12" s="1" t="s">
        <v>95</v>
      </c>
      <c r="L12" s="16">
        <f t="shared" si="0"/>
        <v>4.9930000000000003</v>
      </c>
      <c r="M12" s="16">
        <f t="shared" si="1"/>
        <v>0.52600000000000002</v>
      </c>
      <c r="O12" s="17" t="s">
        <v>123</v>
      </c>
      <c r="P12" s="17" t="s">
        <v>124</v>
      </c>
    </row>
    <row r="13" spans="1:16" x14ac:dyDescent="0.25">
      <c r="A13" s="1" t="s">
        <v>31</v>
      </c>
      <c r="B13" s="1" t="str">
        <f>[1]Arkusz1!A272</f>
        <v>Wyki 19</v>
      </c>
      <c r="C13" s="1" t="s">
        <v>0</v>
      </c>
      <c r="D13" s="3">
        <v>23.333238070311349</v>
      </c>
      <c r="E13" s="3">
        <v>1.7706145550682741</v>
      </c>
      <c r="F13" s="3" t="s">
        <v>24</v>
      </c>
      <c r="G13" s="4">
        <v>20.898409000000001</v>
      </c>
      <c r="H13" s="4">
        <v>52.230119000000002</v>
      </c>
      <c r="I13" s="1"/>
      <c r="J13" s="1" t="s">
        <v>95</v>
      </c>
      <c r="L13" s="16">
        <f t="shared" si="0"/>
        <v>23.332999999999998</v>
      </c>
      <c r="M13" s="16">
        <f t="shared" si="1"/>
        <v>1.7709999999999999</v>
      </c>
      <c r="O13" s="17" t="s">
        <v>125</v>
      </c>
      <c r="P13" s="17" t="s">
        <v>126</v>
      </c>
    </row>
    <row r="14" spans="1:16" x14ac:dyDescent="0.25">
      <c r="A14" s="1" t="s">
        <v>40</v>
      </c>
      <c r="B14" s="1" t="s">
        <v>1</v>
      </c>
      <c r="C14" s="1" t="s">
        <v>2</v>
      </c>
      <c r="D14" s="3">
        <v>12.274749336239115</v>
      </c>
      <c r="E14" s="3">
        <v>1.0467320069274821</v>
      </c>
      <c r="F14" s="3" t="s">
        <v>24</v>
      </c>
      <c r="G14" s="4">
        <v>20.947697999999999</v>
      </c>
      <c r="H14" s="4">
        <v>52.324658999999997</v>
      </c>
      <c r="I14" s="1"/>
      <c r="J14" s="1" t="s">
        <v>95</v>
      </c>
      <c r="L14" s="16">
        <f t="shared" si="0"/>
        <v>12.275</v>
      </c>
      <c r="M14" s="16">
        <f t="shared" si="1"/>
        <v>1.0469999999999999</v>
      </c>
      <c r="O14" s="17" t="s">
        <v>127</v>
      </c>
      <c r="P14" s="17" t="s">
        <v>128</v>
      </c>
    </row>
    <row r="15" spans="1:16" x14ac:dyDescent="0.25">
      <c r="A15" s="1" t="s">
        <v>41</v>
      </c>
      <c r="B15" s="1" t="s">
        <v>3</v>
      </c>
      <c r="C15" s="1" t="s">
        <v>2</v>
      </c>
      <c r="D15" s="3">
        <v>12.485197385131602</v>
      </c>
      <c r="E15" s="3">
        <v>1.2261634679112778</v>
      </c>
      <c r="F15" s="3" t="s">
        <v>24</v>
      </c>
      <c r="G15" s="4">
        <v>20.957519999999999</v>
      </c>
      <c r="H15" s="4">
        <v>52.313957000000002</v>
      </c>
      <c r="I15" s="1"/>
      <c r="J15" s="1" t="s">
        <v>95</v>
      </c>
      <c r="L15" s="16">
        <f t="shared" si="0"/>
        <v>12.484999999999999</v>
      </c>
      <c r="M15" s="16">
        <f t="shared" si="1"/>
        <v>1.226</v>
      </c>
      <c r="O15" s="17" t="s">
        <v>129</v>
      </c>
      <c r="P15" s="17" t="s">
        <v>130</v>
      </c>
    </row>
    <row r="16" spans="1:16" x14ac:dyDescent="0.25">
      <c r="A16" s="1" t="s">
        <v>42</v>
      </c>
      <c r="B16" s="1" t="str">
        <f>[1]Arkusz1!A332</f>
        <v>Dzierżoniowska 7</v>
      </c>
      <c r="C16" s="1" t="s">
        <v>4</v>
      </c>
      <c r="D16" s="3">
        <v>10.946947928778508</v>
      </c>
      <c r="E16" s="3">
        <v>1.034757621770044</v>
      </c>
      <c r="F16" s="3" t="s">
        <v>24</v>
      </c>
      <c r="G16" s="4">
        <v>20.924101</v>
      </c>
      <c r="H16" s="4">
        <v>52.308607000000002</v>
      </c>
      <c r="I16" s="1"/>
      <c r="J16" s="1" t="s">
        <v>95</v>
      </c>
      <c r="L16" s="16">
        <f t="shared" si="0"/>
        <v>10.946999999999999</v>
      </c>
      <c r="M16" s="16">
        <f t="shared" si="1"/>
        <v>1.0349999999999999</v>
      </c>
      <c r="O16" s="17" t="s">
        <v>131</v>
      </c>
      <c r="P16" s="17" t="s">
        <v>132</v>
      </c>
    </row>
    <row r="17" spans="1:16" x14ac:dyDescent="0.25">
      <c r="A17" s="1" t="s">
        <v>43</v>
      </c>
      <c r="B17" s="1" t="str">
        <f>[1]Arkusz1!A338</f>
        <v>Estrady 112</v>
      </c>
      <c r="C17" s="1" t="s">
        <v>4</v>
      </c>
      <c r="D17" s="3">
        <v>5.2402490944773303</v>
      </c>
      <c r="E17" s="3">
        <v>0.55348388585006469</v>
      </c>
      <c r="F17" s="3" t="s">
        <v>24</v>
      </c>
      <c r="G17" s="4">
        <v>20.881494</v>
      </c>
      <c r="H17" s="4">
        <v>52.300592000000002</v>
      </c>
      <c r="I17" s="1"/>
      <c r="J17" s="1" t="s">
        <v>95</v>
      </c>
      <c r="L17" s="16">
        <f t="shared" si="0"/>
        <v>5.24</v>
      </c>
      <c r="M17" s="16">
        <f t="shared" si="1"/>
        <v>0.55300000000000005</v>
      </c>
      <c r="O17" s="17" t="s">
        <v>214</v>
      </c>
      <c r="P17" s="17" t="s">
        <v>133</v>
      </c>
    </row>
    <row r="18" spans="1:16" x14ac:dyDescent="0.25">
      <c r="A18" s="1" t="s">
        <v>44</v>
      </c>
      <c r="B18" s="1" t="str">
        <f>[1]Arkusz1!A158</f>
        <v>Gąbińska 30</v>
      </c>
      <c r="C18" s="1" t="s">
        <v>4</v>
      </c>
      <c r="D18" s="3">
        <v>13.611231809113926</v>
      </c>
      <c r="E18" s="3">
        <v>1.2452004691516898</v>
      </c>
      <c r="F18" s="3" t="s">
        <v>24</v>
      </c>
      <c r="G18" s="4">
        <v>20.958577999999999</v>
      </c>
      <c r="H18" s="4">
        <v>52.272606000000003</v>
      </c>
      <c r="I18" s="1"/>
      <c r="J18" s="1" t="s">
        <v>95</v>
      </c>
      <c r="L18" s="16">
        <f t="shared" si="0"/>
        <v>13.611000000000001</v>
      </c>
      <c r="M18" s="16">
        <f t="shared" si="1"/>
        <v>1.2450000000000001</v>
      </c>
      <c r="O18" s="17" t="s">
        <v>134</v>
      </c>
      <c r="P18" s="17" t="s">
        <v>135</v>
      </c>
    </row>
    <row r="19" spans="1:16" x14ac:dyDescent="0.25">
      <c r="A19" s="1" t="s">
        <v>45</v>
      </c>
      <c r="B19" s="1" t="str">
        <f>[1]Arkusz1!A140</f>
        <v>Klaudyny 18A</v>
      </c>
      <c r="C19" s="1" t="s">
        <v>4</v>
      </c>
      <c r="D19" s="3">
        <v>3.0461625555077529</v>
      </c>
      <c r="E19" s="3">
        <v>0.33611596017949158</v>
      </c>
      <c r="F19" s="3" t="s">
        <v>24</v>
      </c>
      <c r="G19" s="4">
        <v>20.976790000000001</v>
      </c>
      <c r="H19" s="4">
        <v>52.281199000000001</v>
      </c>
      <c r="I19" s="1"/>
      <c r="J19" s="1" t="s">
        <v>95</v>
      </c>
      <c r="L19" s="16">
        <f t="shared" si="0"/>
        <v>3.0459999999999998</v>
      </c>
      <c r="M19" s="16">
        <f t="shared" si="1"/>
        <v>0.33600000000000002</v>
      </c>
      <c r="O19" s="17" t="s">
        <v>136</v>
      </c>
      <c r="P19" s="17" t="s">
        <v>137</v>
      </c>
    </row>
    <row r="20" spans="1:16" x14ac:dyDescent="0.25">
      <c r="A20" s="1" t="s">
        <v>46</v>
      </c>
      <c r="B20" s="1" t="str">
        <f>[1]Arkusz1!A146</f>
        <v>Kochanowskiego 10/12</v>
      </c>
      <c r="C20" s="1" t="s">
        <v>4</v>
      </c>
      <c r="D20" s="3">
        <v>7.9375107116245038</v>
      </c>
      <c r="E20" s="3">
        <v>0.80683360081832312</v>
      </c>
      <c r="F20" s="3" t="s">
        <v>24</v>
      </c>
      <c r="G20" s="4">
        <v>20.952655</v>
      </c>
      <c r="H20" s="4">
        <v>52.267328999999997</v>
      </c>
      <c r="I20" s="1"/>
      <c r="J20" s="1" t="s">
        <v>95</v>
      </c>
      <c r="L20" s="16">
        <f t="shared" si="0"/>
        <v>7.9379999999999997</v>
      </c>
      <c r="M20" s="16">
        <f t="shared" si="1"/>
        <v>0.80700000000000005</v>
      </c>
      <c r="O20" s="17" t="s">
        <v>138</v>
      </c>
      <c r="P20" s="17" t="s">
        <v>139</v>
      </c>
    </row>
    <row r="21" spans="1:16" x14ac:dyDescent="0.25">
      <c r="A21" s="1" t="s">
        <v>47</v>
      </c>
      <c r="B21" s="1" t="str">
        <f>[1]Arkusz1!A152</f>
        <v>Wolumen 10</v>
      </c>
      <c r="C21" s="1" t="s">
        <v>4</v>
      </c>
      <c r="D21" s="3">
        <v>23.065616140807812</v>
      </c>
      <c r="E21" s="3">
        <v>1.8569457717027937</v>
      </c>
      <c r="F21" s="3" t="s">
        <v>24</v>
      </c>
      <c r="G21" s="4">
        <v>20.936586999999999</v>
      </c>
      <c r="H21" s="4">
        <v>52.282390999999997</v>
      </c>
      <c r="I21" s="1"/>
      <c r="J21" s="1" t="s">
        <v>95</v>
      </c>
      <c r="L21" s="16">
        <f t="shared" si="0"/>
        <v>23.065999999999999</v>
      </c>
      <c r="M21" s="16">
        <f t="shared" si="1"/>
        <v>1.857</v>
      </c>
      <c r="O21" s="17" t="s">
        <v>140</v>
      </c>
      <c r="P21" s="17" t="s">
        <v>141</v>
      </c>
    </row>
    <row r="22" spans="1:16" x14ac:dyDescent="0.25">
      <c r="A22" s="1" t="s">
        <v>48</v>
      </c>
      <c r="B22" s="1" t="str">
        <f>[1]Arkusz1!A164</f>
        <v>Batuty 9</v>
      </c>
      <c r="C22" s="1" t="s">
        <v>5</v>
      </c>
      <c r="D22" s="3">
        <v>7.0663956853295575</v>
      </c>
      <c r="E22" s="3">
        <v>0.7235215132440449</v>
      </c>
      <c r="F22" s="3" t="s">
        <v>24</v>
      </c>
      <c r="G22" s="4">
        <v>21.024097000000001</v>
      </c>
      <c r="H22" s="4">
        <v>52.171841999999998</v>
      </c>
      <c r="I22" s="1"/>
      <c r="J22" s="1" t="s">
        <v>95</v>
      </c>
      <c r="L22" s="16">
        <f t="shared" si="0"/>
        <v>7.0659999999999998</v>
      </c>
      <c r="M22" s="16">
        <f t="shared" si="1"/>
        <v>0.72399999999999998</v>
      </c>
      <c r="O22" s="17" t="s">
        <v>142</v>
      </c>
      <c r="P22" s="17" t="s">
        <v>143</v>
      </c>
    </row>
    <row r="23" spans="1:16" x14ac:dyDescent="0.25">
      <c r="A23" s="1" t="s">
        <v>49</v>
      </c>
      <c r="B23" s="1" t="str">
        <f>[1]Arkusz1!A350</f>
        <v>Warneńska 2</v>
      </c>
      <c r="C23" s="1" t="s">
        <v>5</v>
      </c>
      <c r="D23" s="3">
        <v>7.1400979159328948</v>
      </c>
      <c r="E23" s="3">
        <v>0.71308774830935384</v>
      </c>
      <c r="F23" s="3" t="s">
        <v>24</v>
      </c>
      <c r="G23" s="4">
        <v>21.048235999999999</v>
      </c>
      <c r="H23" s="4">
        <v>52.182257999999997</v>
      </c>
      <c r="I23" s="1"/>
      <c r="J23" s="1" t="s">
        <v>95</v>
      </c>
      <c r="L23" s="16">
        <f t="shared" si="0"/>
        <v>7.14</v>
      </c>
      <c r="M23" s="16">
        <f t="shared" si="1"/>
        <v>0.71299999999999997</v>
      </c>
      <c r="O23" s="17">
        <v>41821</v>
      </c>
      <c r="P23" s="17" t="s">
        <v>144</v>
      </c>
    </row>
    <row r="24" spans="1:16" x14ac:dyDescent="0.25">
      <c r="A24" s="1" t="s">
        <v>50</v>
      </c>
      <c r="B24" s="1" t="str">
        <f>[1]Arkusz1!A14</f>
        <v>Barska</v>
      </c>
      <c r="C24" s="1" t="s">
        <v>6</v>
      </c>
      <c r="D24" s="3">
        <v>5.371421427417844</v>
      </c>
      <c r="E24" s="3">
        <v>0.56093942444394962</v>
      </c>
      <c r="F24" s="3" t="s">
        <v>24</v>
      </c>
      <c r="G24" s="4">
        <v>20.979500000000002</v>
      </c>
      <c r="H24" s="4">
        <v>52.219344</v>
      </c>
      <c r="I24" s="1"/>
      <c r="J24" s="1" t="s">
        <v>95</v>
      </c>
      <c r="L24" s="16">
        <f t="shared" si="0"/>
        <v>5.3710000000000004</v>
      </c>
      <c r="M24" s="16">
        <f t="shared" si="1"/>
        <v>0.56100000000000005</v>
      </c>
      <c r="O24" s="17" t="s">
        <v>145</v>
      </c>
      <c r="P24" s="17" t="s">
        <v>146</v>
      </c>
    </row>
    <row r="25" spans="1:16" x14ac:dyDescent="0.25">
      <c r="A25" s="1" t="s">
        <v>51</v>
      </c>
      <c r="B25" s="1" t="str">
        <f>[1]Arkusz1!A20</f>
        <v xml:space="preserve">Pasteura 10 </v>
      </c>
      <c r="C25" s="1" t="s">
        <v>6</v>
      </c>
      <c r="D25" s="3">
        <v>3.2975770232058768</v>
      </c>
      <c r="E25" s="3">
        <v>0.36128531271390502</v>
      </c>
      <c r="F25" s="3" t="s">
        <v>24</v>
      </c>
      <c r="G25" s="4">
        <v>20.981587000000001</v>
      </c>
      <c r="H25" s="4">
        <v>52.214260000000003</v>
      </c>
      <c r="I25" s="1"/>
      <c r="J25" s="1" t="s">
        <v>95</v>
      </c>
      <c r="L25" s="16">
        <f t="shared" si="0"/>
        <v>3.298</v>
      </c>
      <c r="M25" s="16">
        <f t="shared" si="1"/>
        <v>0.36099999999999999</v>
      </c>
      <c r="O25" s="17" t="s">
        <v>147</v>
      </c>
      <c r="P25" s="17" t="s">
        <v>148</v>
      </c>
    </row>
    <row r="26" spans="1:16" x14ac:dyDescent="0.25">
      <c r="A26" s="1" t="s">
        <v>52</v>
      </c>
      <c r="B26" s="1" t="str">
        <f>[1]Arkusz1!A116</f>
        <v>Grenadierów 51/59</v>
      </c>
      <c r="C26" s="1" t="s">
        <v>7</v>
      </c>
      <c r="D26" s="3">
        <v>5.6650281474568782</v>
      </c>
      <c r="E26" s="3">
        <v>0.58885579609529382</v>
      </c>
      <c r="F26" s="3" t="s">
        <v>24</v>
      </c>
      <c r="G26" s="4">
        <v>21.077311999999999</v>
      </c>
      <c r="H26" s="4">
        <v>52.243127000000001</v>
      </c>
      <c r="I26" s="1"/>
      <c r="J26" s="1" t="s">
        <v>95</v>
      </c>
      <c r="L26" s="16">
        <f t="shared" si="0"/>
        <v>5.665</v>
      </c>
      <c r="M26" s="16">
        <f t="shared" si="1"/>
        <v>0.58899999999999997</v>
      </c>
      <c r="O26" s="17" t="s">
        <v>149</v>
      </c>
      <c r="P26" s="17" t="s">
        <v>150</v>
      </c>
    </row>
    <row r="27" spans="1:16" x14ac:dyDescent="0.25">
      <c r="A27" s="1" t="s">
        <v>53</v>
      </c>
      <c r="B27" s="1" t="str">
        <f>[1]Arkusz1!A98</f>
        <v>Lizbońska 4</v>
      </c>
      <c r="C27" s="1" t="s">
        <v>7</v>
      </c>
      <c r="D27" s="3">
        <v>15.597846684323013</v>
      </c>
      <c r="E27" s="3">
        <v>1.3358907463845446</v>
      </c>
      <c r="F27" s="3" t="s">
        <v>24</v>
      </c>
      <c r="G27" s="4">
        <v>21.067807999999999</v>
      </c>
      <c r="H27" s="4">
        <v>52.228096000000001</v>
      </c>
      <c r="I27" s="1"/>
      <c r="J27" s="1" t="s">
        <v>95</v>
      </c>
      <c r="L27" s="16">
        <f t="shared" si="0"/>
        <v>15.598000000000001</v>
      </c>
      <c r="M27" s="16">
        <f t="shared" si="1"/>
        <v>1.3360000000000001</v>
      </c>
      <c r="O27" s="17" t="s">
        <v>151</v>
      </c>
      <c r="P27" s="17" t="s">
        <v>152</v>
      </c>
    </row>
    <row r="28" spans="1:16" x14ac:dyDescent="0.25">
      <c r="A28" s="1" t="s">
        <v>54</v>
      </c>
      <c r="B28" s="1" t="str">
        <f>[1]Arkusz1!A110</f>
        <v>Majdańska</v>
      </c>
      <c r="C28" s="1" t="s">
        <v>7</v>
      </c>
      <c r="D28" s="3">
        <v>15.159564231565195</v>
      </c>
      <c r="E28" s="3">
        <v>1.306569784184914</v>
      </c>
      <c r="F28" s="3" t="s">
        <v>24</v>
      </c>
      <c r="G28" s="4">
        <v>21.086072999999999</v>
      </c>
      <c r="H28" s="4">
        <v>52.239809000000001</v>
      </c>
      <c r="I28" s="1"/>
      <c r="J28" s="1" t="s">
        <v>95</v>
      </c>
      <c r="L28" s="16">
        <f t="shared" si="0"/>
        <v>15.16</v>
      </c>
      <c r="M28" s="16">
        <f t="shared" si="1"/>
        <v>1.3069999999999999</v>
      </c>
      <c r="O28" s="17" t="s">
        <v>103</v>
      </c>
      <c r="P28" s="17" t="s">
        <v>153</v>
      </c>
    </row>
    <row r="29" spans="1:16" x14ac:dyDescent="0.25">
      <c r="A29" s="1" t="s">
        <v>55</v>
      </c>
      <c r="B29" s="1" t="str">
        <f>[1]Arkusz1!A104</f>
        <v>Motorowa</v>
      </c>
      <c r="C29" s="1" t="s">
        <v>7</v>
      </c>
      <c r="D29" s="3">
        <v>10.323476447519379</v>
      </c>
      <c r="E29" s="3">
        <v>0.97125075029314756</v>
      </c>
      <c r="F29" s="3" t="s">
        <v>24</v>
      </c>
      <c r="G29" s="4">
        <v>21.081440000000001</v>
      </c>
      <c r="H29" s="4">
        <v>52.234009</v>
      </c>
      <c r="I29" s="1"/>
      <c r="J29" s="1" t="s">
        <v>95</v>
      </c>
      <c r="L29" s="16">
        <f t="shared" si="0"/>
        <v>10.323</v>
      </c>
      <c r="M29" s="16">
        <f t="shared" si="1"/>
        <v>0.97099999999999997</v>
      </c>
      <c r="O29" s="17" t="s">
        <v>154</v>
      </c>
      <c r="P29" s="17" t="s">
        <v>155</v>
      </c>
    </row>
    <row r="30" spans="1:16" x14ac:dyDescent="0.25">
      <c r="A30" s="1" t="s">
        <v>56</v>
      </c>
      <c r="B30" s="1" t="str">
        <f>[1]Arkusz1!A122</f>
        <v>Szaserów 79</v>
      </c>
      <c r="C30" s="1" t="s">
        <v>7</v>
      </c>
      <c r="D30" s="3">
        <v>20.337405014471088</v>
      </c>
      <c r="E30" s="3">
        <v>1.612672884894117</v>
      </c>
      <c r="F30" s="3" t="s">
        <v>24</v>
      </c>
      <c r="G30" s="4">
        <v>21.104223000000001</v>
      </c>
      <c r="H30" s="4">
        <v>52.246473999999999</v>
      </c>
      <c r="I30" s="1"/>
      <c r="J30" s="1" t="s">
        <v>95</v>
      </c>
      <c r="L30" s="16">
        <f t="shared" si="0"/>
        <v>20.337</v>
      </c>
      <c r="M30" s="16">
        <f t="shared" si="1"/>
        <v>1.613</v>
      </c>
      <c r="O30" s="17" t="s">
        <v>156</v>
      </c>
      <c r="P30" s="17" t="s">
        <v>157</v>
      </c>
    </row>
    <row r="31" spans="1:16" x14ac:dyDescent="0.25">
      <c r="A31" s="1" t="s">
        <v>57</v>
      </c>
      <c r="B31" s="1" t="str">
        <f>[1]Arkusz1!A134</f>
        <v>Walecznych 59</v>
      </c>
      <c r="C31" s="1" t="s">
        <v>7</v>
      </c>
      <c r="D31" s="3">
        <v>16.79547162948754</v>
      </c>
      <c r="E31" s="3">
        <v>1.3998844164793205</v>
      </c>
      <c r="F31" s="3" t="s">
        <v>24</v>
      </c>
      <c r="G31" s="4">
        <v>21.062061</v>
      </c>
      <c r="H31" s="4">
        <v>52.236575999999999</v>
      </c>
      <c r="I31" s="1"/>
      <c r="J31" s="1" t="s">
        <v>95</v>
      </c>
      <c r="L31" s="16">
        <f t="shared" si="0"/>
        <v>16.795000000000002</v>
      </c>
      <c r="M31" s="16">
        <f t="shared" si="1"/>
        <v>1.4</v>
      </c>
      <c r="O31" s="17" t="s">
        <v>158</v>
      </c>
      <c r="P31" s="17" t="s">
        <v>213</v>
      </c>
    </row>
    <row r="32" spans="1:16" x14ac:dyDescent="0.25">
      <c r="A32" s="1" t="s">
        <v>58</v>
      </c>
      <c r="B32" s="1" t="str">
        <f>[1]Arkusz1!A44</f>
        <v>Panieńska</v>
      </c>
      <c r="C32" s="1" t="s">
        <v>8</v>
      </c>
      <c r="D32" s="3">
        <v>10.049825685533769</v>
      </c>
      <c r="E32" s="3">
        <v>0.9698029300824188</v>
      </c>
      <c r="F32" s="3" t="s">
        <v>24</v>
      </c>
      <c r="G32" s="4">
        <v>21.027866</v>
      </c>
      <c r="H32" s="1">
        <v>52.250286000000003</v>
      </c>
      <c r="I32" s="1"/>
      <c r="J32" s="1" t="s">
        <v>95</v>
      </c>
      <c r="L32" s="16">
        <f t="shared" si="0"/>
        <v>10.050000000000001</v>
      </c>
      <c r="M32" s="16">
        <f t="shared" si="1"/>
        <v>0.97</v>
      </c>
      <c r="O32" s="17" t="s">
        <v>212</v>
      </c>
      <c r="P32" s="17" t="s">
        <v>104</v>
      </c>
    </row>
    <row r="33" spans="1:16" x14ac:dyDescent="0.25">
      <c r="A33" s="1" t="s">
        <v>59</v>
      </c>
      <c r="B33" s="1" t="str">
        <f>[1]Arkusz1!A32</f>
        <v>plac Hallera 8A</v>
      </c>
      <c r="C33" s="1" t="s">
        <v>8</v>
      </c>
      <c r="D33" s="3">
        <v>4.820313497366767</v>
      </c>
      <c r="E33" s="3">
        <v>0.51553091235568804</v>
      </c>
      <c r="F33" s="3" t="s">
        <v>24</v>
      </c>
      <c r="G33" s="4">
        <v>21.030246999999999</v>
      </c>
      <c r="H33" s="4">
        <v>52.260648000000003</v>
      </c>
      <c r="I33" s="1"/>
      <c r="J33" s="1" t="s">
        <v>95</v>
      </c>
      <c r="L33" s="16">
        <f t="shared" si="0"/>
        <v>4.82</v>
      </c>
      <c r="M33" s="16">
        <f t="shared" si="1"/>
        <v>0.51600000000000001</v>
      </c>
      <c r="O33" s="17" t="s">
        <v>233</v>
      </c>
      <c r="P33" s="17" t="s">
        <v>159</v>
      </c>
    </row>
    <row r="34" spans="1:16" x14ac:dyDescent="0.25">
      <c r="A34" s="1" t="s">
        <v>60</v>
      </c>
      <c r="B34" s="4" t="str">
        <f>[1]Arkusz1!A38</f>
        <v>Strzelecka 13</v>
      </c>
      <c r="C34" s="4" t="s">
        <v>8</v>
      </c>
      <c r="D34" s="3">
        <v>4.4433052571137912</v>
      </c>
      <c r="E34" s="3">
        <v>0.48296246513089452</v>
      </c>
      <c r="F34" s="3" t="s">
        <v>24</v>
      </c>
      <c r="G34" s="4">
        <v>21.040524000000001</v>
      </c>
      <c r="H34" s="1">
        <v>52.261844000000004</v>
      </c>
      <c r="I34" s="1"/>
      <c r="J34" s="1" t="s">
        <v>95</v>
      </c>
      <c r="L34" s="16">
        <f t="shared" si="0"/>
        <v>4.4429999999999996</v>
      </c>
      <c r="M34" s="16">
        <f t="shared" si="1"/>
        <v>0.48299999999999998</v>
      </c>
      <c r="O34" s="17" t="s">
        <v>160</v>
      </c>
      <c r="P34" s="17" t="s">
        <v>161</v>
      </c>
    </row>
    <row r="35" spans="1:16" x14ac:dyDescent="0.25">
      <c r="A35" s="1" t="s">
        <v>61</v>
      </c>
      <c r="B35" s="1" t="str">
        <f>[1]Arkusz1!A74</f>
        <v>Anielewicza</v>
      </c>
      <c r="C35" s="1" t="s">
        <v>9</v>
      </c>
      <c r="D35" s="3">
        <v>4.7806731447469728</v>
      </c>
      <c r="E35" s="3">
        <v>0.50775870010200197</v>
      </c>
      <c r="F35" s="3" t="s">
        <v>24</v>
      </c>
      <c r="G35" s="4">
        <v>20.998557999999999</v>
      </c>
      <c r="H35" s="4">
        <v>52.249175999999999</v>
      </c>
      <c r="I35" s="1"/>
      <c r="J35" s="1" t="s">
        <v>95</v>
      </c>
      <c r="L35" s="16">
        <f t="shared" si="0"/>
        <v>4.7809999999999997</v>
      </c>
      <c r="M35" s="16">
        <f t="shared" si="1"/>
        <v>0.50800000000000001</v>
      </c>
      <c r="O35" s="17" t="s">
        <v>162</v>
      </c>
      <c r="P35" s="17" t="s">
        <v>163</v>
      </c>
    </row>
    <row r="36" spans="1:16" x14ac:dyDescent="0.25">
      <c r="A36" s="1" t="s">
        <v>62</v>
      </c>
      <c r="B36" s="1" t="str">
        <f>[1]Arkusz1!A62</f>
        <v xml:space="preserve">Furmańska </v>
      </c>
      <c r="C36" s="1" t="s">
        <v>9</v>
      </c>
      <c r="D36" s="3">
        <v>0.44620002255984231</v>
      </c>
      <c r="E36" s="3">
        <v>3.236324115446456E-2</v>
      </c>
      <c r="F36" s="3" t="s">
        <v>24</v>
      </c>
      <c r="G36" s="4">
        <v>21.019486000000001</v>
      </c>
      <c r="H36" s="1">
        <v>52.244906999999998</v>
      </c>
      <c r="I36" s="1"/>
      <c r="J36" s="1" t="s">
        <v>95</v>
      </c>
      <c r="L36" s="16">
        <f t="shared" si="0"/>
        <v>0.44600000000000001</v>
      </c>
      <c r="M36" s="16">
        <f t="shared" si="1"/>
        <v>3.2000000000000001E-2</v>
      </c>
      <c r="O36" s="17" t="s">
        <v>164</v>
      </c>
      <c r="P36" s="17" t="s">
        <v>165</v>
      </c>
    </row>
    <row r="37" spans="1:16" x14ac:dyDescent="0.25">
      <c r="A37" s="1" t="s">
        <v>63</v>
      </c>
      <c r="B37" s="1" t="str">
        <f>[1]Arkusz1!A26</f>
        <v>Inflancka 6</v>
      </c>
      <c r="C37" s="1" t="s">
        <v>9</v>
      </c>
      <c r="D37" s="3">
        <v>6.7322036189077696</v>
      </c>
      <c r="E37" s="3">
        <v>0.68786043125782947</v>
      </c>
      <c r="F37" s="3" t="s">
        <v>24</v>
      </c>
      <c r="G37" s="4">
        <v>20.991142</v>
      </c>
      <c r="H37" s="4">
        <v>52.255021999999997</v>
      </c>
      <c r="I37" s="1"/>
      <c r="J37" s="1" t="s">
        <v>95</v>
      </c>
      <c r="L37" s="16">
        <f t="shared" si="0"/>
        <v>6.7320000000000002</v>
      </c>
      <c r="M37" s="16">
        <f t="shared" si="1"/>
        <v>0.68799999999999994</v>
      </c>
      <c r="O37" s="17" t="s">
        <v>166</v>
      </c>
      <c r="P37" s="17" t="s">
        <v>167</v>
      </c>
    </row>
    <row r="38" spans="1:16" x14ac:dyDescent="0.25">
      <c r="A38" s="1" t="s">
        <v>64</v>
      </c>
      <c r="B38" s="1" t="str">
        <f>[1]Arkusz1!A92</f>
        <v>Książęca</v>
      </c>
      <c r="C38" s="1" t="s">
        <v>9</v>
      </c>
      <c r="D38" s="3">
        <v>9.1634604246175329</v>
      </c>
      <c r="E38" s="3">
        <v>0.90579347261179011</v>
      </c>
      <c r="F38" s="3" t="s">
        <v>24</v>
      </c>
      <c r="G38" s="4">
        <v>21.028226</v>
      </c>
      <c r="H38" s="4">
        <v>52.230898000000003</v>
      </c>
      <c r="I38" s="1"/>
      <c r="J38" s="1" t="s">
        <v>95</v>
      </c>
      <c r="L38" s="16">
        <f t="shared" si="0"/>
        <v>9.1630000000000003</v>
      </c>
      <c r="M38" s="16">
        <f t="shared" si="1"/>
        <v>0.90600000000000003</v>
      </c>
      <c r="O38" s="17" t="s">
        <v>168</v>
      </c>
      <c r="P38" s="17" t="s">
        <v>169</v>
      </c>
    </row>
    <row r="39" spans="1:16" x14ac:dyDescent="0.25">
      <c r="A39" s="1" t="s">
        <v>65</v>
      </c>
      <c r="B39" s="1" t="str">
        <f>[1]Arkusz1!A50</f>
        <v>L. Kaczyńskiego 7/9</v>
      </c>
      <c r="C39" s="1" t="s">
        <v>9</v>
      </c>
      <c r="D39" s="3">
        <v>7.1472277780548676</v>
      </c>
      <c r="E39" s="3">
        <v>0.71916715588123492</v>
      </c>
      <c r="F39" s="3" t="s">
        <v>24</v>
      </c>
      <c r="G39" s="4">
        <v>21.021182</v>
      </c>
      <c r="H39" s="1">
        <v>52.218114999999997</v>
      </c>
      <c r="I39" s="1"/>
      <c r="J39" s="1" t="s">
        <v>95</v>
      </c>
      <c r="L39" s="16">
        <f t="shared" si="0"/>
        <v>7.1470000000000002</v>
      </c>
      <c r="M39" s="16">
        <f t="shared" si="1"/>
        <v>0.71899999999999997</v>
      </c>
      <c r="O39" s="17" t="s">
        <v>170</v>
      </c>
      <c r="P39" s="17" t="s">
        <v>171</v>
      </c>
    </row>
    <row r="40" spans="1:16" x14ac:dyDescent="0.25">
      <c r="A40" s="1" t="s">
        <v>66</v>
      </c>
      <c r="B40" s="1" t="str">
        <f>[1]Arkusz1!A56</f>
        <v>Rynek Solecki 18</v>
      </c>
      <c r="C40" s="1" t="s">
        <v>9</v>
      </c>
      <c r="D40" s="3">
        <v>13.248145097902881</v>
      </c>
      <c r="E40" s="3">
        <v>1.2591077586999186</v>
      </c>
      <c r="F40" s="3" t="s">
        <v>24</v>
      </c>
      <c r="G40" s="4">
        <v>21.039781999999999</v>
      </c>
      <c r="H40" s="1">
        <v>52.232154000000001</v>
      </c>
      <c r="I40" s="1"/>
      <c r="J40" s="1" t="s">
        <v>95</v>
      </c>
      <c r="L40" s="16">
        <f t="shared" si="0"/>
        <v>13.247999999999999</v>
      </c>
      <c r="M40" s="16">
        <f t="shared" si="1"/>
        <v>1.2589999999999999</v>
      </c>
      <c r="O40" s="17" t="s">
        <v>172</v>
      </c>
      <c r="P40" s="17" t="s">
        <v>173</v>
      </c>
    </row>
    <row r="41" spans="1:16" x14ac:dyDescent="0.25">
      <c r="A41" s="1" t="s">
        <v>67</v>
      </c>
      <c r="B41" s="1" t="str">
        <f>[1]Arkusz1!A80</f>
        <v>Wilcza</v>
      </c>
      <c r="C41" s="1" t="s">
        <v>9</v>
      </c>
      <c r="D41" s="3">
        <v>3.7302266298469346</v>
      </c>
      <c r="E41" s="3">
        <v>0.40827614586487948</v>
      </c>
      <c r="F41" s="3" t="s">
        <v>24</v>
      </c>
      <c r="G41" s="4">
        <v>21.012041</v>
      </c>
      <c r="H41" s="4">
        <v>52.224350999999999</v>
      </c>
      <c r="I41" s="1"/>
      <c r="J41" s="1" t="s">
        <v>95</v>
      </c>
      <c r="L41" s="16">
        <f t="shared" si="0"/>
        <v>3.73</v>
      </c>
      <c r="M41" s="16">
        <f t="shared" si="1"/>
        <v>0.40799999999999997</v>
      </c>
      <c r="O41" s="17" t="s">
        <v>235</v>
      </c>
      <c r="P41" s="17" t="s">
        <v>174</v>
      </c>
    </row>
    <row r="42" spans="1:16" x14ac:dyDescent="0.25">
      <c r="A42" s="1" t="s">
        <v>68</v>
      </c>
      <c r="B42" s="1" t="str">
        <f>[1]Arkusz1!A68</f>
        <v>Wójtkowska 11</v>
      </c>
      <c r="C42" s="1" t="s">
        <v>9</v>
      </c>
      <c r="D42" s="3">
        <v>2.6096197308416986</v>
      </c>
      <c r="E42" s="3">
        <v>0.29300252324637549</v>
      </c>
      <c r="F42" s="3" t="s">
        <v>24</v>
      </c>
      <c r="G42" s="4">
        <v>21.005839999999999</v>
      </c>
      <c r="H42" s="4">
        <v>52.255018999999997</v>
      </c>
      <c r="I42" s="1"/>
      <c r="J42" s="1" t="s">
        <v>95</v>
      </c>
      <c r="L42" s="16">
        <f t="shared" si="0"/>
        <v>2.61</v>
      </c>
      <c r="M42" s="16">
        <f t="shared" si="1"/>
        <v>0.29299999999999998</v>
      </c>
      <c r="O42" s="17" t="s">
        <v>236</v>
      </c>
      <c r="P42" s="17" t="s">
        <v>175</v>
      </c>
    </row>
    <row r="43" spans="1:16" x14ac:dyDescent="0.25">
      <c r="A43" s="1" t="s">
        <v>69</v>
      </c>
      <c r="B43" s="1" t="str">
        <f>[1]Arkusz1!A182</f>
        <v>Kołowa</v>
      </c>
      <c r="C43" s="1" t="s">
        <v>10</v>
      </c>
      <c r="D43" s="3">
        <v>9.0125758102195288</v>
      </c>
      <c r="E43" s="3">
        <v>0.88257792147763447</v>
      </c>
      <c r="F43" s="3" t="s">
        <v>24</v>
      </c>
      <c r="G43" s="4">
        <v>21.050025000000002</v>
      </c>
      <c r="H43" s="4">
        <v>52.272208999999997</v>
      </c>
      <c r="I43" s="1"/>
      <c r="J43" s="1" t="s">
        <v>95</v>
      </c>
      <c r="L43" s="16">
        <f t="shared" si="0"/>
        <v>9.0129999999999999</v>
      </c>
      <c r="M43" s="16">
        <f t="shared" si="1"/>
        <v>0.88300000000000001</v>
      </c>
      <c r="O43" s="17" t="s">
        <v>176</v>
      </c>
      <c r="P43" s="17" t="s">
        <v>177</v>
      </c>
    </row>
    <row r="44" spans="1:16" x14ac:dyDescent="0.25">
      <c r="A44" s="1" t="s">
        <v>70</v>
      </c>
      <c r="B44" s="1" t="str">
        <f>[1]Arkusz1!A170</f>
        <v>Poborzańska</v>
      </c>
      <c r="C44" s="1" t="s">
        <v>10</v>
      </c>
      <c r="D44" s="3">
        <v>19.14596578418179</v>
      </c>
      <c r="E44" s="3">
        <v>1.6058084248750832</v>
      </c>
      <c r="F44" s="3" t="s">
        <v>24</v>
      </c>
      <c r="G44" s="4">
        <v>21.026748000000001</v>
      </c>
      <c r="H44" s="4">
        <v>52.289169000000001</v>
      </c>
      <c r="I44" s="1"/>
      <c r="J44" s="1" t="s">
        <v>95</v>
      </c>
      <c r="L44" s="16">
        <f t="shared" si="0"/>
        <v>19.146000000000001</v>
      </c>
      <c r="M44" s="16">
        <f t="shared" si="1"/>
        <v>1.6060000000000001</v>
      </c>
      <c r="O44" s="17" t="s">
        <v>178</v>
      </c>
      <c r="P44" s="17" t="s">
        <v>179</v>
      </c>
    </row>
    <row r="45" spans="1:16" x14ac:dyDescent="0.25">
      <c r="A45" s="1" t="s">
        <v>71</v>
      </c>
      <c r="B45" s="1" t="str">
        <f>[1]Arkusz1!A176</f>
        <v>Suwalska</v>
      </c>
      <c r="C45" s="1" t="s">
        <v>10</v>
      </c>
      <c r="D45" s="3">
        <v>17.938103012440255</v>
      </c>
      <c r="E45" s="3">
        <v>1.526704687185217</v>
      </c>
      <c r="F45" s="3" t="s">
        <v>24</v>
      </c>
      <c r="G45" s="4">
        <v>21.029347999999999</v>
      </c>
      <c r="H45" s="4">
        <v>52.295779000000003</v>
      </c>
      <c r="I45" s="1"/>
      <c r="J45" s="1" t="s">
        <v>95</v>
      </c>
      <c r="L45" s="16">
        <f t="shared" si="0"/>
        <v>17.937999999999999</v>
      </c>
      <c r="M45" s="16">
        <f t="shared" si="1"/>
        <v>1.5269999999999999</v>
      </c>
      <c r="O45" s="17" t="s">
        <v>180</v>
      </c>
      <c r="P45" s="17" t="s">
        <v>181</v>
      </c>
    </row>
    <row r="46" spans="1:16" x14ac:dyDescent="0.25">
      <c r="A46" s="1" t="s">
        <v>72</v>
      </c>
      <c r="B46" s="1" t="str">
        <f>[1]Arkusz1!A362</f>
        <v>aleja Bzów 22</v>
      </c>
      <c r="C46" s="1" t="s">
        <v>11</v>
      </c>
      <c r="D46" s="3">
        <v>3.5045879428723326</v>
      </c>
      <c r="E46" s="3">
        <v>0.38699083310111027</v>
      </c>
      <c r="F46" s="3" t="s">
        <v>24</v>
      </c>
      <c r="G46" s="4">
        <v>20.886980000000001</v>
      </c>
      <c r="H46" s="4">
        <v>52.186518999999997</v>
      </c>
      <c r="I46" s="1"/>
      <c r="J46" s="1" t="s">
        <v>95</v>
      </c>
      <c r="L46" s="16">
        <f t="shared" si="0"/>
        <v>3.5049999999999999</v>
      </c>
      <c r="M46" s="16">
        <f t="shared" si="1"/>
        <v>0.38700000000000001</v>
      </c>
      <c r="O46" s="17" t="s">
        <v>182</v>
      </c>
      <c r="P46" s="17" t="s">
        <v>183</v>
      </c>
    </row>
    <row r="47" spans="1:16" x14ac:dyDescent="0.25">
      <c r="A47" s="1" t="s">
        <v>73</v>
      </c>
      <c r="B47" s="1" t="str">
        <f>[1]Arkusz1!A356</f>
        <v>Walerego Sławka</v>
      </c>
      <c r="C47" s="1" t="s">
        <v>11</v>
      </c>
      <c r="D47" s="3">
        <v>19.76239653198467</v>
      </c>
      <c r="E47" s="3">
        <v>1.6280259084987661</v>
      </c>
      <c r="F47" s="3" t="s">
        <v>24</v>
      </c>
      <c r="G47" s="4">
        <v>20.894088</v>
      </c>
      <c r="H47" s="4">
        <v>52.192622999999998</v>
      </c>
      <c r="I47" s="1"/>
      <c r="J47" s="1" t="s">
        <v>95</v>
      </c>
      <c r="L47" s="16">
        <f t="shared" si="0"/>
        <v>19.762</v>
      </c>
      <c r="M47" s="16">
        <f t="shared" si="1"/>
        <v>1.6279999999999999</v>
      </c>
      <c r="O47" s="17" t="s">
        <v>184</v>
      </c>
      <c r="P47" s="17" t="s">
        <v>185</v>
      </c>
    </row>
    <row r="48" spans="1:16" x14ac:dyDescent="0.25">
      <c r="A48" s="1" t="s">
        <v>74</v>
      </c>
      <c r="B48" s="1" t="str">
        <f>[1]Arkusz1!A344</f>
        <v>Ciszewskiego 10</v>
      </c>
      <c r="C48" s="1" t="s">
        <v>12</v>
      </c>
      <c r="D48" s="3">
        <v>55.374084488511592</v>
      </c>
      <c r="E48" s="3">
        <v>3.092967343330455</v>
      </c>
      <c r="F48" s="3" t="s">
        <v>24</v>
      </c>
      <c r="G48" s="4">
        <v>21.046824999999998</v>
      </c>
      <c r="H48" s="4">
        <v>52.157783000000002</v>
      </c>
      <c r="I48" s="1"/>
      <c r="J48" s="1" t="s">
        <v>95</v>
      </c>
      <c r="L48" s="16">
        <f t="shared" si="0"/>
        <v>55.374000000000002</v>
      </c>
      <c r="M48" s="16">
        <f t="shared" si="1"/>
        <v>3.093</v>
      </c>
      <c r="O48" s="17" t="s">
        <v>186</v>
      </c>
      <c r="P48" s="17" t="s">
        <v>187</v>
      </c>
    </row>
    <row r="49" spans="1:16" x14ac:dyDescent="0.25">
      <c r="A49" s="1" t="s">
        <v>75</v>
      </c>
      <c r="B49" s="1" t="str">
        <f>[1]Arkusz1!A188</f>
        <v>Dzierzby</v>
      </c>
      <c r="C49" s="1" t="s">
        <v>12</v>
      </c>
      <c r="D49" s="3">
        <v>8.089426981262827</v>
      </c>
      <c r="E49" s="3">
        <v>0.8112442465954196</v>
      </c>
      <c r="F49" s="3" t="s">
        <v>24</v>
      </c>
      <c r="G49" s="4">
        <v>21.018671999999999</v>
      </c>
      <c r="H49" s="4">
        <v>52.134540000000001</v>
      </c>
      <c r="I49" s="1"/>
      <c r="J49" s="1" t="s">
        <v>95</v>
      </c>
      <c r="L49" s="16">
        <f t="shared" si="0"/>
        <v>8.0890000000000004</v>
      </c>
      <c r="M49" s="16">
        <f t="shared" si="1"/>
        <v>0.81100000000000005</v>
      </c>
      <c r="O49" s="17" t="s">
        <v>188</v>
      </c>
      <c r="P49" s="17" t="s">
        <v>189</v>
      </c>
    </row>
    <row r="50" spans="1:16" x14ac:dyDescent="0.25">
      <c r="A50" s="1" t="s">
        <v>76</v>
      </c>
      <c r="B50" s="1" t="str">
        <f>[1]Arkusz1!A302</f>
        <v>Romera 2</v>
      </c>
      <c r="C50" s="1" t="s">
        <v>12</v>
      </c>
      <c r="D50" s="3">
        <v>14.241120421521259</v>
      </c>
      <c r="E50" s="3">
        <v>1.2323677209427857</v>
      </c>
      <c r="F50" s="3" t="s">
        <v>24</v>
      </c>
      <c r="G50" s="4">
        <v>21.029385000000001</v>
      </c>
      <c r="H50" s="4">
        <v>52.155189</v>
      </c>
      <c r="I50" s="1"/>
      <c r="J50" s="1" t="s">
        <v>95</v>
      </c>
      <c r="L50" s="16">
        <f t="shared" si="0"/>
        <v>14.241</v>
      </c>
      <c r="M50" s="16">
        <f t="shared" si="1"/>
        <v>1.232</v>
      </c>
      <c r="O50" s="17" t="s">
        <v>190</v>
      </c>
      <c r="P50" s="17" t="s">
        <v>191</v>
      </c>
    </row>
    <row r="51" spans="1:16" x14ac:dyDescent="0.25">
      <c r="A51" s="1" t="s">
        <v>77</v>
      </c>
      <c r="B51" s="1" t="str">
        <f>[1]Arkusz1!A128</f>
        <v>Marysin Wawerski</v>
      </c>
      <c r="C51" s="1" t="s">
        <v>13</v>
      </c>
      <c r="D51" s="3">
        <v>7.7182293193099252</v>
      </c>
      <c r="E51" s="3">
        <v>0.76326642371362718</v>
      </c>
      <c r="F51" s="3" t="s">
        <v>24</v>
      </c>
      <c r="G51" s="4">
        <v>21.145486999999999</v>
      </c>
      <c r="H51" s="4">
        <v>52.238686000000001</v>
      </c>
      <c r="I51" s="1"/>
      <c r="J51" s="1" t="s">
        <v>95</v>
      </c>
      <c r="L51" s="16">
        <f t="shared" si="0"/>
        <v>7.718</v>
      </c>
      <c r="M51" s="16">
        <f t="shared" si="1"/>
        <v>0.76300000000000001</v>
      </c>
      <c r="O51" s="17" t="s">
        <v>192</v>
      </c>
      <c r="P51" s="17" t="s">
        <v>193</v>
      </c>
    </row>
    <row r="52" spans="1:16" x14ac:dyDescent="0.25">
      <c r="A52" s="1" t="s">
        <v>78</v>
      </c>
      <c r="B52" s="1" t="str">
        <f>[1]Arkusz1!A290</f>
        <v>Królowej Marysieńki 21</v>
      </c>
      <c r="C52" s="1" t="s">
        <v>14</v>
      </c>
      <c r="D52" s="3">
        <v>6.929955902609513</v>
      </c>
      <c r="E52" s="3">
        <v>0.69911976060948411</v>
      </c>
      <c r="F52" s="3" t="s">
        <v>24</v>
      </c>
      <c r="G52" s="4">
        <v>21.071269000000001</v>
      </c>
      <c r="H52" s="4">
        <v>52.173862</v>
      </c>
      <c r="I52" s="1"/>
      <c r="J52" s="1" t="s">
        <v>95</v>
      </c>
      <c r="L52" s="16">
        <f t="shared" si="0"/>
        <v>6.93</v>
      </c>
      <c r="M52" s="16">
        <f t="shared" si="1"/>
        <v>0.69899999999999995</v>
      </c>
      <c r="O52" s="17">
        <v>34121</v>
      </c>
      <c r="P52" s="17" t="s">
        <v>194</v>
      </c>
    </row>
    <row r="53" spans="1:16" x14ac:dyDescent="0.25">
      <c r="A53" s="1" t="s">
        <v>79</v>
      </c>
      <c r="B53" s="1" t="str">
        <f>[1]Arkusz1!A296</f>
        <v>Lentza</v>
      </c>
      <c r="C53" s="1" t="s">
        <v>14</v>
      </c>
      <c r="D53" s="3">
        <v>3.7590064599308186</v>
      </c>
      <c r="E53" s="3">
        <v>0.40862222983616825</v>
      </c>
      <c r="F53" s="3" t="s">
        <v>24</v>
      </c>
      <c r="G53" s="4">
        <v>21.078710999999998</v>
      </c>
      <c r="H53" s="4">
        <v>52.173575</v>
      </c>
      <c r="I53" s="1"/>
      <c r="J53" s="1" t="s">
        <v>95</v>
      </c>
      <c r="L53" s="16">
        <f t="shared" si="0"/>
        <v>3.7589999999999999</v>
      </c>
      <c r="M53" s="16">
        <f t="shared" si="1"/>
        <v>0.40899999999999997</v>
      </c>
      <c r="O53" s="17" t="s">
        <v>195</v>
      </c>
      <c r="P53" s="17" t="s">
        <v>196</v>
      </c>
    </row>
    <row r="54" spans="1:16" x14ac:dyDescent="0.25">
      <c r="A54" s="1" t="s">
        <v>80</v>
      </c>
      <c r="B54" s="1" t="str">
        <f>[1]Arkusz1!A320</f>
        <v>Cietrzewia</v>
      </c>
      <c r="C54" s="1" t="s">
        <v>15</v>
      </c>
      <c r="D54" s="3">
        <v>5.1549881199148055</v>
      </c>
      <c r="E54" s="3">
        <v>0.54027064657861912</v>
      </c>
      <c r="F54" s="3" t="s">
        <v>24</v>
      </c>
      <c r="G54" s="4">
        <v>20.922933</v>
      </c>
      <c r="H54" s="4">
        <v>52.203262000000002</v>
      </c>
      <c r="I54" s="1"/>
      <c r="J54" s="1" t="s">
        <v>95</v>
      </c>
      <c r="L54" s="16">
        <f t="shared" si="0"/>
        <v>5.1550000000000002</v>
      </c>
      <c r="M54" s="16">
        <f t="shared" si="1"/>
        <v>0.54</v>
      </c>
      <c r="O54" s="17" t="s">
        <v>197</v>
      </c>
      <c r="P54" s="17" t="s">
        <v>105</v>
      </c>
    </row>
    <row r="55" spans="1:16" x14ac:dyDescent="0.25">
      <c r="A55" s="1" t="s">
        <v>81</v>
      </c>
      <c r="B55" s="1" t="str">
        <f>[1]Arkusz1!A308</f>
        <v>Komitetu Obrony Robotników 39</v>
      </c>
      <c r="C55" s="1" t="s">
        <v>15</v>
      </c>
      <c r="D55" s="3">
        <v>1.1033862653961632</v>
      </c>
      <c r="E55" s="3">
        <v>0.12976458875543379</v>
      </c>
      <c r="F55" s="3" t="s">
        <v>24</v>
      </c>
      <c r="G55" s="4">
        <v>20.976285000000001</v>
      </c>
      <c r="H55" s="4">
        <v>52.180070000000001</v>
      </c>
      <c r="I55" s="1"/>
      <c r="J55" s="1" t="s">
        <v>95</v>
      </c>
      <c r="L55" s="16">
        <f t="shared" si="0"/>
        <v>1.103</v>
      </c>
      <c r="M55" s="16">
        <f t="shared" si="1"/>
        <v>0.13</v>
      </c>
      <c r="O55" s="17" t="s">
        <v>198</v>
      </c>
      <c r="P55" s="17" t="s">
        <v>106</v>
      </c>
    </row>
    <row r="56" spans="1:16" x14ac:dyDescent="0.25">
      <c r="A56" s="1" t="s">
        <v>82</v>
      </c>
      <c r="B56" s="1" t="str">
        <f>[1]Arkusz1!A326</f>
        <v>Łuczek</v>
      </c>
      <c r="C56" s="1" t="s">
        <v>15</v>
      </c>
      <c r="D56" s="3">
        <v>13.986381168560163</v>
      </c>
      <c r="E56" s="3">
        <v>1.2149935397593461</v>
      </c>
      <c r="F56" s="3" t="s">
        <v>24</v>
      </c>
      <c r="G56" s="4">
        <v>20.907499000000001</v>
      </c>
      <c r="H56" s="4">
        <v>52.207889000000002</v>
      </c>
      <c r="I56" s="1"/>
      <c r="J56" s="1" t="s">
        <v>95</v>
      </c>
      <c r="L56" s="16">
        <f t="shared" si="0"/>
        <v>13.986000000000001</v>
      </c>
      <c r="M56" s="16">
        <f t="shared" si="1"/>
        <v>1.2150000000000001</v>
      </c>
      <c r="O56" s="17" t="s">
        <v>199</v>
      </c>
      <c r="P56" s="17" t="s">
        <v>200</v>
      </c>
    </row>
    <row r="57" spans="1:16" x14ac:dyDescent="0.25">
      <c r="A57" s="1" t="s">
        <v>83</v>
      </c>
      <c r="B57" s="1" t="str">
        <f>[1]Arkusz1!A314</f>
        <v>Malownicza 31</v>
      </c>
      <c r="C57" s="7" t="s">
        <v>15</v>
      </c>
      <c r="D57" s="18">
        <v>0</v>
      </c>
      <c r="E57" s="18">
        <v>0</v>
      </c>
      <c r="F57" s="3" t="s">
        <v>24</v>
      </c>
      <c r="G57" s="4">
        <v>20.939128</v>
      </c>
      <c r="H57" s="4">
        <v>52.177363</v>
      </c>
      <c r="I57" s="1"/>
      <c r="J57" s="1" t="s">
        <v>95</v>
      </c>
      <c r="L57" s="16">
        <f t="shared" si="0"/>
        <v>0</v>
      </c>
      <c r="M57" s="16">
        <f t="shared" si="1"/>
        <v>0</v>
      </c>
      <c r="O57" s="17" t="s">
        <v>232</v>
      </c>
      <c r="P57" s="17" t="s">
        <v>232</v>
      </c>
    </row>
    <row r="58" spans="1:16" x14ac:dyDescent="0.25">
      <c r="A58" s="1" t="s">
        <v>84</v>
      </c>
      <c r="B58" s="1" t="str">
        <f>[1]Arkusz1!A212</f>
        <v>Chłodna 15</v>
      </c>
      <c r="C58" s="7" t="s">
        <v>16</v>
      </c>
      <c r="D58" s="3">
        <v>1.8479025651371519</v>
      </c>
      <c r="E58" s="3">
        <v>0.20769447775585517</v>
      </c>
      <c r="F58" s="3" t="s">
        <v>24</v>
      </c>
      <c r="G58" s="4">
        <v>20.990099000000001</v>
      </c>
      <c r="H58" s="4">
        <v>52.236629999999998</v>
      </c>
      <c r="I58" s="1"/>
      <c r="J58" s="1" t="s">
        <v>95</v>
      </c>
      <c r="L58" s="16">
        <f t="shared" si="0"/>
        <v>1.8480000000000001</v>
      </c>
      <c r="M58" s="16">
        <f t="shared" si="1"/>
        <v>0.20799999999999999</v>
      </c>
      <c r="O58" s="17" t="s">
        <v>201</v>
      </c>
      <c r="P58" s="17" t="s">
        <v>202</v>
      </c>
    </row>
    <row r="59" spans="1:16" x14ac:dyDescent="0.25">
      <c r="A59" s="1" t="s">
        <v>85</v>
      </c>
      <c r="B59" s="1" t="str">
        <f>[1]Arkusz1!A194</f>
        <v>Deotymy 25</v>
      </c>
      <c r="C59" s="7" t="s">
        <v>16</v>
      </c>
      <c r="D59" s="3">
        <v>4.0981390326896436</v>
      </c>
      <c r="E59" s="3">
        <v>0.44132784422100846</v>
      </c>
      <c r="F59" s="3" t="s">
        <v>24</v>
      </c>
      <c r="G59" s="4">
        <v>20.947544000000001</v>
      </c>
      <c r="H59" s="4">
        <v>52.242080000000001</v>
      </c>
      <c r="I59" s="1"/>
      <c r="J59" s="1" t="s">
        <v>95</v>
      </c>
      <c r="L59" s="16">
        <f t="shared" si="0"/>
        <v>4.0979999999999999</v>
      </c>
      <c r="M59" s="16">
        <f t="shared" si="1"/>
        <v>0.441</v>
      </c>
      <c r="O59" s="17" t="s">
        <v>203</v>
      </c>
      <c r="P59" s="17" t="s">
        <v>204</v>
      </c>
    </row>
    <row r="60" spans="1:16" x14ac:dyDescent="0.25">
      <c r="A60" s="1" t="s">
        <v>86</v>
      </c>
      <c r="B60" s="1" t="str">
        <f>[1]Arkusz1!A200</f>
        <v>Krępowieckiego 8</v>
      </c>
      <c r="C60" s="7" t="s">
        <v>16</v>
      </c>
      <c r="D60" s="3">
        <v>15.89564733506085</v>
      </c>
      <c r="E60" s="3">
        <v>1.3455650710504552</v>
      </c>
      <c r="F60" s="3" t="s">
        <v>24</v>
      </c>
      <c r="G60" s="4">
        <v>20.937121999999999</v>
      </c>
      <c r="H60" s="4">
        <v>52.237219000000003</v>
      </c>
      <c r="I60" s="1"/>
      <c r="J60" s="1" t="s">
        <v>95</v>
      </c>
      <c r="L60" s="16">
        <f t="shared" si="0"/>
        <v>15.896000000000001</v>
      </c>
      <c r="M60" s="16">
        <f t="shared" si="1"/>
        <v>1.3460000000000001</v>
      </c>
      <c r="O60" s="17" t="s">
        <v>205</v>
      </c>
      <c r="P60" s="17" t="s">
        <v>206</v>
      </c>
    </row>
    <row r="61" spans="1:16" x14ac:dyDescent="0.25">
      <c r="A61" s="1" t="s">
        <v>87</v>
      </c>
      <c r="B61" s="1" t="str">
        <f>[1]Arkusz1!A206</f>
        <v>Smocza 19</v>
      </c>
      <c r="C61" s="7" t="s">
        <v>16</v>
      </c>
      <c r="D61" s="3">
        <v>1.8787359087271984</v>
      </c>
      <c r="E61" s="3">
        <v>0.21281646509098484</v>
      </c>
      <c r="F61" s="3" t="s">
        <v>24</v>
      </c>
      <c r="G61" s="4">
        <v>20.982721999999999</v>
      </c>
      <c r="H61" s="4">
        <v>52.246707000000001</v>
      </c>
      <c r="I61" s="1"/>
      <c r="J61" s="1" t="s">
        <v>95</v>
      </c>
      <c r="L61" s="16">
        <f t="shared" si="0"/>
        <v>1.879</v>
      </c>
      <c r="M61" s="16">
        <f t="shared" si="1"/>
        <v>0.21299999999999999</v>
      </c>
      <c r="O61" s="17" t="s">
        <v>207</v>
      </c>
      <c r="P61" s="17" t="s">
        <v>208</v>
      </c>
    </row>
    <row r="62" spans="1:16" x14ac:dyDescent="0.25">
      <c r="A62" s="1" t="s">
        <v>88</v>
      </c>
      <c r="B62" s="1" t="str">
        <f>[1]Arkusz1!A86</f>
        <v>Wolska 29</v>
      </c>
      <c r="C62" s="7" t="s">
        <v>16</v>
      </c>
      <c r="D62" s="3">
        <v>12.163120828737433</v>
      </c>
      <c r="E62" s="3">
        <v>1.1377434703050247</v>
      </c>
      <c r="F62" s="3" t="s">
        <v>24</v>
      </c>
      <c r="G62" s="4">
        <v>20.974105999999999</v>
      </c>
      <c r="H62" s="4">
        <v>52.235169999999997</v>
      </c>
      <c r="I62" s="1"/>
      <c r="J62" s="1" t="s">
        <v>95</v>
      </c>
      <c r="L62" s="16">
        <f t="shared" si="0"/>
        <v>12.163</v>
      </c>
      <c r="M62" s="16">
        <f t="shared" si="1"/>
        <v>1.1379999999999999</v>
      </c>
      <c r="O62" s="17" t="s">
        <v>209</v>
      </c>
      <c r="P62" s="17" t="s">
        <v>210</v>
      </c>
    </row>
    <row r="63" spans="1:16" x14ac:dyDescent="0.25">
      <c r="A63" s="1" t="s">
        <v>41</v>
      </c>
      <c r="B63" s="5" t="s">
        <v>3</v>
      </c>
      <c r="C63" s="8" t="s">
        <v>2</v>
      </c>
      <c r="D63" s="9">
        <v>6.3</v>
      </c>
      <c r="E63" s="9">
        <v>1.9</v>
      </c>
      <c r="F63" s="3" t="s">
        <v>24</v>
      </c>
      <c r="G63" s="10">
        <v>20.957519999999999</v>
      </c>
      <c r="H63" s="10">
        <v>52.313957000000002</v>
      </c>
      <c r="I63" s="1"/>
      <c r="J63" s="15" t="s">
        <v>96</v>
      </c>
      <c r="L63" s="16">
        <f t="shared" si="0"/>
        <v>6.3</v>
      </c>
      <c r="M63" s="16">
        <f t="shared" si="1"/>
        <v>1.9</v>
      </c>
      <c r="O63" s="17" t="s">
        <v>230</v>
      </c>
      <c r="P63" s="17" t="s">
        <v>215</v>
      </c>
    </row>
    <row r="64" spans="1:16" x14ac:dyDescent="0.25">
      <c r="A64" s="1" t="s">
        <v>56</v>
      </c>
      <c r="B64" s="6" t="s">
        <v>98</v>
      </c>
      <c r="C64" s="8" t="s">
        <v>7</v>
      </c>
      <c r="D64" s="9">
        <v>14.3</v>
      </c>
      <c r="E64" s="11">
        <v>4.2</v>
      </c>
      <c r="F64" s="3" t="s">
        <v>24</v>
      </c>
      <c r="G64" s="10">
        <v>21.104223000000001</v>
      </c>
      <c r="H64" s="10">
        <v>52.246473999999999</v>
      </c>
      <c r="I64" s="1"/>
      <c r="J64" s="15" t="s">
        <v>96</v>
      </c>
      <c r="L64" s="16">
        <f t="shared" si="0"/>
        <v>14.3</v>
      </c>
      <c r="M64" s="16">
        <f t="shared" si="1"/>
        <v>4.2</v>
      </c>
      <c r="O64" s="17" t="s">
        <v>231</v>
      </c>
      <c r="P64" s="17" t="s">
        <v>216</v>
      </c>
    </row>
    <row r="65" spans="1:16" x14ac:dyDescent="0.25">
      <c r="A65" s="1" t="s">
        <v>57</v>
      </c>
      <c r="B65" s="5" t="s">
        <v>89</v>
      </c>
      <c r="C65" s="8" t="s">
        <v>7</v>
      </c>
      <c r="D65" s="9">
        <v>7</v>
      </c>
      <c r="E65" s="11">
        <v>2.1</v>
      </c>
      <c r="F65" s="3" t="s">
        <v>24</v>
      </c>
      <c r="G65" s="10">
        <v>21.062061</v>
      </c>
      <c r="H65" s="10">
        <v>52.236575999999999</v>
      </c>
      <c r="I65" s="1"/>
      <c r="J65" s="15" t="s">
        <v>96</v>
      </c>
      <c r="L65" s="16">
        <f t="shared" si="0"/>
        <v>7</v>
      </c>
      <c r="M65" s="16">
        <f t="shared" si="1"/>
        <v>2.1</v>
      </c>
      <c r="O65" s="17">
        <v>7</v>
      </c>
      <c r="P65" s="17" t="s">
        <v>217</v>
      </c>
    </row>
    <row r="66" spans="1:16" x14ac:dyDescent="0.25">
      <c r="A66" s="1" t="s">
        <v>70</v>
      </c>
      <c r="B66" s="5" t="s">
        <v>90</v>
      </c>
      <c r="C66" s="8" t="s">
        <v>10</v>
      </c>
      <c r="D66" s="11">
        <v>12.7</v>
      </c>
      <c r="E66" s="11">
        <v>3.8</v>
      </c>
      <c r="F66" s="3" t="s">
        <v>24</v>
      </c>
      <c r="G66" s="10">
        <v>21.026748000000001</v>
      </c>
      <c r="H66" s="10">
        <v>52.289169000000001</v>
      </c>
      <c r="I66" s="1"/>
      <c r="J66" s="15" t="s">
        <v>96</v>
      </c>
      <c r="L66" s="16">
        <f t="shared" si="0"/>
        <v>12.7</v>
      </c>
      <c r="M66" s="16">
        <f t="shared" si="1"/>
        <v>3.8</v>
      </c>
      <c r="O66" s="17" t="s">
        <v>228</v>
      </c>
      <c r="P66" s="17" t="s">
        <v>218</v>
      </c>
    </row>
    <row r="67" spans="1:16" x14ac:dyDescent="0.25">
      <c r="A67" s="1" t="s">
        <v>71</v>
      </c>
      <c r="B67" s="5" t="s">
        <v>91</v>
      </c>
      <c r="C67" s="8" t="s">
        <v>10</v>
      </c>
      <c r="D67" s="11">
        <v>9.5</v>
      </c>
      <c r="E67" s="11">
        <v>2.8</v>
      </c>
      <c r="F67" s="3" t="s">
        <v>24</v>
      </c>
      <c r="G67" s="10">
        <v>21.029347999999999</v>
      </c>
      <c r="H67" s="10">
        <v>52.295779000000003</v>
      </c>
      <c r="I67" s="1"/>
      <c r="J67" s="15" t="s">
        <v>96</v>
      </c>
      <c r="L67" s="16">
        <f t="shared" ref="L67:L72" si="2">ROUND(D67,3)</f>
        <v>9.5</v>
      </c>
      <c r="M67" s="16">
        <f t="shared" ref="M67:M72" si="3">ROUND(E67,3)</f>
        <v>2.8</v>
      </c>
      <c r="O67" s="17" t="s">
        <v>229</v>
      </c>
      <c r="P67" s="17" t="s">
        <v>219</v>
      </c>
    </row>
    <row r="68" spans="1:16" x14ac:dyDescent="0.25">
      <c r="A68" s="1" t="s">
        <v>74</v>
      </c>
      <c r="B68" s="5" t="s">
        <v>92</v>
      </c>
      <c r="C68" s="8" t="s">
        <v>12</v>
      </c>
      <c r="D68" s="12">
        <v>32.700000000000003</v>
      </c>
      <c r="E68" s="12">
        <v>9.8999999999999986</v>
      </c>
      <c r="F68" s="3" t="s">
        <v>24</v>
      </c>
      <c r="G68" s="10">
        <v>21.046824999999998</v>
      </c>
      <c r="H68" s="10">
        <v>52.157783000000002</v>
      </c>
      <c r="I68" s="1"/>
      <c r="J68" s="14" t="s">
        <v>97</v>
      </c>
      <c r="L68" s="16">
        <f t="shared" si="2"/>
        <v>32.700000000000003</v>
      </c>
      <c r="M68" s="16">
        <f t="shared" si="3"/>
        <v>9.9</v>
      </c>
      <c r="O68" s="17" t="s">
        <v>99</v>
      </c>
      <c r="P68" s="17" t="s">
        <v>220</v>
      </c>
    </row>
    <row r="69" spans="1:16" x14ac:dyDescent="0.25">
      <c r="A69" s="1" t="s">
        <v>74</v>
      </c>
      <c r="B69" s="5" t="s">
        <v>92</v>
      </c>
      <c r="C69" s="8" t="s">
        <v>12</v>
      </c>
      <c r="D69" s="11">
        <v>34.6</v>
      </c>
      <c r="E69" s="11">
        <v>10.4</v>
      </c>
      <c r="F69" s="3" t="s">
        <v>24</v>
      </c>
      <c r="G69" s="10">
        <v>21.046824999999998</v>
      </c>
      <c r="H69" s="10">
        <v>52.157783000000002</v>
      </c>
      <c r="I69" s="1"/>
      <c r="J69" s="15" t="s">
        <v>96</v>
      </c>
      <c r="L69" s="16">
        <f t="shared" si="2"/>
        <v>34.6</v>
      </c>
      <c r="M69" s="16">
        <f t="shared" si="3"/>
        <v>10.4</v>
      </c>
      <c r="O69" s="17" t="s">
        <v>100</v>
      </c>
      <c r="P69" s="17" t="s">
        <v>221</v>
      </c>
    </row>
    <row r="70" spans="1:16" x14ac:dyDescent="0.25">
      <c r="A70" s="1" t="s">
        <v>76</v>
      </c>
      <c r="B70" s="5" t="s">
        <v>93</v>
      </c>
      <c r="C70" s="8" t="s">
        <v>12</v>
      </c>
      <c r="D70" s="13">
        <v>12.6</v>
      </c>
      <c r="E70" s="13">
        <v>3.85</v>
      </c>
      <c r="F70" s="3" t="s">
        <v>24</v>
      </c>
      <c r="G70" s="10">
        <v>21.029385000000001</v>
      </c>
      <c r="H70" s="10">
        <v>52.155189</v>
      </c>
      <c r="I70" s="1"/>
      <c r="J70" s="14" t="s">
        <v>97</v>
      </c>
      <c r="L70" s="16">
        <f t="shared" si="2"/>
        <v>12.6</v>
      </c>
      <c r="M70" s="16">
        <f t="shared" si="3"/>
        <v>3.85</v>
      </c>
      <c r="O70" s="17" t="s">
        <v>226</v>
      </c>
      <c r="P70" s="17" t="s">
        <v>222</v>
      </c>
    </row>
    <row r="71" spans="1:16" x14ac:dyDescent="0.25">
      <c r="A71" s="1" t="s">
        <v>76</v>
      </c>
      <c r="B71" s="5" t="s">
        <v>93</v>
      </c>
      <c r="C71" s="8" t="s">
        <v>12</v>
      </c>
      <c r="D71" s="11">
        <v>23.8</v>
      </c>
      <c r="E71" s="11">
        <v>7.1</v>
      </c>
      <c r="F71" s="3" t="s">
        <v>24</v>
      </c>
      <c r="G71" s="10">
        <v>21.029385000000001</v>
      </c>
      <c r="H71" s="10">
        <v>52.155189</v>
      </c>
      <c r="I71" s="1"/>
      <c r="J71" s="15" t="s">
        <v>96</v>
      </c>
      <c r="L71" s="16">
        <f t="shared" si="2"/>
        <v>23.8</v>
      </c>
      <c r="M71" s="16">
        <f t="shared" si="3"/>
        <v>7.1</v>
      </c>
      <c r="O71" s="17" t="s">
        <v>227</v>
      </c>
      <c r="P71" s="17" t="s">
        <v>223</v>
      </c>
    </row>
    <row r="72" spans="1:16" x14ac:dyDescent="0.25">
      <c r="A72" s="1" t="s">
        <v>80</v>
      </c>
      <c r="B72" s="5" t="s">
        <v>94</v>
      </c>
      <c r="C72" s="8" t="s">
        <v>15</v>
      </c>
      <c r="D72" s="13">
        <v>4.3000000000000007</v>
      </c>
      <c r="E72" s="13">
        <v>1.45</v>
      </c>
      <c r="F72" s="3" t="s">
        <v>24</v>
      </c>
      <c r="G72" s="10">
        <v>20.922933</v>
      </c>
      <c r="H72" s="10">
        <v>52.203262000000002</v>
      </c>
      <c r="I72" s="1"/>
      <c r="J72" s="14" t="s">
        <v>97</v>
      </c>
      <c r="L72" s="16">
        <f t="shared" si="2"/>
        <v>4.3</v>
      </c>
      <c r="M72" s="16">
        <f t="shared" si="3"/>
        <v>1.45</v>
      </c>
      <c r="O72" s="17" t="s">
        <v>225</v>
      </c>
      <c r="P72" s="17" t="s">
        <v>224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Dariusz Aksamit</dc:creator>
  <cp:lastModifiedBy>Dariusz Aksamit</cp:lastModifiedBy>
  <dcterms:created xsi:type="dcterms:W3CDTF">2025-06-29T19:12:47Z</dcterms:created>
  <dcterms:modified xsi:type="dcterms:W3CDTF">2025-07-01T07:22:25Z</dcterms:modified>
</cp:coreProperties>
</file>