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FE1B0EC-5577-4025-995E-B4566078BB86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Plik" sheetId="2" r:id="rId1"/>
    <sheet name="Main" sheetId="1" r:id="rId2"/>
    <sheet name="Odp" sheetId="3" r:id="rId3"/>
  </sheets>
  <definedNames>
    <definedName name="DaneZewnętrzne_1" localSheetId="0" hidden="1">Plik!$A$1:$F$21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4" i="1" l="1"/>
  <c r="J24" i="1"/>
  <c r="K24" i="1"/>
  <c r="L24" i="1"/>
  <c r="H24" i="1"/>
  <c r="H3" i="1"/>
  <c r="I3" i="1"/>
  <c r="J3" i="1"/>
  <c r="K3" i="1"/>
  <c r="H4" i="1"/>
  <c r="I4" i="1"/>
  <c r="J4" i="1"/>
  <c r="K4" i="1"/>
  <c r="H5" i="1"/>
  <c r="I5" i="1"/>
  <c r="J5" i="1"/>
  <c r="K5" i="1"/>
  <c r="H6" i="1"/>
  <c r="I6" i="1"/>
  <c r="J6" i="1"/>
  <c r="K6" i="1"/>
  <c r="H7" i="1"/>
  <c r="I7" i="1"/>
  <c r="J7" i="1"/>
  <c r="K7" i="1"/>
  <c r="H8" i="1"/>
  <c r="I8" i="1"/>
  <c r="J8" i="1"/>
  <c r="K8" i="1"/>
  <c r="H9" i="1"/>
  <c r="I9" i="1"/>
  <c r="J9" i="1"/>
  <c r="K9" i="1"/>
  <c r="H10" i="1"/>
  <c r="I10" i="1"/>
  <c r="J10" i="1"/>
  <c r="K10" i="1"/>
  <c r="H11" i="1"/>
  <c r="I11" i="1"/>
  <c r="J11" i="1"/>
  <c r="K11" i="1"/>
  <c r="H12" i="1"/>
  <c r="I12" i="1"/>
  <c r="J12" i="1"/>
  <c r="K12" i="1"/>
  <c r="H13" i="1"/>
  <c r="I13" i="1"/>
  <c r="J13" i="1"/>
  <c r="K13" i="1"/>
  <c r="H14" i="1"/>
  <c r="I14" i="1"/>
  <c r="J14" i="1"/>
  <c r="K14" i="1"/>
  <c r="H15" i="1"/>
  <c r="I15" i="1"/>
  <c r="J15" i="1"/>
  <c r="K15" i="1"/>
  <c r="H16" i="1"/>
  <c r="I16" i="1"/>
  <c r="J16" i="1"/>
  <c r="K16" i="1"/>
  <c r="H17" i="1"/>
  <c r="I17" i="1"/>
  <c r="J17" i="1"/>
  <c r="K17" i="1"/>
  <c r="H18" i="1"/>
  <c r="I18" i="1"/>
  <c r="J18" i="1"/>
  <c r="K18" i="1"/>
  <c r="H19" i="1"/>
  <c r="I19" i="1"/>
  <c r="J19" i="1"/>
  <c r="K19" i="1"/>
  <c r="H20" i="1"/>
  <c r="I20" i="1"/>
  <c r="J20" i="1"/>
  <c r="K20" i="1"/>
  <c r="H21" i="1"/>
  <c r="I21" i="1"/>
  <c r="J21" i="1"/>
  <c r="K2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I2" i="1"/>
  <c r="J2" i="1"/>
  <c r="K2" i="1"/>
  <c r="L2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" i="3"/>
  <c r="C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C86A1A-2AA3-48C6-8E3F-45E7A127A11E}" keepAlive="1" name="Zapytanie — dane_wybory" description="Połączenie z zapytaniem „dane_wybory” w skoroszycie." type="5" refreshedVersion="6" background="1" saveData="1">
    <dbPr connection="Provider=Microsoft.Mashup.OleDb.1;Data Source=$Workbook$;Location=dane_wybory;Extended Properties=&quot;&quot;" command="SELECT * FROM [dane_wybory]"/>
  </connection>
</connections>
</file>

<file path=xl/sharedStrings.xml><?xml version="1.0" encoding="utf-8"?>
<sst xmlns="http://schemas.openxmlformats.org/spreadsheetml/2006/main" count="98" uniqueCount="43">
  <si>
    <t>Column1</t>
  </si>
  <si>
    <t>Column2</t>
  </si>
  <si>
    <t>Column3</t>
  </si>
  <si>
    <t>Column4</t>
  </si>
  <si>
    <t>Column5</t>
  </si>
  <si>
    <t>Column6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</si>
  <si>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</si>
  <si>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</si>
  <si>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</si>
  <si>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</si>
  <si>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</si>
  <si>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</si>
  <si>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</si>
  <si>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</si>
  <si>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</si>
  <si>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</si>
  <si>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</si>
  <si>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</si>
  <si>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</si>
  <si>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</si>
  <si>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</si>
  <si>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</si>
  <si>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</si>
  <si>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</si>
  <si>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</si>
  <si>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</si>
  <si>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Okreg</t>
  </si>
  <si>
    <t>K1</t>
  </si>
  <si>
    <t>K2</t>
  </si>
  <si>
    <t>K3</t>
  </si>
  <si>
    <t>K4</t>
  </si>
  <si>
    <t>K5</t>
  </si>
  <si>
    <t>a)</t>
  </si>
  <si>
    <t>Lacznie</t>
  </si>
  <si>
    <t>Lacznie Glosow</t>
  </si>
  <si>
    <t>% K1</t>
  </si>
  <si>
    <t>% K2</t>
  </si>
  <si>
    <t>% K3</t>
  </si>
  <si>
    <t>% K4</t>
  </si>
  <si>
    <t>% K5</t>
  </si>
  <si>
    <t>Najwieksze Poparcie</t>
  </si>
  <si>
    <t>b)</t>
  </si>
  <si>
    <t>Mandatow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</si>
</sst>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0" fontId="0" fillId="0" borderId="0" xfId="0" applyNumberFormat="1"/>
    <xf numFmtId="0" fontId="0" fillId="4" borderId="2" xfId="0" applyNumberFormat="1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0" borderId="2" xfId="0" applyNumberFormat="1" applyFont="1" applyBorder="1"/>
    <xf numFmtId="0" fontId="0" fillId="0" borderId="3" xfId="0" applyFont="1" applyBorder="1"/>
    <xf numFmtId="0" fontId="0" fillId="0" borderId="4" xfId="0" applyFont="1" applyBorder="1"/>
    <xf numFmtId="10" fontId="0" fillId="0" borderId="0" xfId="0" applyNumberFormat="1"/>
    <xf numFmtId="10" fontId="1" fillId="2" borderId="0" xfId="1" applyNumberFormat="1"/>
    <xf numFmtId="0" fontId="2" fillId="3" borderId="1" xfId="2"/>
  </cellXfs>
  <cellStyles count="3">
    <cellStyle name="Dane wyjściowe" xfId="2" builtinId="21"/>
    <cellStyle name="Neutralny" xfId="1" builtinId="28"/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Glosy</a:t>
            </a:r>
            <a:r>
              <a:rPr lang="pl-PL" baseline="0"/>
              <a:t> w kraju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Odp!$B$2:$B$21</c:f>
              <c:strCache>
                <c:ptCount val="20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B4</c:v>
                </c:pt>
                <c:pt idx="9">
                  <c:v>B5</c:v>
                </c:pt>
                <c:pt idx="10">
                  <c:v>C1</c:v>
                </c:pt>
                <c:pt idx="11">
                  <c:v>C2</c:v>
                </c:pt>
                <c:pt idx="12">
                  <c:v>C3</c:v>
                </c:pt>
                <c:pt idx="13">
                  <c:v>C4</c:v>
                </c:pt>
                <c:pt idx="14">
                  <c:v>C5</c:v>
                </c:pt>
                <c:pt idx="15">
                  <c:v>D1</c:v>
                </c:pt>
                <c:pt idx="16">
                  <c:v>D2</c:v>
                </c:pt>
                <c:pt idx="17">
                  <c:v>D3</c:v>
                </c:pt>
                <c:pt idx="18">
                  <c:v>D4</c:v>
                </c:pt>
                <c:pt idx="19">
                  <c:v>D5</c:v>
                </c:pt>
              </c:strCache>
            </c:strRef>
          </c:cat>
          <c:val>
            <c:numRef>
              <c:f>Odp!$C$2:$C$21</c:f>
              <c:numCache>
                <c:formatCode>General</c:formatCode>
                <c:ptCount val="20"/>
                <c:pt idx="0">
                  <c:v>94989</c:v>
                </c:pt>
                <c:pt idx="1">
                  <c:v>61487</c:v>
                </c:pt>
                <c:pt idx="2">
                  <c:v>67178</c:v>
                </c:pt>
                <c:pt idx="3">
                  <c:v>70318</c:v>
                </c:pt>
                <c:pt idx="4">
                  <c:v>74985</c:v>
                </c:pt>
                <c:pt idx="5">
                  <c:v>72187</c:v>
                </c:pt>
                <c:pt idx="6">
                  <c:v>71950</c:v>
                </c:pt>
                <c:pt idx="7">
                  <c:v>62913</c:v>
                </c:pt>
                <c:pt idx="8">
                  <c:v>69326</c:v>
                </c:pt>
                <c:pt idx="9">
                  <c:v>75045</c:v>
                </c:pt>
                <c:pt idx="10">
                  <c:v>79735</c:v>
                </c:pt>
                <c:pt idx="11">
                  <c:v>73675</c:v>
                </c:pt>
                <c:pt idx="12">
                  <c:v>65751</c:v>
                </c:pt>
                <c:pt idx="13">
                  <c:v>69332</c:v>
                </c:pt>
                <c:pt idx="14">
                  <c:v>75876</c:v>
                </c:pt>
                <c:pt idx="15">
                  <c:v>73580</c:v>
                </c:pt>
                <c:pt idx="16">
                  <c:v>71402</c:v>
                </c:pt>
                <c:pt idx="17">
                  <c:v>60146</c:v>
                </c:pt>
                <c:pt idx="18">
                  <c:v>63234</c:v>
                </c:pt>
                <c:pt idx="19">
                  <c:v>51362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40-4AA2-8266-E914482FE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4072760"/>
        <c:axId val="824065544"/>
      </c:barChart>
      <c:catAx>
        <c:axId val="824072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Okreg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24065544"/>
        <c:crosses val="autoZero"/>
        <c:auto val="1"/>
        <c:lblAlgn val="ctr"/>
        <c:lblOffset val="100"/>
        <c:noMultiLvlLbl val="0"/>
      </c:catAx>
      <c:valAx>
        <c:axId val="824065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glosow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24072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2</xdr:row>
      <xdr:rowOff>166687</xdr:rowOff>
    </xdr:from>
    <xdr:to>
      <xdr:col>11</xdr:col>
      <xdr:colOff>238125</xdr:colOff>
      <xdr:row>17</xdr:row>
      <xdr:rowOff>52387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33EEBAE-3C80-4540-84EE-DD7C7ADC1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83292749-2247-4119-8D7D-B74CED7F03EC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278884-07FA-4ED0-B837-DF16347A1B38}" name="dane_wybory" displayName="dane_wybory" ref="A1:F21" tableType="queryTable" totalsRowShown="0">
  <autoFilter ref="A1:F21" xr:uid="{2944608D-6876-4276-AB58-1DD4EB24F66F}"/>
  <tableColumns count="6">
    <tableColumn id="1" xr3:uid="{EC5D896F-A5BE-4360-A03E-C823497CAFFC}" uniqueName="1" name="Column1" queryTableFieldId="1" dataDxfId="0"/>
    <tableColumn id="2" xr3:uid="{CBE35059-09CB-45A6-B52E-DAAC3853AC8B}" uniqueName="2" name="Column2" queryTableFieldId="2"/>
    <tableColumn id="3" xr3:uid="{977710F0-B38D-4C2B-9C95-BF4B6E749C20}" uniqueName="3" name="Column3" queryTableFieldId="3"/>
    <tableColumn id="4" xr3:uid="{75D7B8A3-D765-4E97-A312-1678116C36C0}" uniqueName="4" name="Column4" queryTableFieldId="4"/>
    <tableColumn id="5" xr3:uid="{BD43A7ED-FEB8-4F01-A028-B9CEFD3A15F4}" uniqueName="5" name="Column5" queryTableFieldId="5"/>
    <tableColumn id="6" xr3:uid="{4D4A3E04-BCAD-4BBA-AA9D-F967CB18694C}" uniqueName="6" name="Column6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C845-185A-45A7-A68F-54DD81F4F719}">
  <dimension ref="A1:F21"/>
  <sheetViews>
    <sheetView workbookViewId="0">
      <selection activeCell="F21" sqref="A2:F21"/>
    </sheetView>
  </sheetViews>
  <sheetFormatPr defaultRowHeight="15" x14ac:dyDescent="0.25"/>
  <cols>
    <col min="1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26573</v>
      </c>
      <c r="C2">
        <v>13009</v>
      </c>
      <c r="D2">
        <v>19177</v>
      </c>
      <c r="E2">
        <v>26574</v>
      </c>
      <c r="F2">
        <v>9656</v>
      </c>
    </row>
    <row r="3" spans="1:6" x14ac:dyDescent="0.25">
      <c r="A3" s="1" t="s">
        <v>7</v>
      </c>
      <c r="B3">
        <v>24574</v>
      </c>
      <c r="C3">
        <v>10394</v>
      </c>
      <c r="D3">
        <v>9756</v>
      </c>
      <c r="E3">
        <v>13299</v>
      </c>
      <c r="F3">
        <v>3464</v>
      </c>
    </row>
    <row r="4" spans="1:6" x14ac:dyDescent="0.25">
      <c r="A4" s="1" t="s">
        <v>8</v>
      </c>
      <c r="B4">
        <v>12834</v>
      </c>
      <c r="C4">
        <v>11062</v>
      </c>
      <c r="D4">
        <v>10107</v>
      </c>
      <c r="E4">
        <v>24727</v>
      </c>
      <c r="F4">
        <v>8448</v>
      </c>
    </row>
    <row r="5" spans="1:6" x14ac:dyDescent="0.25">
      <c r="A5" s="1" t="s">
        <v>9</v>
      </c>
      <c r="B5">
        <v>23071</v>
      </c>
      <c r="C5">
        <v>5757</v>
      </c>
      <c r="D5">
        <v>16048</v>
      </c>
      <c r="E5">
        <v>16622</v>
      </c>
      <c r="F5">
        <v>8820</v>
      </c>
    </row>
    <row r="6" spans="1:6" x14ac:dyDescent="0.25">
      <c r="A6" s="1" t="s">
        <v>10</v>
      </c>
      <c r="B6">
        <v>13500</v>
      </c>
      <c r="C6">
        <v>8698</v>
      </c>
      <c r="D6">
        <v>25458</v>
      </c>
      <c r="E6">
        <v>19331</v>
      </c>
      <c r="F6">
        <v>7998</v>
      </c>
    </row>
    <row r="7" spans="1:6" x14ac:dyDescent="0.25">
      <c r="A7" s="1" t="s">
        <v>11</v>
      </c>
      <c r="B7">
        <v>12389</v>
      </c>
      <c r="C7">
        <v>12086</v>
      </c>
      <c r="D7">
        <v>18732</v>
      </c>
      <c r="E7">
        <v>19761</v>
      </c>
      <c r="F7">
        <v>9219</v>
      </c>
    </row>
    <row r="8" spans="1:6" x14ac:dyDescent="0.25">
      <c r="A8" s="1" t="s">
        <v>12</v>
      </c>
      <c r="B8">
        <v>21947</v>
      </c>
      <c r="C8">
        <v>6307</v>
      </c>
      <c r="D8">
        <v>11418</v>
      </c>
      <c r="E8">
        <v>28864</v>
      </c>
      <c r="F8">
        <v>3414</v>
      </c>
    </row>
    <row r="9" spans="1:6" x14ac:dyDescent="0.25">
      <c r="A9" s="1" t="s">
        <v>13</v>
      </c>
      <c r="B9">
        <v>9873</v>
      </c>
      <c r="C9">
        <v>10663</v>
      </c>
      <c r="D9">
        <v>17500</v>
      </c>
      <c r="E9">
        <v>20081</v>
      </c>
      <c r="F9">
        <v>4796</v>
      </c>
    </row>
    <row r="10" spans="1:6" x14ac:dyDescent="0.25">
      <c r="A10" s="1" t="s">
        <v>14</v>
      </c>
      <c r="B10">
        <v>12104</v>
      </c>
      <c r="C10">
        <v>5833</v>
      </c>
      <c r="D10">
        <v>14293</v>
      </c>
      <c r="E10">
        <v>28291</v>
      </c>
      <c r="F10">
        <v>8805</v>
      </c>
    </row>
    <row r="11" spans="1:6" x14ac:dyDescent="0.25">
      <c r="A11" s="1" t="s">
        <v>15</v>
      </c>
      <c r="B11">
        <v>13661</v>
      </c>
      <c r="C11">
        <v>12077</v>
      </c>
      <c r="D11">
        <v>19948</v>
      </c>
      <c r="E11">
        <v>25384</v>
      </c>
      <c r="F11">
        <v>3975</v>
      </c>
    </row>
    <row r="12" spans="1:6" x14ac:dyDescent="0.25">
      <c r="A12" s="1" t="s">
        <v>16</v>
      </c>
      <c r="B12">
        <v>20008</v>
      </c>
      <c r="C12">
        <v>10768</v>
      </c>
      <c r="D12">
        <v>17403</v>
      </c>
      <c r="E12">
        <v>26808</v>
      </c>
      <c r="F12">
        <v>4748</v>
      </c>
    </row>
    <row r="13" spans="1:6" x14ac:dyDescent="0.25">
      <c r="A13" s="1" t="s">
        <v>17</v>
      </c>
      <c r="B13">
        <v>16299</v>
      </c>
      <c r="C13">
        <v>11979</v>
      </c>
      <c r="D13">
        <v>12843</v>
      </c>
      <c r="E13">
        <v>28541</v>
      </c>
      <c r="F13">
        <v>4013</v>
      </c>
    </row>
    <row r="14" spans="1:6" x14ac:dyDescent="0.25">
      <c r="A14" s="1" t="s">
        <v>18</v>
      </c>
      <c r="B14">
        <v>24337</v>
      </c>
      <c r="C14">
        <v>6726</v>
      </c>
      <c r="D14">
        <v>10752</v>
      </c>
      <c r="E14">
        <v>15075</v>
      </c>
      <c r="F14">
        <v>8861</v>
      </c>
    </row>
    <row r="15" spans="1:6" x14ac:dyDescent="0.25">
      <c r="A15" s="1" t="s">
        <v>19</v>
      </c>
      <c r="B15">
        <v>12936</v>
      </c>
      <c r="C15">
        <v>11635</v>
      </c>
      <c r="D15">
        <v>15914</v>
      </c>
      <c r="E15">
        <v>23313</v>
      </c>
      <c r="F15">
        <v>5534</v>
      </c>
    </row>
    <row r="16" spans="1:6" x14ac:dyDescent="0.25">
      <c r="A16" s="1" t="s">
        <v>20</v>
      </c>
      <c r="B16">
        <v>20774</v>
      </c>
      <c r="C16">
        <v>13774</v>
      </c>
      <c r="D16">
        <v>9345</v>
      </c>
      <c r="E16">
        <v>25505</v>
      </c>
      <c r="F16">
        <v>6478</v>
      </c>
    </row>
    <row r="17" spans="1:6" x14ac:dyDescent="0.25">
      <c r="A17" s="1" t="s">
        <v>21</v>
      </c>
      <c r="B17">
        <v>20068</v>
      </c>
      <c r="C17">
        <v>8556</v>
      </c>
      <c r="D17">
        <v>10233</v>
      </c>
      <c r="E17">
        <v>25511</v>
      </c>
      <c r="F17">
        <v>9212</v>
      </c>
    </row>
    <row r="18" spans="1:6" x14ac:dyDescent="0.25">
      <c r="A18" s="1" t="s">
        <v>22</v>
      </c>
      <c r="B18">
        <v>19977</v>
      </c>
      <c r="C18">
        <v>8262</v>
      </c>
      <c r="D18">
        <v>18223</v>
      </c>
      <c r="E18">
        <v>20535</v>
      </c>
      <c r="F18">
        <v>4405</v>
      </c>
    </row>
    <row r="19" spans="1:6" x14ac:dyDescent="0.25">
      <c r="A19" s="1" t="s">
        <v>23</v>
      </c>
      <c r="B19">
        <v>8636</v>
      </c>
      <c r="C19">
        <v>10458</v>
      </c>
      <c r="D19">
        <v>12488</v>
      </c>
      <c r="E19">
        <v>21366</v>
      </c>
      <c r="F19">
        <v>7198</v>
      </c>
    </row>
    <row r="20" spans="1:6" x14ac:dyDescent="0.25">
      <c r="A20" s="1" t="s">
        <v>24</v>
      </c>
      <c r="B20">
        <v>16272</v>
      </c>
      <c r="C20">
        <v>11040</v>
      </c>
      <c r="D20">
        <v>8011</v>
      </c>
      <c r="E20">
        <v>19971</v>
      </c>
      <c r="F20">
        <v>7940</v>
      </c>
    </row>
    <row r="21" spans="1:6" x14ac:dyDescent="0.25">
      <c r="A21" s="1" t="s">
        <v>25</v>
      </c>
      <c r="B21">
        <v>10426</v>
      </c>
      <c r="C21">
        <v>11034</v>
      </c>
      <c r="D21">
        <v>11428</v>
      </c>
      <c r="E21">
        <v>10612</v>
      </c>
      <c r="F21">
        <v>7862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Q16" sqref="Q16"/>
    </sheetView>
  </sheetViews>
  <sheetFormatPr defaultRowHeight="15" x14ac:dyDescent="0.25"/>
  <cols>
    <col min="2" max="2" width="10.140625" customWidth="1"/>
    <col min="7" max="7" width="14.42578125" customWidth="1"/>
    <col min="8" max="8" width="9.85546875" bestFit="1" customWidth="1"/>
  </cols>
  <sheetData>
    <row r="1" spans="1:12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</row>
    <row r="2" spans="1:12" x14ac:dyDescent="0.25">
      <c r="A2" s="2" t="s">
        <v>6</v>
      </c>
      <c r="B2" s="3">
        <v>26573</v>
      </c>
      <c r="C2" s="3">
        <v>13009</v>
      </c>
      <c r="D2" s="3">
        <v>19177</v>
      </c>
      <c r="E2" s="3">
        <v>26574</v>
      </c>
      <c r="F2" s="4">
        <v>9656</v>
      </c>
      <c r="G2">
        <f>SUM(B2:F2)</f>
        <v>94989</v>
      </c>
      <c r="H2" s="8">
        <f>ROUND(B2/$G2,2)</f>
        <v>0.28000000000000003</v>
      </c>
      <c r="I2" s="8">
        <f t="shared" ref="I2:L17" si="0">ROUND(C2/$G2,2)</f>
        <v>0.14000000000000001</v>
      </c>
      <c r="J2" s="8">
        <f t="shared" si="0"/>
        <v>0.2</v>
      </c>
      <c r="K2" s="8">
        <f t="shared" si="0"/>
        <v>0.28000000000000003</v>
      </c>
      <c r="L2" s="8">
        <f t="shared" si="0"/>
        <v>0.1</v>
      </c>
    </row>
    <row r="3" spans="1:12" x14ac:dyDescent="0.25">
      <c r="A3" s="5" t="s">
        <v>7</v>
      </c>
      <c r="B3" s="6">
        <v>24574</v>
      </c>
      <c r="C3" s="6">
        <v>10394</v>
      </c>
      <c r="D3" s="6">
        <v>9756</v>
      </c>
      <c r="E3" s="6">
        <v>13299</v>
      </c>
      <c r="F3" s="7">
        <v>3464</v>
      </c>
      <c r="G3">
        <f t="shared" ref="G3:G21" si="1">SUM(B3:F3)</f>
        <v>61487</v>
      </c>
      <c r="H3" s="9">
        <f t="shared" ref="H3:H21" si="2">ROUND(B3/$G3,2)</f>
        <v>0.4</v>
      </c>
      <c r="I3" s="8">
        <f t="shared" ref="I3:I21" si="3">ROUND(C3/$G3,2)</f>
        <v>0.17</v>
      </c>
      <c r="J3" s="8">
        <f t="shared" ref="J3:J21" si="4">ROUND(D3/$G3,2)</f>
        <v>0.16</v>
      </c>
      <c r="K3" s="8">
        <f t="shared" ref="K3:K21" si="5">ROUND(E3/$G3,2)</f>
        <v>0.22</v>
      </c>
      <c r="L3" s="8">
        <f t="shared" si="0"/>
        <v>0.06</v>
      </c>
    </row>
    <row r="4" spans="1:12" x14ac:dyDescent="0.25">
      <c r="A4" s="2" t="s">
        <v>8</v>
      </c>
      <c r="B4" s="3">
        <v>12834</v>
      </c>
      <c r="C4" s="3">
        <v>11062</v>
      </c>
      <c r="D4" s="3">
        <v>10107</v>
      </c>
      <c r="E4" s="3">
        <v>24727</v>
      </c>
      <c r="F4" s="4">
        <v>8448</v>
      </c>
      <c r="G4">
        <f t="shared" si="1"/>
        <v>67178</v>
      </c>
      <c r="H4" s="8">
        <f t="shared" si="2"/>
        <v>0.19</v>
      </c>
      <c r="I4" s="8">
        <f t="shared" si="3"/>
        <v>0.16</v>
      </c>
      <c r="J4" s="8">
        <f t="shared" si="4"/>
        <v>0.15</v>
      </c>
      <c r="K4" s="8">
        <f t="shared" si="5"/>
        <v>0.37</v>
      </c>
      <c r="L4" s="8">
        <f t="shared" si="0"/>
        <v>0.13</v>
      </c>
    </row>
    <row r="5" spans="1:12" x14ac:dyDescent="0.25">
      <c r="A5" s="5" t="s">
        <v>9</v>
      </c>
      <c r="B5" s="6">
        <v>23071</v>
      </c>
      <c r="C5" s="6">
        <v>5757</v>
      </c>
      <c r="D5" s="6">
        <v>16048</v>
      </c>
      <c r="E5" s="6">
        <v>16622</v>
      </c>
      <c r="F5" s="7">
        <v>8820</v>
      </c>
      <c r="G5">
        <f t="shared" si="1"/>
        <v>70318</v>
      </c>
      <c r="H5" s="8">
        <f t="shared" si="2"/>
        <v>0.33</v>
      </c>
      <c r="I5" s="8">
        <f t="shared" si="3"/>
        <v>0.08</v>
      </c>
      <c r="J5" s="8">
        <f t="shared" si="4"/>
        <v>0.23</v>
      </c>
      <c r="K5" s="8">
        <f t="shared" si="5"/>
        <v>0.24</v>
      </c>
      <c r="L5" s="8">
        <f t="shared" si="0"/>
        <v>0.13</v>
      </c>
    </row>
    <row r="6" spans="1:12" x14ac:dyDescent="0.25">
      <c r="A6" s="2" t="s">
        <v>10</v>
      </c>
      <c r="B6" s="3">
        <v>13500</v>
      </c>
      <c r="C6" s="3">
        <v>8698</v>
      </c>
      <c r="D6" s="3">
        <v>25458</v>
      </c>
      <c r="E6" s="3">
        <v>19331</v>
      </c>
      <c r="F6" s="4">
        <v>7998</v>
      </c>
      <c r="G6">
        <f t="shared" si="1"/>
        <v>74985</v>
      </c>
      <c r="H6" s="8">
        <f t="shared" si="2"/>
        <v>0.18</v>
      </c>
      <c r="I6" s="8">
        <f t="shared" si="3"/>
        <v>0.12</v>
      </c>
      <c r="J6" s="9">
        <f t="shared" si="4"/>
        <v>0.34</v>
      </c>
      <c r="K6" s="8">
        <f t="shared" si="5"/>
        <v>0.26</v>
      </c>
      <c r="L6" s="8">
        <f t="shared" si="0"/>
        <v>0.11</v>
      </c>
    </row>
    <row r="7" spans="1:12" x14ac:dyDescent="0.25">
      <c r="A7" s="5" t="s">
        <v>11</v>
      </c>
      <c r="B7" s="6">
        <v>12389</v>
      </c>
      <c r="C7" s="6">
        <v>12086</v>
      </c>
      <c r="D7" s="6">
        <v>18732</v>
      </c>
      <c r="E7" s="6">
        <v>19761</v>
      </c>
      <c r="F7" s="7">
        <v>9219</v>
      </c>
      <c r="G7">
        <f t="shared" si="1"/>
        <v>72187</v>
      </c>
      <c r="H7" s="8">
        <f t="shared" si="2"/>
        <v>0.17</v>
      </c>
      <c r="I7" s="8">
        <f t="shared" si="3"/>
        <v>0.17</v>
      </c>
      <c r="J7" s="8">
        <f t="shared" si="4"/>
        <v>0.26</v>
      </c>
      <c r="K7" s="8">
        <f t="shared" si="5"/>
        <v>0.27</v>
      </c>
      <c r="L7" s="8">
        <f t="shared" si="0"/>
        <v>0.13</v>
      </c>
    </row>
    <row r="8" spans="1:12" x14ac:dyDescent="0.25">
      <c r="A8" s="2" t="s">
        <v>12</v>
      </c>
      <c r="B8" s="3">
        <v>21947</v>
      </c>
      <c r="C8" s="3">
        <v>6307</v>
      </c>
      <c r="D8" s="3">
        <v>11418</v>
      </c>
      <c r="E8" s="3">
        <v>28864</v>
      </c>
      <c r="F8" s="4">
        <v>3414</v>
      </c>
      <c r="G8">
        <f t="shared" si="1"/>
        <v>71950</v>
      </c>
      <c r="H8" s="8">
        <f t="shared" si="2"/>
        <v>0.31</v>
      </c>
      <c r="I8" s="8">
        <f t="shared" si="3"/>
        <v>0.09</v>
      </c>
      <c r="J8" s="8">
        <f t="shared" si="4"/>
        <v>0.16</v>
      </c>
      <c r="K8" s="8">
        <f t="shared" si="5"/>
        <v>0.4</v>
      </c>
      <c r="L8" s="8">
        <f t="shared" si="0"/>
        <v>0.05</v>
      </c>
    </row>
    <row r="9" spans="1:12" x14ac:dyDescent="0.25">
      <c r="A9" s="5" t="s">
        <v>13</v>
      </c>
      <c r="B9" s="6">
        <v>9873</v>
      </c>
      <c r="C9" s="6">
        <v>10663</v>
      </c>
      <c r="D9" s="6">
        <v>17500</v>
      </c>
      <c r="E9" s="6">
        <v>20081</v>
      </c>
      <c r="F9" s="7">
        <v>4796</v>
      </c>
      <c r="G9">
        <f t="shared" si="1"/>
        <v>62913</v>
      </c>
      <c r="H9" s="8">
        <f t="shared" si="2"/>
        <v>0.16</v>
      </c>
      <c r="I9" s="8">
        <f t="shared" si="3"/>
        <v>0.17</v>
      </c>
      <c r="J9" s="8">
        <f t="shared" si="4"/>
        <v>0.28000000000000003</v>
      </c>
      <c r="K9" s="8">
        <f t="shared" si="5"/>
        <v>0.32</v>
      </c>
      <c r="L9" s="8">
        <f t="shared" si="0"/>
        <v>0.08</v>
      </c>
    </row>
    <row r="10" spans="1:12" x14ac:dyDescent="0.25">
      <c r="A10" s="2" t="s">
        <v>14</v>
      </c>
      <c r="B10" s="3">
        <v>12104</v>
      </c>
      <c r="C10" s="3">
        <v>5833</v>
      </c>
      <c r="D10" s="3">
        <v>14293</v>
      </c>
      <c r="E10" s="3">
        <v>28291</v>
      </c>
      <c r="F10" s="4">
        <v>8805</v>
      </c>
      <c r="G10">
        <f t="shared" si="1"/>
        <v>69326</v>
      </c>
      <c r="H10" s="8">
        <f t="shared" si="2"/>
        <v>0.17</v>
      </c>
      <c r="I10" s="8">
        <f t="shared" si="3"/>
        <v>0.08</v>
      </c>
      <c r="J10" s="8">
        <f t="shared" si="4"/>
        <v>0.21</v>
      </c>
      <c r="K10" s="9">
        <f t="shared" si="5"/>
        <v>0.41</v>
      </c>
      <c r="L10" s="8">
        <f t="shared" si="0"/>
        <v>0.13</v>
      </c>
    </row>
    <row r="11" spans="1:12" x14ac:dyDescent="0.25">
      <c r="A11" s="5" t="s">
        <v>15</v>
      </c>
      <c r="B11" s="6">
        <v>13661</v>
      </c>
      <c r="C11" s="6">
        <v>12077</v>
      </c>
      <c r="D11" s="6">
        <v>19948</v>
      </c>
      <c r="E11" s="6">
        <v>25384</v>
      </c>
      <c r="F11" s="7">
        <v>3975</v>
      </c>
      <c r="G11">
        <f t="shared" si="1"/>
        <v>75045</v>
      </c>
      <c r="H11" s="8">
        <f t="shared" si="2"/>
        <v>0.18</v>
      </c>
      <c r="I11" s="8">
        <f t="shared" si="3"/>
        <v>0.16</v>
      </c>
      <c r="J11" s="8">
        <f t="shared" si="4"/>
        <v>0.27</v>
      </c>
      <c r="K11" s="8">
        <f t="shared" si="5"/>
        <v>0.34</v>
      </c>
      <c r="L11" s="8">
        <f t="shared" si="0"/>
        <v>0.05</v>
      </c>
    </row>
    <row r="12" spans="1:12" x14ac:dyDescent="0.25">
      <c r="A12" s="2" t="s">
        <v>16</v>
      </c>
      <c r="B12" s="3">
        <v>20008</v>
      </c>
      <c r="C12" s="3">
        <v>10768</v>
      </c>
      <c r="D12" s="3">
        <v>17403</v>
      </c>
      <c r="E12" s="3">
        <v>26808</v>
      </c>
      <c r="F12" s="4">
        <v>4748</v>
      </c>
      <c r="G12">
        <f t="shared" si="1"/>
        <v>79735</v>
      </c>
      <c r="H12" s="8">
        <f t="shared" si="2"/>
        <v>0.25</v>
      </c>
      <c r="I12" s="8">
        <f t="shared" si="3"/>
        <v>0.14000000000000001</v>
      </c>
      <c r="J12" s="8">
        <f t="shared" si="4"/>
        <v>0.22</v>
      </c>
      <c r="K12" s="8">
        <f t="shared" si="5"/>
        <v>0.34</v>
      </c>
      <c r="L12" s="8">
        <f t="shared" si="0"/>
        <v>0.06</v>
      </c>
    </row>
    <row r="13" spans="1:12" x14ac:dyDescent="0.25">
      <c r="A13" s="5" t="s">
        <v>17</v>
      </c>
      <c r="B13" s="6">
        <v>16299</v>
      </c>
      <c r="C13" s="6">
        <v>11979</v>
      </c>
      <c r="D13" s="6">
        <v>12843</v>
      </c>
      <c r="E13" s="6">
        <v>28541</v>
      </c>
      <c r="F13" s="7">
        <v>4013</v>
      </c>
      <c r="G13">
        <f t="shared" si="1"/>
        <v>73675</v>
      </c>
      <c r="H13" s="8">
        <f t="shared" si="2"/>
        <v>0.22</v>
      </c>
      <c r="I13" s="8">
        <f t="shared" si="3"/>
        <v>0.16</v>
      </c>
      <c r="J13" s="8">
        <f t="shared" si="4"/>
        <v>0.17</v>
      </c>
      <c r="K13" s="8">
        <f t="shared" si="5"/>
        <v>0.39</v>
      </c>
      <c r="L13" s="8">
        <f t="shared" si="0"/>
        <v>0.05</v>
      </c>
    </row>
    <row r="14" spans="1:12" x14ac:dyDescent="0.25">
      <c r="A14" s="2" t="s">
        <v>18</v>
      </c>
      <c r="B14" s="3">
        <v>24337</v>
      </c>
      <c r="C14" s="3">
        <v>6726</v>
      </c>
      <c r="D14" s="3">
        <v>10752</v>
      </c>
      <c r="E14" s="3">
        <v>15075</v>
      </c>
      <c r="F14" s="4">
        <v>8861</v>
      </c>
      <c r="G14">
        <f t="shared" si="1"/>
        <v>65751</v>
      </c>
      <c r="H14" s="8">
        <f t="shared" si="2"/>
        <v>0.37</v>
      </c>
      <c r="I14" s="8">
        <f t="shared" si="3"/>
        <v>0.1</v>
      </c>
      <c r="J14" s="8">
        <f t="shared" si="4"/>
        <v>0.16</v>
      </c>
      <c r="K14" s="8">
        <f t="shared" si="5"/>
        <v>0.23</v>
      </c>
      <c r="L14" s="8">
        <f t="shared" si="0"/>
        <v>0.13</v>
      </c>
    </row>
    <row r="15" spans="1:12" x14ac:dyDescent="0.25">
      <c r="A15" s="5" t="s">
        <v>19</v>
      </c>
      <c r="B15" s="6">
        <v>12936</v>
      </c>
      <c r="C15" s="6">
        <v>11635</v>
      </c>
      <c r="D15" s="6">
        <v>15914</v>
      </c>
      <c r="E15" s="6">
        <v>23313</v>
      </c>
      <c r="F15" s="7">
        <v>5534</v>
      </c>
      <c r="G15">
        <f t="shared" si="1"/>
        <v>69332</v>
      </c>
      <c r="H15" s="8">
        <f t="shared" si="2"/>
        <v>0.19</v>
      </c>
      <c r="I15" s="8">
        <f t="shared" si="3"/>
        <v>0.17</v>
      </c>
      <c r="J15" s="8">
        <f t="shared" si="4"/>
        <v>0.23</v>
      </c>
      <c r="K15" s="8">
        <f t="shared" si="5"/>
        <v>0.34</v>
      </c>
      <c r="L15" s="8">
        <f t="shared" si="0"/>
        <v>0.08</v>
      </c>
    </row>
    <row r="16" spans="1:12" x14ac:dyDescent="0.25">
      <c r="A16" s="2" t="s">
        <v>20</v>
      </c>
      <c r="B16" s="3">
        <v>20774</v>
      </c>
      <c r="C16" s="3">
        <v>13774</v>
      </c>
      <c r="D16" s="3">
        <v>9345</v>
      </c>
      <c r="E16" s="3">
        <v>25505</v>
      </c>
      <c r="F16" s="4">
        <v>6478</v>
      </c>
      <c r="G16">
        <f t="shared" si="1"/>
        <v>75876</v>
      </c>
      <c r="H16" s="8">
        <f t="shared" si="2"/>
        <v>0.27</v>
      </c>
      <c r="I16" s="8">
        <f t="shared" si="3"/>
        <v>0.18</v>
      </c>
      <c r="J16" s="8">
        <f t="shared" si="4"/>
        <v>0.12</v>
      </c>
      <c r="K16" s="8">
        <f t="shared" si="5"/>
        <v>0.34</v>
      </c>
      <c r="L16" s="8">
        <f t="shared" si="0"/>
        <v>0.09</v>
      </c>
    </row>
    <row r="17" spans="1:12" x14ac:dyDescent="0.25">
      <c r="A17" s="5" t="s">
        <v>21</v>
      </c>
      <c r="B17" s="6">
        <v>20068</v>
      </c>
      <c r="C17" s="6">
        <v>8556</v>
      </c>
      <c r="D17" s="6">
        <v>10233</v>
      </c>
      <c r="E17" s="6">
        <v>25511</v>
      </c>
      <c r="F17" s="7">
        <v>9212</v>
      </c>
      <c r="G17">
        <f t="shared" si="1"/>
        <v>73580</v>
      </c>
      <c r="H17" s="8">
        <f t="shared" si="2"/>
        <v>0.27</v>
      </c>
      <c r="I17" s="8">
        <f t="shared" si="3"/>
        <v>0.12</v>
      </c>
      <c r="J17" s="8">
        <f t="shared" si="4"/>
        <v>0.14000000000000001</v>
      </c>
      <c r="K17" s="8">
        <f t="shared" si="5"/>
        <v>0.35</v>
      </c>
      <c r="L17" s="8">
        <f t="shared" si="0"/>
        <v>0.13</v>
      </c>
    </row>
    <row r="18" spans="1:12" x14ac:dyDescent="0.25">
      <c r="A18" s="2" t="s">
        <v>22</v>
      </c>
      <c r="B18" s="3">
        <v>19977</v>
      </c>
      <c r="C18" s="3">
        <v>8262</v>
      </c>
      <c r="D18" s="3">
        <v>18223</v>
      </c>
      <c r="E18" s="3">
        <v>20535</v>
      </c>
      <c r="F18" s="4">
        <v>4405</v>
      </c>
      <c r="G18">
        <f t="shared" si="1"/>
        <v>71402</v>
      </c>
      <c r="H18" s="8">
        <f t="shared" si="2"/>
        <v>0.28000000000000003</v>
      </c>
      <c r="I18" s="8">
        <f t="shared" si="3"/>
        <v>0.12</v>
      </c>
      <c r="J18" s="8">
        <f t="shared" si="4"/>
        <v>0.26</v>
      </c>
      <c r="K18" s="8">
        <f t="shared" si="5"/>
        <v>0.28999999999999998</v>
      </c>
      <c r="L18" s="8">
        <f t="shared" ref="L18:L21" si="6">ROUND(F18/$G18,2)</f>
        <v>0.06</v>
      </c>
    </row>
    <row r="19" spans="1:12" x14ac:dyDescent="0.25">
      <c r="A19" s="5" t="s">
        <v>23</v>
      </c>
      <c r="B19" s="6">
        <v>8636</v>
      </c>
      <c r="C19" s="6">
        <v>10458</v>
      </c>
      <c r="D19" s="6">
        <v>12488</v>
      </c>
      <c r="E19" s="6">
        <v>21366</v>
      </c>
      <c r="F19" s="7">
        <v>7198</v>
      </c>
      <c r="G19">
        <f t="shared" si="1"/>
        <v>60146</v>
      </c>
      <c r="H19" s="8">
        <f t="shared" si="2"/>
        <v>0.14000000000000001</v>
      </c>
      <c r="I19" s="8">
        <f t="shared" si="3"/>
        <v>0.17</v>
      </c>
      <c r="J19" s="8">
        <f t="shared" si="4"/>
        <v>0.21</v>
      </c>
      <c r="K19" s="8">
        <f t="shared" si="5"/>
        <v>0.36</v>
      </c>
      <c r="L19" s="8">
        <f t="shared" si="6"/>
        <v>0.12</v>
      </c>
    </row>
    <row r="20" spans="1:12" x14ac:dyDescent="0.25">
      <c r="A20" s="2" t="s">
        <v>24</v>
      </c>
      <c r="B20" s="3">
        <v>16272</v>
      </c>
      <c r="C20" s="3">
        <v>11040</v>
      </c>
      <c r="D20" s="3">
        <v>8011</v>
      </c>
      <c r="E20" s="3">
        <v>19971</v>
      </c>
      <c r="F20" s="4">
        <v>7940</v>
      </c>
      <c r="G20">
        <f t="shared" si="1"/>
        <v>63234</v>
      </c>
      <c r="H20" s="8">
        <f t="shared" si="2"/>
        <v>0.26</v>
      </c>
      <c r="I20" s="8">
        <f t="shared" si="3"/>
        <v>0.17</v>
      </c>
      <c r="J20" s="8">
        <f t="shared" si="4"/>
        <v>0.13</v>
      </c>
      <c r="K20" s="8">
        <f t="shared" si="5"/>
        <v>0.32</v>
      </c>
      <c r="L20" s="8">
        <f t="shared" si="6"/>
        <v>0.13</v>
      </c>
    </row>
    <row r="21" spans="1:12" x14ac:dyDescent="0.25">
      <c r="A21" s="5" t="s">
        <v>25</v>
      </c>
      <c r="B21" s="6">
        <v>10426</v>
      </c>
      <c r="C21" s="6">
        <v>11034</v>
      </c>
      <c r="D21" s="6">
        <v>11428</v>
      </c>
      <c r="E21" s="6">
        <v>10612</v>
      </c>
      <c r="F21" s="7">
        <v>7862</v>
      </c>
      <c r="G21">
        <f t="shared" si="1"/>
        <v>51362</v>
      </c>
      <c r="H21" s="8">
        <f t="shared" si="2"/>
        <v>0.2</v>
      </c>
      <c r="I21" s="9">
        <f t="shared" si="3"/>
        <v>0.21</v>
      </c>
      <c r="J21" s="8">
        <f t="shared" si="4"/>
        <v>0.22</v>
      </c>
      <c r="K21" s="8">
        <f t="shared" si="5"/>
        <v>0.21</v>
      </c>
      <c r="L21" s="9">
        <f t="shared" si="6"/>
        <v>0.15</v>
      </c>
    </row>
    <row r="23" spans="1:12" x14ac:dyDescent="0.25">
      <c r="B23" s="10" t="s">
        <v>42</v>
      </c>
      <c r="H23" t="s">
        <v>40</v>
      </c>
    </row>
    <row r="24" spans="1:12" x14ac:dyDescent="0.25">
      <c r="B24" s="10">
        <v>20</v>
      </c>
      <c r="H24" s="8">
        <f>MAX(H2:H21)</f>
        <v>0.4</v>
      </c>
      <c r="I24" s="8">
        <f>MAX(I2:I21)</f>
        <v>0.21</v>
      </c>
      <c r="J24" s="8">
        <f>MAX(J2:J21)</f>
        <v>0.34</v>
      </c>
      <c r="K24" s="8">
        <f>MAX(K2:K21)</f>
        <v>0.41</v>
      </c>
      <c r="L24" s="8">
        <f>MAX(L2:L21)</f>
        <v>0.15</v>
      </c>
    </row>
    <row r="25" spans="1:12" x14ac:dyDescent="0.25">
      <c r="H25" t="s">
        <v>7</v>
      </c>
      <c r="I25" t="s">
        <v>25</v>
      </c>
      <c r="J25" t="s">
        <v>10</v>
      </c>
      <c r="K25" t="s">
        <v>14</v>
      </c>
      <c r="L2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5196-8FEF-4417-BAD5-0B30DC4031BA}">
  <dimension ref="A1:C28"/>
  <sheetViews>
    <sheetView workbookViewId="0">
      <selection activeCell="D24" sqref="D24:G25"/>
    </sheetView>
  </sheetViews>
  <sheetFormatPr defaultRowHeight="15" x14ac:dyDescent="0.25"/>
  <sheetData>
    <row r="1" spans="1:3" x14ac:dyDescent="0.25">
      <c r="A1" t="s">
        <v>32</v>
      </c>
      <c r="B1" t="s">
        <v>33</v>
      </c>
      <c r="C1">
        <f>SUM(Main!B2:F21)</f>
        <v>1404471</v>
      </c>
    </row>
    <row r="2" spans="1:3" x14ac:dyDescent="0.25">
      <c r="B2" t="s">
        <v>6</v>
      </c>
      <c r="C2">
        <f>SUM(Main!$B2:$F2)</f>
        <v>94989</v>
      </c>
    </row>
    <row r="3" spans="1:3" x14ac:dyDescent="0.25">
      <c r="B3" t="s">
        <v>7</v>
      </c>
      <c r="C3">
        <f>SUM(Main!$B3:$F3)</f>
        <v>61487</v>
      </c>
    </row>
    <row r="4" spans="1:3" x14ac:dyDescent="0.25">
      <c r="B4" t="s">
        <v>8</v>
      </c>
      <c r="C4">
        <f>SUM(Main!$B4:$F4)</f>
        <v>67178</v>
      </c>
    </row>
    <row r="5" spans="1:3" x14ac:dyDescent="0.25">
      <c r="B5" t="s">
        <v>9</v>
      </c>
      <c r="C5">
        <f>SUM(Main!$B5:$F5)</f>
        <v>70318</v>
      </c>
    </row>
    <row r="6" spans="1:3" x14ac:dyDescent="0.25">
      <c r="B6" t="s">
        <v>10</v>
      </c>
      <c r="C6">
        <f>SUM(Main!$B6:$F6)</f>
        <v>74985</v>
      </c>
    </row>
    <row r="7" spans="1:3" x14ac:dyDescent="0.25">
      <c r="B7" t="s">
        <v>11</v>
      </c>
      <c r="C7">
        <f>SUM(Main!$B7:$F7)</f>
        <v>72187</v>
      </c>
    </row>
    <row r="8" spans="1:3" x14ac:dyDescent="0.25">
      <c r="B8" t="s">
        <v>12</v>
      </c>
      <c r="C8">
        <f>SUM(Main!$B8:$F8)</f>
        <v>71950</v>
      </c>
    </row>
    <row r="9" spans="1:3" x14ac:dyDescent="0.25">
      <c r="B9" t="s">
        <v>13</v>
      </c>
      <c r="C9">
        <f>SUM(Main!$B9:$F9)</f>
        <v>62913</v>
      </c>
    </row>
    <row r="10" spans="1:3" x14ac:dyDescent="0.25">
      <c r="B10" t="s">
        <v>14</v>
      </c>
      <c r="C10">
        <f>SUM(Main!$B10:$F10)</f>
        <v>69326</v>
      </c>
    </row>
    <row r="11" spans="1:3" x14ac:dyDescent="0.25">
      <c r="B11" t="s">
        <v>15</v>
      </c>
      <c r="C11">
        <f>SUM(Main!$B11:$F11)</f>
        <v>75045</v>
      </c>
    </row>
    <row r="12" spans="1:3" x14ac:dyDescent="0.25">
      <c r="B12" t="s">
        <v>16</v>
      </c>
      <c r="C12">
        <f>SUM(Main!$B12:$F12)</f>
        <v>79735</v>
      </c>
    </row>
    <row r="13" spans="1:3" x14ac:dyDescent="0.25">
      <c r="B13" t="s">
        <v>17</v>
      </c>
      <c r="C13">
        <f>SUM(Main!$B13:$F13)</f>
        <v>73675</v>
      </c>
    </row>
    <row r="14" spans="1:3" x14ac:dyDescent="0.25">
      <c r="B14" t="s">
        <v>18</v>
      </c>
      <c r="C14">
        <f>SUM(Main!$B14:$F14)</f>
        <v>65751</v>
      </c>
    </row>
    <row r="15" spans="1:3" x14ac:dyDescent="0.25">
      <c r="B15" t="s">
        <v>19</v>
      </c>
      <c r="C15">
        <f>SUM(Main!$B15:$F15)</f>
        <v>69332</v>
      </c>
    </row>
    <row r="16" spans="1:3" x14ac:dyDescent="0.25">
      <c r="B16" t="s">
        <v>20</v>
      </c>
      <c r="C16">
        <f>SUM(Main!$B16:$F16)</f>
        <v>75876</v>
      </c>
    </row>
    <row r="17" spans="1:3" x14ac:dyDescent="0.25">
      <c r="B17" t="s">
        <v>21</v>
      </c>
      <c r="C17">
        <f>SUM(Main!$B17:$F17)</f>
        <v>73580</v>
      </c>
    </row>
    <row r="18" spans="1:3" x14ac:dyDescent="0.25">
      <c r="B18" t="s">
        <v>22</v>
      </c>
      <c r="C18">
        <f>SUM(Main!$B18:$F18)</f>
        <v>71402</v>
      </c>
    </row>
    <row r="19" spans="1:3" x14ac:dyDescent="0.25">
      <c r="B19" t="s">
        <v>23</v>
      </c>
      <c r="C19">
        <f>SUM(Main!$B19:$F19)</f>
        <v>60146</v>
      </c>
    </row>
    <row r="20" spans="1:3" x14ac:dyDescent="0.25">
      <c r="B20" t="s">
        <v>24</v>
      </c>
      <c r="C20">
        <f>SUM(Main!$B20:$F20)</f>
        <v>63234</v>
      </c>
    </row>
    <row r="21" spans="1:3" x14ac:dyDescent="0.25">
      <c r="B21" t="s">
        <v>25</v>
      </c>
      <c r="C21">
        <f>SUM(Main!$B21:$F21)</f>
        <v>51362</v>
      </c>
    </row>
    <row r="24" spans="1:3" x14ac:dyDescent="0.25">
      <c r="A24" t="s">
        <v>41</v>
      </c>
      <c r="B24" t="s">
        <v>27</v>
      </c>
      <c r="C24" t="s">
        <v>7</v>
      </c>
    </row>
    <row r="25" spans="1:3" x14ac:dyDescent="0.25">
      <c r="B25" t="s">
        <v>28</v>
      </c>
      <c r="C25" t="s">
        <v>25</v>
      </c>
    </row>
    <row r="26" spans="1:3" x14ac:dyDescent="0.25">
      <c r="B26" t="s">
        <v>29</v>
      </c>
      <c r="C26" t="s">
        <v>10</v>
      </c>
    </row>
    <row r="27" spans="1:3" x14ac:dyDescent="0.25">
      <c r="B27" t="s">
        <v>30</v>
      </c>
      <c r="C27" t="s">
        <v>14</v>
      </c>
    </row>
    <row r="28" spans="1:3" x14ac:dyDescent="0.25">
      <c r="B28" t="s">
        <v>31</v>
      </c>
      <c r="C28" t="s">
        <v>25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EB1C44-0F63-499B-A91B-1A432D5F19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Plik</vt:lpstr>
      <vt:lpstr>Main</vt:lpstr>
      <vt:lpstr>Odp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2019-04-19T14:17:48Z</dcterms:modified>
</cp:coreProperties>
</file>