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05CCB01-D026-4B76-9A6D-60E5F03A77C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Main" sheetId="1" r:id="rId1"/>
    <sheet name="O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B4" i="2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N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B8" i="2" s="1"/>
  <c r="J3" i="1"/>
  <c r="J2" i="1"/>
  <c r="E45" i="1"/>
  <c r="E65" i="1"/>
  <c r="E81" i="1"/>
  <c r="E161" i="1"/>
  <c r="E177" i="1"/>
  <c r="E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2" i="1"/>
  <c r="E62" i="1" s="1"/>
  <c r="D63" i="1"/>
  <c r="E63" i="1" s="1"/>
  <c r="D64" i="1"/>
  <c r="E64" i="1" s="1"/>
  <c r="D65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D178" i="1"/>
  <c r="E178" i="1" s="1"/>
  <c r="D179" i="1"/>
  <c r="E179" i="1" s="1"/>
  <c r="D180" i="1"/>
  <c r="E180" i="1" s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  <c r="C2" i="1"/>
  <c r="B3" i="1"/>
  <c r="B4" i="1" s="1"/>
  <c r="B5" i="1" s="1"/>
  <c r="B6" i="1" s="1"/>
  <c r="B7" i="1" s="1"/>
  <c r="B8" i="1" s="1"/>
  <c r="B9" i="1" s="1"/>
  <c r="B10" i="1" s="1"/>
  <c r="B11" i="1" s="1"/>
  <c r="C3" i="1" l="1"/>
  <c r="G2" i="1"/>
  <c r="H2" i="1" s="1"/>
  <c r="G8" i="1"/>
  <c r="H8" i="1" s="1"/>
  <c r="B12" i="1"/>
  <c r="C4" i="1" l="1"/>
  <c r="J4" i="1" s="1"/>
  <c r="G3" i="1"/>
  <c r="H3" i="1" s="1"/>
  <c r="B13" i="1"/>
  <c r="C5" i="1" l="1"/>
  <c r="J5" i="1" s="1"/>
  <c r="G4" i="1"/>
  <c r="H4" i="1" s="1"/>
  <c r="B14" i="1"/>
  <c r="C6" i="1" l="1"/>
  <c r="J6" i="1" s="1"/>
  <c r="G5" i="1"/>
  <c r="H5" i="1" s="1"/>
  <c r="B15" i="1"/>
  <c r="C7" i="1" l="1"/>
  <c r="J7" i="1" s="1"/>
  <c r="G6" i="1"/>
  <c r="H6" i="1" s="1"/>
  <c r="G15" i="1"/>
  <c r="H15" i="1" s="1"/>
  <c r="B16" i="1"/>
  <c r="G7" i="1" l="1"/>
  <c r="H7" i="1" s="1"/>
  <c r="C8" i="1"/>
  <c r="J8" i="1" s="1"/>
  <c r="B17" i="1"/>
  <c r="C9" i="1" l="1"/>
  <c r="J9" i="1" s="1"/>
  <c r="B18" i="1"/>
  <c r="G9" i="1" l="1"/>
  <c r="H9" i="1" s="1"/>
  <c r="C10" i="1"/>
  <c r="J10" i="1" s="1"/>
  <c r="B19" i="1"/>
  <c r="C11" i="1" l="1"/>
  <c r="J11" i="1" s="1"/>
  <c r="G10" i="1"/>
  <c r="H10" i="1" s="1"/>
  <c r="B20" i="1"/>
  <c r="G11" i="1" l="1"/>
  <c r="H11" i="1" s="1"/>
  <c r="C12" i="1"/>
  <c r="J12" i="1" s="1"/>
  <c r="B21" i="1"/>
  <c r="G12" i="1" l="1"/>
  <c r="H12" i="1" s="1"/>
  <c r="C13" i="1"/>
  <c r="J13" i="1" s="1"/>
  <c r="B22" i="1"/>
  <c r="G13" i="1" l="1"/>
  <c r="H13" i="1" s="1"/>
  <c r="C14" i="1"/>
  <c r="J14" i="1" s="1"/>
  <c r="G22" i="1"/>
  <c r="H22" i="1" s="1"/>
  <c r="B23" i="1"/>
  <c r="C15" i="1" l="1"/>
  <c r="J15" i="1" s="1"/>
  <c r="G14" i="1"/>
  <c r="H14" i="1" s="1"/>
  <c r="B24" i="1"/>
  <c r="C16" i="1" l="1"/>
  <c r="J16" i="1" s="1"/>
  <c r="B25" i="1"/>
  <c r="G16" i="1" l="1"/>
  <c r="H16" i="1" s="1"/>
  <c r="C17" i="1"/>
  <c r="J17" i="1" s="1"/>
  <c r="B26" i="1"/>
  <c r="G17" i="1" l="1"/>
  <c r="H17" i="1" s="1"/>
  <c r="C18" i="1"/>
  <c r="J18" i="1" s="1"/>
  <c r="B27" i="1"/>
  <c r="G18" i="1" l="1"/>
  <c r="H18" i="1" s="1"/>
  <c r="C19" i="1"/>
  <c r="J19" i="1" s="1"/>
  <c r="B28" i="1"/>
  <c r="G19" i="1" l="1"/>
  <c r="H19" i="1" s="1"/>
  <c r="C20" i="1"/>
  <c r="J20" i="1" s="1"/>
  <c r="B29" i="1"/>
  <c r="C21" i="1" l="1"/>
  <c r="J21" i="1" s="1"/>
  <c r="G20" i="1"/>
  <c r="H20" i="1" s="1"/>
  <c r="G29" i="1"/>
  <c r="H29" i="1" s="1"/>
  <c r="B30" i="1"/>
  <c r="G21" i="1" l="1"/>
  <c r="H21" i="1" s="1"/>
  <c r="C22" i="1"/>
  <c r="J22" i="1" s="1"/>
  <c r="B31" i="1"/>
  <c r="C23" i="1" l="1"/>
  <c r="J23" i="1" s="1"/>
  <c r="B32" i="1"/>
  <c r="G23" i="1" l="1"/>
  <c r="H23" i="1" s="1"/>
  <c r="C24" i="1"/>
  <c r="J24" i="1" s="1"/>
  <c r="B33" i="1"/>
  <c r="C25" i="1" l="1"/>
  <c r="J25" i="1" s="1"/>
  <c r="G24" i="1"/>
  <c r="H24" i="1" s="1"/>
  <c r="B34" i="1"/>
  <c r="G25" i="1" l="1"/>
  <c r="H25" i="1" s="1"/>
  <c r="C26" i="1"/>
  <c r="J26" i="1" s="1"/>
  <c r="B35" i="1"/>
  <c r="G26" i="1" l="1"/>
  <c r="H26" i="1" s="1"/>
  <c r="C27" i="1"/>
  <c r="J27" i="1" s="1"/>
  <c r="B36" i="1"/>
  <c r="C28" i="1" l="1"/>
  <c r="J28" i="1" s="1"/>
  <c r="G27" i="1"/>
  <c r="H27" i="1" s="1"/>
  <c r="G36" i="1"/>
  <c r="H36" i="1" s="1"/>
  <c r="B37" i="1"/>
  <c r="G28" i="1" l="1"/>
  <c r="H28" i="1" s="1"/>
  <c r="C29" i="1"/>
  <c r="J29" i="1" s="1"/>
  <c r="B38" i="1"/>
  <c r="C30" i="1" l="1"/>
  <c r="J30" i="1" s="1"/>
  <c r="B39" i="1"/>
  <c r="C31" i="1" l="1"/>
  <c r="G30" i="1"/>
  <c r="H30" i="1" s="1"/>
  <c r="B40" i="1"/>
  <c r="D31" i="1" l="1"/>
  <c r="E31" i="1" s="1"/>
  <c r="G31" i="1"/>
  <c r="H31" i="1" s="1"/>
  <c r="B41" i="1"/>
  <c r="J31" i="1" l="1"/>
  <c r="C32" i="1" s="1"/>
  <c r="J32" i="1" s="1"/>
  <c r="G32" i="1"/>
  <c r="H32" i="1" s="1"/>
  <c r="C33" i="1"/>
  <c r="J33" i="1" s="1"/>
  <c r="B42" i="1"/>
  <c r="G33" i="1" l="1"/>
  <c r="H33" i="1" s="1"/>
  <c r="C34" i="1"/>
  <c r="J34" i="1" s="1"/>
  <c r="B43" i="1"/>
  <c r="C35" i="1" l="1"/>
  <c r="J35" i="1" s="1"/>
  <c r="G34" i="1"/>
  <c r="H34" i="1" s="1"/>
  <c r="G43" i="1"/>
  <c r="H43" i="1" s="1"/>
  <c r="B44" i="1"/>
  <c r="C36" i="1" l="1"/>
  <c r="J36" i="1" s="1"/>
  <c r="G35" i="1"/>
  <c r="H35" i="1" s="1"/>
  <c r="B45" i="1"/>
  <c r="C37" i="1" l="1"/>
  <c r="J37" i="1" s="1"/>
  <c r="B46" i="1"/>
  <c r="G37" i="1" l="1"/>
  <c r="H37" i="1" s="1"/>
  <c r="C38" i="1"/>
  <c r="J38" i="1" s="1"/>
  <c r="B47" i="1"/>
  <c r="C39" i="1" l="1"/>
  <c r="J39" i="1" s="1"/>
  <c r="G38" i="1"/>
  <c r="H38" i="1" s="1"/>
  <c r="B48" i="1"/>
  <c r="G39" i="1" l="1"/>
  <c r="H39" i="1" s="1"/>
  <c r="C40" i="1"/>
  <c r="J40" i="1" s="1"/>
  <c r="B49" i="1"/>
  <c r="G40" i="1" l="1"/>
  <c r="H40" i="1" s="1"/>
  <c r="C41" i="1"/>
  <c r="J41" i="1" s="1"/>
  <c r="B50" i="1"/>
  <c r="G41" i="1" l="1"/>
  <c r="H41" i="1" s="1"/>
  <c r="C42" i="1"/>
  <c r="J42" i="1" s="1"/>
  <c r="G50" i="1"/>
  <c r="H50" i="1" s="1"/>
  <c r="B51" i="1"/>
  <c r="C43" i="1" l="1"/>
  <c r="J43" i="1" s="1"/>
  <c r="G42" i="1"/>
  <c r="H42" i="1" s="1"/>
  <c r="B52" i="1"/>
  <c r="C44" i="1" l="1"/>
  <c r="J44" i="1" s="1"/>
  <c r="B53" i="1"/>
  <c r="G44" i="1" l="1"/>
  <c r="H44" i="1" s="1"/>
  <c r="C45" i="1"/>
  <c r="J45" i="1" s="1"/>
  <c r="B54" i="1"/>
  <c r="G45" i="1" l="1"/>
  <c r="H45" i="1" s="1"/>
  <c r="C46" i="1"/>
  <c r="J46" i="1" s="1"/>
  <c r="B55" i="1"/>
  <c r="C47" i="1" l="1"/>
  <c r="J47" i="1" s="1"/>
  <c r="G46" i="1"/>
  <c r="H46" i="1" s="1"/>
  <c r="B56" i="1"/>
  <c r="G47" i="1" l="1"/>
  <c r="H47" i="1" s="1"/>
  <c r="C48" i="1"/>
  <c r="J48" i="1" s="1"/>
  <c r="B57" i="1"/>
  <c r="C49" i="1" l="1"/>
  <c r="J49" i="1" s="1"/>
  <c r="G48" i="1"/>
  <c r="H48" i="1" s="1"/>
  <c r="G57" i="1"/>
  <c r="H57" i="1" s="1"/>
  <c r="B58" i="1"/>
  <c r="G49" i="1" l="1"/>
  <c r="H49" i="1" s="1"/>
  <c r="C50" i="1"/>
  <c r="J50" i="1" s="1"/>
  <c r="B59" i="1"/>
  <c r="C51" i="1" l="1"/>
  <c r="J51" i="1" s="1"/>
  <c r="B60" i="1"/>
  <c r="G51" i="1" l="1"/>
  <c r="H51" i="1" s="1"/>
  <c r="C52" i="1"/>
  <c r="J52" i="1" s="1"/>
  <c r="B61" i="1"/>
  <c r="G52" i="1" l="1"/>
  <c r="H52" i="1" s="1"/>
  <c r="C53" i="1"/>
  <c r="J53" i="1" s="1"/>
  <c r="B62" i="1"/>
  <c r="G53" i="1" l="1"/>
  <c r="H53" i="1" s="1"/>
  <c r="C54" i="1"/>
  <c r="J54" i="1" s="1"/>
  <c r="B63" i="1"/>
  <c r="G54" i="1" l="1"/>
  <c r="H54" i="1" s="1"/>
  <c r="C55" i="1"/>
  <c r="J55" i="1" s="1"/>
  <c r="B64" i="1"/>
  <c r="C56" i="1" l="1"/>
  <c r="J56" i="1" s="1"/>
  <c r="G55" i="1"/>
  <c r="H55" i="1" s="1"/>
  <c r="G64" i="1"/>
  <c r="H64" i="1" s="1"/>
  <c r="B65" i="1"/>
  <c r="C57" i="1" l="1"/>
  <c r="J57" i="1" s="1"/>
  <c r="G56" i="1"/>
  <c r="H56" i="1" s="1"/>
  <c r="B66" i="1"/>
  <c r="C58" i="1" l="1"/>
  <c r="J58" i="1" s="1"/>
  <c r="B67" i="1"/>
  <c r="G58" i="1" l="1"/>
  <c r="H58" i="1" s="1"/>
  <c r="C59" i="1"/>
  <c r="J59" i="1" s="1"/>
  <c r="B68" i="1"/>
  <c r="C60" i="1" l="1"/>
  <c r="J60" i="1" s="1"/>
  <c r="G59" i="1"/>
  <c r="H59" i="1" s="1"/>
  <c r="B69" i="1"/>
  <c r="C61" i="1" l="1"/>
  <c r="G60" i="1"/>
  <c r="H60" i="1" s="1"/>
  <c r="B70" i="1"/>
  <c r="G61" i="1" l="1"/>
  <c r="H61" i="1" s="1"/>
  <c r="D61" i="1"/>
  <c r="E61" i="1" s="1"/>
  <c r="B71" i="1"/>
  <c r="J61" i="1" l="1"/>
  <c r="C62" i="1" s="1"/>
  <c r="J62" i="1" s="1"/>
  <c r="C63" i="1"/>
  <c r="J63" i="1" s="1"/>
  <c r="G62" i="1"/>
  <c r="H62" i="1" s="1"/>
  <c r="G71" i="1"/>
  <c r="H71" i="1" s="1"/>
  <c r="B72" i="1"/>
  <c r="G63" i="1" l="1"/>
  <c r="H63" i="1" s="1"/>
  <c r="C64" i="1"/>
  <c r="J64" i="1" s="1"/>
  <c r="B73" i="1"/>
  <c r="C65" i="1" l="1"/>
  <c r="J65" i="1" s="1"/>
  <c r="B74" i="1"/>
  <c r="C66" i="1" l="1"/>
  <c r="J66" i="1" s="1"/>
  <c r="G65" i="1"/>
  <c r="H65" i="1" s="1"/>
  <c r="B75" i="1"/>
  <c r="C67" i="1" l="1"/>
  <c r="J67" i="1" s="1"/>
  <c r="G66" i="1"/>
  <c r="H66" i="1" s="1"/>
  <c r="B76" i="1"/>
  <c r="C68" i="1" l="1"/>
  <c r="J68" i="1" s="1"/>
  <c r="G67" i="1"/>
  <c r="H67" i="1" s="1"/>
  <c r="B77" i="1"/>
  <c r="G68" i="1" l="1"/>
  <c r="H68" i="1" s="1"/>
  <c r="C69" i="1"/>
  <c r="J69" i="1" s="1"/>
  <c r="B78" i="1"/>
  <c r="G69" i="1" l="1"/>
  <c r="H69" i="1" s="1"/>
  <c r="C70" i="1"/>
  <c r="J70" i="1" s="1"/>
  <c r="G78" i="1"/>
  <c r="H78" i="1" s="1"/>
  <c r="B79" i="1"/>
  <c r="G70" i="1" l="1"/>
  <c r="H70" i="1" s="1"/>
  <c r="C71" i="1"/>
  <c r="J71" i="1" s="1"/>
  <c r="B80" i="1"/>
  <c r="C72" i="1" l="1"/>
  <c r="J72" i="1" s="1"/>
  <c r="B81" i="1"/>
  <c r="C73" i="1" l="1"/>
  <c r="J73" i="1" s="1"/>
  <c r="G72" i="1"/>
  <c r="H72" i="1" s="1"/>
  <c r="B82" i="1"/>
  <c r="C74" i="1" l="1"/>
  <c r="J74" i="1" s="1"/>
  <c r="G73" i="1"/>
  <c r="H73" i="1" s="1"/>
  <c r="B83" i="1"/>
  <c r="C75" i="1" l="1"/>
  <c r="J75" i="1" s="1"/>
  <c r="G74" i="1"/>
  <c r="H74" i="1" s="1"/>
  <c r="B84" i="1"/>
  <c r="G75" i="1" l="1"/>
  <c r="H75" i="1" s="1"/>
  <c r="C76" i="1"/>
  <c r="J76" i="1" s="1"/>
  <c r="B85" i="1"/>
  <c r="G76" i="1" l="1"/>
  <c r="H76" i="1" s="1"/>
  <c r="C77" i="1"/>
  <c r="J77" i="1" s="1"/>
  <c r="G85" i="1"/>
  <c r="H85" i="1" s="1"/>
  <c r="B86" i="1"/>
  <c r="C78" i="1" l="1"/>
  <c r="J78" i="1" s="1"/>
  <c r="G77" i="1"/>
  <c r="H77" i="1" s="1"/>
  <c r="B87" i="1"/>
  <c r="C79" i="1" l="1"/>
  <c r="J79" i="1" s="1"/>
  <c r="B88" i="1"/>
  <c r="G79" i="1" l="1"/>
  <c r="H79" i="1" s="1"/>
  <c r="C80" i="1"/>
  <c r="J80" i="1" s="1"/>
  <c r="B89" i="1"/>
  <c r="C81" i="1" l="1"/>
  <c r="J81" i="1" s="1"/>
  <c r="G80" i="1"/>
  <c r="H80" i="1" s="1"/>
  <c r="B90" i="1"/>
  <c r="C82" i="1" l="1"/>
  <c r="J82" i="1" s="1"/>
  <c r="G81" i="1"/>
  <c r="H81" i="1" s="1"/>
  <c r="B91" i="1"/>
  <c r="G82" i="1" l="1"/>
  <c r="H82" i="1" s="1"/>
  <c r="C83" i="1"/>
  <c r="J83" i="1" s="1"/>
  <c r="B92" i="1"/>
  <c r="C84" i="1" l="1"/>
  <c r="J84" i="1" s="1"/>
  <c r="G83" i="1"/>
  <c r="H83" i="1" s="1"/>
  <c r="G92" i="1"/>
  <c r="H92" i="1" s="1"/>
  <c r="B93" i="1"/>
  <c r="G84" i="1" l="1"/>
  <c r="H84" i="1" s="1"/>
  <c r="C85" i="1"/>
  <c r="J85" i="1" s="1"/>
  <c r="B94" i="1"/>
  <c r="C86" i="1" l="1"/>
  <c r="J86" i="1" s="1"/>
  <c r="B95" i="1"/>
  <c r="G86" i="1" l="1"/>
  <c r="H86" i="1" s="1"/>
  <c r="C87" i="1"/>
  <c r="J87" i="1" s="1"/>
  <c r="B96" i="1"/>
  <c r="G87" i="1" l="1"/>
  <c r="H87" i="1" s="1"/>
  <c r="C88" i="1"/>
  <c r="J88" i="1" s="1"/>
  <c r="B97" i="1"/>
  <c r="C89" i="1" l="1"/>
  <c r="J89" i="1" s="1"/>
  <c r="G88" i="1"/>
  <c r="H88" i="1" s="1"/>
  <c r="B98" i="1"/>
  <c r="G89" i="1" l="1"/>
  <c r="H89" i="1" s="1"/>
  <c r="C90" i="1"/>
  <c r="J90" i="1" s="1"/>
  <c r="B99" i="1"/>
  <c r="C91" i="1" l="1"/>
  <c r="G90" i="1"/>
  <c r="H90" i="1" s="1"/>
  <c r="G99" i="1"/>
  <c r="H99" i="1" s="1"/>
  <c r="B100" i="1"/>
  <c r="D91" i="1" l="1"/>
  <c r="E91" i="1" s="1"/>
  <c r="G91" i="1"/>
  <c r="H91" i="1" s="1"/>
  <c r="B101" i="1"/>
  <c r="J91" i="1" l="1"/>
  <c r="C92" i="1" s="1"/>
  <c r="J92" i="1" s="1"/>
  <c r="C93" i="1"/>
  <c r="J93" i="1" s="1"/>
  <c r="B102" i="1"/>
  <c r="C94" i="1" l="1"/>
  <c r="J94" i="1" s="1"/>
  <c r="G93" i="1"/>
  <c r="H93" i="1" s="1"/>
  <c r="B103" i="1"/>
  <c r="C95" i="1" l="1"/>
  <c r="J95" i="1" s="1"/>
  <c r="G94" i="1"/>
  <c r="H94" i="1" s="1"/>
  <c r="B104" i="1"/>
  <c r="C96" i="1" l="1"/>
  <c r="J96" i="1" s="1"/>
  <c r="G95" i="1"/>
  <c r="H95" i="1" s="1"/>
  <c r="B105" i="1"/>
  <c r="G96" i="1" l="1"/>
  <c r="H96" i="1" s="1"/>
  <c r="C97" i="1"/>
  <c r="J97" i="1" s="1"/>
  <c r="B106" i="1"/>
  <c r="G97" i="1" l="1"/>
  <c r="H97" i="1" s="1"/>
  <c r="C98" i="1"/>
  <c r="J98" i="1" s="1"/>
  <c r="G106" i="1"/>
  <c r="H106" i="1" s="1"/>
  <c r="B107" i="1"/>
  <c r="C99" i="1" l="1"/>
  <c r="J99" i="1" s="1"/>
  <c r="G98" i="1"/>
  <c r="H98" i="1" s="1"/>
  <c r="B108" i="1"/>
  <c r="C100" i="1" l="1"/>
  <c r="J100" i="1" s="1"/>
  <c r="B109" i="1"/>
  <c r="G100" i="1" l="1"/>
  <c r="H100" i="1" s="1"/>
  <c r="C101" i="1"/>
  <c r="J101" i="1" s="1"/>
  <c r="B110" i="1"/>
  <c r="C102" i="1" l="1"/>
  <c r="J102" i="1" s="1"/>
  <c r="G101" i="1"/>
  <c r="H101" i="1" s="1"/>
  <c r="B111" i="1"/>
  <c r="G102" i="1" l="1"/>
  <c r="H102" i="1" s="1"/>
  <c r="C103" i="1"/>
  <c r="J103" i="1" s="1"/>
  <c r="B112" i="1"/>
  <c r="G103" i="1" l="1"/>
  <c r="H103" i="1" s="1"/>
  <c r="C104" i="1"/>
  <c r="J104" i="1" s="1"/>
  <c r="B113" i="1"/>
  <c r="C105" i="1" l="1"/>
  <c r="J105" i="1" s="1"/>
  <c r="G104" i="1"/>
  <c r="H104" i="1" s="1"/>
  <c r="G113" i="1"/>
  <c r="H113" i="1" s="1"/>
  <c r="B114" i="1"/>
  <c r="G105" i="1" l="1"/>
  <c r="H105" i="1" s="1"/>
  <c r="C106" i="1"/>
  <c r="J106" i="1" s="1"/>
  <c r="B115" i="1"/>
  <c r="C107" i="1" l="1"/>
  <c r="J107" i="1" s="1"/>
  <c r="B116" i="1"/>
  <c r="C108" i="1" l="1"/>
  <c r="J108" i="1" s="1"/>
  <c r="G107" i="1"/>
  <c r="H107" i="1" s="1"/>
  <c r="B117" i="1"/>
  <c r="C109" i="1" l="1"/>
  <c r="J109" i="1" s="1"/>
  <c r="G108" i="1"/>
  <c r="H108" i="1" s="1"/>
  <c r="B118" i="1"/>
  <c r="C110" i="1" l="1"/>
  <c r="J110" i="1" s="1"/>
  <c r="G109" i="1"/>
  <c r="H109" i="1" s="1"/>
  <c r="B119" i="1"/>
  <c r="G110" i="1" l="1"/>
  <c r="H110" i="1" s="1"/>
  <c r="C111" i="1"/>
  <c r="J111" i="1" s="1"/>
  <c r="B120" i="1"/>
  <c r="G111" i="1" l="1"/>
  <c r="H111" i="1" s="1"/>
  <c r="C112" i="1"/>
  <c r="J112" i="1" s="1"/>
  <c r="G120" i="1"/>
  <c r="H120" i="1" s="1"/>
  <c r="B121" i="1"/>
  <c r="G112" i="1" l="1"/>
  <c r="H112" i="1" s="1"/>
  <c r="C113" i="1"/>
  <c r="J113" i="1" s="1"/>
  <c r="B122" i="1"/>
  <c r="C114" i="1" l="1"/>
  <c r="J114" i="1" s="1"/>
  <c r="B123" i="1"/>
  <c r="G114" i="1" l="1"/>
  <c r="H114" i="1" s="1"/>
  <c r="C115" i="1"/>
  <c r="J115" i="1" s="1"/>
  <c r="B124" i="1"/>
  <c r="C116" i="1" l="1"/>
  <c r="J116" i="1" s="1"/>
  <c r="G115" i="1"/>
  <c r="H115" i="1" s="1"/>
  <c r="B125" i="1"/>
  <c r="C117" i="1" l="1"/>
  <c r="J117" i="1" s="1"/>
  <c r="G116" i="1"/>
  <c r="H116" i="1" s="1"/>
  <c r="B126" i="1"/>
  <c r="G117" i="1" l="1"/>
  <c r="H117" i="1" s="1"/>
  <c r="C118" i="1"/>
  <c r="J118" i="1" s="1"/>
  <c r="B127" i="1"/>
  <c r="C119" i="1" l="1"/>
  <c r="J119" i="1" s="1"/>
  <c r="G118" i="1"/>
  <c r="H118" i="1" s="1"/>
  <c r="G127" i="1"/>
  <c r="H127" i="1" s="1"/>
  <c r="B128" i="1"/>
  <c r="C120" i="1" l="1"/>
  <c r="J120" i="1" s="1"/>
  <c r="G119" i="1"/>
  <c r="H119" i="1" s="1"/>
  <c r="B129" i="1"/>
  <c r="C121" i="1" l="1"/>
  <c r="B130" i="1"/>
  <c r="D121" i="1" l="1"/>
  <c r="E121" i="1" s="1"/>
  <c r="G121" i="1"/>
  <c r="H121" i="1" s="1"/>
  <c r="B131" i="1"/>
  <c r="J121" i="1" l="1"/>
  <c r="C122" i="1" s="1"/>
  <c r="J122" i="1" s="1"/>
  <c r="C123" i="1"/>
  <c r="J123" i="1" s="1"/>
  <c r="G122" i="1"/>
  <c r="H122" i="1" s="1"/>
  <c r="B132" i="1"/>
  <c r="G123" i="1" l="1"/>
  <c r="H123" i="1" s="1"/>
  <c r="C124" i="1"/>
  <c r="J124" i="1" s="1"/>
  <c r="B133" i="1"/>
  <c r="G124" i="1" l="1"/>
  <c r="H124" i="1" s="1"/>
  <c r="C125" i="1"/>
  <c r="J125" i="1" s="1"/>
  <c r="B134" i="1"/>
  <c r="C126" i="1" l="1"/>
  <c r="J126" i="1" s="1"/>
  <c r="G125" i="1"/>
  <c r="H125" i="1" s="1"/>
  <c r="G134" i="1"/>
  <c r="H134" i="1" s="1"/>
  <c r="B135" i="1"/>
  <c r="C127" i="1" l="1"/>
  <c r="J127" i="1" s="1"/>
  <c r="G126" i="1"/>
  <c r="H126" i="1" s="1"/>
  <c r="B136" i="1"/>
  <c r="C128" i="1" l="1"/>
  <c r="J128" i="1" s="1"/>
  <c r="B137" i="1"/>
  <c r="C129" i="1" l="1"/>
  <c r="J129" i="1" s="1"/>
  <c r="G128" i="1"/>
  <c r="H128" i="1" s="1"/>
  <c r="B138" i="1"/>
  <c r="G129" i="1" l="1"/>
  <c r="H129" i="1" s="1"/>
  <c r="C130" i="1"/>
  <c r="J130" i="1" s="1"/>
  <c r="B139" i="1"/>
  <c r="G130" i="1" l="1"/>
  <c r="H130" i="1" s="1"/>
  <c r="C131" i="1"/>
  <c r="J131" i="1" s="1"/>
  <c r="B140" i="1"/>
  <c r="G131" i="1" l="1"/>
  <c r="H131" i="1" s="1"/>
  <c r="C132" i="1"/>
  <c r="J132" i="1" s="1"/>
  <c r="B141" i="1"/>
  <c r="G132" i="1" l="1"/>
  <c r="H132" i="1" s="1"/>
  <c r="C133" i="1"/>
  <c r="J133" i="1" s="1"/>
  <c r="G141" i="1"/>
  <c r="H141" i="1" s="1"/>
  <c r="B142" i="1"/>
  <c r="C134" i="1" l="1"/>
  <c r="J134" i="1" s="1"/>
  <c r="G133" i="1"/>
  <c r="H133" i="1" s="1"/>
  <c r="B143" i="1"/>
  <c r="C135" i="1" l="1"/>
  <c r="J135" i="1" s="1"/>
  <c r="B144" i="1"/>
  <c r="G135" i="1" l="1"/>
  <c r="H135" i="1" s="1"/>
  <c r="C136" i="1"/>
  <c r="J136" i="1" s="1"/>
  <c r="B145" i="1"/>
  <c r="C137" i="1" l="1"/>
  <c r="J137" i="1" s="1"/>
  <c r="G136" i="1"/>
  <c r="H136" i="1" s="1"/>
  <c r="B146" i="1"/>
  <c r="G137" i="1" l="1"/>
  <c r="H137" i="1" s="1"/>
  <c r="C138" i="1"/>
  <c r="J138" i="1" s="1"/>
  <c r="B147" i="1"/>
  <c r="G138" i="1" l="1"/>
  <c r="H138" i="1" s="1"/>
  <c r="C139" i="1"/>
  <c r="J139" i="1" s="1"/>
  <c r="B148" i="1"/>
  <c r="G139" i="1" l="1"/>
  <c r="H139" i="1" s="1"/>
  <c r="C140" i="1"/>
  <c r="J140" i="1" s="1"/>
  <c r="G148" i="1"/>
  <c r="H148" i="1" s="1"/>
  <c r="B149" i="1"/>
  <c r="G140" i="1" l="1"/>
  <c r="H140" i="1" s="1"/>
  <c r="C141" i="1"/>
  <c r="J141" i="1" s="1"/>
  <c r="B150" i="1"/>
  <c r="C142" i="1" l="1"/>
  <c r="J142" i="1" s="1"/>
  <c r="B151" i="1"/>
  <c r="C143" i="1" l="1"/>
  <c r="J143" i="1" s="1"/>
  <c r="G142" i="1"/>
  <c r="H142" i="1" s="1"/>
  <c r="B152" i="1"/>
  <c r="C144" i="1" l="1"/>
  <c r="J144" i="1" s="1"/>
  <c r="G143" i="1"/>
  <c r="H143" i="1" s="1"/>
  <c r="B153" i="1"/>
  <c r="G144" i="1" l="1"/>
  <c r="H144" i="1" s="1"/>
  <c r="C145" i="1"/>
  <c r="J145" i="1" s="1"/>
  <c r="B154" i="1"/>
  <c r="G145" i="1" l="1"/>
  <c r="H145" i="1" s="1"/>
  <c r="C146" i="1"/>
  <c r="J146" i="1" s="1"/>
  <c r="B155" i="1"/>
  <c r="C147" i="1" l="1"/>
  <c r="J147" i="1" s="1"/>
  <c r="G146" i="1"/>
  <c r="H146" i="1" s="1"/>
  <c r="G155" i="1"/>
  <c r="H155" i="1" s="1"/>
  <c r="B156" i="1"/>
  <c r="G147" i="1" l="1"/>
  <c r="H147" i="1" s="1"/>
  <c r="C148" i="1"/>
  <c r="J148" i="1" s="1"/>
  <c r="B157" i="1"/>
  <c r="C149" i="1" l="1"/>
  <c r="J149" i="1" s="1"/>
  <c r="B158" i="1"/>
  <c r="G149" i="1" l="1"/>
  <c r="H149" i="1" s="1"/>
  <c r="C150" i="1"/>
  <c r="J150" i="1" s="1"/>
  <c r="B159" i="1"/>
  <c r="G150" i="1" l="1"/>
  <c r="H150" i="1" s="1"/>
  <c r="C151" i="1"/>
  <c r="B160" i="1"/>
  <c r="D151" i="1" l="1"/>
  <c r="E151" i="1" s="1"/>
  <c r="G151" i="1"/>
  <c r="H151" i="1" s="1"/>
  <c r="B161" i="1"/>
  <c r="J151" i="1" l="1"/>
  <c r="C152" i="1" s="1"/>
  <c r="J152" i="1" s="1"/>
  <c r="G152" i="1"/>
  <c r="H152" i="1" s="1"/>
  <c r="C153" i="1"/>
  <c r="J153" i="1" s="1"/>
  <c r="B162" i="1"/>
  <c r="G153" i="1" l="1"/>
  <c r="H153" i="1" s="1"/>
  <c r="C154" i="1"/>
  <c r="J154" i="1" s="1"/>
  <c r="G162" i="1"/>
  <c r="H162" i="1" s="1"/>
  <c r="B163" i="1"/>
  <c r="C155" i="1" l="1"/>
  <c r="J155" i="1" s="1"/>
  <c r="G154" i="1"/>
  <c r="H154" i="1" s="1"/>
  <c r="B164" i="1"/>
  <c r="C156" i="1" l="1"/>
  <c r="J156" i="1" s="1"/>
  <c r="B165" i="1"/>
  <c r="G156" i="1" l="1"/>
  <c r="H156" i="1" s="1"/>
  <c r="C157" i="1"/>
  <c r="J157" i="1" s="1"/>
  <c r="B166" i="1"/>
  <c r="C158" i="1" l="1"/>
  <c r="J158" i="1" s="1"/>
  <c r="G157" i="1"/>
  <c r="H157" i="1" s="1"/>
  <c r="B167" i="1"/>
  <c r="C159" i="1" l="1"/>
  <c r="J159" i="1" s="1"/>
  <c r="G158" i="1"/>
  <c r="H158" i="1" s="1"/>
  <c r="B168" i="1"/>
  <c r="G159" i="1" l="1"/>
  <c r="H159" i="1" s="1"/>
  <c r="C160" i="1"/>
  <c r="J160" i="1" s="1"/>
  <c r="B169" i="1"/>
  <c r="C161" i="1" l="1"/>
  <c r="J161" i="1" s="1"/>
  <c r="G160" i="1"/>
  <c r="H160" i="1" s="1"/>
  <c r="G169" i="1"/>
  <c r="H169" i="1" s="1"/>
  <c r="B170" i="1"/>
  <c r="G161" i="1" l="1"/>
  <c r="H161" i="1" s="1"/>
  <c r="C162" i="1"/>
  <c r="J162" i="1" s="1"/>
  <c r="B171" i="1"/>
  <c r="C163" i="1" l="1"/>
  <c r="J163" i="1" s="1"/>
  <c r="B172" i="1"/>
  <c r="C164" i="1" l="1"/>
  <c r="J164" i="1" s="1"/>
  <c r="G163" i="1"/>
  <c r="H163" i="1" s="1"/>
  <c r="B173" i="1"/>
  <c r="G164" i="1" l="1"/>
  <c r="H164" i="1" s="1"/>
  <c r="C165" i="1"/>
  <c r="J165" i="1" s="1"/>
  <c r="B174" i="1"/>
  <c r="G165" i="1" l="1"/>
  <c r="H165" i="1" s="1"/>
  <c r="C166" i="1"/>
  <c r="J166" i="1" s="1"/>
  <c r="B175" i="1"/>
  <c r="G166" i="1" l="1"/>
  <c r="H166" i="1" s="1"/>
  <c r="C167" i="1"/>
  <c r="J167" i="1" s="1"/>
  <c r="B176" i="1"/>
  <c r="G167" i="1" l="1"/>
  <c r="H167" i="1" s="1"/>
  <c r="C168" i="1"/>
  <c r="J168" i="1" s="1"/>
  <c r="G176" i="1"/>
  <c r="H176" i="1" s="1"/>
  <c r="B177" i="1"/>
  <c r="C169" i="1" l="1"/>
  <c r="J169" i="1" s="1"/>
  <c r="G168" i="1"/>
  <c r="H168" i="1" s="1"/>
  <c r="B178" i="1"/>
  <c r="C170" i="1" l="1"/>
  <c r="J170" i="1" s="1"/>
  <c r="B179" i="1"/>
  <c r="C171" i="1" l="1"/>
  <c r="J171" i="1" s="1"/>
  <c r="G170" i="1"/>
  <c r="H170" i="1" s="1"/>
  <c r="B180" i="1"/>
  <c r="C172" i="1" l="1"/>
  <c r="J172" i="1" s="1"/>
  <c r="G171" i="1"/>
  <c r="H171" i="1" s="1"/>
  <c r="B181" i="1"/>
  <c r="C173" i="1" l="1"/>
  <c r="J173" i="1" s="1"/>
  <c r="G172" i="1"/>
  <c r="H172" i="1" s="1"/>
  <c r="G173" i="1" l="1"/>
  <c r="H173" i="1" s="1"/>
  <c r="C174" i="1"/>
  <c r="J174" i="1" s="1"/>
  <c r="G174" i="1" l="1"/>
  <c r="H174" i="1" s="1"/>
  <c r="C175" i="1"/>
  <c r="J175" i="1" s="1"/>
  <c r="C176" i="1" l="1"/>
  <c r="J176" i="1" s="1"/>
  <c r="G175" i="1"/>
  <c r="H175" i="1" s="1"/>
  <c r="C177" i="1" l="1"/>
  <c r="J177" i="1" s="1"/>
  <c r="G177" i="1" l="1"/>
  <c r="H177" i="1" s="1"/>
  <c r="C178" i="1"/>
  <c r="J178" i="1" s="1"/>
  <c r="G178" i="1" l="1"/>
  <c r="H178" i="1" s="1"/>
  <c r="C179" i="1"/>
  <c r="J179" i="1" s="1"/>
  <c r="G179" i="1" l="1"/>
  <c r="H179" i="1" s="1"/>
  <c r="C180" i="1"/>
  <c r="J180" i="1" s="1"/>
  <c r="G180" i="1" l="1"/>
  <c r="H180" i="1" s="1"/>
  <c r="C181" i="1"/>
  <c r="D181" i="1" l="1"/>
  <c r="E181" i="1" s="1"/>
  <c r="G181" i="1"/>
  <c r="H181" i="1" s="1"/>
  <c r="J181" i="1" l="1"/>
</calcChain>
</file>

<file path=xl/sharedStrings.xml><?xml version="1.0" encoding="utf-8"?>
<sst xmlns="http://schemas.openxmlformats.org/spreadsheetml/2006/main" count="23" uniqueCount="23">
  <si>
    <t>Nr Dnia</t>
  </si>
  <si>
    <t>Dzien Tyg</t>
  </si>
  <si>
    <t>Ile Kur</t>
  </si>
  <si>
    <t>Cena Paszy</t>
  </si>
  <si>
    <t>Pasza/kura</t>
  </si>
  <si>
    <t>Jajka dzis</t>
  </si>
  <si>
    <t>Stado</t>
  </si>
  <si>
    <t>Pasza zjedzona</t>
  </si>
  <si>
    <t>Dochod jajka</t>
  </si>
  <si>
    <t>Cena/jajko</t>
  </si>
  <si>
    <t>Lis</t>
  </si>
  <si>
    <t>Stado wieczor</t>
  </si>
  <si>
    <t>Powiekszenie</t>
  </si>
  <si>
    <t>Koszt powiekszenia</t>
  </si>
  <si>
    <t>a)</t>
  </si>
  <si>
    <t>33 dzien wieczorem</t>
  </si>
  <si>
    <t>b)</t>
  </si>
  <si>
    <t>Dzienny Zysk</t>
  </si>
  <si>
    <t>Realny Zysk</t>
  </si>
  <si>
    <t>c)</t>
  </si>
  <si>
    <t>1500 po 19 dniach</t>
  </si>
  <si>
    <t>Dzienny Przychod</t>
  </si>
  <si>
    <t>Dzienne wydatki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</si>
</sst>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Przychody</a:t>
            </a:r>
            <a:r>
              <a:rPr lang="pl-PL" baseline="0"/>
              <a:t> i wydatki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Main!$M$1</c:f>
              <c:strCache>
                <c:ptCount val="1"/>
                <c:pt idx="0">
                  <c:v>Dzienny Przychod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Main!$M$2:$M$181</c:f>
              <c:numCache>
                <c:formatCode>General</c:formatCode>
                <c:ptCount val="180"/>
                <c:pt idx="0">
                  <c:v>180</c:v>
                </c:pt>
                <c:pt idx="1">
                  <c:v>178.20000000000002</c:v>
                </c:pt>
                <c:pt idx="2">
                  <c:v>178.20000000000002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169.20000000000002</c:v>
                </c:pt>
                <c:pt idx="12">
                  <c:v>169.20000000000002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160.20000000000002</c:v>
                </c:pt>
                <c:pt idx="22">
                  <c:v>160.20000000000002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153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178.20000000000002</c:v>
                </c:pt>
                <c:pt idx="36">
                  <c:v>178.20000000000002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169.20000000000002</c:v>
                </c:pt>
                <c:pt idx="46">
                  <c:v>169.20000000000002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160.20000000000002</c:v>
                </c:pt>
                <c:pt idx="57">
                  <c:v>158.4</c:v>
                </c:pt>
                <c:pt idx="58">
                  <c:v>158.4</c:v>
                </c:pt>
                <c:pt idx="59">
                  <c:v>156.6</c:v>
                </c:pt>
                <c:pt idx="60">
                  <c:v>187.20000000000002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178.20000000000002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169.20000000000002</c:v>
                </c:pt>
                <c:pt idx="80">
                  <c:v>169.20000000000002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160.20000000000002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182.70000000000002</c:v>
                </c:pt>
                <c:pt idx="100">
                  <c:v>182.70000000000002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173.70000000000002</c:v>
                </c:pt>
                <c:pt idx="110">
                  <c:v>173.70000000000002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164.70000000000002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191.70000000000002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182.70000000000002</c:v>
                </c:pt>
                <c:pt idx="136">
                  <c:v>182.70000000000002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173.70000000000002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170.1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196.20000000000002</c:v>
                </c:pt>
                <c:pt idx="158">
                  <c:v>196.20000000000002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187.20000000000002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178.20000000000002</c:v>
                </c:pt>
                <c:pt idx="178">
                  <c:v>178.20000000000002</c:v>
                </c:pt>
                <c:pt idx="179">
                  <c:v>176.4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E-4136-8F2F-69B4BF2B0BE0}"/>
            </c:ext>
          </c:extLst>
        </c:ser>
        <c:ser>
          <c:idx val="2"/>
          <c:order val="2"/>
          <c:tx>
            <c:strRef>
              <c:f>Main!$N$1</c:f>
              <c:strCache>
                <c:ptCount val="1"/>
                <c:pt idx="0">
                  <c:v>Dzienne wydatki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Main!$N$2:$N$181</c:f>
              <c:numCache>
                <c:formatCode>General</c:formatCode>
                <c:ptCount val="180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72.960000000000008</c:v>
                </c:pt>
                <c:pt idx="8">
                  <c:v>72.960000000000008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70.680000000000007</c:v>
                </c:pt>
                <c:pt idx="14">
                  <c:v>70.680000000000007</c:v>
                </c:pt>
                <c:pt idx="15">
                  <c:v>69.92</c:v>
                </c:pt>
                <c:pt idx="16">
                  <c:v>69.92</c:v>
                </c:pt>
                <c:pt idx="17">
                  <c:v>69.16</c:v>
                </c:pt>
                <c:pt idx="18">
                  <c:v>69.16</c:v>
                </c:pt>
                <c:pt idx="19">
                  <c:v>68.399999999999991</c:v>
                </c:pt>
                <c:pt idx="20">
                  <c:v>68.399999999999991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66.12</c:v>
                </c:pt>
                <c:pt idx="26">
                  <c:v>66.12</c:v>
                </c:pt>
                <c:pt idx="27">
                  <c:v>65.36</c:v>
                </c:pt>
                <c:pt idx="28">
                  <c:v>65.36</c:v>
                </c:pt>
                <c:pt idx="29">
                  <c:v>689.52</c:v>
                </c:pt>
                <c:pt idx="30">
                  <c:v>77.52000000000001</c:v>
                </c:pt>
                <c:pt idx="31">
                  <c:v>76.760000000000005</c:v>
                </c:pt>
                <c:pt idx="32">
                  <c:v>76.760000000000005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72.960000000000008</c:v>
                </c:pt>
                <c:pt idx="42">
                  <c:v>72.960000000000008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70.680000000000007</c:v>
                </c:pt>
                <c:pt idx="48">
                  <c:v>70.680000000000007</c:v>
                </c:pt>
                <c:pt idx="49">
                  <c:v>69.92</c:v>
                </c:pt>
                <c:pt idx="50">
                  <c:v>69.92</c:v>
                </c:pt>
                <c:pt idx="51">
                  <c:v>69.16</c:v>
                </c:pt>
                <c:pt idx="52">
                  <c:v>69.16</c:v>
                </c:pt>
                <c:pt idx="53">
                  <c:v>68.399999999999991</c:v>
                </c:pt>
                <c:pt idx="54">
                  <c:v>68.399999999999991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691.04</c:v>
                </c:pt>
                <c:pt idx="60">
                  <c:v>79.039999999999992</c:v>
                </c:pt>
                <c:pt idx="61">
                  <c:v>78.28</c:v>
                </c:pt>
                <c:pt idx="62">
                  <c:v>78.28</c:v>
                </c:pt>
                <c:pt idx="63">
                  <c:v>77.52000000000001</c:v>
                </c:pt>
                <c:pt idx="64">
                  <c:v>77.52000000000001</c:v>
                </c:pt>
                <c:pt idx="65">
                  <c:v>76.760000000000005</c:v>
                </c:pt>
                <c:pt idx="66">
                  <c:v>76.760000000000005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72.960000000000008</c:v>
                </c:pt>
                <c:pt idx="76">
                  <c:v>72.960000000000008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70.680000000000007</c:v>
                </c:pt>
                <c:pt idx="82">
                  <c:v>70.680000000000007</c:v>
                </c:pt>
                <c:pt idx="83">
                  <c:v>69.92</c:v>
                </c:pt>
                <c:pt idx="84">
                  <c:v>69.92</c:v>
                </c:pt>
                <c:pt idx="85">
                  <c:v>69.16</c:v>
                </c:pt>
                <c:pt idx="86">
                  <c:v>69.16</c:v>
                </c:pt>
                <c:pt idx="87">
                  <c:v>68.399999999999991</c:v>
                </c:pt>
                <c:pt idx="88">
                  <c:v>68.399999999999991</c:v>
                </c:pt>
                <c:pt idx="89">
                  <c:v>710.94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78.660000000000011</c:v>
                </c:pt>
                <c:pt idx="96">
                  <c:v>78.660000000000011</c:v>
                </c:pt>
                <c:pt idx="97">
                  <c:v>77.899999999999991</c:v>
                </c:pt>
                <c:pt idx="98">
                  <c:v>77.899999999999991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75.62</c:v>
                </c:pt>
                <c:pt idx="104">
                  <c:v>75.62</c:v>
                </c:pt>
                <c:pt idx="105">
                  <c:v>74.860000000000014</c:v>
                </c:pt>
                <c:pt idx="106">
                  <c:v>74.860000000000014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71.820000000000007</c:v>
                </c:pt>
                <c:pt idx="114">
                  <c:v>71.820000000000007</c:v>
                </c:pt>
                <c:pt idx="115">
                  <c:v>71.059999999999988</c:v>
                </c:pt>
                <c:pt idx="116">
                  <c:v>71.059999999999988</c:v>
                </c:pt>
                <c:pt idx="117">
                  <c:v>70.3</c:v>
                </c:pt>
                <c:pt idx="118">
                  <c:v>70.3</c:v>
                </c:pt>
                <c:pt idx="119">
                  <c:v>731.22</c:v>
                </c:pt>
                <c:pt idx="120">
                  <c:v>83.22</c:v>
                </c:pt>
                <c:pt idx="121">
                  <c:v>82.460000000000008</c:v>
                </c:pt>
                <c:pt idx="122">
                  <c:v>82.460000000000008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78.660000000000011</c:v>
                </c:pt>
                <c:pt idx="132">
                  <c:v>78.660000000000011</c:v>
                </c:pt>
                <c:pt idx="133">
                  <c:v>77.899999999999991</c:v>
                </c:pt>
                <c:pt idx="134">
                  <c:v>77.899999999999991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75.62</c:v>
                </c:pt>
                <c:pt idx="140">
                  <c:v>75.62</c:v>
                </c:pt>
                <c:pt idx="141">
                  <c:v>74.860000000000014</c:v>
                </c:pt>
                <c:pt idx="142">
                  <c:v>74.860000000000014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751.88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84.360000000000014</c:v>
                </c:pt>
                <c:pt idx="154">
                  <c:v>84.360000000000014</c:v>
                </c:pt>
                <c:pt idx="155">
                  <c:v>83.6</c:v>
                </c:pt>
                <c:pt idx="156">
                  <c:v>83.6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81.320000000000007</c:v>
                </c:pt>
                <c:pt idx="162">
                  <c:v>81.320000000000007</c:v>
                </c:pt>
                <c:pt idx="163">
                  <c:v>80.56</c:v>
                </c:pt>
                <c:pt idx="164">
                  <c:v>80.56</c:v>
                </c:pt>
                <c:pt idx="165">
                  <c:v>79.8</c:v>
                </c:pt>
                <c:pt idx="166">
                  <c:v>79.8</c:v>
                </c:pt>
                <c:pt idx="167">
                  <c:v>79.039999999999992</c:v>
                </c:pt>
                <c:pt idx="168">
                  <c:v>79.039999999999992</c:v>
                </c:pt>
                <c:pt idx="169">
                  <c:v>78.28</c:v>
                </c:pt>
                <c:pt idx="170">
                  <c:v>78.28</c:v>
                </c:pt>
                <c:pt idx="171">
                  <c:v>77.52000000000001</c:v>
                </c:pt>
                <c:pt idx="172">
                  <c:v>77.52000000000001</c:v>
                </c:pt>
                <c:pt idx="173">
                  <c:v>76.760000000000005</c:v>
                </c:pt>
                <c:pt idx="174">
                  <c:v>76.760000000000005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791.3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E-4136-8F2F-69B4BF2B0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57080"/>
        <c:axId val="418938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Main!$A$1</c15:sqref>
                        </c15:formulaRef>
                      </c:ext>
                    </c:extLst>
                    <c:strCache>
                      <c:ptCount val="1"/>
                      <c:pt idx="0">
                        <c:v>Nr Dnia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Main!$A$2:$A$181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00E-4136-8F2F-69B4BF2B0BE0}"/>
                  </c:ext>
                </c:extLst>
              </c15:ser>
            </c15:filteredLineSeries>
          </c:ext>
        </c:extLst>
      </c:lineChart>
      <c:catAx>
        <c:axId val="32265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938608"/>
        <c:crosses val="autoZero"/>
        <c:auto val="1"/>
        <c:lblAlgn val="ctr"/>
        <c:lblOffset val="100"/>
        <c:noMultiLvlLbl val="0"/>
      </c:catAx>
      <c:valAx>
        <c:axId val="4189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65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9</xdr:row>
      <xdr:rowOff>76200</xdr:rowOff>
    </xdr:from>
    <xdr:to>
      <xdr:col>7</xdr:col>
      <xdr:colOff>247650</xdr:colOff>
      <xdr:row>23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8024CA-71C3-46D7-87D7-5B878241F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1"/>
  <sheetViews>
    <sheetView topLeftCell="A144" workbookViewId="0">
      <selection activeCell="L2" sqref="L2"/>
    </sheetView>
  </sheetViews>
  <sheetFormatPr defaultRowHeight="15" x14ac:dyDescent="0.25"/>
  <cols>
    <col min="2" max="2" width="10.42578125" customWidth="1"/>
    <col min="4" max="4" width="14.7109375" customWidth="1"/>
    <col min="5" max="5" width="19.42578125" customWidth="1"/>
    <col min="6" max="6" width="14.7109375" customWidth="1"/>
    <col min="8" max="8" width="12.140625" customWidth="1"/>
    <col min="10" max="10" width="11.85546875" customWidth="1"/>
    <col min="11" max="11" width="14.28515625" customWidth="1"/>
    <col min="12" max="12" width="12.140625" customWidth="1"/>
    <col min="13" max="13" width="17.42578125" customWidth="1"/>
    <col min="14" max="14" width="16.85546875" customWidth="1"/>
    <col min="26" max="26" width="11.140625" customWidth="1"/>
    <col min="27" max="27" width="10.5703125" customWidth="1"/>
  </cols>
  <sheetData>
    <row r="1" spans="1:28" x14ac:dyDescent="0.25">
      <c r="A1" t="s">
        <v>0</v>
      </c>
      <c r="B1" t="s">
        <v>1</v>
      </c>
      <c r="C1" t="s">
        <v>6</v>
      </c>
      <c r="D1" t="s">
        <v>12</v>
      </c>
      <c r="E1" t="s">
        <v>13</v>
      </c>
      <c r="F1" t="s">
        <v>7</v>
      </c>
      <c r="G1" t="s">
        <v>5</v>
      </c>
      <c r="H1" t="s">
        <v>8</v>
      </c>
      <c r="I1" t="s">
        <v>10</v>
      </c>
      <c r="J1" t="s">
        <v>11</v>
      </c>
      <c r="K1" t="s">
        <v>17</v>
      </c>
      <c r="L1" t="s">
        <v>18</v>
      </c>
      <c r="M1" t="s">
        <v>21</v>
      </c>
      <c r="N1" t="s">
        <v>22</v>
      </c>
    </row>
    <row r="2" spans="1:28" x14ac:dyDescent="0.25">
      <c r="A2">
        <v>1</v>
      </c>
      <c r="B2">
        <v>0</v>
      </c>
      <c r="C2">
        <f>Y3</f>
        <v>200</v>
      </c>
      <c r="D2">
        <f>IF(MOD(A2,30) = 0,ROUNDDOWN(0.2 * C2,0),0)</f>
        <v>0</v>
      </c>
      <c r="E2">
        <f>D2 * 18</f>
        <v>0</v>
      </c>
      <c r="F2">
        <f>(C2+D2) * $AA$3</f>
        <v>40</v>
      </c>
      <c r="G2">
        <f>IF(B2 &lt;&gt; 6,C2,0)</f>
        <v>200</v>
      </c>
      <c r="H2">
        <f>G2 * $AB$3</f>
        <v>180</v>
      </c>
      <c r="I2">
        <f>IF(MOD(A2,2) = 1,2,0)</f>
        <v>2</v>
      </c>
      <c r="J2">
        <f>C2 - I2 + D2</f>
        <v>198</v>
      </c>
      <c r="K2">
        <f>H2-E2-(F2*$Z$3)</f>
        <v>104</v>
      </c>
      <c r="L2">
        <f>K2</f>
        <v>104</v>
      </c>
      <c r="M2">
        <f>H2</f>
        <v>180</v>
      </c>
      <c r="N2">
        <f>E2 +( F2*$Z$3)</f>
        <v>76</v>
      </c>
      <c r="Y2" t="s">
        <v>2</v>
      </c>
      <c r="Z2" t="s">
        <v>3</v>
      </c>
      <c r="AA2" t="s">
        <v>4</v>
      </c>
      <c r="AB2" t="s">
        <v>9</v>
      </c>
    </row>
    <row r="3" spans="1:28" x14ac:dyDescent="0.25">
      <c r="A3">
        <v>2</v>
      </c>
      <c r="B3">
        <f>MOD(B2 + 1,7)</f>
        <v>1</v>
      </c>
      <c r="C3">
        <f>J2</f>
        <v>198</v>
      </c>
      <c r="D3">
        <f t="shared" ref="D3:D66" si="0">IF(MOD(A3,30) = 0,ROUNDDOWN(0.2 * C3,0),0)</f>
        <v>0</v>
      </c>
      <c r="E3">
        <f t="shared" ref="E3:E66" si="1">D3 * 18</f>
        <v>0</v>
      </c>
      <c r="F3">
        <f t="shared" ref="F3:F66" si="2">(C3+D3) * $AA$3</f>
        <v>39.6</v>
      </c>
      <c r="G3">
        <f>IF(B3 &lt;&gt; 6,C3,0)</f>
        <v>198</v>
      </c>
      <c r="H3">
        <f t="shared" ref="H3:H66" si="3">G3 * $AB$3</f>
        <v>178.20000000000002</v>
      </c>
      <c r="I3">
        <f>IF(MOD(A3,2) = 1,2,0)</f>
        <v>0</v>
      </c>
      <c r="J3">
        <f t="shared" ref="J3:J66" si="4">C3 - I3 + D3</f>
        <v>198</v>
      </c>
      <c r="K3">
        <f t="shared" ref="K3:K66" si="5">H3-E3-(F3*$Z$3)</f>
        <v>102.96000000000002</v>
      </c>
      <c r="L3">
        <f>K3+L2</f>
        <v>206.96000000000004</v>
      </c>
      <c r="M3">
        <f t="shared" ref="M3:M66" si="6">H3</f>
        <v>178.20000000000002</v>
      </c>
      <c r="N3">
        <f t="shared" ref="N3:N66" si="7">E3 +( F3*$Z$3)</f>
        <v>75.239999999999995</v>
      </c>
      <c r="Y3">
        <v>200</v>
      </c>
      <c r="Z3">
        <v>1.9</v>
      </c>
      <c r="AA3">
        <v>0.2</v>
      </c>
      <c r="AB3">
        <v>0.9</v>
      </c>
    </row>
    <row r="4" spans="1:28" x14ac:dyDescent="0.25">
      <c r="A4">
        <v>3</v>
      </c>
      <c r="B4">
        <f t="shared" ref="B4:B67" si="8">MOD(B3 + 1,7)</f>
        <v>2</v>
      </c>
      <c r="C4">
        <f>J3</f>
        <v>198</v>
      </c>
      <c r="D4">
        <f t="shared" si="0"/>
        <v>0</v>
      </c>
      <c r="E4">
        <f t="shared" si="1"/>
        <v>0</v>
      </c>
      <c r="F4">
        <f t="shared" si="2"/>
        <v>39.6</v>
      </c>
      <c r="G4">
        <f>IF(B4 &lt;&gt; 6,C4,0)</f>
        <v>198</v>
      </c>
      <c r="H4">
        <f t="shared" si="3"/>
        <v>178.20000000000002</v>
      </c>
      <c r="I4">
        <f>IF(MOD(A4,2) = 1,2,0)</f>
        <v>2</v>
      </c>
      <c r="J4">
        <f t="shared" si="4"/>
        <v>196</v>
      </c>
      <c r="K4">
        <f t="shared" si="5"/>
        <v>102.96000000000002</v>
      </c>
      <c r="L4">
        <f t="shared" ref="L4:L67" si="9">K4+L3</f>
        <v>309.92000000000007</v>
      </c>
      <c r="M4">
        <f t="shared" si="6"/>
        <v>178.20000000000002</v>
      </c>
      <c r="N4">
        <f t="shared" si="7"/>
        <v>75.239999999999995</v>
      </c>
    </row>
    <row r="5" spans="1:28" x14ac:dyDescent="0.25">
      <c r="A5">
        <v>4</v>
      </c>
      <c r="B5">
        <f t="shared" si="8"/>
        <v>3</v>
      </c>
      <c r="C5">
        <f>J4</f>
        <v>196</v>
      </c>
      <c r="D5">
        <f t="shared" si="0"/>
        <v>0</v>
      </c>
      <c r="E5">
        <f t="shared" si="1"/>
        <v>0</v>
      </c>
      <c r="F5">
        <f t="shared" si="2"/>
        <v>39.200000000000003</v>
      </c>
      <c r="G5">
        <f>IF(B5 &lt;&gt; 6,C5,0)</f>
        <v>196</v>
      </c>
      <c r="H5">
        <f t="shared" si="3"/>
        <v>176.4</v>
      </c>
      <c r="I5">
        <f>IF(MOD(A5,2) = 1,2,0)</f>
        <v>0</v>
      </c>
      <c r="J5">
        <f t="shared" si="4"/>
        <v>196</v>
      </c>
      <c r="K5">
        <f t="shared" si="5"/>
        <v>101.92</v>
      </c>
      <c r="L5">
        <f t="shared" si="9"/>
        <v>411.84000000000009</v>
      </c>
      <c r="M5">
        <f t="shared" si="6"/>
        <v>176.4</v>
      </c>
      <c r="N5">
        <f t="shared" si="7"/>
        <v>74.48</v>
      </c>
    </row>
    <row r="6" spans="1:28" x14ac:dyDescent="0.25">
      <c r="A6">
        <v>5</v>
      </c>
      <c r="B6">
        <f t="shared" si="8"/>
        <v>4</v>
      </c>
      <c r="C6">
        <f>J5</f>
        <v>196</v>
      </c>
      <c r="D6">
        <f t="shared" si="0"/>
        <v>0</v>
      </c>
      <c r="E6">
        <f t="shared" si="1"/>
        <v>0</v>
      </c>
      <c r="F6">
        <f t="shared" si="2"/>
        <v>39.200000000000003</v>
      </c>
      <c r="G6">
        <f>IF(B6 &lt;&gt; 6,C6,0)</f>
        <v>196</v>
      </c>
      <c r="H6">
        <f t="shared" si="3"/>
        <v>176.4</v>
      </c>
      <c r="I6">
        <f>IF(MOD(A6,2) = 1,2,0)</f>
        <v>2</v>
      </c>
      <c r="J6">
        <f t="shared" si="4"/>
        <v>194</v>
      </c>
      <c r="K6">
        <f t="shared" si="5"/>
        <v>101.92</v>
      </c>
      <c r="L6">
        <f t="shared" si="9"/>
        <v>513.7600000000001</v>
      </c>
      <c r="M6">
        <f t="shared" si="6"/>
        <v>176.4</v>
      </c>
      <c r="N6">
        <f t="shared" si="7"/>
        <v>74.48</v>
      </c>
    </row>
    <row r="7" spans="1:28" x14ac:dyDescent="0.25">
      <c r="A7">
        <v>6</v>
      </c>
      <c r="B7">
        <f t="shared" si="8"/>
        <v>5</v>
      </c>
      <c r="C7">
        <f>J6</f>
        <v>194</v>
      </c>
      <c r="D7">
        <f t="shared" si="0"/>
        <v>0</v>
      </c>
      <c r="E7">
        <f t="shared" si="1"/>
        <v>0</v>
      </c>
      <c r="F7">
        <f t="shared" si="2"/>
        <v>38.800000000000004</v>
      </c>
      <c r="G7">
        <f>IF(B7 &lt;&gt; 6,C7,0)</f>
        <v>194</v>
      </c>
      <c r="H7">
        <f t="shared" si="3"/>
        <v>174.6</v>
      </c>
      <c r="I7">
        <f>IF(MOD(A7,2) = 1,2,0)</f>
        <v>0</v>
      </c>
      <c r="J7">
        <f t="shared" si="4"/>
        <v>194</v>
      </c>
      <c r="K7">
        <f t="shared" si="5"/>
        <v>100.88</v>
      </c>
      <c r="L7">
        <f t="shared" si="9"/>
        <v>614.6400000000001</v>
      </c>
      <c r="M7">
        <f t="shared" si="6"/>
        <v>174.6</v>
      </c>
      <c r="N7">
        <f t="shared" si="7"/>
        <v>73.72</v>
      </c>
    </row>
    <row r="8" spans="1:28" x14ac:dyDescent="0.25">
      <c r="A8">
        <v>7</v>
      </c>
      <c r="B8">
        <f t="shared" si="8"/>
        <v>6</v>
      </c>
      <c r="C8">
        <f>J7</f>
        <v>194</v>
      </c>
      <c r="D8">
        <f t="shared" si="0"/>
        <v>0</v>
      </c>
      <c r="E8">
        <f t="shared" si="1"/>
        <v>0</v>
      </c>
      <c r="F8">
        <f t="shared" si="2"/>
        <v>38.800000000000004</v>
      </c>
      <c r="G8">
        <f>IF(B8 &lt;&gt; 6,C8,0)</f>
        <v>0</v>
      </c>
      <c r="H8">
        <f t="shared" si="3"/>
        <v>0</v>
      </c>
      <c r="I8">
        <f>IF(MOD(A8,2) = 1,2,0)</f>
        <v>2</v>
      </c>
      <c r="J8">
        <f t="shared" si="4"/>
        <v>192</v>
      </c>
      <c r="K8">
        <f t="shared" si="5"/>
        <v>-73.72</v>
      </c>
      <c r="L8">
        <f t="shared" si="9"/>
        <v>540.92000000000007</v>
      </c>
      <c r="M8">
        <f t="shared" si="6"/>
        <v>0</v>
      </c>
      <c r="N8">
        <f t="shared" si="7"/>
        <v>73.72</v>
      </c>
    </row>
    <row r="9" spans="1:28" x14ac:dyDescent="0.25">
      <c r="A9">
        <v>8</v>
      </c>
      <c r="B9">
        <f t="shared" si="8"/>
        <v>0</v>
      </c>
      <c r="C9">
        <f>J8</f>
        <v>192</v>
      </c>
      <c r="D9">
        <f t="shared" si="0"/>
        <v>0</v>
      </c>
      <c r="E9">
        <f t="shared" si="1"/>
        <v>0</v>
      </c>
      <c r="F9">
        <f t="shared" si="2"/>
        <v>38.400000000000006</v>
      </c>
      <c r="G9">
        <f>IF(B9 &lt;&gt; 6,C9,0)</f>
        <v>192</v>
      </c>
      <c r="H9">
        <f t="shared" si="3"/>
        <v>172.8</v>
      </c>
      <c r="I9">
        <f>IF(MOD(A9,2) = 1,2,0)</f>
        <v>0</v>
      </c>
      <c r="J9">
        <f t="shared" si="4"/>
        <v>192</v>
      </c>
      <c r="K9">
        <f t="shared" si="5"/>
        <v>99.84</v>
      </c>
      <c r="L9">
        <f t="shared" si="9"/>
        <v>640.7600000000001</v>
      </c>
      <c r="M9">
        <f t="shared" si="6"/>
        <v>172.8</v>
      </c>
      <c r="N9">
        <f t="shared" si="7"/>
        <v>72.960000000000008</v>
      </c>
    </row>
    <row r="10" spans="1:28" x14ac:dyDescent="0.25">
      <c r="A10">
        <v>9</v>
      </c>
      <c r="B10">
        <f t="shared" si="8"/>
        <v>1</v>
      </c>
      <c r="C10">
        <f>J9</f>
        <v>192</v>
      </c>
      <c r="D10">
        <f t="shared" si="0"/>
        <v>0</v>
      </c>
      <c r="E10">
        <f t="shared" si="1"/>
        <v>0</v>
      </c>
      <c r="F10">
        <f t="shared" si="2"/>
        <v>38.400000000000006</v>
      </c>
      <c r="G10">
        <f>IF(B10 &lt;&gt; 6,C10,0)</f>
        <v>192</v>
      </c>
      <c r="H10">
        <f t="shared" si="3"/>
        <v>172.8</v>
      </c>
      <c r="I10">
        <f>IF(MOD(A10,2) = 1,2,0)</f>
        <v>2</v>
      </c>
      <c r="J10">
        <f t="shared" si="4"/>
        <v>190</v>
      </c>
      <c r="K10">
        <f t="shared" si="5"/>
        <v>99.84</v>
      </c>
      <c r="L10">
        <f t="shared" si="9"/>
        <v>740.60000000000014</v>
      </c>
      <c r="M10">
        <f t="shared" si="6"/>
        <v>172.8</v>
      </c>
      <c r="N10">
        <f t="shared" si="7"/>
        <v>72.960000000000008</v>
      </c>
    </row>
    <row r="11" spans="1:28" x14ac:dyDescent="0.25">
      <c r="A11">
        <v>10</v>
      </c>
      <c r="B11">
        <f t="shared" si="8"/>
        <v>2</v>
      </c>
      <c r="C11">
        <f>J10</f>
        <v>190</v>
      </c>
      <c r="D11">
        <f t="shared" si="0"/>
        <v>0</v>
      </c>
      <c r="E11">
        <f t="shared" si="1"/>
        <v>0</v>
      </c>
      <c r="F11">
        <f t="shared" si="2"/>
        <v>38</v>
      </c>
      <c r="G11">
        <f>IF(B11 &lt;&gt; 6,C11,0)</f>
        <v>190</v>
      </c>
      <c r="H11">
        <f t="shared" si="3"/>
        <v>171</v>
      </c>
      <c r="I11">
        <f>IF(MOD(A11,2) = 1,2,0)</f>
        <v>0</v>
      </c>
      <c r="J11">
        <f t="shared" si="4"/>
        <v>190</v>
      </c>
      <c r="K11">
        <f t="shared" si="5"/>
        <v>98.8</v>
      </c>
      <c r="L11">
        <f t="shared" si="9"/>
        <v>839.40000000000009</v>
      </c>
      <c r="M11">
        <f t="shared" si="6"/>
        <v>171</v>
      </c>
      <c r="N11">
        <f t="shared" si="7"/>
        <v>72.2</v>
      </c>
    </row>
    <row r="12" spans="1:28" x14ac:dyDescent="0.25">
      <c r="A12">
        <v>11</v>
      </c>
      <c r="B12">
        <f t="shared" si="8"/>
        <v>3</v>
      </c>
      <c r="C12">
        <f>J11</f>
        <v>190</v>
      </c>
      <c r="D12">
        <f t="shared" si="0"/>
        <v>0</v>
      </c>
      <c r="E12">
        <f t="shared" si="1"/>
        <v>0</v>
      </c>
      <c r="F12">
        <f t="shared" si="2"/>
        <v>38</v>
      </c>
      <c r="G12">
        <f>IF(B12 &lt;&gt; 6,C12,0)</f>
        <v>190</v>
      </c>
      <c r="H12">
        <f t="shared" si="3"/>
        <v>171</v>
      </c>
      <c r="I12">
        <f>IF(MOD(A12,2) = 1,2,0)</f>
        <v>2</v>
      </c>
      <c r="J12">
        <f t="shared" si="4"/>
        <v>188</v>
      </c>
      <c r="K12">
        <f t="shared" si="5"/>
        <v>98.8</v>
      </c>
      <c r="L12">
        <f t="shared" si="9"/>
        <v>938.2</v>
      </c>
      <c r="M12">
        <f t="shared" si="6"/>
        <v>171</v>
      </c>
      <c r="N12">
        <f t="shared" si="7"/>
        <v>72.2</v>
      </c>
    </row>
    <row r="13" spans="1:28" x14ac:dyDescent="0.25">
      <c r="A13">
        <v>12</v>
      </c>
      <c r="B13">
        <f t="shared" si="8"/>
        <v>4</v>
      </c>
      <c r="C13">
        <f>J12</f>
        <v>188</v>
      </c>
      <c r="D13">
        <f t="shared" si="0"/>
        <v>0</v>
      </c>
      <c r="E13">
        <f t="shared" si="1"/>
        <v>0</v>
      </c>
      <c r="F13">
        <f t="shared" si="2"/>
        <v>37.6</v>
      </c>
      <c r="G13">
        <f>IF(B13 &lt;&gt; 6,C13,0)</f>
        <v>188</v>
      </c>
      <c r="H13">
        <f t="shared" si="3"/>
        <v>169.20000000000002</v>
      </c>
      <c r="I13">
        <f>IF(MOD(A13,2) = 1,2,0)</f>
        <v>0</v>
      </c>
      <c r="J13">
        <f t="shared" si="4"/>
        <v>188</v>
      </c>
      <c r="K13">
        <f t="shared" si="5"/>
        <v>97.760000000000019</v>
      </c>
      <c r="L13">
        <f t="shared" si="9"/>
        <v>1035.96</v>
      </c>
      <c r="M13">
        <f t="shared" si="6"/>
        <v>169.20000000000002</v>
      </c>
      <c r="N13">
        <f t="shared" si="7"/>
        <v>71.44</v>
      </c>
    </row>
    <row r="14" spans="1:28" x14ac:dyDescent="0.25">
      <c r="A14">
        <v>13</v>
      </c>
      <c r="B14">
        <f t="shared" si="8"/>
        <v>5</v>
      </c>
      <c r="C14">
        <f>J13</f>
        <v>188</v>
      </c>
      <c r="D14">
        <f t="shared" si="0"/>
        <v>0</v>
      </c>
      <c r="E14">
        <f t="shared" si="1"/>
        <v>0</v>
      </c>
      <c r="F14">
        <f t="shared" si="2"/>
        <v>37.6</v>
      </c>
      <c r="G14">
        <f>IF(B14 &lt;&gt; 6,C14,0)</f>
        <v>188</v>
      </c>
      <c r="H14">
        <f t="shared" si="3"/>
        <v>169.20000000000002</v>
      </c>
      <c r="I14">
        <f>IF(MOD(A14,2) = 1,2,0)</f>
        <v>2</v>
      </c>
      <c r="J14">
        <f t="shared" si="4"/>
        <v>186</v>
      </c>
      <c r="K14">
        <f t="shared" si="5"/>
        <v>97.760000000000019</v>
      </c>
      <c r="L14">
        <f t="shared" si="9"/>
        <v>1133.72</v>
      </c>
      <c r="M14">
        <f t="shared" si="6"/>
        <v>169.20000000000002</v>
      </c>
      <c r="N14">
        <f t="shared" si="7"/>
        <v>71.44</v>
      </c>
    </row>
    <row r="15" spans="1:28" x14ac:dyDescent="0.25">
      <c r="A15">
        <v>14</v>
      </c>
      <c r="B15">
        <f t="shared" si="8"/>
        <v>6</v>
      </c>
      <c r="C15">
        <f>J14</f>
        <v>186</v>
      </c>
      <c r="D15">
        <f t="shared" si="0"/>
        <v>0</v>
      </c>
      <c r="E15">
        <f t="shared" si="1"/>
        <v>0</v>
      </c>
      <c r="F15">
        <f t="shared" si="2"/>
        <v>37.200000000000003</v>
      </c>
      <c r="G15">
        <f>IF(B15 &lt;&gt; 6,C15,0)</f>
        <v>0</v>
      </c>
      <c r="H15">
        <f t="shared" si="3"/>
        <v>0</v>
      </c>
      <c r="I15">
        <f>IF(MOD(A15,2) = 1,2,0)</f>
        <v>0</v>
      </c>
      <c r="J15">
        <f t="shared" si="4"/>
        <v>186</v>
      </c>
      <c r="K15">
        <f t="shared" si="5"/>
        <v>-70.680000000000007</v>
      </c>
      <c r="L15">
        <f t="shared" si="9"/>
        <v>1063.04</v>
      </c>
      <c r="M15">
        <f t="shared" si="6"/>
        <v>0</v>
      </c>
      <c r="N15">
        <f t="shared" si="7"/>
        <v>70.680000000000007</v>
      </c>
    </row>
    <row r="16" spans="1:28" x14ac:dyDescent="0.25">
      <c r="A16">
        <v>15</v>
      </c>
      <c r="B16">
        <f t="shared" si="8"/>
        <v>0</v>
      </c>
      <c r="C16">
        <f>J15</f>
        <v>186</v>
      </c>
      <c r="D16">
        <f t="shared" si="0"/>
        <v>0</v>
      </c>
      <c r="E16">
        <f t="shared" si="1"/>
        <v>0</v>
      </c>
      <c r="F16">
        <f t="shared" si="2"/>
        <v>37.200000000000003</v>
      </c>
      <c r="G16">
        <f>IF(B16 &lt;&gt; 6,C16,0)</f>
        <v>186</v>
      </c>
      <c r="H16">
        <f t="shared" si="3"/>
        <v>167.4</v>
      </c>
      <c r="I16">
        <f>IF(MOD(A16,2) = 1,2,0)</f>
        <v>2</v>
      </c>
      <c r="J16">
        <f t="shared" si="4"/>
        <v>184</v>
      </c>
      <c r="K16">
        <f t="shared" si="5"/>
        <v>96.72</v>
      </c>
      <c r="L16">
        <f t="shared" si="9"/>
        <v>1159.76</v>
      </c>
      <c r="M16">
        <f t="shared" si="6"/>
        <v>167.4</v>
      </c>
      <c r="N16">
        <f t="shared" si="7"/>
        <v>70.680000000000007</v>
      </c>
    </row>
    <row r="17" spans="1:14" x14ac:dyDescent="0.25">
      <c r="A17">
        <v>16</v>
      </c>
      <c r="B17">
        <f t="shared" si="8"/>
        <v>1</v>
      </c>
      <c r="C17">
        <f>J16</f>
        <v>184</v>
      </c>
      <c r="D17">
        <f t="shared" si="0"/>
        <v>0</v>
      </c>
      <c r="E17">
        <f t="shared" si="1"/>
        <v>0</v>
      </c>
      <c r="F17">
        <f t="shared" si="2"/>
        <v>36.800000000000004</v>
      </c>
      <c r="G17">
        <f>IF(B17 &lt;&gt; 6,C17,0)</f>
        <v>184</v>
      </c>
      <c r="H17">
        <f t="shared" si="3"/>
        <v>165.6</v>
      </c>
      <c r="I17">
        <f>IF(MOD(A17,2) = 1,2,0)</f>
        <v>0</v>
      </c>
      <c r="J17">
        <f t="shared" si="4"/>
        <v>184</v>
      </c>
      <c r="K17">
        <f t="shared" si="5"/>
        <v>95.679999999999993</v>
      </c>
      <c r="L17">
        <f t="shared" si="9"/>
        <v>1255.44</v>
      </c>
      <c r="M17">
        <f t="shared" si="6"/>
        <v>165.6</v>
      </c>
      <c r="N17">
        <f t="shared" si="7"/>
        <v>69.92</v>
      </c>
    </row>
    <row r="18" spans="1:14" x14ac:dyDescent="0.25">
      <c r="A18">
        <v>17</v>
      </c>
      <c r="B18">
        <f t="shared" si="8"/>
        <v>2</v>
      </c>
      <c r="C18">
        <f>J17</f>
        <v>184</v>
      </c>
      <c r="D18">
        <f t="shared" si="0"/>
        <v>0</v>
      </c>
      <c r="E18">
        <f t="shared" si="1"/>
        <v>0</v>
      </c>
      <c r="F18">
        <f t="shared" si="2"/>
        <v>36.800000000000004</v>
      </c>
      <c r="G18">
        <f>IF(B18 &lt;&gt; 6,C18,0)</f>
        <v>184</v>
      </c>
      <c r="H18">
        <f t="shared" si="3"/>
        <v>165.6</v>
      </c>
      <c r="I18">
        <f>IF(MOD(A18,2) = 1,2,0)</f>
        <v>2</v>
      </c>
      <c r="J18">
        <f t="shared" si="4"/>
        <v>182</v>
      </c>
      <c r="K18">
        <f t="shared" si="5"/>
        <v>95.679999999999993</v>
      </c>
      <c r="L18">
        <f t="shared" si="9"/>
        <v>1351.1200000000001</v>
      </c>
      <c r="M18">
        <f t="shared" si="6"/>
        <v>165.6</v>
      </c>
      <c r="N18">
        <f t="shared" si="7"/>
        <v>69.92</v>
      </c>
    </row>
    <row r="19" spans="1:14" x14ac:dyDescent="0.25">
      <c r="A19">
        <v>18</v>
      </c>
      <c r="B19">
        <f t="shared" si="8"/>
        <v>3</v>
      </c>
      <c r="C19">
        <f>J18</f>
        <v>182</v>
      </c>
      <c r="D19">
        <f t="shared" si="0"/>
        <v>0</v>
      </c>
      <c r="E19">
        <f t="shared" si="1"/>
        <v>0</v>
      </c>
      <c r="F19">
        <f t="shared" si="2"/>
        <v>36.4</v>
      </c>
      <c r="G19">
        <f>IF(B19 &lt;&gt; 6,C19,0)</f>
        <v>182</v>
      </c>
      <c r="H19">
        <f t="shared" si="3"/>
        <v>163.80000000000001</v>
      </c>
      <c r="I19">
        <f>IF(MOD(A19,2) = 1,2,0)</f>
        <v>0</v>
      </c>
      <c r="J19">
        <f t="shared" si="4"/>
        <v>182</v>
      </c>
      <c r="K19">
        <f t="shared" si="5"/>
        <v>94.640000000000015</v>
      </c>
      <c r="L19">
        <f t="shared" si="9"/>
        <v>1445.7600000000002</v>
      </c>
      <c r="M19">
        <f t="shared" si="6"/>
        <v>163.80000000000001</v>
      </c>
      <c r="N19">
        <f t="shared" si="7"/>
        <v>69.16</v>
      </c>
    </row>
    <row r="20" spans="1:14" x14ac:dyDescent="0.25">
      <c r="A20">
        <v>19</v>
      </c>
      <c r="B20">
        <f t="shared" si="8"/>
        <v>4</v>
      </c>
      <c r="C20">
        <f>J19</f>
        <v>182</v>
      </c>
      <c r="D20">
        <f t="shared" si="0"/>
        <v>0</v>
      </c>
      <c r="E20">
        <f t="shared" si="1"/>
        <v>0</v>
      </c>
      <c r="F20">
        <f t="shared" si="2"/>
        <v>36.4</v>
      </c>
      <c r="G20">
        <f>IF(B20 &lt;&gt; 6,C20,0)</f>
        <v>182</v>
      </c>
      <c r="H20">
        <f t="shared" si="3"/>
        <v>163.80000000000001</v>
      </c>
      <c r="I20">
        <f>IF(MOD(A20,2) = 1,2,0)</f>
        <v>2</v>
      </c>
      <c r="J20">
        <f t="shared" si="4"/>
        <v>180</v>
      </c>
      <c r="K20">
        <f t="shared" si="5"/>
        <v>94.640000000000015</v>
      </c>
      <c r="L20" s="1">
        <f t="shared" si="9"/>
        <v>1540.4000000000003</v>
      </c>
      <c r="M20">
        <f t="shared" si="6"/>
        <v>163.80000000000001</v>
      </c>
      <c r="N20">
        <f t="shared" si="7"/>
        <v>69.16</v>
      </c>
    </row>
    <row r="21" spans="1:14" x14ac:dyDescent="0.25">
      <c r="A21">
        <v>20</v>
      </c>
      <c r="B21">
        <f t="shared" si="8"/>
        <v>5</v>
      </c>
      <c r="C21">
        <f>J20</f>
        <v>180</v>
      </c>
      <c r="D21">
        <f t="shared" si="0"/>
        <v>0</v>
      </c>
      <c r="E21">
        <f t="shared" si="1"/>
        <v>0</v>
      </c>
      <c r="F21">
        <f t="shared" si="2"/>
        <v>36</v>
      </c>
      <c r="G21">
        <f>IF(B21 &lt;&gt; 6,C21,0)</f>
        <v>180</v>
      </c>
      <c r="H21">
        <f t="shared" si="3"/>
        <v>162</v>
      </c>
      <c r="I21">
        <f>IF(MOD(A21,2) = 1,2,0)</f>
        <v>0</v>
      </c>
      <c r="J21">
        <f t="shared" si="4"/>
        <v>180</v>
      </c>
      <c r="K21">
        <f t="shared" si="5"/>
        <v>93.600000000000009</v>
      </c>
      <c r="L21">
        <f t="shared" si="9"/>
        <v>1634.0000000000002</v>
      </c>
      <c r="M21">
        <f t="shared" si="6"/>
        <v>162</v>
      </c>
      <c r="N21">
        <f t="shared" si="7"/>
        <v>68.399999999999991</v>
      </c>
    </row>
    <row r="22" spans="1:14" x14ac:dyDescent="0.25">
      <c r="A22">
        <v>21</v>
      </c>
      <c r="B22">
        <f t="shared" si="8"/>
        <v>6</v>
      </c>
      <c r="C22">
        <f>J21</f>
        <v>180</v>
      </c>
      <c r="D22">
        <f t="shared" si="0"/>
        <v>0</v>
      </c>
      <c r="E22">
        <f t="shared" si="1"/>
        <v>0</v>
      </c>
      <c r="F22">
        <f t="shared" si="2"/>
        <v>36</v>
      </c>
      <c r="G22">
        <f>IF(B22 &lt;&gt; 6,C22,0)</f>
        <v>0</v>
      </c>
      <c r="H22">
        <f t="shared" si="3"/>
        <v>0</v>
      </c>
      <c r="I22">
        <f>IF(MOD(A22,2) = 1,2,0)</f>
        <v>2</v>
      </c>
      <c r="J22">
        <f t="shared" si="4"/>
        <v>178</v>
      </c>
      <c r="K22">
        <f t="shared" si="5"/>
        <v>-68.399999999999991</v>
      </c>
      <c r="L22">
        <f t="shared" si="9"/>
        <v>1565.6000000000001</v>
      </c>
      <c r="M22">
        <f t="shared" si="6"/>
        <v>0</v>
      </c>
      <c r="N22">
        <f t="shared" si="7"/>
        <v>68.399999999999991</v>
      </c>
    </row>
    <row r="23" spans="1:14" x14ac:dyDescent="0.25">
      <c r="A23">
        <v>22</v>
      </c>
      <c r="B23">
        <f t="shared" si="8"/>
        <v>0</v>
      </c>
      <c r="C23">
        <f>J22</f>
        <v>178</v>
      </c>
      <c r="D23">
        <f t="shared" si="0"/>
        <v>0</v>
      </c>
      <c r="E23">
        <f t="shared" si="1"/>
        <v>0</v>
      </c>
      <c r="F23">
        <f t="shared" si="2"/>
        <v>35.6</v>
      </c>
      <c r="G23">
        <f>IF(B23 &lt;&gt; 6,C23,0)</f>
        <v>178</v>
      </c>
      <c r="H23">
        <f t="shared" si="3"/>
        <v>160.20000000000002</v>
      </c>
      <c r="I23">
        <f>IF(MOD(A23,2) = 1,2,0)</f>
        <v>0</v>
      </c>
      <c r="J23">
        <f t="shared" si="4"/>
        <v>178</v>
      </c>
      <c r="K23">
        <f t="shared" si="5"/>
        <v>92.560000000000016</v>
      </c>
      <c r="L23">
        <f t="shared" si="9"/>
        <v>1658.16</v>
      </c>
      <c r="M23">
        <f t="shared" si="6"/>
        <v>160.20000000000002</v>
      </c>
      <c r="N23">
        <f t="shared" si="7"/>
        <v>67.64</v>
      </c>
    </row>
    <row r="24" spans="1:14" x14ac:dyDescent="0.25">
      <c r="A24">
        <v>23</v>
      </c>
      <c r="B24">
        <f t="shared" si="8"/>
        <v>1</v>
      </c>
      <c r="C24">
        <f>J23</f>
        <v>178</v>
      </c>
      <c r="D24">
        <f t="shared" si="0"/>
        <v>0</v>
      </c>
      <c r="E24">
        <f t="shared" si="1"/>
        <v>0</v>
      </c>
      <c r="F24">
        <f t="shared" si="2"/>
        <v>35.6</v>
      </c>
      <c r="G24">
        <f>IF(B24 &lt;&gt; 6,C24,0)</f>
        <v>178</v>
      </c>
      <c r="H24">
        <f t="shared" si="3"/>
        <v>160.20000000000002</v>
      </c>
      <c r="I24">
        <f>IF(MOD(A24,2) = 1,2,0)</f>
        <v>2</v>
      </c>
      <c r="J24">
        <f t="shared" si="4"/>
        <v>176</v>
      </c>
      <c r="K24">
        <f t="shared" si="5"/>
        <v>92.560000000000016</v>
      </c>
      <c r="L24">
        <f t="shared" si="9"/>
        <v>1750.72</v>
      </c>
      <c r="M24">
        <f t="shared" si="6"/>
        <v>160.20000000000002</v>
      </c>
      <c r="N24">
        <f t="shared" si="7"/>
        <v>67.64</v>
      </c>
    </row>
    <row r="25" spans="1:14" x14ac:dyDescent="0.25">
      <c r="A25">
        <v>24</v>
      </c>
      <c r="B25">
        <f t="shared" si="8"/>
        <v>2</v>
      </c>
      <c r="C25">
        <f>J24</f>
        <v>176</v>
      </c>
      <c r="D25">
        <f t="shared" si="0"/>
        <v>0</v>
      </c>
      <c r="E25">
        <f t="shared" si="1"/>
        <v>0</v>
      </c>
      <c r="F25">
        <f t="shared" si="2"/>
        <v>35.200000000000003</v>
      </c>
      <c r="G25">
        <f>IF(B25 &lt;&gt; 6,C25,0)</f>
        <v>176</v>
      </c>
      <c r="H25">
        <f t="shared" si="3"/>
        <v>158.4</v>
      </c>
      <c r="I25">
        <f>IF(MOD(A25,2) = 1,2,0)</f>
        <v>0</v>
      </c>
      <c r="J25">
        <f t="shared" si="4"/>
        <v>176</v>
      </c>
      <c r="K25">
        <f t="shared" si="5"/>
        <v>91.52000000000001</v>
      </c>
      <c r="L25">
        <f t="shared" si="9"/>
        <v>1842.24</v>
      </c>
      <c r="M25">
        <f t="shared" si="6"/>
        <v>158.4</v>
      </c>
      <c r="N25">
        <f t="shared" si="7"/>
        <v>66.88</v>
      </c>
    </row>
    <row r="26" spans="1:14" x14ac:dyDescent="0.25">
      <c r="A26">
        <v>25</v>
      </c>
      <c r="B26">
        <f t="shared" si="8"/>
        <v>3</v>
      </c>
      <c r="C26">
        <f>J25</f>
        <v>176</v>
      </c>
      <c r="D26">
        <f t="shared" si="0"/>
        <v>0</v>
      </c>
      <c r="E26">
        <f t="shared" si="1"/>
        <v>0</v>
      </c>
      <c r="F26">
        <f t="shared" si="2"/>
        <v>35.200000000000003</v>
      </c>
      <c r="G26">
        <f>IF(B26 &lt;&gt; 6,C26,0)</f>
        <v>176</v>
      </c>
      <c r="H26">
        <f t="shared" si="3"/>
        <v>158.4</v>
      </c>
      <c r="I26">
        <f>IF(MOD(A26,2) = 1,2,0)</f>
        <v>2</v>
      </c>
      <c r="J26">
        <f t="shared" si="4"/>
        <v>174</v>
      </c>
      <c r="K26">
        <f t="shared" si="5"/>
        <v>91.52000000000001</v>
      </c>
      <c r="L26">
        <f t="shared" si="9"/>
        <v>1933.76</v>
      </c>
      <c r="M26">
        <f t="shared" si="6"/>
        <v>158.4</v>
      </c>
      <c r="N26">
        <f t="shared" si="7"/>
        <v>66.88</v>
      </c>
    </row>
    <row r="27" spans="1:14" x14ac:dyDescent="0.25">
      <c r="A27">
        <v>26</v>
      </c>
      <c r="B27">
        <f t="shared" si="8"/>
        <v>4</v>
      </c>
      <c r="C27">
        <f>J26</f>
        <v>174</v>
      </c>
      <c r="D27">
        <f t="shared" si="0"/>
        <v>0</v>
      </c>
      <c r="E27">
        <f t="shared" si="1"/>
        <v>0</v>
      </c>
      <c r="F27">
        <f t="shared" si="2"/>
        <v>34.800000000000004</v>
      </c>
      <c r="G27">
        <f>IF(B27 &lt;&gt; 6,C27,0)</f>
        <v>174</v>
      </c>
      <c r="H27">
        <f t="shared" si="3"/>
        <v>156.6</v>
      </c>
      <c r="I27">
        <f>IF(MOD(A27,2) = 1,2,0)</f>
        <v>0</v>
      </c>
      <c r="J27">
        <f t="shared" si="4"/>
        <v>174</v>
      </c>
      <c r="K27">
        <f t="shared" si="5"/>
        <v>90.47999999999999</v>
      </c>
      <c r="L27">
        <f t="shared" si="9"/>
        <v>2024.24</v>
      </c>
      <c r="M27">
        <f t="shared" si="6"/>
        <v>156.6</v>
      </c>
      <c r="N27">
        <f t="shared" si="7"/>
        <v>66.12</v>
      </c>
    </row>
    <row r="28" spans="1:14" x14ac:dyDescent="0.25">
      <c r="A28">
        <v>27</v>
      </c>
      <c r="B28">
        <f t="shared" si="8"/>
        <v>5</v>
      </c>
      <c r="C28">
        <f>J27</f>
        <v>174</v>
      </c>
      <c r="D28">
        <f t="shared" si="0"/>
        <v>0</v>
      </c>
      <c r="E28">
        <f t="shared" si="1"/>
        <v>0</v>
      </c>
      <c r="F28">
        <f t="shared" si="2"/>
        <v>34.800000000000004</v>
      </c>
      <c r="G28">
        <f>IF(B28 &lt;&gt; 6,C28,0)</f>
        <v>174</v>
      </c>
      <c r="H28">
        <f t="shared" si="3"/>
        <v>156.6</v>
      </c>
      <c r="I28">
        <f>IF(MOD(A28,2) = 1,2,0)</f>
        <v>2</v>
      </c>
      <c r="J28">
        <f t="shared" si="4"/>
        <v>172</v>
      </c>
      <c r="K28">
        <f t="shared" si="5"/>
        <v>90.47999999999999</v>
      </c>
      <c r="L28">
        <f t="shared" si="9"/>
        <v>2114.7199999999998</v>
      </c>
      <c r="M28">
        <f t="shared" si="6"/>
        <v>156.6</v>
      </c>
      <c r="N28">
        <f t="shared" si="7"/>
        <v>66.12</v>
      </c>
    </row>
    <row r="29" spans="1:14" x14ac:dyDescent="0.25">
      <c r="A29">
        <v>28</v>
      </c>
      <c r="B29">
        <f t="shared" si="8"/>
        <v>6</v>
      </c>
      <c r="C29">
        <f>J28</f>
        <v>172</v>
      </c>
      <c r="D29">
        <f t="shared" si="0"/>
        <v>0</v>
      </c>
      <c r="E29">
        <f t="shared" si="1"/>
        <v>0</v>
      </c>
      <c r="F29">
        <f t="shared" si="2"/>
        <v>34.4</v>
      </c>
      <c r="G29">
        <f>IF(B29 &lt;&gt; 6,C29,0)</f>
        <v>0</v>
      </c>
      <c r="H29">
        <f t="shared" si="3"/>
        <v>0</v>
      </c>
      <c r="I29">
        <f>IF(MOD(A29,2) = 1,2,0)</f>
        <v>0</v>
      </c>
      <c r="J29">
        <f t="shared" si="4"/>
        <v>172</v>
      </c>
      <c r="K29">
        <f t="shared" si="5"/>
        <v>-65.36</v>
      </c>
      <c r="L29">
        <f t="shared" si="9"/>
        <v>2049.3599999999997</v>
      </c>
      <c r="M29">
        <f t="shared" si="6"/>
        <v>0</v>
      </c>
      <c r="N29">
        <f t="shared" si="7"/>
        <v>65.36</v>
      </c>
    </row>
    <row r="30" spans="1:14" x14ac:dyDescent="0.25">
      <c r="A30">
        <v>29</v>
      </c>
      <c r="B30">
        <f t="shared" si="8"/>
        <v>0</v>
      </c>
      <c r="C30">
        <f>J29</f>
        <v>172</v>
      </c>
      <c r="D30">
        <f t="shared" si="0"/>
        <v>0</v>
      </c>
      <c r="E30">
        <f t="shared" si="1"/>
        <v>0</v>
      </c>
      <c r="F30">
        <f t="shared" si="2"/>
        <v>34.4</v>
      </c>
      <c r="G30">
        <f>IF(B30 &lt;&gt; 6,C30,0)</f>
        <v>172</v>
      </c>
      <c r="H30">
        <f t="shared" si="3"/>
        <v>154.80000000000001</v>
      </c>
      <c r="I30">
        <f>IF(MOD(A30,2) = 1,2,0)</f>
        <v>2</v>
      </c>
      <c r="J30">
        <f t="shared" si="4"/>
        <v>170</v>
      </c>
      <c r="K30">
        <f t="shared" si="5"/>
        <v>89.440000000000012</v>
      </c>
      <c r="L30">
        <f t="shared" si="9"/>
        <v>2138.7999999999997</v>
      </c>
      <c r="M30">
        <f t="shared" si="6"/>
        <v>154.80000000000001</v>
      </c>
      <c r="N30">
        <f t="shared" si="7"/>
        <v>65.36</v>
      </c>
    </row>
    <row r="31" spans="1:14" x14ac:dyDescent="0.25">
      <c r="A31">
        <v>30</v>
      </c>
      <c r="B31">
        <f t="shared" si="8"/>
        <v>1</v>
      </c>
      <c r="C31">
        <f>J30</f>
        <v>170</v>
      </c>
      <c r="D31">
        <f t="shared" si="0"/>
        <v>34</v>
      </c>
      <c r="E31">
        <f t="shared" si="1"/>
        <v>612</v>
      </c>
      <c r="F31">
        <f t="shared" si="2"/>
        <v>40.800000000000004</v>
      </c>
      <c r="G31">
        <f>IF(B31 &lt;&gt; 6,C31,0)</f>
        <v>170</v>
      </c>
      <c r="H31">
        <f t="shared" si="3"/>
        <v>153</v>
      </c>
      <c r="I31">
        <f>IF(MOD(A31,2) = 1,2,0)</f>
        <v>0</v>
      </c>
      <c r="J31">
        <f t="shared" si="4"/>
        <v>204</v>
      </c>
      <c r="K31">
        <f t="shared" si="5"/>
        <v>-536.52</v>
      </c>
      <c r="L31">
        <f t="shared" si="9"/>
        <v>1602.2799999999997</v>
      </c>
      <c r="M31">
        <f t="shared" si="6"/>
        <v>153</v>
      </c>
      <c r="N31">
        <f t="shared" si="7"/>
        <v>689.52</v>
      </c>
    </row>
    <row r="32" spans="1:14" x14ac:dyDescent="0.25">
      <c r="A32">
        <v>31</v>
      </c>
      <c r="B32">
        <f t="shared" si="8"/>
        <v>2</v>
      </c>
      <c r="C32">
        <f>J31</f>
        <v>204</v>
      </c>
      <c r="D32">
        <f t="shared" si="0"/>
        <v>0</v>
      </c>
      <c r="E32">
        <f t="shared" si="1"/>
        <v>0</v>
      </c>
      <c r="F32">
        <f t="shared" si="2"/>
        <v>40.800000000000004</v>
      </c>
      <c r="G32">
        <f>IF(B32 &lt;&gt; 6,C32,0)</f>
        <v>204</v>
      </c>
      <c r="H32">
        <f t="shared" si="3"/>
        <v>183.6</v>
      </c>
      <c r="I32">
        <f>IF(MOD(A32,2) = 1,2,0)</f>
        <v>2</v>
      </c>
      <c r="J32">
        <f t="shared" si="4"/>
        <v>202</v>
      </c>
      <c r="K32">
        <f t="shared" si="5"/>
        <v>106.07999999999998</v>
      </c>
      <c r="L32">
        <f t="shared" si="9"/>
        <v>1708.3599999999997</v>
      </c>
      <c r="M32">
        <f t="shared" si="6"/>
        <v>183.6</v>
      </c>
      <c r="N32">
        <f t="shared" si="7"/>
        <v>77.52000000000001</v>
      </c>
    </row>
    <row r="33" spans="1:14" x14ac:dyDescent="0.25">
      <c r="A33">
        <v>32</v>
      </c>
      <c r="B33">
        <f t="shared" si="8"/>
        <v>3</v>
      </c>
      <c r="C33">
        <f>J32</f>
        <v>202</v>
      </c>
      <c r="D33">
        <f t="shared" si="0"/>
        <v>0</v>
      </c>
      <c r="E33">
        <f t="shared" si="1"/>
        <v>0</v>
      </c>
      <c r="F33">
        <f t="shared" si="2"/>
        <v>40.400000000000006</v>
      </c>
      <c r="G33">
        <f>IF(B33 &lt;&gt; 6,C33,0)</f>
        <v>202</v>
      </c>
      <c r="H33">
        <f t="shared" si="3"/>
        <v>181.8</v>
      </c>
      <c r="I33">
        <f>IF(MOD(A33,2) = 1,2,0)</f>
        <v>0</v>
      </c>
      <c r="J33">
        <f t="shared" si="4"/>
        <v>202</v>
      </c>
      <c r="K33">
        <f t="shared" si="5"/>
        <v>105.04</v>
      </c>
      <c r="L33">
        <f t="shared" si="9"/>
        <v>1813.3999999999996</v>
      </c>
      <c r="M33">
        <f t="shared" si="6"/>
        <v>181.8</v>
      </c>
      <c r="N33">
        <f t="shared" si="7"/>
        <v>76.760000000000005</v>
      </c>
    </row>
    <row r="34" spans="1:14" x14ac:dyDescent="0.25">
      <c r="A34" s="1">
        <v>33</v>
      </c>
      <c r="B34">
        <f t="shared" si="8"/>
        <v>4</v>
      </c>
      <c r="C34">
        <f>J33</f>
        <v>202</v>
      </c>
      <c r="D34">
        <f t="shared" si="0"/>
        <v>0</v>
      </c>
      <c r="E34">
        <f t="shared" si="1"/>
        <v>0</v>
      </c>
      <c r="F34">
        <f t="shared" si="2"/>
        <v>40.400000000000006</v>
      </c>
      <c r="G34">
        <f>IF(B34 &lt;&gt; 6,C34,0)</f>
        <v>202</v>
      </c>
      <c r="H34">
        <f t="shared" si="3"/>
        <v>181.8</v>
      </c>
      <c r="I34">
        <f>IF(MOD(A34,2) = 1,2,0)</f>
        <v>2</v>
      </c>
      <c r="J34" s="1">
        <f t="shared" si="4"/>
        <v>200</v>
      </c>
      <c r="K34">
        <f t="shared" si="5"/>
        <v>105.04</v>
      </c>
      <c r="L34">
        <f t="shared" si="9"/>
        <v>1918.4399999999996</v>
      </c>
      <c r="M34">
        <f t="shared" si="6"/>
        <v>181.8</v>
      </c>
      <c r="N34">
        <f t="shared" si="7"/>
        <v>76.760000000000005</v>
      </c>
    </row>
    <row r="35" spans="1:14" x14ac:dyDescent="0.25">
      <c r="A35">
        <v>34</v>
      </c>
      <c r="B35">
        <f t="shared" si="8"/>
        <v>5</v>
      </c>
      <c r="C35">
        <f>J34</f>
        <v>200</v>
      </c>
      <c r="D35">
        <f t="shared" si="0"/>
        <v>0</v>
      </c>
      <c r="E35">
        <f t="shared" si="1"/>
        <v>0</v>
      </c>
      <c r="F35">
        <f t="shared" si="2"/>
        <v>40</v>
      </c>
      <c r="G35">
        <f>IF(B35 &lt;&gt; 6,C35,0)</f>
        <v>200</v>
      </c>
      <c r="H35">
        <f t="shared" si="3"/>
        <v>180</v>
      </c>
      <c r="I35">
        <f>IF(MOD(A35,2) = 1,2,0)</f>
        <v>0</v>
      </c>
      <c r="J35">
        <f t="shared" si="4"/>
        <v>200</v>
      </c>
      <c r="K35">
        <f t="shared" si="5"/>
        <v>104</v>
      </c>
      <c r="L35">
        <f t="shared" si="9"/>
        <v>2022.4399999999996</v>
      </c>
      <c r="M35">
        <f t="shared" si="6"/>
        <v>180</v>
      </c>
      <c r="N35">
        <f t="shared" si="7"/>
        <v>76</v>
      </c>
    </row>
    <row r="36" spans="1:14" x14ac:dyDescent="0.25">
      <c r="A36">
        <v>35</v>
      </c>
      <c r="B36">
        <f t="shared" si="8"/>
        <v>6</v>
      </c>
      <c r="C36">
        <f>J35</f>
        <v>200</v>
      </c>
      <c r="D36">
        <f t="shared" si="0"/>
        <v>0</v>
      </c>
      <c r="E36">
        <f t="shared" si="1"/>
        <v>0</v>
      </c>
      <c r="F36">
        <f t="shared" si="2"/>
        <v>40</v>
      </c>
      <c r="G36">
        <f>IF(B36 &lt;&gt; 6,C36,0)</f>
        <v>0</v>
      </c>
      <c r="H36">
        <f t="shared" si="3"/>
        <v>0</v>
      </c>
      <c r="I36">
        <f>IF(MOD(A36,2) = 1,2,0)</f>
        <v>2</v>
      </c>
      <c r="J36">
        <f t="shared" si="4"/>
        <v>198</v>
      </c>
      <c r="K36">
        <f t="shared" si="5"/>
        <v>-76</v>
      </c>
      <c r="L36">
        <f t="shared" si="9"/>
        <v>1946.4399999999996</v>
      </c>
      <c r="M36">
        <f t="shared" si="6"/>
        <v>0</v>
      </c>
      <c r="N36">
        <f t="shared" si="7"/>
        <v>76</v>
      </c>
    </row>
    <row r="37" spans="1:14" x14ac:dyDescent="0.25">
      <c r="A37">
        <v>36</v>
      </c>
      <c r="B37">
        <f t="shared" si="8"/>
        <v>0</v>
      </c>
      <c r="C37">
        <f>J36</f>
        <v>198</v>
      </c>
      <c r="D37">
        <f t="shared" si="0"/>
        <v>0</v>
      </c>
      <c r="E37">
        <f t="shared" si="1"/>
        <v>0</v>
      </c>
      <c r="F37">
        <f t="shared" si="2"/>
        <v>39.6</v>
      </c>
      <c r="G37">
        <f>IF(B37 &lt;&gt; 6,C37,0)</f>
        <v>198</v>
      </c>
      <c r="H37">
        <f t="shared" si="3"/>
        <v>178.20000000000002</v>
      </c>
      <c r="I37">
        <f>IF(MOD(A37,2) = 1,2,0)</f>
        <v>0</v>
      </c>
      <c r="J37">
        <f t="shared" si="4"/>
        <v>198</v>
      </c>
      <c r="K37">
        <f t="shared" si="5"/>
        <v>102.96000000000002</v>
      </c>
      <c r="L37">
        <f t="shared" si="9"/>
        <v>2049.3999999999996</v>
      </c>
      <c r="M37">
        <f t="shared" si="6"/>
        <v>178.20000000000002</v>
      </c>
      <c r="N37">
        <f t="shared" si="7"/>
        <v>75.239999999999995</v>
      </c>
    </row>
    <row r="38" spans="1:14" x14ac:dyDescent="0.25">
      <c r="A38">
        <v>37</v>
      </c>
      <c r="B38">
        <f t="shared" si="8"/>
        <v>1</v>
      </c>
      <c r="C38">
        <f>J37</f>
        <v>198</v>
      </c>
      <c r="D38">
        <f t="shared" si="0"/>
        <v>0</v>
      </c>
      <c r="E38">
        <f t="shared" si="1"/>
        <v>0</v>
      </c>
      <c r="F38">
        <f t="shared" si="2"/>
        <v>39.6</v>
      </c>
      <c r="G38">
        <f>IF(B38 &lt;&gt; 6,C38,0)</f>
        <v>198</v>
      </c>
      <c r="H38">
        <f t="shared" si="3"/>
        <v>178.20000000000002</v>
      </c>
      <c r="I38">
        <f>IF(MOD(A38,2) = 1,2,0)</f>
        <v>2</v>
      </c>
      <c r="J38">
        <f t="shared" si="4"/>
        <v>196</v>
      </c>
      <c r="K38">
        <f t="shared" si="5"/>
        <v>102.96000000000002</v>
      </c>
      <c r="L38">
        <f t="shared" si="9"/>
        <v>2152.3599999999997</v>
      </c>
      <c r="M38">
        <f t="shared" si="6"/>
        <v>178.20000000000002</v>
      </c>
      <c r="N38">
        <f t="shared" si="7"/>
        <v>75.239999999999995</v>
      </c>
    </row>
    <row r="39" spans="1:14" x14ac:dyDescent="0.25">
      <c r="A39">
        <v>38</v>
      </c>
      <c r="B39">
        <f t="shared" si="8"/>
        <v>2</v>
      </c>
      <c r="C39">
        <f>J38</f>
        <v>196</v>
      </c>
      <c r="D39">
        <f t="shared" si="0"/>
        <v>0</v>
      </c>
      <c r="E39">
        <f t="shared" si="1"/>
        <v>0</v>
      </c>
      <c r="F39">
        <f t="shared" si="2"/>
        <v>39.200000000000003</v>
      </c>
      <c r="G39">
        <f>IF(B39 &lt;&gt; 6,C39,0)</f>
        <v>196</v>
      </c>
      <c r="H39">
        <f t="shared" si="3"/>
        <v>176.4</v>
      </c>
      <c r="I39">
        <f>IF(MOD(A39,2) = 1,2,0)</f>
        <v>0</v>
      </c>
      <c r="J39">
        <f t="shared" si="4"/>
        <v>196</v>
      </c>
      <c r="K39">
        <f t="shared" si="5"/>
        <v>101.92</v>
      </c>
      <c r="L39">
        <f t="shared" si="9"/>
        <v>2254.2799999999997</v>
      </c>
      <c r="M39">
        <f t="shared" si="6"/>
        <v>176.4</v>
      </c>
      <c r="N39">
        <f t="shared" si="7"/>
        <v>74.48</v>
      </c>
    </row>
    <row r="40" spans="1:14" x14ac:dyDescent="0.25">
      <c r="A40">
        <v>39</v>
      </c>
      <c r="B40">
        <f t="shared" si="8"/>
        <v>3</v>
      </c>
      <c r="C40">
        <f>J39</f>
        <v>196</v>
      </c>
      <c r="D40">
        <f t="shared" si="0"/>
        <v>0</v>
      </c>
      <c r="E40">
        <f t="shared" si="1"/>
        <v>0</v>
      </c>
      <c r="F40">
        <f t="shared" si="2"/>
        <v>39.200000000000003</v>
      </c>
      <c r="G40">
        <f>IF(B40 &lt;&gt; 6,C40,0)</f>
        <v>196</v>
      </c>
      <c r="H40">
        <f t="shared" si="3"/>
        <v>176.4</v>
      </c>
      <c r="I40">
        <f>IF(MOD(A40,2) = 1,2,0)</f>
        <v>2</v>
      </c>
      <c r="J40">
        <f t="shared" si="4"/>
        <v>194</v>
      </c>
      <c r="K40">
        <f t="shared" si="5"/>
        <v>101.92</v>
      </c>
      <c r="L40">
        <f t="shared" si="9"/>
        <v>2356.1999999999998</v>
      </c>
      <c r="M40">
        <f t="shared" si="6"/>
        <v>176.4</v>
      </c>
      <c r="N40">
        <f t="shared" si="7"/>
        <v>74.48</v>
      </c>
    </row>
    <row r="41" spans="1:14" x14ac:dyDescent="0.25">
      <c r="A41">
        <v>40</v>
      </c>
      <c r="B41">
        <f t="shared" si="8"/>
        <v>4</v>
      </c>
      <c r="C41">
        <f>J40</f>
        <v>194</v>
      </c>
      <c r="D41">
        <f t="shared" si="0"/>
        <v>0</v>
      </c>
      <c r="E41">
        <f t="shared" si="1"/>
        <v>0</v>
      </c>
      <c r="F41">
        <f t="shared" si="2"/>
        <v>38.800000000000004</v>
      </c>
      <c r="G41">
        <f>IF(B41 &lt;&gt; 6,C41,0)</f>
        <v>194</v>
      </c>
      <c r="H41">
        <f t="shared" si="3"/>
        <v>174.6</v>
      </c>
      <c r="I41">
        <f>IF(MOD(A41,2) = 1,2,0)</f>
        <v>0</v>
      </c>
      <c r="J41">
        <f t="shared" si="4"/>
        <v>194</v>
      </c>
      <c r="K41">
        <f t="shared" si="5"/>
        <v>100.88</v>
      </c>
      <c r="L41">
        <f t="shared" si="9"/>
        <v>2457.08</v>
      </c>
      <c r="M41">
        <f t="shared" si="6"/>
        <v>174.6</v>
      </c>
      <c r="N41">
        <f t="shared" si="7"/>
        <v>73.72</v>
      </c>
    </row>
    <row r="42" spans="1:14" x14ac:dyDescent="0.25">
      <c r="A42">
        <v>41</v>
      </c>
      <c r="B42">
        <f t="shared" si="8"/>
        <v>5</v>
      </c>
      <c r="C42">
        <f>J41</f>
        <v>194</v>
      </c>
      <c r="D42">
        <f t="shared" si="0"/>
        <v>0</v>
      </c>
      <c r="E42">
        <f t="shared" si="1"/>
        <v>0</v>
      </c>
      <c r="F42">
        <f t="shared" si="2"/>
        <v>38.800000000000004</v>
      </c>
      <c r="G42">
        <f>IF(B42 &lt;&gt; 6,C42,0)</f>
        <v>194</v>
      </c>
      <c r="H42">
        <f t="shared" si="3"/>
        <v>174.6</v>
      </c>
      <c r="I42">
        <f>IF(MOD(A42,2) = 1,2,0)</f>
        <v>2</v>
      </c>
      <c r="J42">
        <f t="shared" si="4"/>
        <v>192</v>
      </c>
      <c r="K42">
        <f t="shared" si="5"/>
        <v>100.88</v>
      </c>
      <c r="L42">
        <f t="shared" si="9"/>
        <v>2557.96</v>
      </c>
      <c r="M42">
        <f t="shared" si="6"/>
        <v>174.6</v>
      </c>
      <c r="N42">
        <f t="shared" si="7"/>
        <v>73.72</v>
      </c>
    </row>
    <row r="43" spans="1:14" x14ac:dyDescent="0.25">
      <c r="A43">
        <v>42</v>
      </c>
      <c r="B43">
        <f t="shared" si="8"/>
        <v>6</v>
      </c>
      <c r="C43">
        <f>J42</f>
        <v>192</v>
      </c>
      <c r="D43">
        <f t="shared" si="0"/>
        <v>0</v>
      </c>
      <c r="E43">
        <f t="shared" si="1"/>
        <v>0</v>
      </c>
      <c r="F43">
        <f t="shared" si="2"/>
        <v>38.400000000000006</v>
      </c>
      <c r="G43">
        <f>IF(B43 &lt;&gt; 6,C43,0)</f>
        <v>0</v>
      </c>
      <c r="H43">
        <f t="shared" si="3"/>
        <v>0</v>
      </c>
      <c r="I43">
        <f>IF(MOD(A43,2) = 1,2,0)</f>
        <v>0</v>
      </c>
      <c r="J43">
        <f t="shared" si="4"/>
        <v>192</v>
      </c>
      <c r="K43">
        <f t="shared" si="5"/>
        <v>-72.960000000000008</v>
      </c>
      <c r="L43">
        <f t="shared" si="9"/>
        <v>2485</v>
      </c>
      <c r="M43">
        <f t="shared" si="6"/>
        <v>0</v>
      </c>
      <c r="N43">
        <f t="shared" si="7"/>
        <v>72.960000000000008</v>
      </c>
    </row>
    <row r="44" spans="1:14" x14ac:dyDescent="0.25">
      <c r="A44">
        <v>43</v>
      </c>
      <c r="B44">
        <f t="shared" si="8"/>
        <v>0</v>
      </c>
      <c r="C44">
        <f>J43</f>
        <v>192</v>
      </c>
      <c r="D44">
        <f t="shared" si="0"/>
        <v>0</v>
      </c>
      <c r="E44">
        <f t="shared" si="1"/>
        <v>0</v>
      </c>
      <c r="F44">
        <f t="shared" si="2"/>
        <v>38.400000000000006</v>
      </c>
      <c r="G44">
        <f>IF(B44 &lt;&gt; 6,C44,0)</f>
        <v>192</v>
      </c>
      <c r="H44">
        <f t="shared" si="3"/>
        <v>172.8</v>
      </c>
      <c r="I44">
        <f>IF(MOD(A44,2) = 1,2,0)</f>
        <v>2</v>
      </c>
      <c r="J44">
        <f t="shared" si="4"/>
        <v>190</v>
      </c>
      <c r="K44">
        <f t="shared" si="5"/>
        <v>99.84</v>
      </c>
      <c r="L44">
        <f t="shared" si="9"/>
        <v>2584.84</v>
      </c>
      <c r="M44">
        <f t="shared" si="6"/>
        <v>172.8</v>
      </c>
      <c r="N44">
        <f t="shared" si="7"/>
        <v>72.960000000000008</v>
      </c>
    </row>
    <row r="45" spans="1:14" x14ac:dyDescent="0.25">
      <c r="A45">
        <v>44</v>
      </c>
      <c r="B45">
        <f t="shared" si="8"/>
        <v>1</v>
      </c>
      <c r="C45">
        <f>J44</f>
        <v>190</v>
      </c>
      <c r="D45">
        <f t="shared" si="0"/>
        <v>0</v>
      </c>
      <c r="E45">
        <f t="shared" si="1"/>
        <v>0</v>
      </c>
      <c r="F45">
        <f t="shared" si="2"/>
        <v>38</v>
      </c>
      <c r="G45">
        <f>IF(B45 &lt;&gt; 6,C45,0)</f>
        <v>190</v>
      </c>
      <c r="H45">
        <f t="shared" si="3"/>
        <v>171</v>
      </c>
      <c r="I45">
        <f>IF(MOD(A45,2) = 1,2,0)</f>
        <v>0</v>
      </c>
      <c r="J45">
        <f t="shared" si="4"/>
        <v>190</v>
      </c>
      <c r="K45">
        <f t="shared" si="5"/>
        <v>98.8</v>
      </c>
      <c r="L45">
        <f t="shared" si="9"/>
        <v>2683.6400000000003</v>
      </c>
      <c r="M45">
        <f t="shared" si="6"/>
        <v>171</v>
      </c>
      <c r="N45">
        <f t="shared" si="7"/>
        <v>72.2</v>
      </c>
    </row>
    <row r="46" spans="1:14" x14ac:dyDescent="0.25">
      <c r="A46">
        <v>45</v>
      </c>
      <c r="B46">
        <f t="shared" si="8"/>
        <v>2</v>
      </c>
      <c r="C46">
        <f>J45</f>
        <v>190</v>
      </c>
      <c r="D46">
        <f t="shared" si="0"/>
        <v>0</v>
      </c>
      <c r="E46">
        <f t="shared" si="1"/>
        <v>0</v>
      </c>
      <c r="F46">
        <f t="shared" si="2"/>
        <v>38</v>
      </c>
      <c r="G46">
        <f>IF(B46 &lt;&gt; 6,C46,0)</f>
        <v>190</v>
      </c>
      <c r="H46">
        <f t="shared" si="3"/>
        <v>171</v>
      </c>
      <c r="I46">
        <f>IF(MOD(A46,2) = 1,2,0)</f>
        <v>2</v>
      </c>
      <c r="J46">
        <f t="shared" si="4"/>
        <v>188</v>
      </c>
      <c r="K46">
        <f t="shared" si="5"/>
        <v>98.8</v>
      </c>
      <c r="L46">
        <f t="shared" si="9"/>
        <v>2782.4400000000005</v>
      </c>
      <c r="M46">
        <f t="shared" si="6"/>
        <v>171</v>
      </c>
      <c r="N46">
        <f t="shared" si="7"/>
        <v>72.2</v>
      </c>
    </row>
    <row r="47" spans="1:14" x14ac:dyDescent="0.25">
      <c r="A47">
        <v>46</v>
      </c>
      <c r="B47">
        <f t="shared" si="8"/>
        <v>3</v>
      </c>
      <c r="C47">
        <f>J46</f>
        <v>188</v>
      </c>
      <c r="D47">
        <f t="shared" si="0"/>
        <v>0</v>
      </c>
      <c r="E47">
        <f t="shared" si="1"/>
        <v>0</v>
      </c>
      <c r="F47">
        <f t="shared" si="2"/>
        <v>37.6</v>
      </c>
      <c r="G47">
        <f>IF(B47 &lt;&gt; 6,C47,0)</f>
        <v>188</v>
      </c>
      <c r="H47">
        <f t="shared" si="3"/>
        <v>169.20000000000002</v>
      </c>
      <c r="I47">
        <f>IF(MOD(A47,2) = 1,2,0)</f>
        <v>0</v>
      </c>
      <c r="J47">
        <f t="shared" si="4"/>
        <v>188</v>
      </c>
      <c r="K47">
        <f t="shared" si="5"/>
        <v>97.760000000000019</v>
      </c>
      <c r="L47">
        <f t="shared" si="9"/>
        <v>2880.2000000000007</v>
      </c>
      <c r="M47">
        <f t="shared" si="6"/>
        <v>169.20000000000002</v>
      </c>
      <c r="N47">
        <f t="shared" si="7"/>
        <v>71.44</v>
      </c>
    </row>
    <row r="48" spans="1:14" x14ac:dyDescent="0.25">
      <c r="A48">
        <v>47</v>
      </c>
      <c r="B48">
        <f t="shared" si="8"/>
        <v>4</v>
      </c>
      <c r="C48">
        <f>J47</f>
        <v>188</v>
      </c>
      <c r="D48">
        <f t="shared" si="0"/>
        <v>0</v>
      </c>
      <c r="E48">
        <f t="shared" si="1"/>
        <v>0</v>
      </c>
      <c r="F48">
        <f t="shared" si="2"/>
        <v>37.6</v>
      </c>
      <c r="G48">
        <f>IF(B48 &lt;&gt; 6,C48,0)</f>
        <v>188</v>
      </c>
      <c r="H48">
        <f t="shared" si="3"/>
        <v>169.20000000000002</v>
      </c>
      <c r="I48">
        <f>IF(MOD(A48,2) = 1,2,0)</f>
        <v>2</v>
      </c>
      <c r="J48">
        <f t="shared" si="4"/>
        <v>186</v>
      </c>
      <c r="K48">
        <f t="shared" si="5"/>
        <v>97.760000000000019</v>
      </c>
      <c r="L48">
        <f t="shared" si="9"/>
        <v>2977.9600000000009</v>
      </c>
      <c r="M48">
        <f t="shared" si="6"/>
        <v>169.20000000000002</v>
      </c>
      <c r="N48">
        <f t="shared" si="7"/>
        <v>71.44</v>
      </c>
    </row>
    <row r="49" spans="1:14" x14ac:dyDescent="0.25">
      <c r="A49">
        <v>48</v>
      </c>
      <c r="B49">
        <f t="shared" si="8"/>
        <v>5</v>
      </c>
      <c r="C49">
        <f>J48</f>
        <v>186</v>
      </c>
      <c r="D49">
        <f t="shared" si="0"/>
        <v>0</v>
      </c>
      <c r="E49">
        <f t="shared" si="1"/>
        <v>0</v>
      </c>
      <c r="F49">
        <f t="shared" si="2"/>
        <v>37.200000000000003</v>
      </c>
      <c r="G49">
        <f>IF(B49 &lt;&gt; 6,C49,0)</f>
        <v>186</v>
      </c>
      <c r="H49">
        <f t="shared" si="3"/>
        <v>167.4</v>
      </c>
      <c r="I49">
        <f>IF(MOD(A49,2) = 1,2,0)</f>
        <v>0</v>
      </c>
      <c r="J49">
        <f t="shared" si="4"/>
        <v>186</v>
      </c>
      <c r="K49">
        <f t="shared" si="5"/>
        <v>96.72</v>
      </c>
      <c r="L49">
        <f t="shared" si="9"/>
        <v>3074.6800000000007</v>
      </c>
      <c r="M49">
        <f t="shared" si="6"/>
        <v>167.4</v>
      </c>
      <c r="N49">
        <f t="shared" si="7"/>
        <v>70.680000000000007</v>
      </c>
    </row>
    <row r="50" spans="1:14" x14ac:dyDescent="0.25">
      <c r="A50">
        <v>49</v>
      </c>
      <c r="B50">
        <f t="shared" si="8"/>
        <v>6</v>
      </c>
      <c r="C50">
        <f>J49</f>
        <v>186</v>
      </c>
      <c r="D50">
        <f t="shared" si="0"/>
        <v>0</v>
      </c>
      <c r="E50">
        <f t="shared" si="1"/>
        <v>0</v>
      </c>
      <c r="F50">
        <f t="shared" si="2"/>
        <v>37.200000000000003</v>
      </c>
      <c r="G50">
        <f>IF(B50 &lt;&gt; 6,C50,0)</f>
        <v>0</v>
      </c>
      <c r="H50">
        <f t="shared" si="3"/>
        <v>0</v>
      </c>
      <c r="I50">
        <f>IF(MOD(A50,2) = 1,2,0)</f>
        <v>2</v>
      </c>
      <c r="J50">
        <f t="shared" si="4"/>
        <v>184</v>
      </c>
      <c r="K50">
        <f t="shared" si="5"/>
        <v>-70.680000000000007</v>
      </c>
      <c r="L50">
        <f t="shared" si="9"/>
        <v>3004.0000000000009</v>
      </c>
      <c r="M50">
        <f t="shared" si="6"/>
        <v>0</v>
      </c>
      <c r="N50">
        <f t="shared" si="7"/>
        <v>70.680000000000007</v>
      </c>
    </row>
    <row r="51" spans="1:14" x14ac:dyDescent="0.25">
      <c r="A51">
        <v>50</v>
      </c>
      <c r="B51">
        <f t="shared" si="8"/>
        <v>0</v>
      </c>
      <c r="C51">
        <f>J50</f>
        <v>184</v>
      </c>
      <c r="D51">
        <f t="shared" si="0"/>
        <v>0</v>
      </c>
      <c r="E51">
        <f t="shared" si="1"/>
        <v>0</v>
      </c>
      <c r="F51">
        <f t="shared" si="2"/>
        <v>36.800000000000004</v>
      </c>
      <c r="G51">
        <f>IF(B51 &lt;&gt; 6,C51,0)</f>
        <v>184</v>
      </c>
      <c r="H51">
        <f t="shared" si="3"/>
        <v>165.6</v>
      </c>
      <c r="I51">
        <f>IF(MOD(A51,2) = 1,2,0)</f>
        <v>0</v>
      </c>
      <c r="J51">
        <f t="shared" si="4"/>
        <v>184</v>
      </c>
      <c r="K51">
        <f t="shared" si="5"/>
        <v>95.679999999999993</v>
      </c>
      <c r="L51">
        <f t="shared" si="9"/>
        <v>3099.6800000000007</v>
      </c>
      <c r="M51">
        <f t="shared" si="6"/>
        <v>165.6</v>
      </c>
      <c r="N51">
        <f t="shared" si="7"/>
        <v>69.92</v>
      </c>
    </row>
    <row r="52" spans="1:14" x14ac:dyDescent="0.25">
      <c r="A52">
        <v>51</v>
      </c>
      <c r="B52">
        <f t="shared" si="8"/>
        <v>1</v>
      </c>
      <c r="C52">
        <f>J51</f>
        <v>184</v>
      </c>
      <c r="D52">
        <f t="shared" si="0"/>
        <v>0</v>
      </c>
      <c r="E52">
        <f t="shared" si="1"/>
        <v>0</v>
      </c>
      <c r="F52">
        <f t="shared" si="2"/>
        <v>36.800000000000004</v>
      </c>
      <c r="G52">
        <f>IF(B52 &lt;&gt; 6,C52,0)</f>
        <v>184</v>
      </c>
      <c r="H52">
        <f t="shared" si="3"/>
        <v>165.6</v>
      </c>
      <c r="I52">
        <f>IF(MOD(A52,2) = 1,2,0)</f>
        <v>2</v>
      </c>
      <c r="J52">
        <f t="shared" si="4"/>
        <v>182</v>
      </c>
      <c r="K52">
        <f t="shared" si="5"/>
        <v>95.679999999999993</v>
      </c>
      <c r="L52">
        <f t="shared" si="9"/>
        <v>3195.3600000000006</v>
      </c>
      <c r="M52">
        <f t="shared" si="6"/>
        <v>165.6</v>
      </c>
      <c r="N52">
        <f t="shared" si="7"/>
        <v>69.92</v>
      </c>
    </row>
    <row r="53" spans="1:14" x14ac:dyDescent="0.25">
      <c r="A53">
        <v>52</v>
      </c>
      <c r="B53">
        <f t="shared" si="8"/>
        <v>2</v>
      </c>
      <c r="C53">
        <f>J52</f>
        <v>182</v>
      </c>
      <c r="D53">
        <f t="shared" si="0"/>
        <v>0</v>
      </c>
      <c r="E53">
        <f t="shared" si="1"/>
        <v>0</v>
      </c>
      <c r="F53">
        <f t="shared" si="2"/>
        <v>36.4</v>
      </c>
      <c r="G53">
        <f>IF(B53 &lt;&gt; 6,C53,0)</f>
        <v>182</v>
      </c>
      <c r="H53">
        <f t="shared" si="3"/>
        <v>163.80000000000001</v>
      </c>
      <c r="I53">
        <f>IF(MOD(A53,2) = 1,2,0)</f>
        <v>0</v>
      </c>
      <c r="J53">
        <f t="shared" si="4"/>
        <v>182</v>
      </c>
      <c r="K53">
        <f t="shared" si="5"/>
        <v>94.640000000000015</v>
      </c>
      <c r="L53">
        <f t="shared" si="9"/>
        <v>3290.0000000000005</v>
      </c>
      <c r="M53">
        <f t="shared" si="6"/>
        <v>163.80000000000001</v>
      </c>
      <c r="N53">
        <f t="shared" si="7"/>
        <v>69.16</v>
      </c>
    </row>
    <row r="54" spans="1:14" x14ac:dyDescent="0.25">
      <c r="A54">
        <v>53</v>
      </c>
      <c r="B54">
        <f t="shared" si="8"/>
        <v>3</v>
      </c>
      <c r="C54">
        <f>J53</f>
        <v>182</v>
      </c>
      <c r="D54">
        <f t="shared" si="0"/>
        <v>0</v>
      </c>
      <c r="E54">
        <f t="shared" si="1"/>
        <v>0</v>
      </c>
      <c r="F54">
        <f t="shared" si="2"/>
        <v>36.4</v>
      </c>
      <c r="G54">
        <f>IF(B54 &lt;&gt; 6,C54,0)</f>
        <v>182</v>
      </c>
      <c r="H54">
        <f t="shared" si="3"/>
        <v>163.80000000000001</v>
      </c>
      <c r="I54">
        <f>IF(MOD(A54,2) = 1,2,0)</f>
        <v>2</v>
      </c>
      <c r="J54">
        <f t="shared" si="4"/>
        <v>180</v>
      </c>
      <c r="K54">
        <f t="shared" si="5"/>
        <v>94.640000000000015</v>
      </c>
      <c r="L54">
        <f t="shared" si="9"/>
        <v>3384.6400000000003</v>
      </c>
      <c r="M54">
        <f t="shared" si="6"/>
        <v>163.80000000000001</v>
      </c>
      <c r="N54">
        <f t="shared" si="7"/>
        <v>69.16</v>
      </c>
    </row>
    <row r="55" spans="1:14" x14ac:dyDescent="0.25">
      <c r="A55">
        <v>54</v>
      </c>
      <c r="B55">
        <f t="shared" si="8"/>
        <v>4</v>
      </c>
      <c r="C55">
        <f>J54</f>
        <v>180</v>
      </c>
      <c r="D55">
        <f t="shared" si="0"/>
        <v>0</v>
      </c>
      <c r="E55">
        <f t="shared" si="1"/>
        <v>0</v>
      </c>
      <c r="F55">
        <f t="shared" si="2"/>
        <v>36</v>
      </c>
      <c r="G55">
        <f>IF(B55 &lt;&gt; 6,C55,0)</f>
        <v>180</v>
      </c>
      <c r="H55">
        <f t="shared" si="3"/>
        <v>162</v>
      </c>
      <c r="I55">
        <f>IF(MOD(A55,2) = 1,2,0)</f>
        <v>0</v>
      </c>
      <c r="J55">
        <f t="shared" si="4"/>
        <v>180</v>
      </c>
      <c r="K55">
        <f t="shared" si="5"/>
        <v>93.600000000000009</v>
      </c>
      <c r="L55">
        <f t="shared" si="9"/>
        <v>3478.2400000000002</v>
      </c>
      <c r="M55">
        <f t="shared" si="6"/>
        <v>162</v>
      </c>
      <c r="N55">
        <f t="shared" si="7"/>
        <v>68.399999999999991</v>
      </c>
    </row>
    <row r="56" spans="1:14" x14ac:dyDescent="0.25">
      <c r="A56">
        <v>55</v>
      </c>
      <c r="B56">
        <f t="shared" si="8"/>
        <v>5</v>
      </c>
      <c r="C56">
        <f>J55</f>
        <v>180</v>
      </c>
      <c r="D56">
        <f t="shared" si="0"/>
        <v>0</v>
      </c>
      <c r="E56">
        <f t="shared" si="1"/>
        <v>0</v>
      </c>
      <c r="F56">
        <f t="shared" si="2"/>
        <v>36</v>
      </c>
      <c r="G56">
        <f>IF(B56 &lt;&gt; 6,C56,0)</f>
        <v>180</v>
      </c>
      <c r="H56">
        <f t="shared" si="3"/>
        <v>162</v>
      </c>
      <c r="I56">
        <f>IF(MOD(A56,2) = 1,2,0)</f>
        <v>2</v>
      </c>
      <c r="J56">
        <f t="shared" si="4"/>
        <v>178</v>
      </c>
      <c r="K56">
        <f t="shared" si="5"/>
        <v>93.600000000000009</v>
      </c>
      <c r="L56">
        <f t="shared" si="9"/>
        <v>3571.84</v>
      </c>
      <c r="M56">
        <f t="shared" si="6"/>
        <v>162</v>
      </c>
      <c r="N56">
        <f t="shared" si="7"/>
        <v>68.399999999999991</v>
      </c>
    </row>
    <row r="57" spans="1:14" x14ac:dyDescent="0.25">
      <c r="A57">
        <v>56</v>
      </c>
      <c r="B57">
        <f t="shared" si="8"/>
        <v>6</v>
      </c>
      <c r="C57">
        <f>J56</f>
        <v>178</v>
      </c>
      <c r="D57">
        <f t="shared" si="0"/>
        <v>0</v>
      </c>
      <c r="E57">
        <f t="shared" si="1"/>
        <v>0</v>
      </c>
      <c r="F57">
        <f t="shared" si="2"/>
        <v>35.6</v>
      </c>
      <c r="G57">
        <f>IF(B57 &lt;&gt; 6,C57,0)</f>
        <v>0</v>
      </c>
      <c r="H57">
        <f t="shared" si="3"/>
        <v>0</v>
      </c>
      <c r="I57">
        <f>IF(MOD(A57,2) = 1,2,0)</f>
        <v>0</v>
      </c>
      <c r="J57">
        <f t="shared" si="4"/>
        <v>178</v>
      </c>
      <c r="K57">
        <f t="shared" si="5"/>
        <v>-67.64</v>
      </c>
      <c r="L57">
        <f t="shared" si="9"/>
        <v>3504.2000000000003</v>
      </c>
      <c r="M57">
        <f t="shared" si="6"/>
        <v>0</v>
      </c>
      <c r="N57">
        <f t="shared" si="7"/>
        <v>67.64</v>
      </c>
    </row>
    <row r="58" spans="1:14" x14ac:dyDescent="0.25">
      <c r="A58">
        <v>57</v>
      </c>
      <c r="B58">
        <f t="shared" si="8"/>
        <v>0</v>
      </c>
      <c r="C58">
        <f>J57</f>
        <v>178</v>
      </c>
      <c r="D58">
        <f t="shared" si="0"/>
        <v>0</v>
      </c>
      <c r="E58">
        <f t="shared" si="1"/>
        <v>0</v>
      </c>
      <c r="F58">
        <f t="shared" si="2"/>
        <v>35.6</v>
      </c>
      <c r="G58">
        <f>IF(B58 &lt;&gt; 6,C58,0)</f>
        <v>178</v>
      </c>
      <c r="H58">
        <f t="shared" si="3"/>
        <v>160.20000000000002</v>
      </c>
      <c r="I58">
        <f>IF(MOD(A58,2) = 1,2,0)</f>
        <v>2</v>
      </c>
      <c r="J58">
        <f t="shared" si="4"/>
        <v>176</v>
      </c>
      <c r="K58">
        <f t="shared" si="5"/>
        <v>92.560000000000016</v>
      </c>
      <c r="L58">
        <f t="shared" si="9"/>
        <v>3596.76</v>
      </c>
      <c r="M58">
        <f t="shared" si="6"/>
        <v>160.20000000000002</v>
      </c>
      <c r="N58">
        <f t="shared" si="7"/>
        <v>67.64</v>
      </c>
    </row>
    <row r="59" spans="1:14" x14ac:dyDescent="0.25">
      <c r="A59">
        <v>58</v>
      </c>
      <c r="B59">
        <f t="shared" si="8"/>
        <v>1</v>
      </c>
      <c r="C59">
        <f>J58</f>
        <v>176</v>
      </c>
      <c r="D59">
        <f t="shared" si="0"/>
        <v>0</v>
      </c>
      <c r="E59">
        <f t="shared" si="1"/>
        <v>0</v>
      </c>
      <c r="F59">
        <f t="shared" si="2"/>
        <v>35.200000000000003</v>
      </c>
      <c r="G59">
        <f>IF(B59 &lt;&gt; 6,C59,0)</f>
        <v>176</v>
      </c>
      <c r="H59">
        <f t="shared" si="3"/>
        <v>158.4</v>
      </c>
      <c r="I59">
        <f>IF(MOD(A59,2) = 1,2,0)</f>
        <v>0</v>
      </c>
      <c r="J59">
        <f t="shared" si="4"/>
        <v>176</v>
      </c>
      <c r="K59">
        <f t="shared" si="5"/>
        <v>91.52000000000001</v>
      </c>
      <c r="L59">
        <f t="shared" si="9"/>
        <v>3688.28</v>
      </c>
      <c r="M59">
        <f t="shared" si="6"/>
        <v>158.4</v>
      </c>
      <c r="N59">
        <f t="shared" si="7"/>
        <v>66.88</v>
      </c>
    </row>
    <row r="60" spans="1:14" x14ac:dyDescent="0.25">
      <c r="A60">
        <v>59</v>
      </c>
      <c r="B60">
        <f t="shared" si="8"/>
        <v>2</v>
      </c>
      <c r="C60">
        <f>J59</f>
        <v>176</v>
      </c>
      <c r="D60">
        <f t="shared" si="0"/>
        <v>0</v>
      </c>
      <c r="E60">
        <f t="shared" si="1"/>
        <v>0</v>
      </c>
      <c r="F60">
        <f t="shared" si="2"/>
        <v>35.200000000000003</v>
      </c>
      <c r="G60">
        <f>IF(B60 &lt;&gt; 6,C60,0)</f>
        <v>176</v>
      </c>
      <c r="H60">
        <f t="shared" si="3"/>
        <v>158.4</v>
      </c>
      <c r="I60">
        <f>IF(MOD(A60,2) = 1,2,0)</f>
        <v>2</v>
      </c>
      <c r="J60">
        <f t="shared" si="4"/>
        <v>174</v>
      </c>
      <c r="K60">
        <f t="shared" si="5"/>
        <v>91.52000000000001</v>
      </c>
      <c r="L60">
        <f t="shared" si="9"/>
        <v>3779.8</v>
      </c>
      <c r="M60">
        <f t="shared" si="6"/>
        <v>158.4</v>
      </c>
      <c r="N60">
        <f t="shared" si="7"/>
        <v>66.88</v>
      </c>
    </row>
    <row r="61" spans="1:14" x14ac:dyDescent="0.25">
      <c r="A61">
        <v>60</v>
      </c>
      <c r="B61">
        <f t="shared" si="8"/>
        <v>3</v>
      </c>
      <c r="C61">
        <f>J60</f>
        <v>174</v>
      </c>
      <c r="D61">
        <f t="shared" si="0"/>
        <v>34</v>
      </c>
      <c r="E61">
        <f t="shared" si="1"/>
        <v>612</v>
      </c>
      <c r="F61">
        <f t="shared" si="2"/>
        <v>41.6</v>
      </c>
      <c r="G61">
        <f>IF(B61 &lt;&gt; 6,C61,0)</f>
        <v>174</v>
      </c>
      <c r="H61">
        <f t="shared" si="3"/>
        <v>156.6</v>
      </c>
      <c r="I61">
        <f>IF(MOD(A61,2) = 1,2,0)</f>
        <v>0</v>
      </c>
      <c r="J61">
        <f t="shared" si="4"/>
        <v>208</v>
      </c>
      <c r="K61">
        <f t="shared" si="5"/>
        <v>-534.43999999999994</v>
      </c>
      <c r="L61">
        <f t="shared" si="9"/>
        <v>3245.36</v>
      </c>
      <c r="M61">
        <f t="shared" si="6"/>
        <v>156.6</v>
      </c>
      <c r="N61">
        <f t="shared" si="7"/>
        <v>691.04</v>
      </c>
    </row>
    <row r="62" spans="1:14" x14ac:dyDescent="0.25">
      <c r="A62">
        <v>61</v>
      </c>
      <c r="B62">
        <f t="shared" si="8"/>
        <v>4</v>
      </c>
      <c r="C62">
        <f>J61</f>
        <v>208</v>
      </c>
      <c r="D62">
        <f t="shared" si="0"/>
        <v>0</v>
      </c>
      <c r="E62">
        <f t="shared" si="1"/>
        <v>0</v>
      </c>
      <c r="F62">
        <f t="shared" si="2"/>
        <v>41.6</v>
      </c>
      <c r="G62">
        <f>IF(B62 &lt;&gt; 6,C62,0)</f>
        <v>208</v>
      </c>
      <c r="H62">
        <f t="shared" si="3"/>
        <v>187.20000000000002</v>
      </c>
      <c r="I62">
        <f>IF(MOD(A62,2) = 1,2,0)</f>
        <v>2</v>
      </c>
      <c r="J62">
        <f t="shared" si="4"/>
        <v>206</v>
      </c>
      <c r="K62">
        <f t="shared" si="5"/>
        <v>108.16000000000003</v>
      </c>
      <c r="L62">
        <f t="shared" si="9"/>
        <v>3353.52</v>
      </c>
      <c r="M62">
        <f t="shared" si="6"/>
        <v>187.20000000000002</v>
      </c>
      <c r="N62">
        <f t="shared" si="7"/>
        <v>79.039999999999992</v>
      </c>
    </row>
    <row r="63" spans="1:14" x14ac:dyDescent="0.25">
      <c r="A63">
        <v>62</v>
      </c>
      <c r="B63">
        <f t="shared" si="8"/>
        <v>5</v>
      </c>
      <c r="C63">
        <f>J62</f>
        <v>206</v>
      </c>
      <c r="D63">
        <f t="shared" si="0"/>
        <v>0</v>
      </c>
      <c r="E63">
        <f t="shared" si="1"/>
        <v>0</v>
      </c>
      <c r="F63">
        <f t="shared" si="2"/>
        <v>41.2</v>
      </c>
      <c r="G63">
        <f>IF(B63 &lt;&gt; 6,C63,0)</f>
        <v>206</v>
      </c>
      <c r="H63">
        <f t="shared" si="3"/>
        <v>185.4</v>
      </c>
      <c r="I63">
        <f>IF(MOD(A63,2) = 1,2,0)</f>
        <v>0</v>
      </c>
      <c r="J63">
        <f t="shared" si="4"/>
        <v>206</v>
      </c>
      <c r="K63">
        <f t="shared" si="5"/>
        <v>107.12</v>
      </c>
      <c r="L63">
        <f t="shared" si="9"/>
        <v>3460.64</v>
      </c>
      <c r="M63">
        <f t="shared" si="6"/>
        <v>185.4</v>
      </c>
      <c r="N63">
        <f t="shared" si="7"/>
        <v>78.28</v>
      </c>
    </row>
    <row r="64" spans="1:14" x14ac:dyDescent="0.25">
      <c r="A64">
        <v>63</v>
      </c>
      <c r="B64">
        <f t="shared" si="8"/>
        <v>6</v>
      </c>
      <c r="C64">
        <f>J63</f>
        <v>206</v>
      </c>
      <c r="D64">
        <f t="shared" si="0"/>
        <v>0</v>
      </c>
      <c r="E64">
        <f t="shared" si="1"/>
        <v>0</v>
      </c>
      <c r="F64">
        <f t="shared" si="2"/>
        <v>41.2</v>
      </c>
      <c r="G64">
        <f>IF(B64 &lt;&gt; 6,C64,0)</f>
        <v>0</v>
      </c>
      <c r="H64">
        <f t="shared" si="3"/>
        <v>0</v>
      </c>
      <c r="I64">
        <f>IF(MOD(A64,2) = 1,2,0)</f>
        <v>2</v>
      </c>
      <c r="J64">
        <f t="shared" si="4"/>
        <v>204</v>
      </c>
      <c r="K64">
        <f t="shared" si="5"/>
        <v>-78.28</v>
      </c>
      <c r="L64">
        <f t="shared" si="9"/>
        <v>3382.3599999999997</v>
      </c>
      <c r="M64">
        <f t="shared" si="6"/>
        <v>0</v>
      </c>
      <c r="N64">
        <f t="shared" si="7"/>
        <v>78.28</v>
      </c>
    </row>
    <row r="65" spans="1:14" x14ac:dyDescent="0.25">
      <c r="A65">
        <v>64</v>
      </c>
      <c r="B65">
        <f t="shared" si="8"/>
        <v>0</v>
      </c>
      <c r="C65">
        <f>J64</f>
        <v>204</v>
      </c>
      <c r="D65">
        <f t="shared" si="0"/>
        <v>0</v>
      </c>
      <c r="E65">
        <f t="shared" si="1"/>
        <v>0</v>
      </c>
      <c r="F65">
        <f t="shared" si="2"/>
        <v>40.800000000000004</v>
      </c>
      <c r="G65">
        <f>IF(B65 &lt;&gt; 6,C65,0)</f>
        <v>204</v>
      </c>
      <c r="H65">
        <f t="shared" si="3"/>
        <v>183.6</v>
      </c>
      <c r="I65">
        <f>IF(MOD(A65,2) = 1,2,0)</f>
        <v>0</v>
      </c>
      <c r="J65">
        <f t="shared" si="4"/>
        <v>204</v>
      </c>
      <c r="K65">
        <f t="shared" si="5"/>
        <v>106.07999999999998</v>
      </c>
      <c r="L65">
        <f t="shared" si="9"/>
        <v>3488.4399999999996</v>
      </c>
      <c r="M65">
        <f t="shared" si="6"/>
        <v>183.6</v>
      </c>
      <c r="N65">
        <f t="shared" si="7"/>
        <v>77.52000000000001</v>
      </c>
    </row>
    <row r="66" spans="1:14" x14ac:dyDescent="0.25">
      <c r="A66">
        <v>65</v>
      </c>
      <c r="B66">
        <f t="shared" si="8"/>
        <v>1</v>
      </c>
      <c r="C66">
        <f>J65</f>
        <v>204</v>
      </c>
      <c r="D66">
        <f t="shared" si="0"/>
        <v>0</v>
      </c>
      <c r="E66">
        <f t="shared" si="1"/>
        <v>0</v>
      </c>
      <c r="F66">
        <f t="shared" si="2"/>
        <v>40.800000000000004</v>
      </c>
      <c r="G66">
        <f>IF(B66 &lt;&gt; 6,C66,0)</f>
        <v>204</v>
      </c>
      <c r="H66">
        <f t="shared" si="3"/>
        <v>183.6</v>
      </c>
      <c r="I66">
        <f>IF(MOD(A66,2) = 1,2,0)</f>
        <v>2</v>
      </c>
      <c r="J66">
        <f t="shared" si="4"/>
        <v>202</v>
      </c>
      <c r="K66">
        <f t="shared" si="5"/>
        <v>106.07999999999998</v>
      </c>
      <c r="L66">
        <f t="shared" si="9"/>
        <v>3594.5199999999995</v>
      </c>
      <c r="M66">
        <f t="shared" si="6"/>
        <v>183.6</v>
      </c>
      <c r="N66">
        <f t="shared" si="7"/>
        <v>77.52000000000001</v>
      </c>
    </row>
    <row r="67" spans="1:14" x14ac:dyDescent="0.25">
      <c r="A67">
        <v>66</v>
      </c>
      <c r="B67">
        <f t="shared" si="8"/>
        <v>2</v>
      </c>
      <c r="C67">
        <f>J66</f>
        <v>202</v>
      </c>
      <c r="D67">
        <f t="shared" ref="D67:D130" si="10">IF(MOD(A67,30) = 0,ROUNDDOWN(0.2 * C67,0),0)</f>
        <v>0</v>
      </c>
      <c r="E67">
        <f t="shared" ref="E67:E130" si="11">D67 * 18</f>
        <v>0</v>
      </c>
      <c r="F67">
        <f t="shared" ref="F67:F130" si="12">(C67+D67) * $AA$3</f>
        <v>40.400000000000006</v>
      </c>
      <c r="G67">
        <f>IF(B67 &lt;&gt; 6,C67,0)</f>
        <v>202</v>
      </c>
      <c r="H67">
        <f t="shared" ref="H67:H130" si="13">G67 * $AB$3</f>
        <v>181.8</v>
      </c>
      <c r="I67">
        <f>IF(MOD(A67,2) = 1,2,0)</f>
        <v>0</v>
      </c>
      <c r="J67">
        <f t="shared" ref="J67:J130" si="14">C67 - I67 + D67</f>
        <v>202</v>
      </c>
      <c r="K67">
        <f t="shared" ref="K67:K130" si="15">H67-E67-(F67*$Z$3)</f>
        <v>105.04</v>
      </c>
      <c r="L67">
        <f t="shared" si="9"/>
        <v>3699.5599999999995</v>
      </c>
      <c r="M67">
        <f t="shared" ref="M67:M130" si="16">H67</f>
        <v>181.8</v>
      </c>
      <c r="N67">
        <f t="shared" ref="N67:N130" si="17">E67 +( F67*$Z$3)</f>
        <v>76.760000000000005</v>
      </c>
    </row>
    <row r="68" spans="1:14" x14ac:dyDescent="0.25">
      <c r="A68">
        <v>67</v>
      </c>
      <c r="B68">
        <f t="shared" ref="B68:B131" si="18">MOD(B67 + 1,7)</f>
        <v>3</v>
      </c>
      <c r="C68">
        <f>J67</f>
        <v>202</v>
      </c>
      <c r="D68">
        <f t="shared" si="10"/>
        <v>0</v>
      </c>
      <c r="E68">
        <f t="shared" si="11"/>
        <v>0</v>
      </c>
      <c r="F68">
        <f t="shared" si="12"/>
        <v>40.400000000000006</v>
      </c>
      <c r="G68">
        <f>IF(B68 &lt;&gt; 6,C68,0)</f>
        <v>202</v>
      </c>
      <c r="H68">
        <f t="shared" si="13"/>
        <v>181.8</v>
      </c>
      <c r="I68">
        <f>IF(MOD(A68,2) = 1,2,0)</f>
        <v>2</v>
      </c>
      <c r="J68">
        <f t="shared" si="14"/>
        <v>200</v>
      </c>
      <c r="K68">
        <f t="shared" si="15"/>
        <v>105.04</v>
      </c>
      <c r="L68">
        <f t="shared" ref="L68:L131" si="19">K68+L67</f>
        <v>3804.5999999999995</v>
      </c>
      <c r="M68">
        <f t="shared" si="16"/>
        <v>181.8</v>
      </c>
      <c r="N68">
        <f t="shared" si="17"/>
        <v>76.760000000000005</v>
      </c>
    </row>
    <row r="69" spans="1:14" x14ac:dyDescent="0.25">
      <c r="A69">
        <v>68</v>
      </c>
      <c r="B69">
        <f t="shared" si="18"/>
        <v>4</v>
      </c>
      <c r="C69">
        <f>J68</f>
        <v>200</v>
      </c>
      <c r="D69">
        <f t="shared" si="10"/>
        <v>0</v>
      </c>
      <c r="E69">
        <f t="shared" si="11"/>
        <v>0</v>
      </c>
      <c r="F69">
        <f t="shared" si="12"/>
        <v>40</v>
      </c>
      <c r="G69">
        <f>IF(B69 &lt;&gt; 6,C69,0)</f>
        <v>200</v>
      </c>
      <c r="H69">
        <f t="shared" si="13"/>
        <v>180</v>
      </c>
      <c r="I69">
        <f>IF(MOD(A69,2) = 1,2,0)</f>
        <v>0</v>
      </c>
      <c r="J69">
        <f t="shared" si="14"/>
        <v>200</v>
      </c>
      <c r="K69">
        <f t="shared" si="15"/>
        <v>104</v>
      </c>
      <c r="L69">
        <f t="shared" si="19"/>
        <v>3908.5999999999995</v>
      </c>
      <c r="M69">
        <f t="shared" si="16"/>
        <v>180</v>
      </c>
      <c r="N69">
        <f t="shared" si="17"/>
        <v>76</v>
      </c>
    </row>
    <row r="70" spans="1:14" x14ac:dyDescent="0.25">
      <c r="A70">
        <v>69</v>
      </c>
      <c r="B70">
        <f t="shared" si="18"/>
        <v>5</v>
      </c>
      <c r="C70">
        <f>J69</f>
        <v>200</v>
      </c>
      <c r="D70">
        <f t="shared" si="10"/>
        <v>0</v>
      </c>
      <c r="E70">
        <f t="shared" si="11"/>
        <v>0</v>
      </c>
      <c r="F70">
        <f t="shared" si="12"/>
        <v>40</v>
      </c>
      <c r="G70">
        <f>IF(B70 &lt;&gt; 6,C70,0)</f>
        <v>200</v>
      </c>
      <c r="H70">
        <f t="shared" si="13"/>
        <v>180</v>
      </c>
      <c r="I70">
        <f>IF(MOD(A70,2) = 1,2,0)</f>
        <v>2</v>
      </c>
      <c r="J70">
        <f t="shared" si="14"/>
        <v>198</v>
      </c>
      <c r="K70">
        <f t="shared" si="15"/>
        <v>104</v>
      </c>
      <c r="L70">
        <f t="shared" si="19"/>
        <v>4012.5999999999995</v>
      </c>
      <c r="M70">
        <f t="shared" si="16"/>
        <v>180</v>
      </c>
      <c r="N70">
        <f t="shared" si="17"/>
        <v>76</v>
      </c>
    </row>
    <row r="71" spans="1:14" x14ac:dyDescent="0.25">
      <c r="A71">
        <v>70</v>
      </c>
      <c r="B71">
        <f t="shared" si="18"/>
        <v>6</v>
      </c>
      <c r="C71">
        <f>J70</f>
        <v>198</v>
      </c>
      <c r="D71">
        <f t="shared" si="10"/>
        <v>0</v>
      </c>
      <c r="E71">
        <f t="shared" si="11"/>
        <v>0</v>
      </c>
      <c r="F71">
        <f t="shared" si="12"/>
        <v>39.6</v>
      </c>
      <c r="G71">
        <f>IF(B71 &lt;&gt; 6,C71,0)</f>
        <v>0</v>
      </c>
      <c r="H71">
        <f t="shared" si="13"/>
        <v>0</v>
      </c>
      <c r="I71">
        <f>IF(MOD(A71,2) = 1,2,0)</f>
        <v>0</v>
      </c>
      <c r="J71">
        <f t="shared" si="14"/>
        <v>198</v>
      </c>
      <c r="K71">
        <f t="shared" si="15"/>
        <v>-75.239999999999995</v>
      </c>
      <c r="L71">
        <f t="shared" si="19"/>
        <v>3937.3599999999997</v>
      </c>
      <c r="M71">
        <f t="shared" si="16"/>
        <v>0</v>
      </c>
      <c r="N71">
        <f t="shared" si="17"/>
        <v>75.239999999999995</v>
      </c>
    </row>
    <row r="72" spans="1:14" x14ac:dyDescent="0.25">
      <c r="A72">
        <v>71</v>
      </c>
      <c r="B72">
        <f t="shared" si="18"/>
        <v>0</v>
      </c>
      <c r="C72">
        <f>J71</f>
        <v>198</v>
      </c>
      <c r="D72">
        <f t="shared" si="10"/>
        <v>0</v>
      </c>
      <c r="E72">
        <f t="shared" si="11"/>
        <v>0</v>
      </c>
      <c r="F72">
        <f t="shared" si="12"/>
        <v>39.6</v>
      </c>
      <c r="G72">
        <f>IF(B72 &lt;&gt; 6,C72,0)</f>
        <v>198</v>
      </c>
      <c r="H72">
        <f t="shared" si="13"/>
        <v>178.20000000000002</v>
      </c>
      <c r="I72">
        <f>IF(MOD(A72,2) = 1,2,0)</f>
        <v>2</v>
      </c>
      <c r="J72">
        <f t="shared" si="14"/>
        <v>196</v>
      </c>
      <c r="K72">
        <f t="shared" si="15"/>
        <v>102.96000000000002</v>
      </c>
      <c r="L72">
        <f t="shared" si="19"/>
        <v>4040.3199999999997</v>
      </c>
      <c r="M72">
        <f t="shared" si="16"/>
        <v>178.20000000000002</v>
      </c>
      <c r="N72">
        <f t="shared" si="17"/>
        <v>75.239999999999995</v>
      </c>
    </row>
    <row r="73" spans="1:14" x14ac:dyDescent="0.25">
      <c r="A73">
        <v>72</v>
      </c>
      <c r="B73">
        <f t="shared" si="18"/>
        <v>1</v>
      </c>
      <c r="C73">
        <f>J72</f>
        <v>196</v>
      </c>
      <c r="D73">
        <f t="shared" si="10"/>
        <v>0</v>
      </c>
      <c r="E73">
        <f t="shared" si="11"/>
        <v>0</v>
      </c>
      <c r="F73">
        <f t="shared" si="12"/>
        <v>39.200000000000003</v>
      </c>
      <c r="G73">
        <f>IF(B73 &lt;&gt; 6,C73,0)</f>
        <v>196</v>
      </c>
      <c r="H73">
        <f t="shared" si="13"/>
        <v>176.4</v>
      </c>
      <c r="I73">
        <f>IF(MOD(A73,2) = 1,2,0)</f>
        <v>0</v>
      </c>
      <c r="J73">
        <f t="shared" si="14"/>
        <v>196</v>
      </c>
      <c r="K73">
        <f t="shared" si="15"/>
        <v>101.92</v>
      </c>
      <c r="L73">
        <f t="shared" si="19"/>
        <v>4142.24</v>
      </c>
      <c r="M73">
        <f t="shared" si="16"/>
        <v>176.4</v>
      </c>
      <c r="N73">
        <f t="shared" si="17"/>
        <v>74.48</v>
      </c>
    </row>
    <row r="74" spans="1:14" x14ac:dyDescent="0.25">
      <c r="A74">
        <v>73</v>
      </c>
      <c r="B74">
        <f t="shared" si="18"/>
        <v>2</v>
      </c>
      <c r="C74">
        <f>J73</f>
        <v>196</v>
      </c>
      <c r="D74">
        <f t="shared" si="10"/>
        <v>0</v>
      </c>
      <c r="E74">
        <f t="shared" si="11"/>
        <v>0</v>
      </c>
      <c r="F74">
        <f t="shared" si="12"/>
        <v>39.200000000000003</v>
      </c>
      <c r="G74">
        <f>IF(B74 &lt;&gt; 6,C74,0)</f>
        <v>196</v>
      </c>
      <c r="H74">
        <f t="shared" si="13"/>
        <v>176.4</v>
      </c>
      <c r="I74">
        <f>IF(MOD(A74,2) = 1,2,0)</f>
        <v>2</v>
      </c>
      <c r="J74">
        <f t="shared" si="14"/>
        <v>194</v>
      </c>
      <c r="K74">
        <f t="shared" si="15"/>
        <v>101.92</v>
      </c>
      <c r="L74">
        <f t="shared" si="19"/>
        <v>4244.16</v>
      </c>
      <c r="M74">
        <f t="shared" si="16"/>
        <v>176.4</v>
      </c>
      <c r="N74">
        <f t="shared" si="17"/>
        <v>74.48</v>
      </c>
    </row>
    <row r="75" spans="1:14" x14ac:dyDescent="0.25">
      <c r="A75">
        <v>74</v>
      </c>
      <c r="B75">
        <f t="shared" si="18"/>
        <v>3</v>
      </c>
      <c r="C75">
        <f>J74</f>
        <v>194</v>
      </c>
      <c r="D75">
        <f t="shared" si="10"/>
        <v>0</v>
      </c>
      <c r="E75">
        <f t="shared" si="11"/>
        <v>0</v>
      </c>
      <c r="F75">
        <f t="shared" si="12"/>
        <v>38.800000000000004</v>
      </c>
      <c r="G75">
        <f>IF(B75 &lt;&gt; 6,C75,0)</f>
        <v>194</v>
      </c>
      <c r="H75">
        <f t="shared" si="13"/>
        <v>174.6</v>
      </c>
      <c r="I75">
        <f>IF(MOD(A75,2) = 1,2,0)</f>
        <v>0</v>
      </c>
      <c r="J75">
        <f t="shared" si="14"/>
        <v>194</v>
      </c>
      <c r="K75">
        <f t="shared" si="15"/>
        <v>100.88</v>
      </c>
      <c r="L75">
        <f t="shared" si="19"/>
        <v>4345.04</v>
      </c>
      <c r="M75">
        <f t="shared" si="16"/>
        <v>174.6</v>
      </c>
      <c r="N75">
        <f t="shared" si="17"/>
        <v>73.72</v>
      </c>
    </row>
    <row r="76" spans="1:14" x14ac:dyDescent="0.25">
      <c r="A76">
        <v>75</v>
      </c>
      <c r="B76">
        <f t="shared" si="18"/>
        <v>4</v>
      </c>
      <c r="C76">
        <f>J75</f>
        <v>194</v>
      </c>
      <c r="D76">
        <f t="shared" si="10"/>
        <v>0</v>
      </c>
      <c r="E76">
        <f t="shared" si="11"/>
        <v>0</v>
      </c>
      <c r="F76">
        <f t="shared" si="12"/>
        <v>38.800000000000004</v>
      </c>
      <c r="G76">
        <f>IF(B76 &lt;&gt; 6,C76,0)</f>
        <v>194</v>
      </c>
      <c r="H76">
        <f t="shared" si="13"/>
        <v>174.6</v>
      </c>
      <c r="I76">
        <f>IF(MOD(A76,2) = 1,2,0)</f>
        <v>2</v>
      </c>
      <c r="J76">
        <f t="shared" si="14"/>
        <v>192</v>
      </c>
      <c r="K76">
        <f t="shared" si="15"/>
        <v>100.88</v>
      </c>
      <c r="L76">
        <f t="shared" si="19"/>
        <v>4445.92</v>
      </c>
      <c r="M76">
        <f t="shared" si="16"/>
        <v>174.6</v>
      </c>
      <c r="N76">
        <f t="shared" si="17"/>
        <v>73.72</v>
      </c>
    </row>
    <row r="77" spans="1:14" x14ac:dyDescent="0.25">
      <c r="A77">
        <v>76</v>
      </c>
      <c r="B77">
        <f t="shared" si="18"/>
        <v>5</v>
      </c>
      <c r="C77">
        <f>J76</f>
        <v>192</v>
      </c>
      <c r="D77">
        <f t="shared" si="10"/>
        <v>0</v>
      </c>
      <c r="E77">
        <f t="shared" si="11"/>
        <v>0</v>
      </c>
      <c r="F77">
        <f t="shared" si="12"/>
        <v>38.400000000000006</v>
      </c>
      <c r="G77">
        <f>IF(B77 &lt;&gt; 6,C77,0)</f>
        <v>192</v>
      </c>
      <c r="H77">
        <f t="shared" si="13"/>
        <v>172.8</v>
      </c>
      <c r="I77">
        <f>IF(MOD(A77,2) = 1,2,0)</f>
        <v>0</v>
      </c>
      <c r="J77">
        <f t="shared" si="14"/>
        <v>192</v>
      </c>
      <c r="K77">
        <f t="shared" si="15"/>
        <v>99.84</v>
      </c>
      <c r="L77">
        <f t="shared" si="19"/>
        <v>4545.76</v>
      </c>
      <c r="M77">
        <f t="shared" si="16"/>
        <v>172.8</v>
      </c>
      <c r="N77">
        <f t="shared" si="17"/>
        <v>72.960000000000008</v>
      </c>
    </row>
    <row r="78" spans="1:14" x14ac:dyDescent="0.25">
      <c r="A78">
        <v>77</v>
      </c>
      <c r="B78">
        <f t="shared" si="18"/>
        <v>6</v>
      </c>
      <c r="C78">
        <f>J77</f>
        <v>192</v>
      </c>
      <c r="D78">
        <f t="shared" si="10"/>
        <v>0</v>
      </c>
      <c r="E78">
        <f t="shared" si="11"/>
        <v>0</v>
      </c>
      <c r="F78">
        <f t="shared" si="12"/>
        <v>38.400000000000006</v>
      </c>
      <c r="G78">
        <f>IF(B78 &lt;&gt; 6,C78,0)</f>
        <v>0</v>
      </c>
      <c r="H78">
        <f t="shared" si="13"/>
        <v>0</v>
      </c>
      <c r="I78">
        <f>IF(MOD(A78,2) = 1,2,0)</f>
        <v>2</v>
      </c>
      <c r="J78">
        <f t="shared" si="14"/>
        <v>190</v>
      </c>
      <c r="K78">
        <f t="shared" si="15"/>
        <v>-72.960000000000008</v>
      </c>
      <c r="L78">
        <f t="shared" si="19"/>
        <v>4472.8</v>
      </c>
      <c r="M78">
        <f t="shared" si="16"/>
        <v>0</v>
      </c>
      <c r="N78">
        <f t="shared" si="17"/>
        <v>72.960000000000008</v>
      </c>
    </row>
    <row r="79" spans="1:14" x14ac:dyDescent="0.25">
      <c r="A79">
        <v>78</v>
      </c>
      <c r="B79">
        <f t="shared" si="18"/>
        <v>0</v>
      </c>
      <c r="C79">
        <f>J78</f>
        <v>190</v>
      </c>
      <c r="D79">
        <f t="shared" si="10"/>
        <v>0</v>
      </c>
      <c r="E79">
        <f t="shared" si="11"/>
        <v>0</v>
      </c>
      <c r="F79">
        <f t="shared" si="12"/>
        <v>38</v>
      </c>
      <c r="G79">
        <f>IF(B79 &lt;&gt; 6,C79,0)</f>
        <v>190</v>
      </c>
      <c r="H79">
        <f t="shared" si="13"/>
        <v>171</v>
      </c>
      <c r="I79">
        <f>IF(MOD(A79,2) = 1,2,0)</f>
        <v>0</v>
      </c>
      <c r="J79">
        <f t="shared" si="14"/>
        <v>190</v>
      </c>
      <c r="K79">
        <f t="shared" si="15"/>
        <v>98.8</v>
      </c>
      <c r="L79">
        <f t="shared" si="19"/>
        <v>4571.6000000000004</v>
      </c>
      <c r="M79">
        <f t="shared" si="16"/>
        <v>171</v>
      </c>
      <c r="N79">
        <f t="shared" si="17"/>
        <v>72.2</v>
      </c>
    </row>
    <row r="80" spans="1:14" x14ac:dyDescent="0.25">
      <c r="A80">
        <v>79</v>
      </c>
      <c r="B80">
        <f t="shared" si="18"/>
        <v>1</v>
      </c>
      <c r="C80">
        <f>J79</f>
        <v>190</v>
      </c>
      <c r="D80">
        <f t="shared" si="10"/>
        <v>0</v>
      </c>
      <c r="E80">
        <f t="shared" si="11"/>
        <v>0</v>
      </c>
      <c r="F80">
        <f t="shared" si="12"/>
        <v>38</v>
      </c>
      <c r="G80">
        <f>IF(B80 &lt;&gt; 6,C80,0)</f>
        <v>190</v>
      </c>
      <c r="H80">
        <f t="shared" si="13"/>
        <v>171</v>
      </c>
      <c r="I80">
        <f>IF(MOD(A80,2) = 1,2,0)</f>
        <v>2</v>
      </c>
      <c r="J80">
        <f t="shared" si="14"/>
        <v>188</v>
      </c>
      <c r="K80">
        <f t="shared" si="15"/>
        <v>98.8</v>
      </c>
      <c r="L80">
        <f t="shared" si="19"/>
        <v>4670.4000000000005</v>
      </c>
      <c r="M80">
        <f t="shared" si="16"/>
        <v>171</v>
      </c>
      <c r="N80">
        <f t="shared" si="17"/>
        <v>72.2</v>
      </c>
    </row>
    <row r="81" spans="1:14" x14ac:dyDescent="0.25">
      <c r="A81">
        <v>80</v>
      </c>
      <c r="B81">
        <f t="shared" si="18"/>
        <v>2</v>
      </c>
      <c r="C81">
        <f>J80</f>
        <v>188</v>
      </c>
      <c r="D81">
        <f t="shared" si="10"/>
        <v>0</v>
      </c>
      <c r="E81">
        <f t="shared" si="11"/>
        <v>0</v>
      </c>
      <c r="F81">
        <f t="shared" si="12"/>
        <v>37.6</v>
      </c>
      <c r="G81">
        <f>IF(B81 &lt;&gt; 6,C81,0)</f>
        <v>188</v>
      </c>
      <c r="H81">
        <f t="shared" si="13"/>
        <v>169.20000000000002</v>
      </c>
      <c r="I81">
        <f>IF(MOD(A81,2) = 1,2,0)</f>
        <v>0</v>
      </c>
      <c r="J81">
        <f t="shared" si="14"/>
        <v>188</v>
      </c>
      <c r="K81">
        <f t="shared" si="15"/>
        <v>97.760000000000019</v>
      </c>
      <c r="L81">
        <f t="shared" si="19"/>
        <v>4768.1600000000008</v>
      </c>
      <c r="M81">
        <f t="shared" si="16"/>
        <v>169.20000000000002</v>
      </c>
      <c r="N81">
        <f t="shared" si="17"/>
        <v>71.44</v>
      </c>
    </row>
    <row r="82" spans="1:14" x14ac:dyDescent="0.25">
      <c r="A82">
        <v>81</v>
      </c>
      <c r="B82">
        <f t="shared" si="18"/>
        <v>3</v>
      </c>
      <c r="C82">
        <f>J81</f>
        <v>188</v>
      </c>
      <c r="D82">
        <f t="shared" si="10"/>
        <v>0</v>
      </c>
      <c r="E82">
        <f t="shared" si="11"/>
        <v>0</v>
      </c>
      <c r="F82">
        <f t="shared" si="12"/>
        <v>37.6</v>
      </c>
      <c r="G82">
        <f>IF(B82 &lt;&gt; 6,C82,0)</f>
        <v>188</v>
      </c>
      <c r="H82">
        <f t="shared" si="13"/>
        <v>169.20000000000002</v>
      </c>
      <c r="I82">
        <f>IF(MOD(A82,2) = 1,2,0)</f>
        <v>2</v>
      </c>
      <c r="J82">
        <f t="shared" si="14"/>
        <v>186</v>
      </c>
      <c r="K82">
        <f t="shared" si="15"/>
        <v>97.760000000000019</v>
      </c>
      <c r="L82">
        <f t="shared" si="19"/>
        <v>4865.920000000001</v>
      </c>
      <c r="M82">
        <f t="shared" si="16"/>
        <v>169.20000000000002</v>
      </c>
      <c r="N82">
        <f t="shared" si="17"/>
        <v>71.44</v>
      </c>
    </row>
    <row r="83" spans="1:14" x14ac:dyDescent="0.25">
      <c r="A83">
        <v>82</v>
      </c>
      <c r="B83">
        <f t="shared" si="18"/>
        <v>4</v>
      </c>
      <c r="C83">
        <f>J82</f>
        <v>186</v>
      </c>
      <c r="D83">
        <f t="shared" si="10"/>
        <v>0</v>
      </c>
      <c r="E83">
        <f t="shared" si="11"/>
        <v>0</v>
      </c>
      <c r="F83">
        <f t="shared" si="12"/>
        <v>37.200000000000003</v>
      </c>
      <c r="G83">
        <f>IF(B83 &lt;&gt; 6,C83,0)</f>
        <v>186</v>
      </c>
      <c r="H83">
        <f t="shared" si="13"/>
        <v>167.4</v>
      </c>
      <c r="I83">
        <f>IF(MOD(A83,2) = 1,2,0)</f>
        <v>0</v>
      </c>
      <c r="J83">
        <f t="shared" si="14"/>
        <v>186</v>
      </c>
      <c r="K83">
        <f t="shared" si="15"/>
        <v>96.72</v>
      </c>
      <c r="L83">
        <f t="shared" si="19"/>
        <v>4962.6400000000012</v>
      </c>
      <c r="M83">
        <f t="shared" si="16"/>
        <v>167.4</v>
      </c>
      <c r="N83">
        <f t="shared" si="17"/>
        <v>70.680000000000007</v>
      </c>
    </row>
    <row r="84" spans="1:14" x14ac:dyDescent="0.25">
      <c r="A84">
        <v>83</v>
      </c>
      <c r="B84">
        <f t="shared" si="18"/>
        <v>5</v>
      </c>
      <c r="C84">
        <f>J83</f>
        <v>186</v>
      </c>
      <c r="D84">
        <f t="shared" si="10"/>
        <v>0</v>
      </c>
      <c r="E84">
        <f t="shared" si="11"/>
        <v>0</v>
      </c>
      <c r="F84">
        <f t="shared" si="12"/>
        <v>37.200000000000003</v>
      </c>
      <c r="G84">
        <f>IF(B84 &lt;&gt; 6,C84,0)</f>
        <v>186</v>
      </c>
      <c r="H84">
        <f t="shared" si="13"/>
        <v>167.4</v>
      </c>
      <c r="I84">
        <f>IF(MOD(A84,2) = 1,2,0)</f>
        <v>2</v>
      </c>
      <c r="J84">
        <f t="shared" si="14"/>
        <v>184</v>
      </c>
      <c r="K84">
        <f t="shared" si="15"/>
        <v>96.72</v>
      </c>
      <c r="L84">
        <f t="shared" si="19"/>
        <v>5059.3600000000015</v>
      </c>
      <c r="M84">
        <f t="shared" si="16"/>
        <v>167.4</v>
      </c>
      <c r="N84">
        <f t="shared" si="17"/>
        <v>70.680000000000007</v>
      </c>
    </row>
    <row r="85" spans="1:14" x14ac:dyDescent="0.25">
      <c r="A85">
        <v>84</v>
      </c>
      <c r="B85">
        <f t="shared" si="18"/>
        <v>6</v>
      </c>
      <c r="C85">
        <f>J84</f>
        <v>184</v>
      </c>
      <c r="D85">
        <f t="shared" si="10"/>
        <v>0</v>
      </c>
      <c r="E85">
        <f t="shared" si="11"/>
        <v>0</v>
      </c>
      <c r="F85">
        <f t="shared" si="12"/>
        <v>36.800000000000004</v>
      </c>
      <c r="G85">
        <f>IF(B85 &lt;&gt; 6,C85,0)</f>
        <v>0</v>
      </c>
      <c r="H85">
        <f t="shared" si="13"/>
        <v>0</v>
      </c>
      <c r="I85">
        <f>IF(MOD(A85,2) = 1,2,0)</f>
        <v>0</v>
      </c>
      <c r="J85">
        <f t="shared" si="14"/>
        <v>184</v>
      </c>
      <c r="K85">
        <f t="shared" si="15"/>
        <v>-69.92</v>
      </c>
      <c r="L85">
        <f t="shared" si="19"/>
        <v>4989.4400000000014</v>
      </c>
      <c r="M85">
        <f t="shared" si="16"/>
        <v>0</v>
      </c>
      <c r="N85">
        <f t="shared" si="17"/>
        <v>69.92</v>
      </c>
    </row>
    <row r="86" spans="1:14" x14ac:dyDescent="0.25">
      <c r="A86">
        <v>85</v>
      </c>
      <c r="B86">
        <f t="shared" si="18"/>
        <v>0</v>
      </c>
      <c r="C86">
        <f>J85</f>
        <v>184</v>
      </c>
      <c r="D86">
        <f t="shared" si="10"/>
        <v>0</v>
      </c>
      <c r="E86">
        <f t="shared" si="11"/>
        <v>0</v>
      </c>
      <c r="F86">
        <f t="shared" si="12"/>
        <v>36.800000000000004</v>
      </c>
      <c r="G86">
        <f>IF(B86 &lt;&gt; 6,C86,0)</f>
        <v>184</v>
      </c>
      <c r="H86">
        <f t="shared" si="13"/>
        <v>165.6</v>
      </c>
      <c r="I86">
        <f>IF(MOD(A86,2) = 1,2,0)</f>
        <v>2</v>
      </c>
      <c r="J86">
        <f t="shared" si="14"/>
        <v>182</v>
      </c>
      <c r="K86">
        <f t="shared" si="15"/>
        <v>95.679999999999993</v>
      </c>
      <c r="L86">
        <f t="shared" si="19"/>
        <v>5085.1200000000017</v>
      </c>
      <c r="M86">
        <f t="shared" si="16"/>
        <v>165.6</v>
      </c>
      <c r="N86">
        <f t="shared" si="17"/>
        <v>69.92</v>
      </c>
    </row>
    <row r="87" spans="1:14" x14ac:dyDescent="0.25">
      <c r="A87">
        <v>86</v>
      </c>
      <c r="B87">
        <f t="shared" si="18"/>
        <v>1</v>
      </c>
      <c r="C87">
        <f>J86</f>
        <v>182</v>
      </c>
      <c r="D87">
        <f t="shared" si="10"/>
        <v>0</v>
      </c>
      <c r="E87">
        <f t="shared" si="11"/>
        <v>0</v>
      </c>
      <c r="F87">
        <f t="shared" si="12"/>
        <v>36.4</v>
      </c>
      <c r="G87">
        <f>IF(B87 &lt;&gt; 6,C87,0)</f>
        <v>182</v>
      </c>
      <c r="H87">
        <f t="shared" si="13"/>
        <v>163.80000000000001</v>
      </c>
      <c r="I87">
        <f>IF(MOD(A87,2) = 1,2,0)</f>
        <v>0</v>
      </c>
      <c r="J87">
        <f t="shared" si="14"/>
        <v>182</v>
      </c>
      <c r="K87">
        <f t="shared" si="15"/>
        <v>94.640000000000015</v>
      </c>
      <c r="L87">
        <f t="shared" si="19"/>
        <v>5179.760000000002</v>
      </c>
      <c r="M87">
        <f t="shared" si="16"/>
        <v>163.80000000000001</v>
      </c>
      <c r="N87">
        <f t="shared" si="17"/>
        <v>69.16</v>
      </c>
    </row>
    <row r="88" spans="1:14" x14ac:dyDescent="0.25">
      <c r="A88">
        <v>87</v>
      </c>
      <c r="B88">
        <f t="shared" si="18"/>
        <v>2</v>
      </c>
      <c r="C88">
        <f>J87</f>
        <v>182</v>
      </c>
      <c r="D88">
        <f t="shared" si="10"/>
        <v>0</v>
      </c>
      <c r="E88">
        <f t="shared" si="11"/>
        <v>0</v>
      </c>
      <c r="F88">
        <f t="shared" si="12"/>
        <v>36.4</v>
      </c>
      <c r="G88">
        <f>IF(B88 &lt;&gt; 6,C88,0)</f>
        <v>182</v>
      </c>
      <c r="H88">
        <f t="shared" si="13"/>
        <v>163.80000000000001</v>
      </c>
      <c r="I88">
        <f>IF(MOD(A88,2) = 1,2,0)</f>
        <v>2</v>
      </c>
      <c r="J88">
        <f t="shared" si="14"/>
        <v>180</v>
      </c>
      <c r="K88">
        <f t="shared" si="15"/>
        <v>94.640000000000015</v>
      </c>
      <c r="L88">
        <f t="shared" si="19"/>
        <v>5274.4000000000024</v>
      </c>
      <c r="M88">
        <f t="shared" si="16"/>
        <v>163.80000000000001</v>
      </c>
      <c r="N88">
        <f t="shared" si="17"/>
        <v>69.16</v>
      </c>
    </row>
    <row r="89" spans="1:14" x14ac:dyDescent="0.25">
      <c r="A89">
        <v>88</v>
      </c>
      <c r="B89">
        <f t="shared" si="18"/>
        <v>3</v>
      </c>
      <c r="C89">
        <f>J88</f>
        <v>180</v>
      </c>
      <c r="D89">
        <f t="shared" si="10"/>
        <v>0</v>
      </c>
      <c r="E89">
        <f t="shared" si="11"/>
        <v>0</v>
      </c>
      <c r="F89">
        <f t="shared" si="12"/>
        <v>36</v>
      </c>
      <c r="G89">
        <f>IF(B89 &lt;&gt; 6,C89,0)</f>
        <v>180</v>
      </c>
      <c r="H89">
        <f t="shared" si="13"/>
        <v>162</v>
      </c>
      <c r="I89">
        <f>IF(MOD(A89,2) = 1,2,0)</f>
        <v>0</v>
      </c>
      <c r="J89">
        <f t="shared" si="14"/>
        <v>180</v>
      </c>
      <c r="K89">
        <f t="shared" si="15"/>
        <v>93.600000000000009</v>
      </c>
      <c r="L89">
        <f t="shared" si="19"/>
        <v>5368.0000000000027</v>
      </c>
      <c r="M89">
        <f t="shared" si="16"/>
        <v>162</v>
      </c>
      <c r="N89">
        <f t="shared" si="17"/>
        <v>68.399999999999991</v>
      </c>
    </row>
    <row r="90" spans="1:14" x14ac:dyDescent="0.25">
      <c r="A90">
        <v>89</v>
      </c>
      <c r="B90">
        <f t="shared" si="18"/>
        <v>4</v>
      </c>
      <c r="C90">
        <f>J89</f>
        <v>180</v>
      </c>
      <c r="D90">
        <f t="shared" si="10"/>
        <v>0</v>
      </c>
      <c r="E90">
        <f t="shared" si="11"/>
        <v>0</v>
      </c>
      <c r="F90">
        <f t="shared" si="12"/>
        <v>36</v>
      </c>
      <c r="G90">
        <f>IF(B90 &lt;&gt; 6,C90,0)</f>
        <v>180</v>
      </c>
      <c r="H90">
        <f t="shared" si="13"/>
        <v>162</v>
      </c>
      <c r="I90">
        <f>IF(MOD(A90,2) = 1,2,0)</f>
        <v>2</v>
      </c>
      <c r="J90">
        <f t="shared" si="14"/>
        <v>178</v>
      </c>
      <c r="K90">
        <f t="shared" si="15"/>
        <v>93.600000000000009</v>
      </c>
      <c r="L90">
        <f t="shared" si="19"/>
        <v>5461.6000000000031</v>
      </c>
      <c r="M90">
        <f t="shared" si="16"/>
        <v>162</v>
      </c>
      <c r="N90">
        <f t="shared" si="17"/>
        <v>68.399999999999991</v>
      </c>
    </row>
    <row r="91" spans="1:14" x14ac:dyDescent="0.25">
      <c r="A91">
        <v>90</v>
      </c>
      <c r="B91">
        <f t="shared" si="18"/>
        <v>5</v>
      </c>
      <c r="C91">
        <f>J90</f>
        <v>178</v>
      </c>
      <c r="D91">
        <f t="shared" si="10"/>
        <v>35</v>
      </c>
      <c r="E91">
        <f t="shared" si="11"/>
        <v>630</v>
      </c>
      <c r="F91">
        <f t="shared" si="12"/>
        <v>42.6</v>
      </c>
      <c r="G91">
        <f>IF(B91 &lt;&gt; 6,C91,0)</f>
        <v>178</v>
      </c>
      <c r="H91">
        <f t="shared" si="13"/>
        <v>160.20000000000002</v>
      </c>
      <c r="I91">
        <f>IF(MOD(A91,2) = 1,2,0)</f>
        <v>0</v>
      </c>
      <c r="J91">
        <f t="shared" si="14"/>
        <v>213</v>
      </c>
      <c r="K91">
        <f t="shared" si="15"/>
        <v>-550.74</v>
      </c>
      <c r="L91">
        <f t="shared" si="19"/>
        <v>4910.8600000000033</v>
      </c>
      <c r="M91">
        <f t="shared" si="16"/>
        <v>160.20000000000002</v>
      </c>
      <c r="N91">
        <f t="shared" si="17"/>
        <v>710.94</v>
      </c>
    </row>
    <row r="92" spans="1:14" x14ac:dyDescent="0.25">
      <c r="A92">
        <v>91</v>
      </c>
      <c r="B92">
        <f t="shared" si="18"/>
        <v>6</v>
      </c>
      <c r="C92">
        <f>J91</f>
        <v>213</v>
      </c>
      <c r="D92">
        <f t="shared" si="10"/>
        <v>0</v>
      </c>
      <c r="E92">
        <f t="shared" si="11"/>
        <v>0</v>
      </c>
      <c r="F92">
        <f t="shared" si="12"/>
        <v>42.6</v>
      </c>
      <c r="G92">
        <f>IF(B92 &lt;&gt; 6,C92,0)</f>
        <v>0</v>
      </c>
      <c r="H92">
        <f t="shared" si="13"/>
        <v>0</v>
      </c>
      <c r="I92">
        <f>IF(MOD(A92,2) = 1,2,0)</f>
        <v>2</v>
      </c>
      <c r="J92">
        <f t="shared" si="14"/>
        <v>211</v>
      </c>
      <c r="K92">
        <f t="shared" si="15"/>
        <v>-80.94</v>
      </c>
      <c r="L92">
        <f t="shared" si="19"/>
        <v>4829.9200000000037</v>
      </c>
      <c r="M92">
        <f t="shared" si="16"/>
        <v>0</v>
      </c>
      <c r="N92">
        <f t="shared" si="17"/>
        <v>80.94</v>
      </c>
    </row>
    <row r="93" spans="1:14" x14ac:dyDescent="0.25">
      <c r="A93">
        <v>92</v>
      </c>
      <c r="B93">
        <f t="shared" si="18"/>
        <v>0</v>
      </c>
      <c r="C93">
        <f>J92</f>
        <v>211</v>
      </c>
      <c r="D93">
        <f t="shared" si="10"/>
        <v>0</v>
      </c>
      <c r="E93">
        <f t="shared" si="11"/>
        <v>0</v>
      </c>
      <c r="F93">
        <f t="shared" si="12"/>
        <v>42.2</v>
      </c>
      <c r="G93">
        <f>IF(B93 &lt;&gt; 6,C93,0)</f>
        <v>211</v>
      </c>
      <c r="H93">
        <f t="shared" si="13"/>
        <v>189.9</v>
      </c>
      <c r="I93">
        <f>IF(MOD(A93,2) = 1,2,0)</f>
        <v>0</v>
      </c>
      <c r="J93">
        <f t="shared" si="14"/>
        <v>211</v>
      </c>
      <c r="K93">
        <f t="shared" si="15"/>
        <v>109.72</v>
      </c>
      <c r="L93">
        <f t="shared" si="19"/>
        <v>4939.640000000004</v>
      </c>
      <c r="M93">
        <f t="shared" si="16"/>
        <v>189.9</v>
      </c>
      <c r="N93">
        <f t="shared" si="17"/>
        <v>80.180000000000007</v>
      </c>
    </row>
    <row r="94" spans="1:14" x14ac:dyDescent="0.25">
      <c r="A94">
        <v>93</v>
      </c>
      <c r="B94">
        <f t="shared" si="18"/>
        <v>1</v>
      </c>
      <c r="C94">
        <f>J93</f>
        <v>211</v>
      </c>
      <c r="D94">
        <f t="shared" si="10"/>
        <v>0</v>
      </c>
      <c r="E94">
        <f t="shared" si="11"/>
        <v>0</v>
      </c>
      <c r="F94">
        <f t="shared" si="12"/>
        <v>42.2</v>
      </c>
      <c r="G94">
        <f>IF(B94 &lt;&gt; 6,C94,0)</f>
        <v>211</v>
      </c>
      <c r="H94">
        <f t="shared" si="13"/>
        <v>189.9</v>
      </c>
      <c r="I94">
        <f>IF(MOD(A94,2) = 1,2,0)</f>
        <v>2</v>
      </c>
      <c r="J94">
        <f t="shared" si="14"/>
        <v>209</v>
      </c>
      <c r="K94">
        <f t="shared" si="15"/>
        <v>109.72</v>
      </c>
      <c r="L94">
        <f t="shared" si="19"/>
        <v>5049.3600000000042</v>
      </c>
      <c r="M94">
        <f t="shared" si="16"/>
        <v>189.9</v>
      </c>
      <c r="N94">
        <f t="shared" si="17"/>
        <v>80.180000000000007</v>
      </c>
    </row>
    <row r="95" spans="1:14" x14ac:dyDescent="0.25">
      <c r="A95">
        <v>94</v>
      </c>
      <c r="B95">
        <f t="shared" si="18"/>
        <v>2</v>
      </c>
      <c r="C95">
        <f>J94</f>
        <v>209</v>
      </c>
      <c r="D95">
        <f t="shared" si="10"/>
        <v>0</v>
      </c>
      <c r="E95">
        <f t="shared" si="11"/>
        <v>0</v>
      </c>
      <c r="F95">
        <f t="shared" si="12"/>
        <v>41.800000000000004</v>
      </c>
      <c r="G95">
        <f>IF(B95 &lt;&gt; 6,C95,0)</f>
        <v>209</v>
      </c>
      <c r="H95">
        <f t="shared" si="13"/>
        <v>188.1</v>
      </c>
      <c r="I95">
        <f>IF(MOD(A95,2) = 1,2,0)</f>
        <v>0</v>
      </c>
      <c r="J95">
        <f t="shared" si="14"/>
        <v>209</v>
      </c>
      <c r="K95">
        <f t="shared" si="15"/>
        <v>108.67999999999999</v>
      </c>
      <c r="L95">
        <f t="shared" si="19"/>
        <v>5158.0400000000045</v>
      </c>
      <c r="M95">
        <f t="shared" si="16"/>
        <v>188.1</v>
      </c>
      <c r="N95">
        <f t="shared" si="17"/>
        <v>79.42</v>
      </c>
    </row>
    <row r="96" spans="1:14" x14ac:dyDescent="0.25">
      <c r="A96">
        <v>95</v>
      </c>
      <c r="B96">
        <f t="shared" si="18"/>
        <v>3</v>
      </c>
      <c r="C96">
        <f>J95</f>
        <v>209</v>
      </c>
      <c r="D96">
        <f t="shared" si="10"/>
        <v>0</v>
      </c>
      <c r="E96">
        <f t="shared" si="11"/>
        <v>0</v>
      </c>
      <c r="F96">
        <f t="shared" si="12"/>
        <v>41.800000000000004</v>
      </c>
      <c r="G96">
        <f>IF(B96 &lt;&gt; 6,C96,0)</f>
        <v>209</v>
      </c>
      <c r="H96">
        <f t="shared" si="13"/>
        <v>188.1</v>
      </c>
      <c r="I96">
        <f>IF(MOD(A96,2) = 1,2,0)</f>
        <v>2</v>
      </c>
      <c r="J96">
        <f t="shared" si="14"/>
        <v>207</v>
      </c>
      <c r="K96">
        <f t="shared" si="15"/>
        <v>108.67999999999999</v>
      </c>
      <c r="L96">
        <f t="shared" si="19"/>
        <v>5266.7200000000048</v>
      </c>
      <c r="M96">
        <f t="shared" si="16"/>
        <v>188.1</v>
      </c>
      <c r="N96">
        <f t="shared" si="17"/>
        <v>79.42</v>
      </c>
    </row>
    <row r="97" spans="1:14" x14ac:dyDescent="0.25">
      <c r="A97">
        <v>96</v>
      </c>
      <c r="B97">
        <f t="shared" si="18"/>
        <v>4</v>
      </c>
      <c r="C97">
        <f>J96</f>
        <v>207</v>
      </c>
      <c r="D97">
        <f t="shared" si="10"/>
        <v>0</v>
      </c>
      <c r="E97">
        <f t="shared" si="11"/>
        <v>0</v>
      </c>
      <c r="F97">
        <f t="shared" si="12"/>
        <v>41.400000000000006</v>
      </c>
      <c r="G97">
        <f>IF(B97 &lt;&gt; 6,C97,0)</f>
        <v>207</v>
      </c>
      <c r="H97">
        <f t="shared" si="13"/>
        <v>186.3</v>
      </c>
      <c r="I97">
        <f>IF(MOD(A97,2) = 1,2,0)</f>
        <v>0</v>
      </c>
      <c r="J97">
        <f t="shared" si="14"/>
        <v>207</v>
      </c>
      <c r="K97">
        <f t="shared" si="15"/>
        <v>107.64</v>
      </c>
      <c r="L97">
        <f t="shared" si="19"/>
        <v>5374.3600000000051</v>
      </c>
      <c r="M97">
        <f t="shared" si="16"/>
        <v>186.3</v>
      </c>
      <c r="N97">
        <f t="shared" si="17"/>
        <v>78.660000000000011</v>
      </c>
    </row>
    <row r="98" spans="1:14" x14ac:dyDescent="0.25">
      <c r="A98">
        <v>97</v>
      </c>
      <c r="B98">
        <f t="shared" si="18"/>
        <v>5</v>
      </c>
      <c r="C98">
        <f>J97</f>
        <v>207</v>
      </c>
      <c r="D98">
        <f t="shared" si="10"/>
        <v>0</v>
      </c>
      <c r="E98">
        <f t="shared" si="11"/>
        <v>0</v>
      </c>
      <c r="F98">
        <f t="shared" si="12"/>
        <v>41.400000000000006</v>
      </c>
      <c r="G98">
        <f>IF(B98 &lt;&gt; 6,C98,0)</f>
        <v>207</v>
      </c>
      <c r="H98">
        <f t="shared" si="13"/>
        <v>186.3</v>
      </c>
      <c r="I98">
        <f>IF(MOD(A98,2) = 1,2,0)</f>
        <v>2</v>
      </c>
      <c r="J98">
        <f t="shared" si="14"/>
        <v>205</v>
      </c>
      <c r="K98">
        <f t="shared" si="15"/>
        <v>107.64</v>
      </c>
      <c r="L98">
        <f t="shared" si="19"/>
        <v>5482.0000000000055</v>
      </c>
      <c r="M98">
        <f t="shared" si="16"/>
        <v>186.3</v>
      </c>
      <c r="N98">
        <f t="shared" si="17"/>
        <v>78.660000000000011</v>
      </c>
    </row>
    <row r="99" spans="1:14" x14ac:dyDescent="0.25">
      <c r="A99">
        <v>98</v>
      </c>
      <c r="B99">
        <f t="shared" si="18"/>
        <v>6</v>
      </c>
      <c r="C99">
        <f>J98</f>
        <v>205</v>
      </c>
      <c r="D99">
        <f t="shared" si="10"/>
        <v>0</v>
      </c>
      <c r="E99">
        <f t="shared" si="11"/>
        <v>0</v>
      </c>
      <c r="F99">
        <f t="shared" si="12"/>
        <v>41</v>
      </c>
      <c r="G99">
        <f>IF(B99 &lt;&gt; 6,C99,0)</f>
        <v>0</v>
      </c>
      <c r="H99">
        <f t="shared" si="13"/>
        <v>0</v>
      </c>
      <c r="I99">
        <f>IF(MOD(A99,2) = 1,2,0)</f>
        <v>0</v>
      </c>
      <c r="J99">
        <f t="shared" si="14"/>
        <v>205</v>
      </c>
      <c r="K99">
        <f t="shared" si="15"/>
        <v>-77.899999999999991</v>
      </c>
      <c r="L99">
        <f t="shared" si="19"/>
        <v>5404.1000000000058</v>
      </c>
      <c r="M99">
        <f t="shared" si="16"/>
        <v>0</v>
      </c>
      <c r="N99">
        <f t="shared" si="17"/>
        <v>77.899999999999991</v>
      </c>
    </row>
    <row r="100" spans="1:14" x14ac:dyDescent="0.25">
      <c r="A100">
        <v>99</v>
      </c>
      <c r="B100">
        <f t="shared" si="18"/>
        <v>0</v>
      </c>
      <c r="C100">
        <f>J99</f>
        <v>205</v>
      </c>
      <c r="D100">
        <f t="shared" si="10"/>
        <v>0</v>
      </c>
      <c r="E100">
        <f t="shared" si="11"/>
        <v>0</v>
      </c>
      <c r="F100">
        <f t="shared" si="12"/>
        <v>41</v>
      </c>
      <c r="G100">
        <f>IF(B100 &lt;&gt; 6,C100,0)</f>
        <v>205</v>
      </c>
      <c r="H100">
        <f t="shared" si="13"/>
        <v>184.5</v>
      </c>
      <c r="I100">
        <f>IF(MOD(A100,2) = 1,2,0)</f>
        <v>2</v>
      </c>
      <c r="J100">
        <f t="shared" si="14"/>
        <v>203</v>
      </c>
      <c r="K100">
        <f t="shared" si="15"/>
        <v>106.60000000000001</v>
      </c>
      <c r="L100">
        <f t="shared" si="19"/>
        <v>5510.7000000000062</v>
      </c>
      <c r="M100">
        <f t="shared" si="16"/>
        <v>184.5</v>
      </c>
      <c r="N100">
        <f t="shared" si="17"/>
        <v>77.899999999999991</v>
      </c>
    </row>
    <row r="101" spans="1:14" x14ac:dyDescent="0.25">
      <c r="A101">
        <v>100</v>
      </c>
      <c r="B101">
        <f t="shared" si="18"/>
        <v>1</v>
      </c>
      <c r="C101">
        <f>J100</f>
        <v>203</v>
      </c>
      <c r="D101">
        <f t="shared" si="10"/>
        <v>0</v>
      </c>
      <c r="E101">
        <f t="shared" si="11"/>
        <v>0</v>
      </c>
      <c r="F101">
        <f t="shared" si="12"/>
        <v>40.6</v>
      </c>
      <c r="G101">
        <f>IF(B101 &lt;&gt; 6,C101,0)</f>
        <v>203</v>
      </c>
      <c r="H101">
        <f t="shared" si="13"/>
        <v>182.70000000000002</v>
      </c>
      <c r="I101">
        <f>IF(MOD(A101,2) = 1,2,0)</f>
        <v>0</v>
      </c>
      <c r="J101">
        <f t="shared" si="14"/>
        <v>203</v>
      </c>
      <c r="K101">
        <f t="shared" si="15"/>
        <v>105.56000000000002</v>
      </c>
      <c r="L101">
        <f t="shared" si="19"/>
        <v>5616.2600000000066</v>
      </c>
      <c r="M101">
        <f t="shared" si="16"/>
        <v>182.70000000000002</v>
      </c>
      <c r="N101">
        <f t="shared" si="17"/>
        <v>77.14</v>
      </c>
    </row>
    <row r="102" spans="1:14" x14ac:dyDescent="0.25">
      <c r="A102">
        <v>101</v>
      </c>
      <c r="B102">
        <f t="shared" si="18"/>
        <v>2</v>
      </c>
      <c r="C102">
        <f>J101</f>
        <v>203</v>
      </c>
      <c r="D102">
        <f t="shared" si="10"/>
        <v>0</v>
      </c>
      <c r="E102">
        <f t="shared" si="11"/>
        <v>0</v>
      </c>
      <c r="F102">
        <f t="shared" si="12"/>
        <v>40.6</v>
      </c>
      <c r="G102">
        <f>IF(B102 &lt;&gt; 6,C102,0)</f>
        <v>203</v>
      </c>
      <c r="H102">
        <f t="shared" si="13"/>
        <v>182.70000000000002</v>
      </c>
      <c r="I102">
        <f>IF(MOD(A102,2) = 1,2,0)</f>
        <v>2</v>
      </c>
      <c r="J102">
        <f t="shared" si="14"/>
        <v>201</v>
      </c>
      <c r="K102">
        <f t="shared" si="15"/>
        <v>105.56000000000002</v>
      </c>
      <c r="L102">
        <f t="shared" si="19"/>
        <v>5721.820000000007</v>
      </c>
      <c r="M102">
        <f t="shared" si="16"/>
        <v>182.70000000000002</v>
      </c>
      <c r="N102">
        <f t="shared" si="17"/>
        <v>77.14</v>
      </c>
    </row>
    <row r="103" spans="1:14" x14ac:dyDescent="0.25">
      <c r="A103">
        <v>102</v>
      </c>
      <c r="B103">
        <f t="shared" si="18"/>
        <v>3</v>
      </c>
      <c r="C103">
        <f>J102</f>
        <v>201</v>
      </c>
      <c r="D103">
        <f t="shared" si="10"/>
        <v>0</v>
      </c>
      <c r="E103">
        <f t="shared" si="11"/>
        <v>0</v>
      </c>
      <c r="F103">
        <f t="shared" si="12"/>
        <v>40.200000000000003</v>
      </c>
      <c r="G103">
        <f>IF(B103 &lt;&gt; 6,C103,0)</f>
        <v>201</v>
      </c>
      <c r="H103">
        <f t="shared" si="13"/>
        <v>180.9</v>
      </c>
      <c r="I103">
        <f>IF(MOD(A103,2) = 1,2,0)</f>
        <v>0</v>
      </c>
      <c r="J103">
        <f t="shared" si="14"/>
        <v>201</v>
      </c>
      <c r="K103">
        <f t="shared" si="15"/>
        <v>104.52000000000001</v>
      </c>
      <c r="L103">
        <f t="shared" si="19"/>
        <v>5826.3400000000074</v>
      </c>
      <c r="M103">
        <f t="shared" si="16"/>
        <v>180.9</v>
      </c>
      <c r="N103">
        <f t="shared" si="17"/>
        <v>76.38</v>
      </c>
    </row>
    <row r="104" spans="1:14" x14ac:dyDescent="0.25">
      <c r="A104">
        <v>103</v>
      </c>
      <c r="B104">
        <f t="shared" si="18"/>
        <v>4</v>
      </c>
      <c r="C104">
        <f>J103</f>
        <v>201</v>
      </c>
      <c r="D104">
        <f t="shared" si="10"/>
        <v>0</v>
      </c>
      <c r="E104">
        <f t="shared" si="11"/>
        <v>0</v>
      </c>
      <c r="F104">
        <f t="shared" si="12"/>
        <v>40.200000000000003</v>
      </c>
      <c r="G104">
        <f>IF(B104 &lt;&gt; 6,C104,0)</f>
        <v>201</v>
      </c>
      <c r="H104">
        <f t="shared" si="13"/>
        <v>180.9</v>
      </c>
      <c r="I104">
        <f>IF(MOD(A104,2) = 1,2,0)</f>
        <v>2</v>
      </c>
      <c r="J104">
        <f t="shared" si="14"/>
        <v>199</v>
      </c>
      <c r="K104">
        <f t="shared" si="15"/>
        <v>104.52000000000001</v>
      </c>
      <c r="L104">
        <f t="shared" si="19"/>
        <v>5930.8600000000079</v>
      </c>
      <c r="M104">
        <f t="shared" si="16"/>
        <v>180.9</v>
      </c>
      <c r="N104">
        <f t="shared" si="17"/>
        <v>76.38</v>
      </c>
    </row>
    <row r="105" spans="1:14" x14ac:dyDescent="0.25">
      <c r="A105">
        <v>104</v>
      </c>
      <c r="B105">
        <f t="shared" si="18"/>
        <v>5</v>
      </c>
      <c r="C105">
        <f>J104</f>
        <v>199</v>
      </c>
      <c r="D105">
        <f t="shared" si="10"/>
        <v>0</v>
      </c>
      <c r="E105">
        <f t="shared" si="11"/>
        <v>0</v>
      </c>
      <c r="F105">
        <f t="shared" si="12"/>
        <v>39.800000000000004</v>
      </c>
      <c r="G105">
        <f>IF(B105 &lt;&gt; 6,C105,0)</f>
        <v>199</v>
      </c>
      <c r="H105">
        <f t="shared" si="13"/>
        <v>179.1</v>
      </c>
      <c r="I105">
        <f>IF(MOD(A105,2) = 1,2,0)</f>
        <v>0</v>
      </c>
      <c r="J105">
        <f t="shared" si="14"/>
        <v>199</v>
      </c>
      <c r="K105">
        <f t="shared" si="15"/>
        <v>103.47999999999999</v>
      </c>
      <c r="L105">
        <f t="shared" si="19"/>
        <v>6034.3400000000074</v>
      </c>
      <c r="M105">
        <f t="shared" si="16"/>
        <v>179.1</v>
      </c>
      <c r="N105">
        <f t="shared" si="17"/>
        <v>75.62</v>
      </c>
    </row>
    <row r="106" spans="1:14" x14ac:dyDescent="0.25">
      <c r="A106">
        <v>105</v>
      </c>
      <c r="B106">
        <f t="shared" si="18"/>
        <v>6</v>
      </c>
      <c r="C106">
        <f>J105</f>
        <v>199</v>
      </c>
      <c r="D106">
        <f t="shared" si="10"/>
        <v>0</v>
      </c>
      <c r="E106">
        <f t="shared" si="11"/>
        <v>0</v>
      </c>
      <c r="F106">
        <f t="shared" si="12"/>
        <v>39.800000000000004</v>
      </c>
      <c r="G106">
        <f>IF(B106 &lt;&gt; 6,C106,0)</f>
        <v>0</v>
      </c>
      <c r="H106">
        <f t="shared" si="13"/>
        <v>0</v>
      </c>
      <c r="I106">
        <f>IF(MOD(A106,2) = 1,2,0)</f>
        <v>2</v>
      </c>
      <c r="J106">
        <f t="shared" si="14"/>
        <v>197</v>
      </c>
      <c r="K106">
        <f t="shared" si="15"/>
        <v>-75.62</v>
      </c>
      <c r="L106">
        <f t="shared" si="19"/>
        <v>5958.7200000000075</v>
      </c>
      <c r="M106">
        <f t="shared" si="16"/>
        <v>0</v>
      </c>
      <c r="N106">
        <f t="shared" si="17"/>
        <v>75.62</v>
      </c>
    </row>
    <row r="107" spans="1:14" x14ac:dyDescent="0.25">
      <c r="A107">
        <v>106</v>
      </c>
      <c r="B107">
        <f t="shared" si="18"/>
        <v>0</v>
      </c>
      <c r="C107">
        <f>J106</f>
        <v>197</v>
      </c>
      <c r="D107">
        <f t="shared" si="10"/>
        <v>0</v>
      </c>
      <c r="E107">
        <f t="shared" si="11"/>
        <v>0</v>
      </c>
      <c r="F107">
        <f t="shared" si="12"/>
        <v>39.400000000000006</v>
      </c>
      <c r="G107">
        <f>IF(B107 &lt;&gt; 6,C107,0)</f>
        <v>197</v>
      </c>
      <c r="H107">
        <f t="shared" si="13"/>
        <v>177.3</v>
      </c>
      <c r="I107">
        <f>IF(MOD(A107,2) = 1,2,0)</f>
        <v>0</v>
      </c>
      <c r="J107">
        <f t="shared" si="14"/>
        <v>197</v>
      </c>
      <c r="K107">
        <f t="shared" si="15"/>
        <v>102.44</v>
      </c>
      <c r="L107">
        <f t="shared" si="19"/>
        <v>6061.1600000000071</v>
      </c>
      <c r="M107">
        <f t="shared" si="16"/>
        <v>177.3</v>
      </c>
      <c r="N107">
        <f t="shared" si="17"/>
        <v>74.860000000000014</v>
      </c>
    </row>
    <row r="108" spans="1:14" x14ac:dyDescent="0.25">
      <c r="A108">
        <v>107</v>
      </c>
      <c r="B108">
        <f t="shared" si="18"/>
        <v>1</v>
      </c>
      <c r="C108">
        <f>J107</f>
        <v>197</v>
      </c>
      <c r="D108">
        <f t="shared" si="10"/>
        <v>0</v>
      </c>
      <c r="E108">
        <f t="shared" si="11"/>
        <v>0</v>
      </c>
      <c r="F108">
        <f t="shared" si="12"/>
        <v>39.400000000000006</v>
      </c>
      <c r="G108">
        <f>IF(B108 &lt;&gt; 6,C108,0)</f>
        <v>197</v>
      </c>
      <c r="H108">
        <f t="shared" si="13"/>
        <v>177.3</v>
      </c>
      <c r="I108">
        <f>IF(MOD(A108,2) = 1,2,0)</f>
        <v>2</v>
      </c>
      <c r="J108">
        <f t="shared" si="14"/>
        <v>195</v>
      </c>
      <c r="K108">
        <f t="shared" si="15"/>
        <v>102.44</v>
      </c>
      <c r="L108">
        <f t="shared" si="19"/>
        <v>6163.6000000000067</v>
      </c>
      <c r="M108">
        <f t="shared" si="16"/>
        <v>177.3</v>
      </c>
      <c r="N108">
        <f t="shared" si="17"/>
        <v>74.860000000000014</v>
      </c>
    </row>
    <row r="109" spans="1:14" x14ac:dyDescent="0.25">
      <c r="A109">
        <v>108</v>
      </c>
      <c r="B109">
        <f t="shared" si="18"/>
        <v>2</v>
      </c>
      <c r="C109">
        <f>J108</f>
        <v>195</v>
      </c>
      <c r="D109">
        <f t="shared" si="10"/>
        <v>0</v>
      </c>
      <c r="E109">
        <f t="shared" si="11"/>
        <v>0</v>
      </c>
      <c r="F109">
        <f t="shared" si="12"/>
        <v>39</v>
      </c>
      <c r="G109">
        <f>IF(B109 &lt;&gt; 6,C109,0)</f>
        <v>195</v>
      </c>
      <c r="H109">
        <f t="shared" si="13"/>
        <v>175.5</v>
      </c>
      <c r="I109">
        <f>IF(MOD(A109,2) = 1,2,0)</f>
        <v>0</v>
      </c>
      <c r="J109">
        <f t="shared" si="14"/>
        <v>195</v>
      </c>
      <c r="K109">
        <f t="shared" si="15"/>
        <v>101.4</v>
      </c>
      <c r="L109">
        <f t="shared" si="19"/>
        <v>6265.0000000000064</v>
      </c>
      <c r="M109">
        <f t="shared" si="16"/>
        <v>175.5</v>
      </c>
      <c r="N109">
        <f t="shared" si="17"/>
        <v>74.099999999999994</v>
      </c>
    </row>
    <row r="110" spans="1:14" x14ac:dyDescent="0.25">
      <c r="A110">
        <v>109</v>
      </c>
      <c r="B110">
        <f t="shared" si="18"/>
        <v>3</v>
      </c>
      <c r="C110">
        <f>J109</f>
        <v>195</v>
      </c>
      <c r="D110">
        <f t="shared" si="10"/>
        <v>0</v>
      </c>
      <c r="E110">
        <f t="shared" si="11"/>
        <v>0</v>
      </c>
      <c r="F110">
        <f t="shared" si="12"/>
        <v>39</v>
      </c>
      <c r="G110">
        <f>IF(B110 &lt;&gt; 6,C110,0)</f>
        <v>195</v>
      </c>
      <c r="H110">
        <f t="shared" si="13"/>
        <v>175.5</v>
      </c>
      <c r="I110">
        <f>IF(MOD(A110,2) = 1,2,0)</f>
        <v>2</v>
      </c>
      <c r="J110">
        <f t="shared" si="14"/>
        <v>193</v>
      </c>
      <c r="K110">
        <f t="shared" si="15"/>
        <v>101.4</v>
      </c>
      <c r="L110">
        <f t="shared" si="19"/>
        <v>6366.400000000006</v>
      </c>
      <c r="M110">
        <f t="shared" si="16"/>
        <v>175.5</v>
      </c>
      <c r="N110">
        <f t="shared" si="17"/>
        <v>74.099999999999994</v>
      </c>
    </row>
    <row r="111" spans="1:14" x14ac:dyDescent="0.25">
      <c r="A111">
        <v>110</v>
      </c>
      <c r="B111">
        <f t="shared" si="18"/>
        <v>4</v>
      </c>
      <c r="C111">
        <f>J110</f>
        <v>193</v>
      </c>
      <c r="D111">
        <f t="shared" si="10"/>
        <v>0</v>
      </c>
      <c r="E111">
        <f t="shared" si="11"/>
        <v>0</v>
      </c>
      <c r="F111">
        <f t="shared" si="12"/>
        <v>38.6</v>
      </c>
      <c r="G111">
        <f>IF(B111 &lt;&gt; 6,C111,0)</f>
        <v>193</v>
      </c>
      <c r="H111">
        <f t="shared" si="13"/>
        <v>173.70000000000002</v>
      </c>
      <c r="I111">
        <f>IF(MOD(A111,2) = 1,2,0)</f>
        <v>0</v>
      </c>
      <c r="J111">
        <f t="shared" si="14"/>
        <v>193</v>
      </c>
      <c r="K111">
        <f t="shared" si="15"/>
        <v>100.36000000000001</v>
      </c>
      <c r="L111">
        <f t="shared" si="19"/>
        <v>6466.7600000000057</v>
      </c>
      <c r="M111">
        <f t="shared" si="16"/>
        <v>173.70000000000002</v>
      </c>
      <c r="N111">
        <f t="shared" si="17"/>
        <v>73.34</v>
      </c>
    </row>
    <row r="112" spans="1:14" x14ac:dyDescent="0.25">
      <c r="A112">
        <v>111</v>
      </c>
      <c r="B112">
        <f t="shared" si="18"/>
        <v>5</v>
      </c>
      <c r="C112">
        <f>J111</f>
        <v>193</v>
      </c>
      <c r="D112">
        <f t="shared" si="10"/>
        <v>0</v>
      </c>
      <c r="E112">
        <f t="shared" si="11"/>
        <v>0</v>
      </c>
      <c r="F112">
        <f t="shared" si="12"/>
        <v>38.6</v>
      </c>
      <c r="G112">
        <f>IF(B112 &lt;&gt; 6,C112,0)</f>
        <v>193</v>
      </c>
      <c r="H112">
        <f t="shared" si="13"/>
        <v>173.70000000000002</v>
      </c>
      <c r="I112">
        <f>IF(MOD(A112,2) = 1,2,0)</f>
        <v>2</v>
      </c>
      <c r="J112">
        <f t="shared" si="14"/>
        <v>191</v>
      </c>
      <c r="K112">
        <f t="shared" si="15"/>
        <v>100.36000000000001</v>
      </c>
      <c r="L112">
        <f t="shared" si="19"/>
        <v>6567.1200000000053</v>
      </c>
      <c r="M112">
        <f t="shared" si="16"/>
        <v>173.70000000000002</v>
      </c>
      <c r="N112">
        <f t="shared" si="17"/>
        <v>73.34</v>
      </c>
    </row>
    <row r="113" spans="1:14" x14ac:dyDescent="0.25">
      <c r="A113">
        <v>112</v>
      </c>
      <c r="B113">
        <f t="shared" si="18"/>
        <v>6</v>
      </c>
      <c r="C113">
        <f>J112</f>
        <v>191</v>
      </c>
      <c r="D113">
        <f t="shared" si="10"/>
        <v>0</v>
      </c>
      <c r="E113">
        <f t="shared" si="11"/>
        <v>0</v>
      </c>
      <c r="F113">
        <f t="shared" si="12"/>
        <v>38.200000000000003</v>
      </c>
      <c r="G113">
        <f>IF(B113 &lt;&gt; 6,C113,0)</f>
        <v>0</v>
      </c>
      <c r="H113">
        <f t="shared" si="13"/>
        <v>0</v>
      </c>
      <c r="I113">
        <f>IF(MOD(A113,2) = 1,2,0)</f>
        <v>0</v>
      </c>
      <c r="J113">
        <f t="shared" si="14"/>
        <v>191</v>
      </c>
      <c r="K113">
        <f t="shared" si="15"/>
        <v>-72.58</v>
      </c>
      <c r="L113">
        <f t="shared" si="19"/>
        <v>6494.5400000000054</v>
      </c>
      <c r="M113">
        <f t="shared" si="16"/>
        <v>0</v>
      </c>
      <c r="N113">
        <f t="shared" si="17"/>
        <v>72.58</v>
      </c>
    </row>
    <row r="114" spans="1:14" x14ac:dyDescent="0.25">
      <c r="A114">
        <v>113</v>
      </c>
      <c r="B114">
        <f t="shared" si="18"/>
        <v>0</v>
      </c>
      <c r="C114">
        <f>J113</f>
        <v>191</v>
      </c>
      <c r="D114">
        <f t="shared" si="10"/>
        <v>0</v>
      </c>
      <c r="E114">
        <f t="shared" si="11"/>
        <v>0</v>
      </c>
      <c r="F114">
        <f t="shared" si="12"/>
        <v>38.200000000000003</v>
      </c>
      <c r="G114">
        <f>IF(B114 &lt;&gt; 6,C114,0)</f>
        <v>191</v>
      </c>
      <c r="H114">
        <f t="shared" si="13"/>
        <v>171.9</v>
      </c>
      <c r="I114">
        <f>IF(MOD(A114,2) = 1,2,0)</f>
        <v>2</v>
      </c>
      <c r="J114">
        <f t="shared" si="14"/>
        <v>189</v>
      </c>
      <c r="K114">
        <f t="shared" si="15"/>
        <v>99.320000000000007</v>
      </c>
      <c r="L114">
        <f t="shared" si="19"/>
        <v>6593.8600000000051</v>
      </c>
      <c r="M114">
        <f t="shared" si="16"/>
        <v>171.9</v>
      </c>
      <c r="N114">
        <f t="shared" si="17"/>
        <v>72.58</v>
      </c>
    </row>
    <row r="115" spans="1:14" x14ac:dyDescent="0.25">
      <c r="A115">
        <v>114</v>
      </c>
      <c r="B115">
        <f t="shared" si="18"/>
        <v>1</v>
      </c>
      <c r="C115">
        <f>J114</f>
        <v>189</v>
      </c>
      <c r="D115">
        <f t="shared" si="10"/>
        <v>0</v>
      </c>
      <c r="E115">
        <f t="shared" si="11"/>
        <v>0</v>
      </c>
      <c r="F115">
        <f t="shared" si="12"/>
        <v>37.800000000000004</v>
      </c>
      <c r="G115">
        <f>IF(B115 &lt;&gt; 6,C115,0)</f>
        <v>189</v>
      </c>
      <c r="H115">
        <f t="shared" si="13"/>
        <v>170.1</v>
      </c>
      <c r="I115">
        <f>IF(MOD(A115,2) = 1,2,0)</f>
        <v>0</v>
      </c>
      <c r="J115">
        <f t="shared" si="14"/>
        <v>189</v>
      </c>
      <c r="K115">
        <f t="shared" si="15"/>
        <v>98.279999999999987</v>
      </c>
      <c r="L115">
        <f t="shared" si="19"/>
        <v>6692.1400000000049</v>
      </c>
      <c r="M115">
        <f t="shared" si="16"/>
        <v>170.1</v>
      </c>
      <c r="N115">
        <f t="shared" si="17"/>
        <v>71.820000000000007</v>
      </c>
    </row>
    <row r="116" spans="1:14" x14ac:dyDescent="0.25">
      <c r="A116">
        <v>115</v>
      </c>
      <c r="B116">
        <f t="shared" si="18"/>
        <v>2</v>
      </c>
      <c r="C116">
        <f>J115</f>
        <v>189</v>
      </c>
      <c r="D116">
        <f t="shared" si="10"/>
        <v>0</v>
      </c>
      <c r="E116">
        <f t="shared" si="11"/>
        <v>0</v>
      </c>
      <c r="F116">
        <f t="shared" si="12"/>
        <v>37.800000000000004</v>
      </c>
      <c r="G116">
        <f>IF(B116 &lt;&gt; 6,C116,0)</f>
        <v>189</v>
      </c>
      <c r="H116">
        <f t="shared" si="13"/>
        <v>170.1</v>
      </c>
      <c r="I116">
        <f>IF(MOD(A116,2) = 1,2,0)</f>
        <v>2</v>
      </c>
      <c r="J116">
        <f t="shared" si="14"/>
        <v>187</v>
      </c>
      <c r="K116">
        <f t="shared" si="15"/>
        <v>98.279999999999987</v>
      </c>
      <c r="L116">
        <f t="shared" si="19"/>
        <v>6790.4200000000046</v>
      </c>
      <c r="M116">
        <f t="shared" si="16"/>
        <v>170.1</v>
      </c>
      <c r="N116">
        <f t="shared" si="17"/>
        <v>71.820000000000007</v>
      </c>
    </row>
    <row r="117" spans="1:14" x14ac:dyDescent="0.25">
      <c r="A117">
        <v>116</v>
      </c>
      <c r="B117">
        <f t="shared" si="18"/>
        <v>3</v>
      </c>
      <c r="C117">
        <f>J116</f>
        <v>187</v>
      </c>
      <c r="D117">
        <f t="shared" si="10"/>
        <v>0</v>
      </c>
      <c r="E117">
        <f t="shared" si="11"/>
        <v>0</v>
      </c>
      <c r="F117">
        <f t="shared" si="12"/>
        <v>37.4</v>
      </c>
      <c r="G117">
        <f>IF(B117 &lt;&gt; 6,C117,0)</f>
        <v>187</v>
      </c>
      <c r="H117">
        <f t="shared" si="13"/>
        <v>168.3</v>
      </c>
      <c r="I117">
        <f>IF(MOD(A117,2) = 1,2,0)</f>
        <v>0</v>
      </c>
      <c r="J117">
        <f t="shared" si="14"/>
        <v>187</v>
      </c>
      <c r="K117">
        <f t="shared" si="15"/>
        <v>97.240000000000023</v>
      </c>
      <c r="L117">
        <f t="shared" si="19"/>
        <v>6887.6600000000044</v>
      </c>
      <c r="M117">
        <f t="shared" si="16"/>
        <v>168.3</v>
      </c>
      <c r="N117">
        <f t="shared" si="17"/>
        <v>71.059999999999988</v>
      </c>
    </row>
    <row r="118" spans="1:14" x14ac:dyDescent="0.25">
      <c r="A118">
        <v>117</v>
      </c>
      <c r="B118">
        <f t="shared" si="18"/>
        <v>4</v>
      </c>
      <c r="C118">
        <f>J117</f>
        <v>187</v>
      </c>
      <c r="D118">
        <f t="shared" si="10"/>
        <v>0</v>
      </c>
      <c r="E118">
        <f t="shared" si="11"/>
        <v>0</v>
      </c>
      <c r="F118">
        <f t="shared" si="12"/>
        <v>37.4</v>
      </c>
      <c r="G118">
        <f>IF(B118 &lt;&gt; 6,C118,0)</f>
        <v>187</v>
      </c>
      <c r="H118">
        <f t="shared" si="13"/>
        <v>168.3</v>
      </c>
      <c r="I118">
        <f>IF(MOD(A118,2) = 1,2,0)</f>
        <v>2</v>
      </c>
      <c r="J118">
        <f t="shared" si="14"/>
        <v>185</v>
      </c>
      <c r="K118">
        <f t="shared" si="15"/>
        <v>97.240000000000023</v>
      </c>
      <c r="L118">
        <f t="shared" si="19"/>
        <v>6984.9000000000042</v>
      </c>
      <c r="M118">
        <f t="shared" si="16"/>
        <v>168.3</v>
      </c>
      <c r="N118">
        <f t="shared" si="17"/>
        <v>71.059999999999988</v>
      </c>
    </row>
    <row r="119" spans="1:14" x14ac:dyDescent="0.25">
      <c r="A119">
        <v>118</v>
      </c>
      <c r="B119">
        <f t="shared" si="18"/>
        <v>5</v>
      </c>
      <c r="C119">
        <f>J118</f>
        <v>185</v>
      </c>
      <c r="D119">
        <f t="shared" si="10"/>
        <v>0</v>
      </c>
      <c r="E119">
        <f t="shared" si="11"/>
        <v>0</v>
      </c>
      <c r="F119">
        <f t="shared" si="12"/>
        <v>37</v>
      </c>
      <c r="G119">
        <f>IF(B119 &lt;&gt; 6,C119,0)</f>
        <v>185</v>
      </c>
      <c r="H119">
        <f t="shared" si="13"/>
        <v>166.5</v>
      </c>
      <c r="I119">
        <f>IF(MOD(A119,2) = 1,2,0)</f>
        <v>0</v>
      </c>
      <c r="J119">
        <f t="shared" si="14"/>
        <v>185</v>
      </c>
      <c r="K119">
        <f t="shared" si="15"/>
        <v>96.2</v>
      </c>
      <c r="L119">
        <f t="shared" si="19"/>
        <v>7081.100000000004</v>
      </c>
      <c r="M119">
        <f t="shared" si="16"/>
        <v>166.5</v>
      </c>
      <c r="N119">
        <f t="shared" si="17"/>
        <v>70.3</v>
      </c>
    </row>
    <row r="120" spans="1:14" x14ac:dyDescent="0.25">
      <c r="A120">
        <v>119</v>
      </c>
      <c r="B120">
        <f t="shared" si="18"/>
        <v>6</v>
      </c>
      <c r="C120">
        <f>J119</f>
        <v>185</v>
      </c>
      <c r="D120">
        <f t="shared" si="10"/>
        <v>0</v>
      </c>
      <c r="E120">
        <f t="shared" si="11"/>
        <v>0</v>
      </c>
      <c r="F120">
        <f t="shared" si="12"/>
        <v>37</v>
      </c>
      <c r="G120">
        <f>IF(B120 &lt;&gt; 6,C120,0)</f>
        <v>0</v>
      </c>
      <c r="H120">
        <f t="shared" si="13"/>
        <v>0</v>
      </c>
      <c r="I120">
        <f>IF(MOD(A120,2) = 1,2,0)</f>
        <v>2</v>
      </c>
      <c r="J120">
        <f t="shared" si="14"/>
        <v>183</v>
      </c>
      <c r="K120">
        <f t="shared" si="15"/>
        <v>-70.3</v>
      </c>
      <c r="L120">
        <f t="shared" si="19"/>
        <v>7010.8000000000038</v>
      </c>
      <c r="M120">
        <f t="shared" si="16"/>
        <v>0</v>
      </c>
      <c r="N120">
        <f t="shared" si="17"/>
        <v>70.3</v>
      </c>
    </row>
    <row r="121" spans="1:14" x14ac:dyDescent="0.25">
      <c r="A121">
        <v>120</v>
      </c>
      <c r="B121">
        <f t="shared" si="18"/>
        <v>0</v>
      </c>
      <c r="C121">
        <f>J120</f>
        <v>183</v>
      </c>
      <c r="D121">
        <f t="shared" si="10"/>
        <v>36</v>
      </c>
      <c r="E121">
        <f t="shared" si="11"/>
        <v>648</v>
      </c>
      <c r="F121">
        <f t="shared" si="12"/>
        <v>43.800000000000004</v>
      </c>
      <c r="G121">
        <f>IF(B121 &lt;&gt; 6,C121,0)</f>
        <v>183</v>
      </c>
      <c r="H121">
        <f t="shared" si="13"/>
        <v>164.70000000000002</v>
      </c>
      <c r="I121">
        <f>IF(MOD(A121,2) = 1,2,0)</f>
        <v>0</v>
      </c>
      <c r="J121">
        <f t="shared" si="14"/>
        <v>219</v>
      </c>
      <c r="K121">
        <f t="shared" si="15"/>
        <v>-566.52</v>
      </c>
      <c r="L121">
        <f t="shared" si="19"/>
        <v>6444.2800000000043</v>
      </c>
      <c r="M121">
        <f t="shared" si="16"/>
        <v>164.70000000000002</v>
      </c>
      <c r="N121">
        <f t="shared" si="17"/>
        <v>731.22</v>
      </c>
    </row>
    <row r="122" spans="1:14" x14ac:dyDescent="0.25">
      <c r="A122">
        <v>121</v>
      </c>
      <c r="B122">
        <f t="shared" si="18"/>
        <v>1</v>
      </c>
      <c r="C122">
        <f>J121</f>
        <v>219</v>
      </c>
      <c r="D122">
        <f t="shared" si="10"/>
        <v>0</v>
      </c>
      <c r="E122">
        <f t="shared" si="11"/>
        <v>0</v>
      </c>
      <c r="F122">
        <f t="shared" si="12"/>
        <v>43.800000000000004</v>
      </c>
      <c r="G122">
        <f>IF(B122 &lt;&gt; 6,C122,0)</f>
        <v>219</v>
      </c>
      <c r="H122">
        <f t="shared" si="13"/>
        <v>197.1</v>
      </c>
      <c r="I122">
        <f>IF(MOD(A122,2) = 1,2,0)</f>
        <v>2</v>
      </c>
      <c r="J122">
        <f t="shared" si="14"/>
        <v>217</v>
      </c>
      <c r="K122">
        <f t="shared" si="15"/>
        <v>113.88</v>
      </c>
      <c r="L122">
        <f t="shared" si="19"/>
        <v>6558.1600000000044</v>
      </c>
      <c r="M122">
        <f t="shared" si="16"/>
        <v>197.1</v>
      </c>
      <c r="N122">
        <f t="shared" si="17"/>
        <v>83.22</v>
      </c>
    </row>
    <row r="123" spans="1:14" x14ac:dyDescent="0.25">
      <c r="A123">
        <v>122</v>
      </c>
      <c r="B123">
        <f t="shared" si="18"/>
        <v>2</v>
      </c>
      <c r="C123">
        <f>J122</f>
        <v>217</v>
      </c>
      <c r="D123">
        <f t="shared" si="10"/>
        <v>0</v>
      </c>
      <c r="E123">
        <f t="shared" si="11"/>
        <v>0</v>
      </c>
      <c r="F123">
        <f t="shared" si="12"/>
        <v>43.400000000000006</v>
      </c>
      <c r="G123">
        <f>IF(B123 &lt;&gt; 6,C123,0)</f>
        <v>217</v>
      </c>
      <c r="H123">
        <f t="shared" si="13"/>
        <v>195.3</v>
      </c>
      <c r="I123">
        <f>IF(MOD(A123,2) = 1,2,0)</f>
        <v>0</v>
      </c>
      <c r="J123">
        <f t="shared" si="14"/>
        <v>217</v>
      </c>
      <c r="K123">
        <f t="shared" si="15"/>
        <v>112.84</v>
      </c>
      <c r="L123">
        <f t="shared" si="19"/>
        <v>6671.0000000000045</v>
      </c>
      <c r="M123">
        <f t="shared" si="16"/>
        <v>195.3</v>
      </c>
      <c r="N123">
        <f t="shared" si="17"/>
        <v>82.460000000000008</v>
      </c>
    </row>
    <row r="124" spans="1:14" x14ac:dyDescent="0.25">
      <c r="A124">
        <v>123</v>
      </c>
      <c r="B124">
        <f t="shared" si="18"/>
        <v>3</v>
      </c>
      <c r="C124">
        <f>J123</f>
        <v>217</v>
      </c>
      <c r="D124">
        <f t="shared" si="10"/>
        <v>0</v>
      </c>
      <c r="E124">
        <f t="shared" si="11"/>
        <v>0</v>
      </c>
      <c r="F124">
        <f t="shared" si="12"/>
        <v>43.400000000000006</v>
      </c>
      <c r="G124">
        <f>IF(B124 &lt;&gt; 6,C124,0)</f>
        <v>217</v>
      </c>
      <c r="H124">
        <f t="shared" si="13"/>
        <v>195.3</v>
      </c>
      <c r="I124">
        <f>IF(MOD(A124,2) = 1,2,0)</f>
        <v>2</v>
      </c>
      <c r="J124">
        <f t="shared" si="14"/>
        <v>215</v>
      </c>
      <c r="K124">
        <f t="shared" si="15"/>
        <v>112.84</v>
      </c>
      <c r="L124">
        <f t="shared" si="19"/>
        <v>6783.8400000000047</v>
      </c>
      <c r="M124">
        <f t="shared" si="16"/>
        <v>195.3</v>
      </c>
      <c r="N124">
        <f t="shared" si="17"/>
        <v>82.460000000000008</v>
      </c>
    </row>
    <row r="125" spans="1:14" x14ac:dyDescent="0.25">
      <c r="A125">
        <v>124</v>
      </c>
      <c r="B125">
        <f t="shared" si="18"/>
        <v>4</v>
      </c>
      <c r="C125">
        <f>J124</f>
        <v>215</v>
      </c>
      <c r="D125">
        <f t="shared" si="10"/>
        <v>0</v>
      </c>
      <c r="E125">
        <f t="shared" si="11"/>
        <v>0</v>
      </c>
      <c r="F125">
        <f t="shared" si="12"/>
        <v>43</v>
      </c>
      <c r="G125">
        <f>IF(B125 &lt;&gt; 6,C125,0)</f>
        <v>215</v>
      </c>
      <c r="H125">
        <f t="shared" si="13"/>
        <v>193.5</v>
      </c>
      <c r="I125">
        <f>IF(MOD(A125,2) = 1,2,0)</f>
        <v>0</v>
      </c>
      <c r="J125">
        <f t="shared" si="14"/>
        <v>215</v>
      </c>
      <c r="K125">
        <f t="shared" si="15"/>
        <v>111.8</v>
      </c>
      <c r="L125">
        <f t="shared" si="19"/>
        <v>6895.6400000000049</v>
      </c>
      <c r="M125">
        <f t="shared" si="16"/>
        <v>193.5</v>
      </c>
      <c r="N125">
        <f t="shared" si="17"/>
        <v>81.7</v>
      </c>
    </row>
    <row r="126" spans="1:14" x14ac:dyDescent="0.25">
      <c r="A126">
        <v>125</v>
      </c>
      <c r="B126">
        <f t="shared" si="18"/>
        <v>5</v>
      </c>
      <c r="C126">
        <f>J125</f>
        <v>215</v>
      </c>
      <c r="D126">
        <f t="shared" si="10"/>
        <v>0</v>
      </c>
      <c r="E126">
        <f t="shared" si="11"/>
        <v>0</v>
      </c>
      <c r="F126">
        <f t="shared" si="12"/>
        <v>43</v>
      </c>
      <c r="G126">
        <f>IF(B126 &lt;&gt; 6,C126,0)</f>
        <v>215</v>
      </c>
      <c r="H126">
        <f t="shared" si="13"/>
        <v>193.5</v>
      </c>
      <c r="I126">
        <f>IF(MOD(A126,2) = 1,2,0)</f>
        <v>2</v>
      </c>
      <c r="J126">
        <f t="shared" si="14"/>
        <v>213</v>
      </c>
      <c r="K126">
        <f t="shared" si="15"/>
        <v>111.8</v>
      </c>
      <c r="L126">
        <f t="shared" si="19"/>
        <v>7007.4400000000051</v>
      </c>
      <c r="M126">
        <f t="shared" si="16"/>
        <v>193.5</v>
      </c>
      <c r="N126">
        <f t="shared" si="17"/>
        <v>81.7</v>
      </c>
    </row>
    <row r="127" spans="1:14" x14ac:dyDescent="0.25">
      <c r="A127">
        <v>126</v>
      </c>
      <c r="B127">
        <f t="shared" si="18"/>
        <v>6</v>
      </c>
      <c r="C127">
        <f>J126</f>
        <v>213</v>
      </c>
      <c r="D127">
        <f t="shared" si="10"/>
        <v>0</v>
      </c>
      <c r="E127">
        <f t="shared" si="11"/>
        <v>0</v>
      </c>
      <c r="F127">
        <f t="shared" si="12"/>
        <v>42.6</v>
      </c>
      <c r="G127">
        <f>IF(B127 &lt;&gt; 6,C127,0)</f>
        <v>0</v>
      </c>
      <c r="H127">
        <f t="shared" si="13"/>
        <v>0</v>
      </c>
      <c r="I127">
        <f>IF(MOD(A127,2) = 1,2,0)</f>
        <v>0</v>
      </c>
      <c r="J127">
        <f t="shared" si="14"/>
        <v>213</v>
      </c>
      <c r="K127">
        <f t="shared" si="15"/>
        <v>-80.94</v>
      </c>
      <c r="L127">
        <f t="shared" si="19"/>
        <v>6926.5000000000055</v>
      </c>
      <c r="M127">
        <f t="shared" si="16"/>
        <v>0</v>
      </c>
      <c r="N127">
        <f t="shared" si="17"/>
        <v>80.94</v>
      </c>
    </row>
    <row r="128" spans="1:14" x14ac:dyDescent="0.25">
      <c r="A128">
        <v>127</v>
      </c>
      <c r="B128">
        <f t="shared" si="18"/>
        <v>0</v>
      </c>
      <c r="C128">
        <f>J127</f>
        <v>213</v>
      </c>
      <c r="D128">
        <f t="shared" si="10"/>
        <v>0</v>
      </c>
      <c r="E128">
        <f t="shared" si="11"/>
        <v>0</v>
      </c>
      <c r="F128">
        <f t="shared" si="12"/>
        <v>42.6</v>
      </c>
      <c r="G128">
        <f>IF(B128 &lt;&gt; 6,C128,0)</f>
        <v>213</v>
      </c>
      <c r="H128">
        <f t="shared" si="13"/>
        <v>191.70000000000002</v>
      </c>
      <c r="I128">
        <f>IF(MOD(A128,2) = 1,2,0)</f>
        <v>2</v>
      </c>
      <c r="J128">
        <f t="shared" si="14"/>
        <v>211</v>
      </c>
      <c r="K128">
        <f t="shared" si="15"/>
        <v>110.76000000000002</v>
      </c>
      <c r="L128">
        <f t="shared" si="19"/>
        <v>7037.2600000000057</v>
      </c>
      <c r="M128">
        <f t="shared" si="16"/>
        <v>191.70000000000002</v>
      </c>
      <c r="N128">
        <f t="shared" si="17"/>
        <v>80.94</v>
      </c>
    </row>
    <row r="129" spans="1:14" x14ac:dyDescent="0.25">
      <c r="A129">
        <v>128</v>
      </c>
      <c r="B129">
        <f t="shared" si="18"/>
        <v>1</v>
      </c>
      <c r="C129">
        <f>J128</f>
        <v>211</v>
      </c>
      <c r="D129">
        <f t="shared" si="10"/>
        <v>0</v>
      </c>
      <c r="E129">
        <f t="shared" si="11"/>
        <v>0</v>
      </c>
      <c r="F129">
        <f t="shared" si="12"/>
        <v>42.2</v>
      </c>
      <c r="G129">
        <f>IF(B129 &lt;&gt; 6,C129,0)</f>
        <v>211</v>
      </c>
      <c r="H129">
        <f t="shared" si="13"/>
        <v>189.9</v>
      </c>
      <c r="I129">
        <f>IF(MOD(A129,2) = 1,2,0)</f>
        <v>0</v>
      </c>
      <c r="J129">
        <f t="shared" si="14"/>
        <v>211</v>
      </c>
      <c r="K129">
        <f t="shared" si="15"/>
        <v>109.72</v>
      </c>
      <c r="L129">
        <f t="shared" si="19"/>
        <v>7146.9800000000059</v>
      </c>
      <c r="M129">
        <f t="shared" si="16"/>
        <v>189.9</v>
      </c>
      <c r="N129">
        <f t="shared" si="17"/>
        <v>80.180000000000007</v>
      </c>
    </row>
    <row r="130" spans="1:14" x14ac:dyDescent="0.25">
      <c r="A130">
        <v>129</v>
      </c>
      <c r="B130">
        <f t="shared" si="18"/>
        <v>2</v>
      </c>
      <c r="C130">
        <f>J129</f>
        <v>211</v>
      </c>
      <c r="D130">
        <f t="shared" si="10"/>
        <v>0</v>
      </c>
      <c r="E130">
        <f t="shared" si="11"/>
        <v>0</v>
      </c>
      <c r="F130">
        <f t="shared" si="12"/>
        <v>42.2</v>
      </c>
      <c r="G130">
        <f>IF(B130 &lt;&gt; 6,C130,0)</f>
        <v>211</v>
      </c>
      <c r="H130">
        <f t="shared" si="13"/>
        <v>189.9</v>
      </c>
      <c r="I130">
        <f>IF(MOD(A130,2) = 1,2,0)</f>
        <v>2</v>
      </c>
      <c r="J130">
        <f t="shared" si="14"/>
        <v>209</v>
      </c>
      <c r="K130">
        <f t="shared" si="15"/>
        <v>109.72</v>
      </c>
      <c r="L130">
        <f t="shared" si="19"/>
        <v>7256.7000000000062</v>
      </c>
      <c r="M130">
        <f t="shared" si="16"/>
        <v>189.9</v>
      </c>
      <c r="N130">
        <f t="shared" si="17"/>
        <v>80.180000000000007</v>
      </c>
    </row>
    <row r="131" spans="1:14" x14ac:dyDescent="0.25">
      <c r="A131">
        <v>130</v>
      </c>
      <c r="B131">
        <f t="shared" si="18"/>
        <v>3</v>
      </c>
      <c r="C131">
        <f>J130</f>
        <v>209</v>
      </c>
      <c r="D131">
        <f t="shared" ref="D131:D181" si="20">IF(MOD(A131,30) = 0,ROUNDDOWN(0.2 * C131,0),0)</f>
        <v>0</v>
      </c>
      <c r="E131">
        <f t="shared" ref="E131:E181" si="21">D131 * 18</f>
        <v>0</v>
      </c>
      <c r="F131">
        <f t="shared" ref="F131:F181" si="22">(C131+D131) * $AA$3</f>
        <v>41.800000000000004</v>
      </c>
      <c r="G131">
        <f>IF(B131 &lt;&gt; 6,C131,0)</f>
        <v>209</v>
      </c>
      <c r="H131">
        <f t="shared" ref="H131:H181" si="23">G131 * $AB$3</f>
        <v>188.1</v>
      </c>
      <c r="I131">
        <f>IF(MOD(A131,2) = 1,2,0)</f>
        <v>0</v>
      </c>
      <c r="J131">
        <f t="shared" ref="J131:J181" si="24">C131 - I131 + D131</f>
        <v>209</v>
      </c>
      <c r="K131">
        <f t="shared" ref="K131:K181" si="25">H131-E131-(F131*$Z$3)</f>
        <v>108.67999999999999</v>
      </c>
      <c r="L131">
        <f t="shared" si="19"/>
        <v>7365.3800000000065</v>
      </c>
      <c r="M131">
        <f t="shared" ref="M131:M181" si="26">H131</f>
        <v>188.1</v>
      </c>
      <c r="N131">
        <f t="shared" ref="N131:N181" si="27">E131 +( F131*$Z$3)</f>
        <v>79.42</v>
      </c>
    </row>
    <row r="132" spans="1:14" x14ac:dyDescent="0.25">
      <c r="A132">
        <v>131</v>
      </c>
      <c r="B132">
        <f t="shared" ref="B132:B181" si="28">MOD(B131 + 1,7)</f>
        <v>4</v>
      </c>
      <c r="C132">
        <f>J131</f>
        <v>209</v>
      </c>
      <c r="D132">
        <f t="shared" si="20"/>
        <v>0</v>
      </c>
      <c r="E132">
        <f t="shared" si="21"/>
        <v>0</v>
      </c>
      <c r="F132">
        <f t="shared" si="22"/>
        <v>41.800000000000004</v>
      </c>
      <c r="G132">
        <f>IF(B132 &lt;&gt; 6,C132,0)</f>
        <v>209</v>
      </c>
      <c r="H132">
        <f t="shared" si="23"/>
        <v>188.1</v>
      </c>
      <c r="I132">
        <f>IF(MOD(A132,2) = 1,2,0)</f>
        <v>2</v>
      </c>
      <c r="J132">
        <f t="shared" si="24"/>
        <v>207</v>
      </c>
      <c r="K132">
        <f t="shared" si="25"/>
        <v>108.67999999999999</v>
      </c>
      <c r="L132">
        <f t="shared" ref="L132:L181" si="29">K132+L131</f>
        <v>7474.0600000000068</v>
      </c>
      <c r="M132">
        <f t="shared" si="26"/>
        <v>188.1</v>
      </c>
      <c r="N132">
        <f t="shared" si="27"/>
        <v>79.42</v>
      </c>
    </row>
    <row r="133" spans="1:14" x14ac:dyDescent="0.25">
      <c r="A133">
        <v>132</v>
      </c>
      <c r="B133">
        <f t="shared" si="28"/>
        <v>5</v>
      </c>
      <c r="C133">
        <f>J132</f>
        <v>207</v>
      </c>
      <c r="D133">
        <f t="shared" si="20"/>
        <v>0</v>
      </c>
      <c r="E133">
        <f t="shared" si="21"/>
        <v>0</v>
      </c>
      <c r="F133">
        <f t="shared" si="22"/>
        <v>41.400000000000006</v>
      </c>
      <c r="G133">
        <f>IF(B133 &lt;&gt; 6,C133,0)</f>
        <v>207</v>
      </c>
      <c r="H133">
        <f t="shared" si="23"/>
        <v>186.3</v>
      </c>
      <c r="I133">
        <f>IF(MOD(A133,2) = 1,2,0)</f>
        <v>0</v>
      </c>
      <c r="J133">
        <f t="shared" si="24"/>
        <v>207</v>
      </c>
      <c r="K133">
        <f t="shared" si="25"/>
        <v>107.64</v>
      </c>
      <c r="L133">
        <f t="shared" si="29"/>
        <v>7581.7000000000071</v>
      </c>
      <c r="M133">
        <f t="shared" si="26"/>
        <v>186.3</v>
      </c>
      <c r="N133">
        <f t="shared" si="27"/>
        <v>78.660000000000011</v>
      </c>
    </row>
    <row r="134" spans="1:14" x14ac:dyDescent="0.25">
      <c r="A134">
        <v>133</v>
      </c>
      <c r="B134">
        <f t="shared" si="28"/>
        <v>6</v>
      </c>
      <c r="C134">
        <f>J133</f>
        <v>207</v>
      </c>
      <c r="D134">
        <f t="shared" si="20"/>
        <v>0</v>
      </c>
      <c r="E134">
        <f t="shared" si="21"/>
        <v>0</v>
      </c>
      <c r="F134">
        <f t="shared" si="22"/>
        <v>41.400000000000006</v>
      </c>
      <c r="G134">
        <f>IF(B134 &lt;&gt; 6,C134,0)</f>
        <v>0</v>
      </c>
      <c r="H134">
        <f t="shared" si="23"/>
        <v>0</v>
      </c>
      <c r="I134">
        <f>IF(MOD(A134,2) = 1,2,0)</f>
        <v>2</v>
      </c>
      <c r="J134">
        <f t="shared" si="24"/>
        <v>205</v>
      </c>
      <c r="K134">
        <f t="shared" si="25"/>
        <v>-78.660000000000011</v>
      </c>
      <c r="L134">
        <f t="shared" si="29"/>
        <v>7503.0400000000072</v>
      </c>
      <c r="M134">
        <f t="shared" si="26"/>
        <v>0</v>
      </c>
      <c r="N134">
        <f t="shared" si="27"/>
        <v>78.660000000000011</v>
      </c>
    </row>
    <row r="135" spans="1:14" x14ac:dyDescent="0.25">
      <c r="A135">
        <v>134</v>
      </c>
      <c r="B135">
        <f t="shared" si="28"/>
        <v>0</v>
      </c>
      <c r="C135">
        <f>J134</f>
        <v>205</v>
      </c>
      <c r="D135">
        <f t="shared" si="20"/>
        <v>0</v>
      </c>
      <c r="E135">
        <f t="shared" si="21"/>
        <v>0</v>
      </c>
      <c r="F135">
        <f t="shared" si="22"/>
        <v>41</v>
      </c>
      <c r="G135">
        <f>IF(B135 &lt;&gt; 6,C135,0)</f>
        <v>205</v>
      </c>
      <c r="H135">
        <f t="shared" si="23"/>
        <v>184.5</v>
      </c>
      <c r="I135">
        <f>IF(MOD(A135,2) = 1,2,0)</f>
        <v>0</v>
      </c>
      <c r="J135">
        <f t="shared" si="24"/>
        <v>205</v>
      </c>
      <c r="K135">
        <f t="shared" si="25"/>
        <v>106.60000000000001</v>
      </c>
      <c r="L135">
        <f t="shared" si="29"/>
        <v>7609.6400000000076</v>
      </c>
      <c r="M135">
        <f t="shared" si="26"/>
        <v>184.5</v>
      </c>
      <c r="N135">
        <f t="shared" si="27"/>
        <v>77.899999999999991</v>
      </c>
    </row>
    <row r="136" spans="1:14" x14ac:dyDescent="0.25">
      <c r="A136">
        <v>135</v>
      </c>
      <c r="B136">
        <f t="shared" si="28"/>
        <v>1</v>
      </c>
      <c r="C136">
        <f>J135</f>
        <v>205</v>
      </c>
      <c r="D136">
        <f t="shared" si="20"/>
        <v>0</v>
      </c>
      <c r="E136">
        <f t="shared" si="21"/>
        <v>0</v>
      </c>
      <c r="F136">
        <f t="shared" si="22"/>
        <v>41</v>
      </c>
      <c r="G136">
        <f>IF(B136 &lt;&gt; 6,C136,0)</f>
        <v>205</v>
      </c>
      <c r="H136">
        <f t="shared" si="23"/>
        <v>184.5</v>
      </c>
      <c r="I136">
        <f>IF(MOD(A136,2) = 1,2,0)</f>
        <v>2</v>
      </c>
      <c r="J136">
        <f t="shared" si="24"/>
        <v>203</v>
      </c>
      <c r="K136">
        <f t="shared" si="25"/>
        <v>106.60000000000001</v>
      </c>
      <c r="L136">
        <f t="shared" si="29"/>
        <v>7716.240000000008</v>
      </c>
      <c r="M136">
        <f t="shared" si="26"/>
        <v>184.5</v>
      </c>
      <c r="N136">
        <f t="shared" si="27"/>
        <v>77.899999999999991</v>
      </c>
    </row>
    <row r="137" spans="1:14" x14ac:dyDescent="0.25">
      <c r="A137">
        <v>136</v>
      </c>
      <c r="B137">
        <f t="shared" si="28"/>
        <v>2</v>
      </c>
      <c r="C137">
        <f>J136</f>
        <v>203</v>
      </c>
      <c r="D137">
        <f t="shared" si="20"/>
        <v>0</v>
      </c>
      <c r="E137">
        <f t="shared" si="21"/>
        <v>0</v>
      </c>
      <c r="F137">
        <f t="shared" si="22"/>
        <v>40.6</v>
      </c>
      <c r="G137">
        <f>IF(B137 &lt;&gt; 6,C137,0)</f>
        <v>203</v>
      </c>
      <c r="H137">
        <f t="shared" si="23"/>
        <v>182.70000000000002</v>
      </c>
      <c r="I137">
        <f>IF(MOD(A137,2) = 1,2,0)</f>
        <v>0</v>
      </c>
      <c r="J137">
        <f t="shared" si="24"/>
        <v>203</v>
      </c>
      <c r="K137">
        <f t="shared" si="25"/>
        <v>105.56000000000002</v>
      </c>
      <c r="L137">
        <f t="shared" si="29"/>
        <v>7821.8000000000084</v>
      </c>
      <c r="M137">
        <f t="shared" si="26"/>
        <v>182.70000000000002</v>
      </c>
      <c r="N137">
        <f t="shared" si="27"/>
        <v>77.14</v>
      </c>
    </row>
    <row r="138" spans="1:14" x14ac:dyDescent="0.25">
      <c r="A138">
        <v>137</v>
      </c>
      <c r="B138">
        <f t="shared" si="28"/>
        <v>3</v>
      </c>
      <c r="C138">
        <f>J137</f>
        <v>203</v>
      </c>
      <c r="D138">
        <f t="shared" si="20"/>
        <v>0</v>
      </c>
      <c r="E138">
        <f t="shared" si="21"/>
        <v>0</v>
      </c>
      <c r="F138">
        <f t="shared" si="22"/>
        <v>40.6</v>
      </c>
      <c r="G138">
        <f>IF(B138 &lt;&gt; 6,C138,0)</f>
        <v>203</v>
      </c>
      <c r="H138">
        <f t="shared" si="23"/>
        <v>182.70000000000002</v>
      </c>
      <c r="I138">
        <f>IF(MOD(A138,2) = 1,2,0)</f>
        <v>2</v>
      </c>
      <c r="J138">
        <f t="shared" si="24"/>
        <v>201</v>
      </c>
      <c r="K138">
        <f t="shared" si="25"/>
        <v>105.56000000000002</v>
      </c>
      <c r="L138">
        <f t="shared" si="29"/>
        <v>7927.3600000000088</v>
      </c>
      <c r="M138">
        <f t="shared" si="26"/>
        <v>182.70000000000002</v>
      </c>
      <c r="N138">
        <f t="shared" si="27"/>
        <v>77.14</v>
      </c>
    </row>
    <row r="139" spans="1:14" x14ac:dyDescent="0.25">
      <c r="A139">
        <v>138</v>
      </c>
      <c r="B139">
        <f t="shared" si="28"/>
        <v>4</v>
      </c>
      <c r="C139">
        <f>J138</f>
        <v>201</v>
      </c>
      <c r="D139">
        <f t="shared" si="20"/>
        <v>0</v>
      </c>
      <c r="E139">
        <f t="shared" si="21"/>
        <v>0</v>
      </c>
      <c r="F139">
        <f t="shared" si="22"/>
        <v>40.200000000000003</v>
      </c>
      <c r="G139">
        <f>IF(B139 &lt;&gt; 6,C139,0)</f>
        <v>201</v>
      </c>
      <c r="H139">
        <f t="shared" si="23"/>
        <v>180.9</v>
      </c>
      <c r="I139">
        <f>IF(MOD(A139,2) = 1,2,0)</f>
        <v>0</v>
      </c>
      <c r="J139">
        <f t="shared" si="24"/>
        <v>201</v>
      </c>
      <c r="K139">
        <f t="shared" si="25"/>
        <v>104.52000000000001</v>
      </c>
      <c r="L139">
        <f t="shared" si="29"/>
        <v>8031.8800000000092</v>
      </c>
      <c r="M139">
        <f t="shared" si="26"/>
        <v>180.9</v>
      </c>
      <c r="N139">
        <f t="shared" si="27"/>
        <v>76.38</v>
      </c>
    </row>
    <row r="140" spans="1:14" x14ac:dyDescent="0.25">
      <c r="A140">
        <v>139</v>
      </c>
      <c r="B140">
        <f t="shared" si="28"/>
        <v>5</v>
      </c>
      <c r="C140">
        <f>J139</f>
        <v>201</v>
      </c>
      <c r="D140">
        <f t="shared" si="20"/>
        <v>0</v>
      </c>
      <c r="E140">
        <f t="shared" si="21"/>
        <v>0</v>
      </c>
      <c r="F140">
        <f t="shared" si="22"/>
        <v>40.200000000000003</v>
      </c>
      <c r="G140">
        <f>IF(B140 &lt;&gt; 6,C140,0)</f>
        <v>201</v>
      </c>
      <c r="H140">
        <f t="shared" si="23"/>
        <v>180.9</v>
      </c>
      <c r="I140">
        <f>IF(MOD(A140,2) = 1,2,0)</f>
        <v>2</v>
      </c>
      <c r="J140">
        <f t="shared" si="24"/>
        <v>199</v>
      </c>
      <c r="K140">
        <f t="shared" si="25"/>
        <v>104.52000000000001</v>
      </c>
      <c r="L140">
        <f t="shared" si="29"/>
        <v>8136.4000000000096</v>
      </c>
      <c r="M140">
        <f t="shared" si="26"/>
        <v>180.9</v>
      </c>
      <c r="N140">
        <f t="shared" si="27"/>
        <v>76.38</v>
      </c>
    </row>
    <row r="141" spans="1:14" x14ac:dyDescent="0.25">
      <c r="A141">
        <v>140</v>
      </c>
      <c r="B141">
        <f t="shared" si="28"/>
        <v>6</v>
      </c>
      <c r="C141">
        <f>J140</f>
        <v>199</v>
      </c>
      <c r="D141">
        <f t="shared" si="20"/>
        <v>0</v>
      </c>
      <c r="E141">
        <f t="shared" si="21"/>
        <v>0</v>
      </c>
      <c r="F141">
        <f t="shared" si="22"/>
        <v>39.800000000000004</v>
      </c>
      <c r="G141">
        <f>IF(B141 &lt;&gt; 6,C141,0)</f>
        <v>0</v>
      </c>
      <c r="H141">
        <f t="shared" si="23"/>
        <v>0</v>
      </c>
      <c r="I141">
        <f>IF(MOD(A141,2) = 1,2,0)</f>
        <v>0</v>
      </c>
      <c r="J141">
        <f t="shared" si="24"/>
        <v>199</v>
      </c>
      <c r="K141">
        <f t="shared" si="25"/>
        <v>-75.62</v>
      </c>
      <c r="L141">
        <f t="shared" si="29"/>
        <v>8060.7800000000097</v>
      </c>
      <c r="M141">
        <f t="shared" si="26"/>
        <v>0</v>
      </c>
      <c r="N141">
        <f t="shared" si="27"/>
        <v>75.62</v>
      </c>
    </row>
    <row r="142" spans="1:14" x14ac:dyDescent="0.25">
      <c r="A142">
        <v>141</v>
      </c>
      <c r="B142">
        <f t="shared" si="28"/>
        <v>0</v>
      </c>
      <c r="C142">
        <f>J141</f>
        <v>199</v>
      </c>
      <c r="D142">
        <f t="shared" si="20"/>
        <v>0</v>
      </c>
      <c r="E142">
        <f t="shared" si="21"/>
        <v>0</v>
      </c>
      <c r="F142">
        <f t="shared" si="22"/>
        <v>39.800000000000004</v>
      </c>
      <c r="G142">
        <f>IF(B142 &lt;&gt; 6,C142,0)</f>
        <v>199</v>
      </c>
      <c r="H142">
        <f t="shared" si="23"/>
        <v>179.1</v>
      </c>
      <c r="I142">
        <f>IF(MOD(A142,2) = 1,2,0)</f>
        <v>2</v>
      </c>
      <c r="J142">
        <f t="shared" si="24"/>
        <v>197</v>
      </c>
      <c r="K142">
        <f t="shared" si="25"/>
        <v>103.47999999999999</v>
      </c>
      <c r="L142">
        <f t="shared" si="29"/>
        <v>8164.2600000000093</v>
      </c>
      <c r="M142">
        <f t="shared" si="26"/>
        <v>179.1</v>
      </c>
      <c r="N142">
        <f t="shared" si="27"/>
        <v>75.62</v>
      </c>
    </row>
    <row r="143" spans="1:14" x14ac:dyDescent="0.25">
      <c r="A143">
        <v>142</v>
      </c>
      <c r="B143">
        <f t="shared" si="28"/>
        <v>1</v>
      </c>
      <c r="C143">
        <f>J142</f>
        <v>197</v>
      </c>
      <c r="D143">
        <f t="shared" si="20"/>
        <v>0</v>
      </c>
      <c r="E143">
        <f t="shared" si="21"/>
        <v>0</v>
      </c>
      <c r="F143">
        <f t="shared" si="22"/>
        <v>39.400000000000006</v>
      </c>
      <c r="G143">
        <f>IF(B143 &lt;&gt; 6,C143,0)</f>
        <v>197</v>
      </c>
      <c r="H143">
        <f t="shared" si="23"/>
        <v>177.3</v>
      </c>
      <c r="I143">
        <f>IF(MOD(A143,2) = 1,2,0)</f>
        <v>0</v>
      </c>
      <c r="J143">
        <f t="shared" si="24"/>
        <v>197</v>
      </c>
      <c r="K143">
        <f t="shared" si="25"/>
        <v>102.44</v>
      </c>
      <c r="L143">
        <f t="shared" si="29"/>
        <v>8266.7000000000098</v>
      </c>
      <c r="M143">
        <f t="shared" si="26"/>
        <v>177.3</v>
      </c>
      <c r="N143">
        <f t="shared" si="27"/>
        <v>74.860000000000014</v>
      </c>
    </row>
    <row r="144" spans="1:14" x14ac:dyDescent="0.25">
      <c r="A144">
        <v>143</v>
      </c>
      <c r="B144">
        <f t="shared" si="28"/>
        <v>2</v>
      </c>
      <c r="C144">
        <f>J143</f>
        <v>197</v>
      </c>
      <c r="D144">
        <f t="shared" si="20"/>
        <v>0</v>
      </c>
      <c r="E144">
        <f t="shared" si="21"/>
        <v>0</v>
      </c>
      <c r="F144">
        <f t="shared" si="22"/>
        <v>39.400000000000006</v>
      </c>
      <c r="G144">
        <f>IF(B144 &lt;&gt; 6,C144,0)</f>
        <v>197</v>
      </c>
      <c r="H144">
        <f t="shared" si="23"/>
        <v>177.3</v>
      </c>
      <c r="I144">
        <f>IF(MOD(A144,2) = 1,2,0)</f>
        <v>2</v>
      </c>
      <c r="J144">
        <f t="shared" si="24"/>
        <v>195</v>
      </c>
      <c r="K144">
        <f t="shared" si="25"/>
        <v>102.44</v>
      </c>
      <c r="L144">
        <f t="shared" si="29"/>
        <v>8369.1400000000103</v>
      </c>
      <c r="M144">
        <f t="shared" si="26"/>
        <v>177.3</v>
      </c>
      <c r="N144">
        <f t="shared" si="27"/>
        <v>74.860000000000014</v>
      </c>
    </row>
    <row r="145" spans="1:14" x14ac:dyDescent="0.25">
      <c r="A145">
        <v>144</v>
      </c>
      <c r="B145">
        <f t="shared" si="28"/>
        <v>3</v>
      </c>
      <c r="C145">
        <f>J144</f>
        <v>195</v>
      </c>
      <c r="D145">
        <f t="shared" si="20"/>
        <v>0</v>
      </c>
      <c r="E145">
        <f t="shared" si="21"/>
        <v>0</v>
      </c>
      <c r="F145">
        <f t="shared" si="22"/>
        <v>39</v>
      </c>
      <c r="G145">
        <f>IF(B145 &lt;&gt; 6,C145,0)</f>
        <v>195</v>
      </c>
      <c r="H145">
        <f t="shared" si="23"/>
        <v>175.5</v>
      </c>
      <c r="I145">
        <f>IF(MOD(A145,2) = 1,2,0)</f>
        <v>0</v>
      </c>
      <c r="J145">
        <f t="shared" si="24"/>
        <v>195</v>
      </c>
      <c r="K145">
        <f t="shared" si="25"/>
        <v>101.4</v>
      </c>
      <c r="L145">
        <f t="shared" si="29"/>
        <v>8470.54000000001</v>
      </c>
      <c r="M145">
        <f t="shared" si="26"/>
        <v>175.5</v>
      </c>
      <c r="N145">
        <f t="shared" si="27"/>
        <v>74.099999999999994</v>
      </c>
    </row>
    <row r="146" spans="1:14" x14ac:dyDescent="0.25">
      <c r="A146">
        <v>145</v>
      </c>
      <c r="B146">
        <f t="shared" si="28"/>
        <v>4</v>
      </c>
      <c r="C146">
        <f>J145</f>
        <v>195</v>
      </c>
      <c r="D146">
        <f t="shared" si="20"/>
        <v>0</v>
      </c>
      <c r="E146">
        <f t="shared" si="21"/>
        <v>0</v>
      </c>
      <c r="F146">
        <f t="shared" si="22"/>
        <v>39</v>
      </c>
      <c r="G146">
        <f>IF(B146 &lt;&gt; 6,C146,0)</f>
        <v>195</v>
      </c>
      <c r="H146">
        <f t="shared" si="23"/>
        <v>175.5</v>
      </c>
      <c r="I146">
        <f>IF(MOD(A146,2) = 1,2,0)</f>
        <v>2</v>
      </c>
      <c r="J146">
        <f t="shared" si="24"/>
        <v>193</v>
      </c>
      <c r="K146">
        <f t="shared" si="25"/>
        <v>101.4</v>
      </c>
      <c r="L146">
        <f t="shared" si="29"/>
        <v>8571.9400000000096</v>
      </c>
      <c r="M146">
        <f t="shared" si="26"/>
        <v>175.5</v>
      </c>
      <c r="N146">
        <f t="shared" si="27"/>
        <v>74.099999999999994</v>
      </c>
    </row>
    <row r="147" spans="1:14" x14ac:dyDescent="0.25">
      <c r="A147">
        <v>146</v>
      </c>
      <c r="B147">
        <f t="shared" si="28"/>
        <v>5</v>
      </c>
      <c r="C147">
        <f>J146</f>
        <v>193</v>
      </c>
      <c r="D147">
        <f t="shared" si="20"/>
        <v>0</v>
      </c>
      <c r="E147">
        <f t="shared" si="21"/>
        <v>0</v>
      </c>
      <c r="F147">
        <f t="shared" si="22"/>
        <v>38.6</v>
      </c>
      <c r="G147">
        <f>IF(B147 &lt;&gt; 6,C147,0)</f>
        <v>193</v>
      </c>
      <c r="H147">
        <f t="shared" si="23"/>
        <v>173.70000000000002</v>
      </c>
      <c r="I147">
        <f>IF(MOD(A147,2) = 1,2,0)</f>
        <v>0</v>
      </c>
      <c r="J147">
        <f t="shared" si="24"/>
        <v>193</v>
      </c>
      <c r="K147">
        <f t="shared" si="25"/>
        <v>100.36000000000001</v>
      </c>
      <c r="L147">
        <f t="shared" si="29"/>
        <v>8672.3000000000102</v>
      </c>
      <c r="M147">
        <f t="shared" si="26"/>
        <v>173.70000000000002</v>
      </c>
      <c r="N147">
        <f t="shared" si="27"/>
        <v>73.34</v>
      </c>
    </row>
    <row r="148" spans="1:14" x14ac:dyDescent="0.25">
      <c r="A148">
        <v>147</v>
      </c>
      <c r="B148">
        <f t="shared" si="28"/>
        <v>6</v>
      </c>
      <c r="C148">
        <f>J147</f>
        <v>193</v>
      </c>
      <c r="D148">
        <f t="shared" si="20"/>
        <v>0</v>
      </c>
      <c r="E148">
        <f t="shared" si="21"/>
        <v>0</v>
      </c>
      <c r="F148">
        <f t="shared" si="22"/>
        <v>38.6</v>
      </c>
      <c r="G148">
        <f>IF(B148 &lt;&gt; 6,C148,0)</f>
        <v>0</v>
      </c>
      <c r="H148">
        <f t="shared" si="23"/>
        <v>0</v>
      </c>
      <c r="I148">
        <f>IF(MOD(A148,2) = 1,2,0)</f>
        <v>2</v>
      </c>
      <c r="J148">
        <f t="shared" si="24"/>
        <v>191</v>
      </c>
      <c r="K148">
        <f t="shared" si="25"/>
        <v>-73.34</v>
      </c>
      <c r="L148">
        <f t="shared" si="29"/>
        <v>8598.96000000001</v>
      </c>
      <c r="M148">
        <f t="shared" si="26"/>
        <v>0</v>
      </c>
      <c r="N148">
        <f t="shared" si="27"/>
        <v>73.34</v>
      </c>
    </row>
    <row r="149" spans="1:14" x14ac:dyDescent="0.25">
      <c r="A149">
        <v>148</v>
      </c>
      <c r="B149">
        <f t="shared" si="28"/>
        <v>0</v>
      </c>
      <c r="C149">
        <f>J148</f>
        <v>191</v>
      </c>
      <c r="D149">
        <f t="shared" si="20"/>
        <v>0</v>
      </c>
      <c r="E149">
        <f t="shared" si="21"/>
        <v>0</v>
      </c>
      <c r="F149">
        <f t="shared" si="22"/>
        <v>38.200000000000003</v>
      </c>
      <c r="G149">
        <f>IF(B149 &lt;&gt; 6,C149,0)</f>
        <v>191</v>
      </c>
      <c r="H149">
        <f t="shared" si="23"/>
        <v>171.9</v>
      </c>
      <c r="I149">
        <f>IF(MOD(A149,2) = 1,2,0)</f>
        <v>0</v>
      </c>
      <c r="J149">
        <f t="shared" si="24"/>
        <v>191</v>
      </c>
      <c r="K149">
        <f t="shared" si="25"/>
        <v>99.320000000000007</v>
      </c>
      <c r="L149">
        <f t="shared" si="29"/>
        <v>8698.2800000000097</v>
      </c>
      <c r="M149">
        <f t="shared" si="26"/>
        <v>171.9</v>
      </c>
      <c r="N149">
        <f t="shared" si="27"/>
        <v>72.58</v>
      </c>
    </row>
    <row r="150" spans="1:14" x14ac:dyDescent="0.25">
      <c r="A150">
        <v>149</v>
      </c>
      <c r="B150">
        <f t="shared" si="28"/>
        <v>1</v>
      </c>
      <c r="C150">
        <f>J149</f>
        <v>191</v>
      </c>
      <c r="D150">
        <f t="shared" si="20"/>
        <v>0</v>
      </c>
      <c r="E150">
        <f t="shared" si="21"/>
        <v>0</v>
      </c>
      <c r="F150">
        <f t="shared" si="22"/>
        <v>38.200000000000003</v>
      </c>
      <c r="G150">
        <f>IF(B150 &lt;&gt; 6,C150,0)</f>
        <v>191</v>
      </c>
      <c r="H150">
        <f t="shared" si="23"/>
        <v>171.9</v>
      </c>
      <c r="I150">
        <f>IF(MOD(A150,2) = 1,2,0)</f>
        <v>2</v>
      </c>
      <c r="J150">
        <f t="shared" si="24"/>
        <v>189</v>
      </c>
      <c r="K150">
        <f t="shared" si="25"/>
        <v>99.320000000000007</v>
      </c>
      <c r="L150">
        <f t="shared" si="29"/>
        <v>8797.6000000000095</v>
      </c>
      <c r="M150">
        <f t="shared" si="26"/>
        <v>171.9</v>
      </c>
      <c r="N150">
        <f t="shared" si="27"/>
        <v>72.58</v>
      </c>
    </row>
    <row r="151" spans="1:14" x14ac:dyDescent="0.25">
      <c r="A151">
        <v>150</v>
      </c>
      <c r="B151">
        <f t="shared" si="28"/>
        <v>2</v>
      </c>
      <c r="C151">
        <f>J150</f>
        <v>189</v>
      </c>
      <c r="D151">
        <f t="shared" si="20"/>
        <v>37</v>
      </c>
      <c r="E151">
        <f t="shared" si="21"/>
        <v>666</v>
      </c>
      <c r="F151">
        <f t="shared" si="22"/>
        <v>45.2</v>
      </c>
      <c r="G151">
        <f>IF(B151 &lt;&gt; 6,C151,0)</f>
        <v>189</v>
      </c>
      <c r="H151">
        <f t="shared" si="23"/>
        <v>170.1</v>
      </c>
      <c r="I151">
        <f>IF(MOD(A151,2) = 1,2,0)</f>
        <v>0</v>
      </c>
      <c r="J151">
        <f t="shared" si="24"/>
        <v>226</v>
      </c>
      <c r="K151">
        <f t="shared" si="25"/>
        <v>-581.78</v>
      </c>
      <c r="L151">
        <f t="shared" si="29"/>
        <v>8215.8200000000088</v>
      </c>
      <c r="M151">
        <f t="shared" si="26"/>
        <v>170.1</v>
      </c>
      <c r="N151">
        <f t="shared" si="27"/>
        <v>751.88</v>
      </c>
    </row>
    <row r="152" spans="1:14" x14ac:dyDescent="0.25">
      <c r="A152">
        <v>151</v>
      </c>
      <c r="B152">
        <f t="shared" si="28"/>
        <v>3</v>
      </c>
      <c r="C152">
        <f>J151</f>
        <v>226</v>
      </c>
      <c r="D152">
        <f t="shared" si="20"/>
        <v>0</v>
      </c>
      <c r="E152">
        <f t="shared" si="21"/>
        <v>0</v>
      </c>
      <c r="F152">
        <f t="shared" si="22"/>
        <v>45.2</v>
      </c>
      <c r="G152">
        <f>IF(B152 &lt;&gt; 6,C152,0)</f>
        <v>226</v>
      </c>
      <c r="H152">
        <f t="shared" si="23"/>
        <v>203.4</v>
      </c>
      <c r="I152">
        <f>IF(MOD(A152,2) = 1,2,0)</f>
        <v>2</v>
      </c>
      <c r="J152">
        <f t="shared" si="24"/>
        <v>224</v>
      </c>
      <c r="K152">
        <f t="shared" si="25"/>
        <v>117.52000000000001</v>
      </c>
      <c r="L152">
        <f t="shared" si="29"/>
        <v>8333.3400000000092</v>
      </c>
      <c r="M152">
        <f t="shared" si="26"/>
        <v>203.4</v>
      </c>
      <c r="N152">
        <f t="shared" si="27"/>
        <v>85.88</v>
      </c>
    </row>
    <row r="153" spans="1:14" x14ac:dyDescent="0.25">
      <c r="A153">
        <v>152</v>
      </c>
      <c r="B153">
        <f t="shared" si="28"/>
        <v>4</v>
      </c>
      <c r="C153">
        <f>J152</f>
        <v>224</v>
      </c>
      <c r="D153">
        <f t="shared" si="20"/>
        <v>0</v>
      </c>
      <c r="E153">
        <f t="shared" si="21"/>
        <v>0</v>
      </c>
      <c r="F153">
        <f t="shared" si="22"/>
        <v>44.800000000000004</v>
      </c>
      <c r="G153">
        <f>IF(B153 &lt;&gt; 6,C153,0)</f>
        <v>224</v>
      </c>
      <c r="H153">
        <f t="shared" si="23"/>
        <v>201.6</v>
      </c>
      <c r="I153">
        <f>IF(MOD(A153,2) = 1,2,0)</f>
        <v>0</v>
      </c>
      <c r="J153">
        <f t="shared" si="24"/>
        <v>224</v>
      </c>
      <c r="K153">
        <f t="shared" si="25"/>
        <v>116.47999999999999</v>
      </c>
      <c r="L153">
        <f t="shared" si="29"/>
        <v>8449.8200000000088</v>
      </c>
      <c r="M153">
        <f t="shared" si="26"/>
        <v>201.6</v>
      </c>
      <c r="N153">
        <f t="shared" si="27"/>
        <v>85.12</v>
      </c>
    </row>
    <row r="154" spans="1:14" x14ac:dyDescent="0.25">
      <c r="A154">
        <v>153</v>
      </c>
      <c r="B154">
        <f t="shared" si="28"/>
        <v>5</v>
      </c>
      <c r="C154">
        <f>J153</f>
        <v>224</v>
      </c>
      <c r="D154">
        <f t="shared" si="20"/>
        <v>0</v>
      </c>
      <c r="E154">
        <f t="shared" si="21"/>
        <v>0</v>
      </c>
      <c r="F154">
        <f t="shared" si="22"/>
        <v>44.800000000000004</v>
      </c>
      <c r="G154">
        <f>IF(B154 &lt;&gt; 6,C154,0)</f>
        <v>224</v>
      </c>
      <c r="H154">
        <f t="shared" si="23"/>
        <v>201.6</v>
      </c>
      <c r="I154">
        <f>IF(MOD(A154,2) = 1,2,0)</f>
        <v>2</v>
      </c>
      <c r="J154">
        <f t="shared" si="24"/>
        <v>222</v>
      </c>
      <c r="K154">
        <f t="shared" si="25"/>
        <v>116.47999999999999</v>
      </c>
      <c r="L154">
        <f t="shared" si="29"/>
        <v>8566.3000000000084</v>
      </c>
      <c r="M154">
        <f t="shared" si="26"/>
        <v>201.6</v>
      </c>
      <c r="N154">
        <f t="shared" si="27"/>
        <v>85.12</v>
      </c>
    </row>
    <row r="155" spans="1:14" x14ac:dyDescent="0.25">
      <c r="A155">
        <v>154</v>
      </c>
      <c r="B155">
        <f t="shared" si="28"/>
        <v>6</v>
      </c>
      <c r="C155">
        <f>J154</f>
        <v>222</v>
      </c>
      <c r="D155">
        <f t="shared" si="20"/>
        <v>0</v>
      </c>
      <c r="E155">
        <f t="shared" si="21"/>
        <v>0</v>
      </c>
      <c r="F155">
        <f t="shared" si="22"/>
        <v>44.400000000000006</v>
      </c>
      <c r="G155">
        <f>IF(B155 &lt;&gt; 6,C155,0)</f>
        <v>0</v>
      </c>
      <c r="H155">
        <f t="shared" si="23"/>
        <v>0</v>
      </c>
      <c r="I155">
        <f>IF(MOD(A155,2) = 1,2,0)</f>
        <v>0</v>
      </c>
      <c r="J155">
        <f t="shared" si="24"/>
        <v>222</v>
      </c>
      <c r="K155">
        <f t="shared" si="25"/>
        <v>-84.360000000000014</v>
      </c>
      <c r="L155">
        <f t="shared" si="29"/>
        <v>8481.9400000000078</v>
      </c>
      <c r="M155">
        <f t="shared" si="26"/>
        <v>0</v>
      </c>
      <c r="N155">
        <f t="shared" si="27"/>
        <v>84.360000000000014</v>
      </c>
    </row>
    <row r="156" spans="1:14" x14ac:dyDescent="0.25">
      <c r="A156">
        <v>155</v>
      </c>
      <c r="B156">
        <f t="shared" si="28"/>
        <v>0</v>
      </c>
      <c r="C156">
        <f>J155</f>
        <v>222</v>
      </c>
      <c r="D156">
        <f t="shared" si="20"/>
        <v>0</v>
      </c>
      <c r="E156">
        <f t="shared" si="21"/>
        <v>0</v>
      </c>
      <c r="F156">
        <f t="shared" si="22"/>
        <v>44.400000000000006</v>
      </c>
      <c r="G156">
        <f>IF(B156 &lt;&gt; 6,C156,0)</f>
        <v>222</v>
      </c>
      <c r="H156">
        <f t="shared" si="23"/>
        <v>199.8</v>
      </c>
      <c r="I156">
        <f>IF(MOD(A156,2) = 1,2,0)</f>
        <v>2</v>
      </c>
      <c r="J156">
        <f t="shared" si="24"/>
        <v>220</v>
      </c>
      <c r="K156">
        <f t="shared" si="25"/>
        <v>115.44</v>
      </c>
      <c r="L156">
        <f t="shared" si="29"/>
        <v>8597.3800000000083</v>
      </c>
      <c r="M156">
        <f t="shared" si="26"/>
        <v>199.8</v>
      </c>
      <c r="N156">
        <f t="shared" si="27"/>
        <v>84.360000000000014</v>
      </c>
    </row>
    <row r="157" spans="1:14" x14ac:dyDescent="0.25">
      <c r="A157">
        <v>156</v>
      </c>
      <c r="B157">
        <f t="shared" si="28"/>
        <v>1</v>
      </c>
      <c r="C157">
        <f>J156</f>
        <v>220</v>
      </c>
      <c r="D157">
        <f t="shared" si="20"/>
        <v>0</v>
      </c>
      <c r="E157">
        <f t="shared" si="21"/>
        <v>0</v>
      </c>
      <c r="F157">
        <f t="shared" si="22"/>
        <v>44</v>
      </c>
      <c r="G157">
        <f>IF(B157 &lt;&gt; 6,C157,0)</f>
        <v>220</v>
      </c>
      <c r="H157">
        <f t="shared" si="23"/>
        <v>198</v>
      </c>
      <c r="I157">
        <f>IF(MOD(A157,2) = 1,2,0)</f>
        <v>0</v>
      </c>
      <c r="J157">
        <f t="shared" si="24"/>
        <v>220</v>
      </c>
      <c r="K157">
        <f t="shared" si="25"/>
        <v>114.4</v>
      </c>
      <c r="L157">
        <f t="shared" si="29"/>
        <v>8711.7800000000079</v>
      </c>
      <c r="M157">
        <f t="shared" si="26"/>
        <v>198</v>
      </c>
      <c r="N157">
        <f t="shared" si="27"/>
        <v>83.6</v>
      </c>
    </row>
    <row r="158" spans="1:14" x14ac:dyDescent="0.25">
      <c r="A158">
        <v>157</v>
      </c>
      <c r="B158">
        <f t="shared" si="28"/>
        <v>2</v>
      </c>
      <c r="C158">
        <f>J157</f>
        <v>220</v>
      </c>
      <c r="D158">
        <f t="shared" si="20"/>
        <v>0</v>
      </c>
      <c r="E158">
        <f t="shared" si="21"/>
        <v>0</v>
      </c>
      <c r="F158">
        <f t="shared" si="22"/>
        <v>44</v>
      </c>
      <c r="G158">
        <f>IF(B158 &lt;&gt; 6,C158,0)</f>
        <v>220</v>
      </c>
      <c r="H158">
        <f t="shared" si="23"/>
        <v>198</v>
      </c>
      <c r="I158">
        <f>IF(MOD(A158,2) = 1,2,0)</f>
        <v>2</v>
      </c>
      <c r="J158">
        <f t="shared" si="24"/>
        <v>218</v>
      </c>
      <c r="K158">
        <f t="shared" si="25"/>
        <v>114.4</v>
      </c>
      <c r="L158">
        <f t="shared" si="29"/>
        <v>8826.1800000000076</v>
      </c>
      <c r="M158">
        <f t="shared" si="26"/>
        <v>198</v>
      </c>
      <c r="N158">
        <f t="shared" si="27"/>
        <v>83.6</v>
      </c>
    </row>
    <row r="159" spans="1:14" x14ac:dyDescent="0.25">
      <c r="A159">
        <v>158</v>
      </c>
      <c r="B159">
        <f t="shared" si="28"/>
        <v>3</v>
      </c>
      <c r="C159">
        <f>J158</f>
        <v>218</v>
      </c>
      <c r="D159">
        <f t="shared" si="20"/>
        <v>0</v>
      </c>
      <c r="E159">
        <f t="shared" si="21"/>
        <v>0</v>
      </c>
      <c r="F159">
        <f t="shared" si="22"/>
        <v>43.6</v>
      </c>
      <c r="G159">
        <f>IF(B159 &lt;&gt; 6,C159,0)</f>
        <v>218</v>
      </c>
      <c r="H159">
        <f t="shared" si="23"/>
        <v>196.20000000000002</v>
      </c>
      <c r="I159">
        <f>IF(MOD(A159,2) = 1,2,0)</f>
        <v>0</v>
      </c>
      <c r="J159">
        <f t="shared" si="24"/>
        <v>218</v>
      </c>
      <c r="K159">
        <f t="shared" si="25"/>
        <v>113.36000000000001</v>
      </c>
      <c r="L159">
        <f t="shared" si="29"/>
        <v>8939.5400000000081</v>
      </c>
      <c r="M159">
        <f t="shared" si="26"/>
        <v>196.20000000000002</v>
      </c>
      <c r="N159">
        <f t="shared" si="27"/>
        <v>82.84</v>
      </c>
    </row>
    <row r="160" spans="1:14" x14ac:dyDescent="0.25">
      <c r="A160">
        <v>159</v>
      </c>
      <c r="B160">
        <f t="shared" si="28"/>
        <v>4</v>
      </c>
      <c r="C160">
        <f>J159</f>
        <v>218</v>
      </c>
      <c r="D160">
        <f t="shared" si="20"/>
        <v>0</v>
      </c>
      <c r="E160">
        <f t="shared" si="21"/>
        <v>0</v>
      </c>
      <c r="F160">
        <f t="shared" si="22"/>
        <v>43.6</v>
      </c>
      <c r="G160">
        <f>IF(B160 &lt;&gt; 6,C160,0)</f>
        <v>218</v>
      </c>
      <c r="H160">
        <f t="shared" si="23"/>
        <v>196.20000000000002</v>
      </c>
      <c r="I160">
        <f>IF(MOD(A160,2) = 1,2,0)</f>
        <v>2</v>
      </c>
      <c r="J160">
        <f t="shared" si="24"/>
        <v>216</v>
      </c>
      <c r="K160">
        <f t="shared" si="25"/>
        <v>113.36000000000001</v>
      </c>
      <c r="L160">
        <f t="shared" si="29"/>
        <v>9052.9000000000087</v>
      </c>
      <c r="M160">
        <f t="shared" si="26"/>
        <v>196.20000000000002</v>
      </c>
      <c r="N160">
        <f t="shared" si="27"/>
        <v>82.84</v>
      </c>
    </row>
    <row r="161" spans="1:14" x14ac:dyDescent="0.25">
      <c r="A161">
        <v>160</v>
      </c>
      <c r="B161">
        <f t="shared" si="28"/>
        <v>5</v>
      </c>
      <c r="C161">
        <f>J160</f>
        <v>216</v>
      </c>
      <c r="D161">
        <f t="shared" si="20"/>
        <v>0</v>
      </c>
      <c r="E161">
        <f t="shared" si="21"/>
        <v>0</v>
      </c>
      <c r="F161">
        <f t="shared" si="22"/>
        <v>43.2</v>
      </c>
      <c r="G161">
        <f>IF(B161 &lt;&gt; 6,C161,0)</f>
        <v>216</v>
      </c>
      <c r="H161">
        <f t="shared" si="23"/>
        <v>194.4</v>
      </c>
      <c r="I161">
        <f>IF(MOD(A161,2) = 1,2,0)</f>
        <v>0</v>
      </c>
      <c r="J161">
        <f t="shared" si="24"/>
        <v>216</v>
      </c>
      <c r="K161">
        <f t="shared" si="25"/>
        <v>112.32000000000001</v>
      </c>
      <c r="L161">
        <f t="shared" si="29"/>
        <v>9165.2200000000084</v>
      </c>
      <c r="M161">
        <f t="shared" si="26"/>
        <v>194.4</v>
      </c>
      <c r="N161">
        <f t="shared" si="27"/>
        <v>82.08</v>
      </c>
    </row>
    <row r="162" spans="1:14" x14ac:dyDescent="0.25">
      <c r="A162">
        <v>161</v>
      </c>
      <c r="B162">
        <f t="shared" si="28"/>
        <v>6</v>
      </c>
      <c r="C162">
        <f>J161</f>
        <v>216</v>
      </c>
      <c r="D162">
        <f t="shared" si="20"/>
        <v>0</v>
      </c>
      <c r="E162">
        <f t="shared" si="21"/>
        <v>0</v>
      </c>
      <c r="F162">
        <f t="shared" si="22"/>
        <v>43.2</v>
      </c>
      <c r="G162">
        <f>IF(B162 &lt;&gt; 6,C162,0)</f>
        <v>0</v>
      </c>
      <c r="H162">
        <f t="shared" si="23"/>
        <v>0</v>
      </c>
      <c r="I162">
        <f>IF(MOD(A162,2) = 1,2,0)</f>
        <v>2</v>
      </c>
      <c r="J162">
        <f t="shared" si="24"/>
        <v>214</v>
      </c>
      <c r="K162">
        <f t="shared" si="25"/>
        <v>-82.08</v>
      </c>
      <c r="L162">
        <f t="shared" si="29"/>
        <v>9083.1400000000085</v>
      </c>
      <c r="M162">
        <f t="shared" si="26"/>
        <v>0</v>
      </c>
      <c r="N162">
        <f t="shared" si="27"/>
        <v>82.08</v>
      </c>
    </row>
    <row r="163" spans="1:14" x14ac:dyDescent="0.25">
      <c r="A163">
        <v>162</v>
      </c>
      <c r="B163">
        <f t="shared" si="28"/>
        <v>0</v>
      </c>
      <c r="C163">
        <f>J162</f>
        <v>214</v>
      </c>
      <c r="D163">
        <f t="shared" si="20"/>
        <v>0</v>
      </c>
      <c r="E163">
        <f t="shared" si="21"/>
        <v>0</v>
      </c>
      <c r="F163">
        <f t="shared" si="22"/>
        <v>42.800000000000004</v>
      </c>
      <c r="G163">
        <f>IF(B163 &lt;&gt; 6,C163,0)</f>
        <v>214</v>
      </c>
      <c r="H163">
        <f t="shared" si="23"/>
        <v>192.6</v>
      </c>
      <c r="I163">
        <f>IF(MOD(A163,2) = 1,2,0)</f>
        <v>0</v>
      </c>
      <c r="J163">
        <f t="shared" si="24"/>
        <v>214</v>
      </c>
      <c r="K163">
        <f t="shared" si="25"/>
        <v>111.27999999999999</v>
      </c>
      <c r="L163">
        <f t="shared" si="29"/>
        <v>9194.4200000000092</v>
      </c>
      <c r="M163">
        <f t="shared" si="26"/>
        <v>192.6</v>
      </c>
      <c r="N163">
        <f t="shared" si="27"/>
        <v>81.320000000000007</v>
      </c>
    </row>
    <row r="164" spans="1:14" x14ac:dyDescent="0.25">
      <c r="A164">
        <v>163</v>
      </c>
      <c r="B164">
        <f t="shared" si="28"/>
        <v>1</v>
      </c>
      <c r="C164">
        <f>J163</f>
        <v>214</v>
      </c>
      <c r="D164">
        <f t="shared" si="20"/>
        <v>0</v>
      </c>
      <c r="E164">
        <f t="shared" si="21"/>
        <v>0</v>
      </c>
      <c r="F164">
        <f t="shared" si="22"/>
        <v>42.800000000000004</v>
      </c>
      <c r="G164">
        <f>IF(B164 &lt;&gt; 6,C164,0)</f>
        <v>214</v>
      </c>
      <c r="H164">
        <f t="shared" si="23"/>
        <v>192.6</v>
      </c>
      <c r="I164">
        <f>IF(MOD(A164,2) = 1,2,0)</f>
        <v>2</v>
      </c>
      <c r="J164">
        <f t="shared" si="24"/>
        <v>212</v>
      </c>
      <c r="K164">
        <f t="shared" si="25"/>
        <v>111.27999999999999</v>
      </c>
      <c r="L164">
        <f t="shared" si="29"/>
        <v>9305.7000000000098</v>
      </c>
      <c r="M164">
        <f t="shared" si="26"/>
        <v>192.6</v>
      </c>
      <c r="N164">
        <f t="shared" si="27"/>
        <v>81.320000000000007</v>
      </c>
    </row>
    <row r="165" spans="1:14" x14ac:dyDescent="0.25">
      <c r="A165">
        <v>164</v>
      </c>
      <c r="B165">
        <f t="shared" si="28"/>
        <v>2</v>
      </c>
      <c r="C165">
        <f>J164</f>
        <v>212</v>
      </c>
      <c r="D165">
        <f t="shared" si="20"/>
        <v>0</v>
      </c>
      <c r="E165">
        <f t="shared" si="21"/>
        <v>0</v>
      </c>
      <c r="F165">
        <f t="shared" si="22"/>
        <v>42.400000000000006</v>
      </c>
      <c r="G165">
        <f>IF(B165 &lt;&gt; 6,C165,0)</f>
        <v>212</v>
      </c>
      <c r="H165">
        <f t="shared" si="23"/>
        <v>190.8</v>
      </c>
      <c r="I165">
        <f>IF(MOD(A165,2) = 1,2,0)</f>
        <v>0</v>
      </c>
      <c r="J165">
        <f t="shared" si="24"/>
        <v>212</v>
      </c>
      <c r="K165">
        <f t="shared" si="25"/>
        <v>110.24000000000001</v>
      </c>
      <c r="L165">
        <f t="shared" si="29"/>
        <v>9415.9400000000096</v>
      </c>
      <c r="M165">
        <f t="shared" si="26"/>
        <v>190.8</v>
      </c>
      <c r="N165">
        <f t="shared" si="27"/>
        <v>80.56</v>
      </c>
    </row>
    <row r="166" spans="1:14" x14ac:dyDescent="0.25">
      <c r="A166">
        <v>165</v>
      </c>
      <c r="B166">
        <f t="shared" si="28"/>
        <v>3</v>
      </c>
      <c r="C166">
        <f>J165</f>
        <v>212</v>
      </c>
      <c r="D166">
        <f t="shared" si="20"/>
        <v>0</v>
      </c>
      <c r="E166">
        <f t="shared" si="21"/>
        <v>0</v>
      </c>
      <c r="F166">
        <f t="shared" si="22"/>
        <v>42.400000000000006</v>
      </c>
      <c r="G166">
        <f>IF(B166 &lt;&gt; 6,C166,0)</f>
        <v>212</v>
      </c>
      <c r="H166">
        <f t="shared" si="23"/>
        <v>190.8</v>
      </c>
      <c r="I166">
        <f>IF(MOD(A166,2) = 1,2,0)</f>
        <v>2</v>
      </c>
      <c r="J166">
        <f t="shared" si="24"/>
        <v>210</v>
      </c>
      <c r="K166">
        <f t="shared" si="25"/>
        <v>110.24000000000001</v>
      </c>
      <c r="L166">
        <f t="shared" si="29"/>
        <v>9526.1800000000094</v>
      </c>
      <c r="M166">
        <f t="shared" si="26"/>
        <v>190.8</v>
      </c>
      <c r="N166">
        <f t="shared" si="27"/>
        <v>80.56</v>
      </c>
    </row>
    <row r="167" spans="1:14" x14ac:dyDescent="0.25">
      <c r="A167">
        <v>166</v>
      </c>
      <c r="B167">
        <f t="shared" si="28"/>
        <v>4</v>
      </c>
      <c r="C167">
        <f>J166</f>
        <v>210</v>
      </c>
      <c r="D167">
        <f t="shared" si="20"/>
        <v>0</v>
      </c>
      <c r="E167">
        <f t="shared" si="21"/>
        <v>0</v>
      </c>
      <c r="F167">
        <f t="shared" si="22"/>
        <v>42</v>
      </c>
      <c r="G167">
        <f>IF(B167 &lt;&gt; 6,C167,0)</f>
        <v>210</v>
      </c>
      <c r="H167">
        <f t="shared" si="23"/>
        <v>189</v>
      </c>
      <c r="I167">
        <f>IF(MOD(A167,2) = 1,2,0)</f>
        <v>0</v>
      </c>
      <c r="J167">
        <f t="shared" si="24"/>
        <v>210</v>
      </c>
      <c r="K167">
        <f t="shared" si="25"/>
        <v>109.2</v>
      </c>
      <c r="L167">
        <f t="shared" si="29"/>
        <v>9635.3800000000101</v>
      </c>
      <c r="M167">
        <f t="shared" si="26"/>
        <v>189</v>
      </c>
      <c r="N167">
        <f t="shared" si="27"/>
        <v>79.8</v>
      </c>
    </row>
    <row r="168" spans="1:14" x14ac:dyDescent="0.25">
      <c r="A168">
        <v>167</v>
      </c>
      <c r="B168">
        <f t="shared" si="28"/>
        <v>5</v>
      </c>
      <c r="C168">
        <f>J167</f>
        <v>210</v>
      </c>
      <c r="D168">
        <f t="shared" si="20"/>
        <v>0</v>
      </c>
      <c r="E168">
        <f t="shared" si="21"/>
        <v>0</v>
      </c>
      <c r="F168">
        <f t="shared" si="22"/>
        <v>42</v>
      </c>
      <c r="G168">
        <f>IF(B168 &lt;&gt; 6,C168,0)</f>
        <v>210</v>
      </c>
      <c r="H168">
        <f t="shared" si="23"/>
        <v>189</v>
      </c>
      <c r="I168">
        <f>IF(MOD(A168,2) = 1,2,0)</f>
        <v>2</v>
      </c>
      <c r="J168">
        <f t="shared" si="24"/>
        <v>208</v>
      </c>
      <c r="K168">
        <f t="shared" si="25"/>
        <v>109.2</v>
      </c>
      <c r="L168">
        <f t="shared" si="29"/>
        <v>9744.5800000000108</v>
      </c>
      <c r="M168">
        <f t="shared" si="26"/>
        <v>189</v>
      </c>
      <c r="N168">
        <f t="shared" si="27"/>
        <v>79.8</v>
      </c>
    </row>
    <row r="169" spans="1:14" x14ac:dyDescent="0.25">
      <c r="A169">
        <v>168</v>
      </c>
      <c r="B169">
        <f t="shared" si="28"/>
        <v>6</v>
      </c>
      <c r="C169">
        <f>J168</f>
        <v>208</v>
      </c>
      <c r="D169">
        <f t="shared" si="20"/>
        <v>0</v>
      </c>
      <c r="E169">
        <f t="shared" si="21"/>
        <v>0</v>
      </c>
      <c r="F169">
        <f t="shared" si="22"/>
        <v>41.6</v>
      </c>
      <c r="G169">
        <f>IF(B169 &lt;&gt; 6,C169,0)</f>
        <v>0</v>
      </c>
      <c r="H169">
        <f t="shared" si="23"/>
        <v>0</v>
      </c>
      <c r="I169">
        <f>IF(MOD(A169,2) = 1,2,0)</f>
        <v>0</v>
      </c>
      <c r="J169">
        <f t="shared" si="24"/>
        <v>208</v>
      </c>
      <c r="K169">
        <f t="shared" si="25"/>
        <v>-79.039999999999992</v>
      </c>
      <c r="L169">
        <f t="shared" si="29"/>
        <v>9665.54000000001</v>
      </c>
      <c r="M169">
        <f t="shared" si="26"/>
        <v>0</v>
      </c>
      <c r="N169">
        <f t="shared" si="27"/>
        <v>79.039999999999992</v>
      </c>
    </row>
    <row r="170" spans="1:14" x14ac:dyDescent="0.25">
      <c r="A170">
        <v>169</v>
      </c>
      <c r="B170">
        <f t="shared" si="28"/>
        <v>0</v>
      </c>
      <c r="C170">
        <f>J169</f>
        <v>208</v>
      </c>
      <c r="D170">
        <f t="shared" si="20"/>
        <v>0</v>
      </c>
      <c r="E170">
        <f t="shared" si="21"/>
        <v>0</v>
      </c>
      <c r="F170">
        <f t="shared" si="22"/>
        <v>41.6</v>
      </c>
      <c r="G170">
        <f>IF(B170 &lt;&gt; 6,C170,0)</f>
        <v>208</v>
      </c>
      <c r="H170">
        <f t="shared" si="23"/>
        <v>187.20000000000002</v>
      </c>
      <c r="I170">
        <f>IF(MOD(A170,2) = 1,2,0)</f>
        <v>2</v>
      </c>
      <c r="J170">
        <f t="shared" si="24"/>
        <v>206</v>
      </c>
      <c r="K170">
        <f t="shared" si="25"/>
        <v>108.16000000000003</v>
      </c>
      <c r="L170">
        <f t="shared" si="29"/>
        <v>9773.7000000000098</v>
      </c>
      <c r="M170">
        <f t="shared" si="26"/>
        <v>187.20000000000002</v>
      </c>
      <c r="N170">
        <f t="shared" si="27"/>
        <v>79.039999999999992</v>
      </c>
    </row>
    <row r="171" spans="1:14" x14ac:dyDescent="0.25">
      <c r="A171">
        <v>170</v>
      </c>
      <c r="B171">
        <f t="shared" si="28"/>
        <v>1</v>
      </c>
      <c r="C171">
        <f>J170</f>
        <v>206</v>
      </c>
      <c r="D171">
        <f t="shared" si="20"/>
        <v>0</v>
      </c>
      <c r="E171">
        <f t="shared" si="21"/>
        <v>0</v>
      </c>
      <c r="F171">
        <f t="shared" si="22"/>
        <v>41.2</v>
      </c>
      <c r="G171">
        <f>IF(B171 &lt;&gt; 6,C171,0)</f>
        <v>206</v>
      </c>
      <c r="H171">
        <f t="shared" si="23"/>
        <v>185.4</v>
      </c>
      <c r="I171">
        <f>IF(MOD(A171,2) = 1,2,0)</f>
        <v>0</v>
      </c>
      <c r="J171">
        <f t="shared" si="24"/>
        <v>206</v>
      </c>
      <c r="K171">
        <f t="shared" si="25"/>
        <v>107.12</v>
      </c>
      <c r="L171">
        <f t="shared" si="29"/>
        <v>9880.8200000000106</v>
      </c>
      <c r="M171">
        <f t="shared" si="26"/>
        <v>185.4</v>
      </c>
      <c r="N171">
        <f t="shared" si="27"/>
        <v>78.28</v>
      </c>
    </row>
    <row r="172" spans="1:14" x14ac:dyDescent="0.25">
      <c r="A172">
        <v>171</v>
      </c>
      <c r="B172">
        <f t="shared" si="28"/>
        <v>2</v>
      </c>
      <c r="C172">
        <f>J171</f>
        <v>206</v>
      </c>
      <c r="D172">
        <f t="shared" si="20"/>
        <v>0</v>
      </c>
      <c r="E172">
        <f t="shared" si="21"/>
        <v>0</v>
      </c>
      <c r="F172">
        <f t="shared" si="22"/>
        <v>41.2</v>
      </c>
      <c r="G172">
        <f>IF(B172 &lt;&gt; 6,C172,0)</f>
        <v>206</v>
      </c>
      <c r="H172">
        <f t="shared" si="23"/>
        <v>185.4</v>
      </c>
      <c r="I172">
        <f>IF(MOD(A172,2) = 1,2,0)</f>
        <v>2</v>
      </c>
      <c r="J172">
        <f t="shared" si="24"/>
        <v>204</v>
      </c>
      <c r="K172">
        <f t="shared" si="25"/>
        <v>107.12</v>
      </c>
      <c r="L172">
        <f t="shared" si="29"/>
        <v>9987.9400000000114</v>
      </c>
      <c r="M172">
        <f t="shared" si="26"/>
        <v>185.4</v>
      </c>
      <c r="N172">
        <f t="shared" si="27"/>
        <v>78.28</v>
      </c>
    </row>
    <row r="173" spans="1:14" x14ac:dyDescent="0.25">
      <c r="A173">
        <v>172</v>
      </c>
      <c r="B173">
        <f t="shared" si="28"/>
        <v>3</v>
      </c>
      <c r="C173">
        <f>J172</f>
        <v>204</v>
      </c>
      <c r="D173">
        <f t="shared" si="20"/>
        <v>0</v>
      </c>
      <c r="E173">
        <f t="shared" si="21"/>
        <v>0</v>
      </c>
      <c r="F173">
        <f t="shared" si="22"/>
        <v>40.800000000000004</v>
      </c>
      <c r="G173">
        <f>IF(B173 &lt;&gt; 6,C173,0)</f>
        <v>204</v>
      </c>
      <c r="H173">
        <f t="shared" si="23"/>
        <v>183.6</v>
      </c>
      <c r="I173">
        <f>IF(MOD(A173,2) = 1,2,0)</f>
        <v>0</v>
      </c>
      <c r="J173">
        <f t="shared" si="24"/>
        <v>204</v>
      </c>
      <c r="K173">
        <f t="shared" si="25"/>
        <v>106.07999999999998</v>
      </c>
      <c r="L173">
        <f t="shared" si="29"/>
        <v>10094.020000000011</v>
      </c>
      <c r="M173">
        <f t="shared" si="26"/>
        <v>183.6</v>
      </c>
      <c r="N173">
        <f t="shared" si="27"/>
        <v>77.52000000000001</v>
      </c>
    </row>
    <row r="174" spans="1:14" x14ac:dyDescent="0.25">
      <c r="A174">
        <v>173</v>
      </c>
      <c r="B174">
        <f t="shared" si="28"/>
        <v>4</v>
      </c>
      <c r="C174">
        <f>J173</f>
        <v>204</v>
      </c>
      <c r="D174">
        <f t="shared" si="20"/>
        <v>0</v>
      </c>
      <c r="E174">
        <f t="shared" si="21"/>
        <v>0</v>
      </c>
      <c r="F174">
        <f t="shared" si="22"/>
        <v>40.800000000000004</v>
      </c>
      <c r="G174">
        <f>IF(B174 &lt;&gt; 6,C174,0)</f>
        <v>204</v>
      </c>
      <c r="H174">
        <f t="shared" si="23"/>
        <v>183.6</v>
      </c>
      <c r="I174">
        <f>IF(MOD(A174,2) = 1,2,0)</f>
        <v>2</v>
      </c>
      <c r="J174">
        <f t="shared" si="24"/>
        <v>202</v>
      </c>
      <c r="K174">
        <f t="shared" si="25"/>
        <v>106.07999999999998</v>
      </c>
      <c r="L174">
        <f t="shared" si="29"/>
        <v>10200.100000000011</v>
      </c>
      <c r="M174">
        <f t="shared" si="26"/>
        <v>183.6</v>
      </c>
      <c r="N174">
        <f t="shared" si="27"/>
        <v>77.52000000000001</v>
      </c>
    </row>
    <row r="175" spans="1:14" x14ac:dyDescent="0.25">
      <c r="A175">
        <v>174</v>
      </c>
      <c r="B175">
        <f t="shared" si="28"/>
        <v>5</v>
      </c>
      <c r="C175">
        <f>J174</f>
        <v>202</v>
      </c>
      <c r="D175">
        <f t="shared" si="20"/>
        <v>0</v>
      </c>
      <c r="E175">
        <f t="shared" si="21"/>
        <v>0</v>
      </c>
      <c r="F175">
        <f t="shared" si="22"/>
        <v>40.400000000000006</v>
      </c>
      <c r="G175">
        <f>IF(B175 &lt;&gt; 6,C175,0)</f>
        <v>202</v>
      </c>
      <c r="H175">
        <f t="shared" si="23"/>
        <v>181.8</v>
      </c>
      <c r="I175">
        <f>IF(MOD(A175,2) = 1,2,0)</f>
        <v>0</v>
      </c>
      <c r="J175">
        <f t="shared" si="24"/>
        <v>202</v>
      </c>
      <c r="K175">
        <f t="shared" si="25"/>
        <v>105.04</v>
      </c>
      <c r="L175">
        <f t="shared" si="29"/>
        <v>10305.140000000012</v>
      </c>
      <c r="M175">
        <f t="shared" si="26"/>
        <v>181.8</v>
      </c>
      <c r="N175">
        <f t="shared" si="27"/>
        <v>76.760000000000005</v>
      </c>
    </row>
    <row r="176" spans="1:14" x14ac:dyDescent="0.25">
      <c r="A176">
        <v>175</v>
      </c>
      <c r="B176">
        <f t="shared" si="28"/>
        <v>6</v>
      </c>
      <c r="C176">
        <f>J175</f>
        <v>202</v>
      </c>
      <c r="D176">
        <f t="shared" si="20"/>
        <v>0</v>
      </c>
      <c r="E176">
        <f t="shared" si="21"/>
        <v>0</v>
      </c>
      <c r="F176">
        <f t="shared" si="22"/>
        <v>40.400000000000006</v>
      </c>
      <c r="G176">
        <f>IF(B176 &lt;&gt; 6,C176,0)</f>
        <v>0</v>
      </c>
      <c r="H176">
        <f t="shared" si="23"/>
        <v>0</v>
      </c>
      <c r="I176">
        <f>IF(MOD(A176,2) = 1,2,0)</f>
        <v>2</v>
      </c>
      <c r="J176">
        <f t="shared" si="24"/>
        <v>200</v>
      </c>
      <c r="K176">
        <f t="shared" si="25"/>
        <v>-76.760000000000005</v>
      </c>
      <c r="L176">
        <f t="shared" si="29"/>
        <v>10228.380000000012</v>
      </c>
      <c r="M176">
        <f t="shared" si="26"/>
        <v>0</v>
      </c>
      <c r="N176">
        <f t="shared" si="27"/>
        <v>76.760000000000005</v>
      </c>
    </row>
    <row r="177" spans="1:14" x14ac:dyDescent="0.25">
      <c r="A177">
        <v>176</v>
      </c>
      <c r="B177">
        <f t="shared" si="28"/>
        <v>0</v>
      </c>
      <c r="C177">
        <f>J176</f>
        <v>200</v>
      </c>
      <c r="D177">
        <f t="shared" si="20"/>
        <v>0</v>
      </c>
      <c r="E177">
        <f t="shared" si="21"/>
        <v>0</v>
      </c>
      <c r="F177">
        <f t="shared" si="22"/>
        <v>40</v>
      </c>
      <c r="G177">
        <f>IF(B177 &lt;&gt; 6,C177,0)</f>
        <v>200</v>
      </c>
      <c r="H177">
        <f t="shared" si="23"/>
        <v>180</v>
      </c>
      <c r="I177">
        <f>IF(MOD(A177,2) = 1,2,0)</f>
        <v>0</v>
      </c>
      <c r="J177">
        <f t="shared" si="24"/>
        <v>200</v>
      </c>
      <c r="K177">
        <f t="shared" si="25"/>
        <v>104</v>
      </c>
      <c r="L177">
        <f t="shared" si="29"/>
        <v>10332.380000000012</v>
      </c>
      <c r="M177">
        <f t="shared" si="26"/>
        <v>180</v>
      </c>
      <c r="N177">
        <f t="shared" si="27"/>
        <v>76</v>
      </c>
    </row>
    <row r="178" spans="1:14" x14ac:dyDescent="0.25">
      <c r="A178">
        <v>177</v>
      </c>
      <c r="B178">
        <f t="shared" si="28"/>
        <v>1</v>
      </c>
      <c r="C178">
        <f>J177</f>
        <v>200</v>
      </c>
      <c r="D178">
        <f t="shared" si="20"/>
        <v>0</v>
      </c>
      <c r="E178">
        <f t="shared" si="21"/>
        <v>0</v>
      </c>
      <c r="F178">
        <f t="shared" si="22"/>
        <v>40</v>
      </c>
      <c r="G178">
        <f>IF(B178 &lt;&gt; 6,C178,0)</f>
        <v>200</v>
      </c>
      <c r="H178">
        <f t="shared" si="23"/>
        <v>180</v>
      </c>
      <c r="I178">
        <f>IF(MOD(A178,2) = 1,2,0)</f>
        <v>2</v>
      </c>
      <c r="J178">
        <f t="shared" si="24"/>
        <v>198</v>
      </c>
      <c r="K178">
        <f t="shared" si="25"/>
        <v>104</v>
      </c>
      <c r="L178">
        <f t="shared" si="29"/>
        <v>10436.380000000012</v>
      </c>
      <c r="M178">
        <f t="shared" si="26"/>
        <v>180</v>
      </c>
      <c r="N178">
        <f t="shared" si="27"/>
        <v>76</v>
      </c>
    </row>
    <row r="179" spans="1:14" x14ac:dyDescent="0.25">
      <c r="A179">
        <v>178</v>
      </c>
      <c r="B179">
        <f t="shared" si="28"/>
        <v>2</v>
      </c>
      <c r="C179">
        <f>J178</f>
        <v>198</v>
      </c>
      <c r="D179">
        <f t="shared" si="20"/>
        <v>0</v>
      </c>
      <c r="E179">
        <f t="shared" si="21"/>
        <v>0</v>
      </c>
      <c r="F179">
        <f t="shared" si="22"/>
        <v>39.6</v>
      </c>
      <c r="G179">
        <f>IF(B179 &lt;&gt; 6,C179,0)</f>
        <v>198</v>
      </c>
      <c r="H179">
        <f t="shared" si="23"/>
        <v>178.20000000000002</v>
      </c>
      <c r="I179">
        <f>IF(MOD(A179,2) = 1,2,0)</f>
        <v>0</v>
      </c>
      <c r="J179">
        <f t="shared" si="24"/>
        <v>198</v>
      </c>
      <c r="K179">
        <f t="shared" si="25"/>
        <v>102.96000000000002</v>
      </c>
      <c r="L179">
        <f t="shared" si="29"/>
        <v>10539.340000000011</v>
      </c>
      <c r="M179">
        <f t="shared" si="26"/>
        <v>178.20000000000002</v>
      </c>
      <c r="N179">
        <f t="shared" si="27"/>
        <v>75.239999999999995</v>
      </c>
    </row>
    <row r="180" spans="1:14" x14ac:dyDescent="0.25">
      <c r="A180">
        <v>179</v>
      </c>
      <c r="B180">
        <f t="shared" si="28"/>
        <v>3</v>
      </c>
      <c r="C180">
        <f>J179</f>
        <v>198</v>
      </c>
      <c r="D180">
        <f t="shared" si="20"/>
        <v>0</v>
      </c>
      <c r="E180">
        <f t="shared" si="21"/>
        <v>0</v>
      </c>
      <c r="F180">
        <f t="shared" si="22"/>
        <v>39.6</v>
      </c>
      <c r="G180">
        <f>IF(B180 &lt;&gt; 6,C180,0)</f>
        <v>198</v>
      </c>
      <c r="H180">
        <f t="shared" si="23"/>
        <v>178.20000000000002</v>
      </c>
      <c r="I180">
        <f>IF(MOD(A180,2) = 1,2,0)</f>
        <v>2</v>
      </c>
      <c r="J180">
        <f t="shared" si="24"/>
        <v>196</v>
      </c>
      <c r="K180">
        <f t="shared" si="25"/>
        <v>102.96000000000002</v>
      </c>
      <c r="L180">
        <f t="shared" si="29"/>
        <v>10642.30000000001</v>
      </c>
      <c r="M180">
        <f t="shared" si="26"/>
        <v>178.20000000000002</v>
      </c>
      <c r="N180">
        <f t="shared" si="27"/>
        <v>75.239999999999995</v>
      </c>
    </row>
    <row r="181" spans="1:14" x14ac:dyDescent="0.25">
      <c r="A181">
        <v>180</v>
      </c>
      <c r="B181">
        <f t="shared" si="28"/>
        <v>4</v>
      </c>
      <c r="C181">
        <f>J180</f>
        <v>196</v>
      </c>
      <c r="D181">
        <f t="shared" si="20"/>
        <v>39</v>
      </c>
      <c r="E181">
        <f t="shared" si="21"/>
        <v>702</v>
      </c>
      <c r="F181">
        <f t="shared" si="22"/>
        <v>47</v>
      </c>
      <c r="G181">
        <f>IF(B181 &lt;&gt; 6,C181,0)</f>
        <v>196</v>
      </c>
      <c r="H181">
        <f t="shared" si="23"/>
        <v>176.4</v>
      </c>
      <c r="I181">
        <f>IF(MOD(A181,2) = 1,2,0)</f>
        <v>0</v>
      </c>
      <c r="J181">
        <f t="shared" si="24"/>
        <v>235</v>
      </c>
      <c r="K181">
        <f t="shared" si="25"/>
        <v>-614.9</v>
      </c>
      <c r="L181">
        <f>K181+L180</f>
        <v>10027.400000000011</v>
      </c>
      <c r="M181">
        <f t="shared" si="26"/>
        <v>176.4</v>
      </c>
      <c r="N181">
        <f t="shared" si="27"/>
        <v>791.3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ED2F5-3B35-4538-B826-9892CAA045F4}">
  <dimension ref="A1:B8"/>
  <sheetViews>
    <sheetView tabSelected="1" workbookViewId="0">
      <selection activeCell="J19" sqref="J19"/>
    </sheetView>
  </sheetViews>
  <sheetFormatPr defaultRowHeight="15" x14ac:dyDescent="0.25"/>
  <cols>
    <col min="2" max="2" width="31.7109375" customWidth="1"/>
  </cols>
  <sheetData>
    <row r="1" spans="1:2" x14ac:dyDescent="0.25">
      <c r="A1" t="s">
        <v>14</v>
      </c>
      <c r="B1" t="s">
        <v>15</v>
      </c>
    </row>
    <row r="4" spans="1:2" x14ac:dyDescent="0.25">
      <c r="A4" t="s">
        <v>16</v>
      </c>
      <c r="B4">
        <f>SUM(Main!F2:F181) * Main!Z3</f>
        <v>13533.699999999999</v>
      </c>
    </row>
    <row r="7" spans="1:2" x14ac:dyDescent="0.25">
      <c r="A7" t="s">
        <v>19</v>
      </c>
      <c r="B7" t="s">
        <v>20</v>
      </c>
    </row>
    <row r="8" spans="1:2" x14ac:dyDescent="0.25">
      <c r="B8">
        <f>Main!L181</f>
        <v>10027.400000000011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Main</vt:lpstr>
      <vt:lpstr>Odp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2019-04-28T14:49:55Z</dcterms:modified>
</cp:coreProperties>
</file>