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A947507-07EC-4CF6-B4AA-958FD90DF1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Zadan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2" i="1"/>
  <c r="W11" i="1"/>
  <c r="J4" i="1"/>
  <c r="J3" i="1"/>
  <c r="O3" i="1"/>
  <c r="O2" i="1"/>
  <c r="O4" i="1"/>
  <c r="J5" i="1" s="1"/>
  <c r="O6" i="1"/>
  <c r="O7" i="1"/>
  <c r="O8" i="1"/>
  <c r="O9" i="1"/>
  <c r="O10" i="1"/>
  <c r="O11" i="1"/>
  <c r="O13" i="1"/>
  <c r="O14" i="1"/>
  <c r="O15" i="1"/>
  <c r="O16" i="1"/>
  <c r="O17" i="1"/>
  <c r="O18" i="1"/>
  <c r="O20" i="1"/>
  <c r="O21" i="1"/>
  <c r="O22" i="1"/>
  <c r="O23" i="1"/>
  <c r="O24" i="1"/>
  <c r="O25" i="1"/>
  <c r="O27" i="1"/>
  <c r="O28" i="1"/>
  <c r="O29" i="1"/>
  <c r="O30" i="1"/>
  <c r="O31" i="1"/>
  <c r="O32" i="1"/>
  <c r="O34" i="1"/>
  <c r="O35" i="1"/>
  <c r="O36" i="1"/>
  <c r="O37" i="1"/>
  <c r="O38" i="1"/>
  <c r="O39" i="1"/>
  <c r="O41" i="1"/>
  <c r="O42" i="1"/>
  <c r="O43" i="1"/>
  <c r="O44" i="1"/>
  <c r="O45" i="1"/>
  <c r="O46" i="1"/>
  <c r="O48" i="1"/>
  <c r="O49" i="1"/>
  <c r="O50" i="1"/>
  <c r="O51" i="1"/>
  <c r="O52" i="1"/>
  <c r="O53" i="1"/>
  <c r="O55" i="1"/>
  <c r="O56" i="1"/>
  <c r="O57" i="1"/>
  <c r="O58" i="1"/>
  <c r="O59" i="1"/>
  <c r="O60" i="1"/>
  <c r="O62" i="1"/>
  <c r="O63" i="1"/>
  <c r="O64" i="1"/>
  <c r="O65" i="1"/>
  <c r="O66" i="1"/>
  <c r="O67" i="1"/>
  <c r="O69" i="1"/>
  <c r="O70" i="1"/>
  <c r="O71" i="1"/>
  <c r="O72" i="1"/>
  <c r="O73" i="1"/>
  <c r="O74" i="1"/>
  <c r="O76" i="1"/>
  <c r="O77" i="1"/>
  <c r="O78" i="1"/>
  <c r="O79" i="1"/>
  <c r="O80" i="1"/>
  <c r="O81" i="1"/>
  <c r="O83" i="1"/>
  <c r="O84" i="1"/>
  <c r="O85" i="1"/>
  <c r="O86" i="1"/>
  <c r="O87" i="1"/>
  <c r="O88" i="1"/>
  <c r="O90" i="1"/>
  <c r="O91" i="1"/>
  <c r="O92" i="1"/>
  <c r="O93" i="1"/>
  <c r="O94" i="1"/>
  <c r="O95" i="1"/>
  <c r="O97" i="1"/>
  <c r="O98" i="1"/>
  <c r="O99" i="1"/>
  <c r="O100" i="1"/>
  <c r="O101" i="1"/>
  <c r="O102" i="1"/>
  <c r="O104" i="1"/>
  <c r="O105" i="1"/>
  <c r="O106" i="1"/>
  <c r="O107" i="1"/>
  <c r="O108" i="1"/>
  <c r="O109" i="1"/>
  <c r="O111" i="1"/>
  <c r="O112" i="1"/>
  <c r="O113" i="1"/>
  <c r="O114" i="1"/>
  <c r="O115" i="1"/>
  <c r="O116" i="1"/>
  <c r="O118" i="1"/>
  <c r="O119" i="1"/>
  <c r="O120" i="1"/>
  <c r="O121" i="1"/>
  <c r="O122" i="1"/>
  <c r="O123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9" i="1"/>
  <c r="O140" i="1"/>
  <c r="O141" i="1"/>
  <c r="O142" i="1"/>
  <c r="O143" i="1"/>
  <c r="O144" i="1"/>
  <c r="O146" i="1"/>
  <c r="O147" i="1"/>
  <c r="O148" i="1"/>
  <c r="O149" i="1"/>
  <c r="O150" i="1"/>
  <c r="O151" i="1"/>
  <c r="J2" i="1"/>
  <c r="I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K2" i="1"/>
  <c r="B3" i="1" s="1"/>
  <c r="D3" i="1" s="1"/>
  <c r="K3" i="1" s="1"/>
  <c r="B4" i="1" s="1"/>
  <c r="D4" i="1" s="1"/>
  <c r="K4" i="1" s="1"/>
  <c r="B5" i="1" s="1"/>
  <c r="D5" i="1" s="1"/>
  <c r="K5" i="1" s="1"/>
  <c r="B6" i="1" s="1"/>
  <c r="D6" i="1" s="1"/>
  <c r="K6" i="1" s="1"/>
  <c r="B7" i="1" s="1"/>
  <c r="D7" i="1" s="1"/>
  <c r="K7" i="1" s="1"/>
  <c r="B8" i="1" s="1"/>
  <c r="D8" i="1" s="1"/>
  <c r="K8" i="1" s="1"/>
  <c r="B9" i="1" s="1"/>
  <c r="D9" i="1" s="1"/>
  <c r="K9" i="1" s="1"/>
  <c r="B10" i="1" s="1"/>
  <c r="D10" i="1" s="1"/>
  <c r="K10" i="1" s="1"/>
  <c r="B11" i="1" s="1"/>
  <c r="D11" i="1" s="1"/>
  <c r="K11" i="1" s="1"/>
  <c r="B12" i="1" s="1"/>
  <c r="D12" i="1" s="1"/>
  <c r="K12" i="1" s="1"/>
  <c r="B13" i="1" s="1"/>
  <c r="D13" i="1" s="1"/>
  <c r="K13" i="1" s="1"/>
  <c r="B14" i="1" s="1"/>
  <c r="D14" i="1" s="1"/>
  <c r="K14" i="1" s="1"/>
  <c r="B15" i="1" s="1"/>
  <c r="D15" i="1" s="1"/>
  <c r="K15" i="1" s="1"/>
  <c r="B16" i="1" s="1"/>
  <c r="D16" i="1" s="1"/>
  <c r="K16" i="1" s="1"/>
  <c r="B17" i="1" s="1"/>
  <c r="D17" i="1" s="1"/>
  <c r="K17" i="1" s="1"/>
  <c r="B18" i="1" s="1"/>
  <c r="D18" i="1" s="1"/>
  <c r="K18" i="1" s="1"/>
  <c r="B19" i="1" s="1"/>
  <c r="D19" i="1" s="1"/>
  <c r="K19" i="1" s="1"/>
  <c r="B20" i="1" s="1"/>
  <c r="D20" i="1" s="1"/>
  <c r="K20" i="1" s="1"/>
  <c r="B21" i="1" s="1"/>
  <c r="D21" i="1" s="1"/>
  <c r="K21" i="1" s="1"/>
  <c r="B22" i="1" s="1"/>
  <c r="D22" i="1" s="1"/>
  <c r="K22" i="1" s="1"/>
  <c r="B23" i="1" s="1"/>
  <c r="D23" i="1" s="1"/>
  <c r="K23" i="1" s="1"/>
  <c r="B24" i="1" s="1"/>
  <c r="D24" i="1" s="1"/>
  <c r="K24" i="1" s="1"/>
  <c r="B25" i="1" s="1"/>
  <c r="D25" i="1" s="1"/>
  <c r="K25" i="1" s="1"/>
  <c r="B26" i="1" s="1"/>
  <c r="D26" i="1" s="1"/>
  <c r="K26" i="1" s="1"/>
  <c r="B27" i="1" s="1"/>
  <c r="D27" i="1" s="1"/>
  <c r="K27" i="1" s="1"/>
  <c r="B28" i="1" s="1"/>
  <c r="D28" i="1" s="1"/>
  <c r="K28" i="1" s="1"/>
  <c r="B29" i="1" s="1"/>
  <c r="D29" i="1" s="1"/>
  <c r="K29" i="1" s="1"/>
  <c r="B30" i="1" s="1"/>
  <c r="D30" i="1" s="1"/>
  <c r="K30" i="1" s="1"/>
  <c r="B31" i="1" s="1"/>
  <c r="D31" i="1" s="1"/>
  <c r="K31" i="1" s="1"/>
  <c r="B32" i="1" s="1"/>
  <c r="D32" i="1" s="1"/>
  <c r="K32" i="1" s="1"/>
  <c r="B33" i="1" s="1"/>
  <c r="D33" i="1" s="1"/>
  <c r="K33" i="1" s="1"/>
  <c r="B34" i="1" s="1"/>
  <c r="D34" i="1" s="1"/>
  <c r="K34" i="1" s="1"/>
  <c r="B35" i="1" s="1"/>
  <c r="D35" i="1" s="1"/>
  <c r="K35" i="1" s="1"/>
  <c r="B36" i="1" s="1"/>
  <c r="D36" i="1" s="1"/>
  <c r="K36" i="1" s="1"/>
  <c r="B37" i="1" s="1"/>
  <c r="D37" i="1" s="1"/>
  <c r="K37" i="1" s="1"/>
  <c r="B38" i="1" s="1"/>
  <c r="D38" i="1" s="1"/>
  <c r="K38" i="1" s="1"/>
  <c r="B39" i="1" s="1"/>
  <c r="D39" i="1" s="1"/>
  <c r="K39" i="1" s="1"/>
  <c r="B40" i="1" s="1"/>
  <c r="D40" i="1" s="1"/>
  <c r="K40" i="1" s="1"/>
  <c r="B41" i="1" s="1"/>
  <c r="D41" i="1" s="1"/>
  <c r="K41" i="1" s="1"/>
  <c r="B42" i="1" s="1"/>
  <c r="D42" i="1" s="1"/>
  <c r="K42" i="1" s="1"/>
  <c r="B43" i="1" s="1"/>
  <c r="D43" i="1" s="1"/>
  <c r="K43" i="1" s="1"/>
  <c r="B44" i="1" s="1"/>
  <c r="D44" i="1" s="1"/>
  <c r="K44" i="1" s="1"/>
  <c r="B45" i="1" s="1"/>
  <c r="D45" i="1" s="1"/>
  <c r="K45" i="1" s="1"/>
  <c r="B46" i="1" s="1"/>
  <c r="D46" i="1" s="1"/>
  <c r="K46" i="1" s="1"/>
  <c r="B47" i="1" s="1"/>
  <c r="D47" i="1" s="1"/>
  <c r="K47" i="1" s="1"/>
  <c r="B48" i="1" s="1"/>
  <c r="D48" i="1" s="1"/>
  <c r="K48" i="1" s="1"/>
  <c r="B49" i="1" s="1"/>
  <c r="D49" i="1" s="1"/>
  <c r="K49" i="1" s="1"/>
  <c r="B50" i="1" s="1"/>
  <c r="D50" i="1" s="1"/>
  <c r="K50" i="1" s="1"/>
  <c r="B51" i="1" s="1"/>
  <c r="D51" i="1" s="1"/>
  <c r="K51" i="1" s="1"/>
  <c r="B52" i="1" s="1"/>
  <c r="D52" i="1" s="1"/>
  <c r="K52" i="1" s="1"/>
  <c r="B53" i="1" s="1"/>
  <c r="D53" i="1" s="1"/>
  <c r="K53" i="1" s="1"/>
  <c r="B54" i="1" s="1"/>
  <c r="D54" i="1" s="1"/>
  <c r="K54" i="1" s="1"/>
  <c r="B55" i="1" s="1"/>
  <c r="D55" i="1" s="1"/>
  <c r="K55" i="1" s="1"/>
  <c r="B56" i="1" s="1"/>
  <c r="D56" i="1" s="1"/>
  <c r="K56" i="1" s="1"/>
  <c r="B57" i="1" s="1"/>
  <c r="D57" i="1" s="1"/>
  <c r="K57" i="1" s="1"/>
  <c r="B58" i="1" s="1"/>
  <c r="D58" i="1" s="1"/>
  <c r="K58" i="1" s="1"/>
  <c r="B59" i="1" s="1"/>
  <c r="D59" i="1" s="1"/>
  <c r="K59" i="1" s="1"/>
  <c r="B60" i="1" s="1"/>
  <c r="D60" i="1" s="1"/>
  <c r="K60" i="1" s="1"/>
  <c r="B61" i="1" s="1"/>
  <c r="D61" i="1" s="1"/>
  <c r="K61" i="1" s="1"/>
  <c r="B62" i="1" s="1"/>
  <c r="D62" i="1" s="1"/>
  <c r="K62" i="1" s="1"/>
  <c r="B63" i="1" s="1"/>
  <c r="D63" i="1" s="1"/>
  <c r="K63" i="1" s="1"/>
  <c r="B64" i="1" s="1"/>
  <c r="D64" i="1" s="1"/>
  <c r="K64" i="1" s="1"/>
  <c r="B65" i="1" s="1"/>
  <c r="D65" i="1" s="1"/>
  <c r="K65" i="1" s="1"/>
  <c r="B66" i="1" s="1"/>
  <c r="D66" i="1" s="1"/>
  <c r="K66" i="1" s="1"/>
  <c r="B67" i="1" s="1"/>
  <c r="D67" i="1" s="1"/>
  <c r="K67" i="1" s="1"/>
  <c r="B68" i="1" s="1"/>
  <c r="D68" i="1" s="1"/>
  <c r="K68" i="1" s="1"/>
  <c r="B69" i="1" s="1"/>
  <c r="D69" i="1" s="1"/>
  <c r="K69" i="1" s="1"/>
  <c r="B70" i="1" s="1"/>
  <c r="D70" i="1" s="1"/>
  <c r="K70" i="1" s="1"/>
  <c r="B71" i="1" s="1"/>
  <c r="D71" i="1" s="1"/>
  <c r="K71" i="1" s="1"/>
  <c r="B72" i="1" s="1"/>
  <c r="D72" i="1" s="1"/>
  <c r="K72" i="1" s="1"/>
  <c r="B73" i="1" s="1"/>
  <c r="D73" i="1" s="1"/>
  <c r="K73" i="1" s="1"/>
  <c r="B74" i="1" s="1"/>
  <c r="D74" i="1" s="1"/>
  <c r="K74" i="1" s="1"/>
  <c r="B75" i="1" s="1"/>
  <c r="D75" i="1" s="1"/>
  <c r="K75" i="1" s="1"/>
  <c r="B76" i="1" s="1"/>
  <c r="D76" i="1" s="1"/>
  <c r="K76" i="1" s="1"/>
  <c r="B77" i="1" s="1"/>
  <c r="D77" i="1" s="1"/>
  <c r="K77" i="1" s="1"/>
  <c r="B78" i="1" s="1"/>
  <c r="D78" i="1" s="1"/>
  <c r="K78" i="1" s="1"/>
  <c r="B79" i="1" s="1"/>
  <c r="D79" i="1" s="1"/>
  <c r="K79" i="1" s="1"/>
  <c r="B80" i="1" s="1"/>
  <c r="D80" i="1" s="1"/>
  <c r="K80" i="1" s="1"/>
  <c r="B81" i="1" s="1"/>
  <c r="D81" i="1" s="1"/>
  <c r="K81" i="1" s="1"/>
  <c r="B82" i="1" s="1"/>
  <c r="D82" i="1" s="1"/>
  <c r="K82" i="1" s="1"/>
  <c r="B83" i="1" s="1"/>
  <c r="D83" i="1" s="1"/>
  <c r="K83" i="1" s="1"/>
  <c r="B84" i="1" s="1"/>
  <c r="D84" i="1" s="1"/>
  <c r="K84" i="1" s="1"/>
  <c r="B85" i="1" s="1"/>
  <c r="D85" i="1" s="1"/>
  <c r="K85" i="1" s="1"/>
  <c r="B86" i="1" s="1"/>
  <c r="D86" i="1" s="1"/>
  <c r="K86" i="1" s="1"/>
  <c r="B87" i="1" s="1"/>
  <c r="D87" i="1" s="1"/>
  <c r="K87" i="1" s="1"/>
  <c r="B88" i="1" s="1"/>
  <c r="D88" i="1" s="1"/>
  <c r="K88" i="1" s="1"/>
  <c r="B89" i="1" s="1"/>
  <c r="D89" i="1" s="1"/>
  <c r="K89" i="1" s="1"/>
  <c r="B90" i="1" s="1"/>
  <c r="D90" i="1" s="1"/>
  <c r="K90" i="1" s="1"/>
  <c r="B91" i="1" s="1"/>
  <c r="D91" i="1" s="1"/>
  <c r="K91" i="1" s="1"/>
  <c r="B92" i="1" s="1"/>
  <c r="D92" i="1" s="1"/>
  <c r="K92" i="1" s="1"/>
  <c r="B93" i="1" s="1"/>
  <c r="D93" i="1" s="1"/>
  <c r="K93" i="1" s="1"/>
  <c r="B94" i="1" s="1"/>
  <c r="D94" i="1" s="1"/>
  <c r="K94" i="1" s="1"/>
  <c r="B95" i="1" s="1"/>
  <c r="D95" i="1" s="1"/>
  <c r="K95" i="1" s="1"/>
  <c r="B96" i="1" s="1"/>
  <c r="D96" i="1" s="1"/>
  <c r="K96" i="1" s="1"/>
  <c r="B97" i="1" s="1"/>
  <c r="D97" i="1" s="1"/>
  <c r="K97" i="1" s="1"/>
  <c r="B98" i="1" s="1"/>
  <c r="D98" i="1" s="1"/>
  <c r="K98" i="1" s="1"/>
  <c r="B99" i="1" s="1"/>
  <c r="D99" i="1" s="1"/>
  <c r="K99" i="1" s="1"/>
  <c r="B100" i="1" s="1"/>
  <c r="D100" i="1" s="1"/>
  <c r="K100" i="1" s="1"/>
  <c r="B101" i="1" s="1"/>
  <c r="D101" i="1" s="1"/>
  <c r="K101" i="1" s="1"/>
  <c r="B102" i="1" s="1"/>
  <c r="D102" i="1" s="1"/>
  <c r="K102" i="1" s="1"/>
  <c r="B103" i="1" s="1"/>
  <c r="D103" i="1" s="1"/>
  <c r="K103" i="1" s="1"/>
  <c r="B104" i="1" s="1"/>
  <c r="D104" i="1" s="1"/>
  <c r="K104" i="1" s="1"/>
  <c r="B105" i="1" s="1"/>
  <c r="D105" i="1" s="1"/>
  <c r="K105" i="1" s="1"/>
  <c r="B106" i="1" s="1"/>
  <c r="D106" i="1" s="1"/>
  <c r="K106" i="1" s="1"/>
  <c r="B107" i="1" s="1"/>
  <c r="D107" i="1" s="1"/>
  <c r="K107" i="1" s="1"/>
  <c r="B108" i="1" s="1"/>
  <c r="D108" i="1" s="1"/>
  <c r="K108" i="1" s="1"/>
  <c r="B109" i="1" s="1"/>
  <c r="D109" i="1" s="1"/>
  <c r="K109" i="1" s="1"/>
  <c r="B110" i="1" s="1"/>
  <c r="D110" i="1" s="1"/>
  <c r="K110" i="1" s="1"/>
  <c r="B111" i="1" s="1"/>
  <c r="D111" i="1" s="1"/>
  <c r="K111" i="1" s="1"/>
  <c r="B112" i="1" s="1"/>
  <c r="D112" i="1" s="1"/>
  <c r="K112" i="1" s="1"/>
  <c r="B113" i="1" s="1"/>
  <c r="D113" i="1" s="1"/>
  <c r="K113" i="1" s="1"/>
  <c r="B114" i="1" s="1"/>
  <c r="D114" i="1" s="1"/>
  <c r="K114" i="1" s="1"/>
  <c r="B115" i="1" s="1"/>
  <c r="D115" i="1" s="1"/>
  <c r="K115" i="1" s="1"/>
  <c r="B116" i="1" s="1"/>
  <c r="D116" i="1" s="1"/>
  <c r="K116" i="1" s="1"/>
  <c r="B117" i="1" s="1"/>
  <c r="D117" i="1" s="1"/>
  <c r="K117" i="1" s="1"/>
  <c r="B118" i="1" s="1"/>
  <c r="D118" i="1" s="1"/>
  <c r="K118" i="1" s="1"/>
  <c r="B119" i="1" s="1"/>
  <c r="D119" i="1" s="1"/>
  <c r="K119" i="1" s="1"/>
  <c r="B120" i="1" s="1"/>
  <c r="D120" i="1" s="1"/>
  <c r="K120" i="1" s="1"/>
  <c r="B121" i="1" s="1"/>
  <c r="D121" i="1" s="1"/>
  <c r="K121" i="1" s="1"/>
  <c r="B122" i="1" s="1"/>
  <c r="D122" i="1" s="1"/>
  <c r="K122" i="1" s="1"/>
  <c r="B123" i="1" s="1"/>
  <c r="D123" i="1" s="1"/>
  <c r="K123" i="1" s="1"/>
  <c r="B124" i="1" s="1"/>
  <c r="D124" i="1" s="1"/>
  <c r="K124" i="1" s="1"/>
  <c r="B125" i="1" s="1"/>
  <c r="D125" i="1" s="1"/>
  <c r="K125" i="1" s="1"/>
  <c r="B126" i="1" s="1"/>
  <c r="D126" i="1" s="1"/>
  <c r="K126" i="1" s="1"/>
  <c r="B127" i="1" s="1"/>
  <c r="D127" i="1" s="1"/>
  <c r="K127" i="1" s="1"/>
  <c r="B128" i="1" s="1"/>
  <c r="D128" i="1" s="1"/>
  <c r="K128" i="1" s="1"/>
  <c r="B129" i="1" s="1"/>
  <c r="D129" i="1" s="1"/>
  <c r="K129" i="1" s="1"/>
  <c r="B130" i="1" s="1"/>
  <c r="D130" i="1" s="1"/>
  <c r="K130" i="1" s="1"/>
  <c r="B131" i="1" s="1"/>
  <c r="D131" i="1" s="1"/>
  <c r="K131" i="1" s="1"/>
  <c r="B132" i="1" s="1"/>
  <c r="D132" i="1" s="1"/>
  <c r="K132" i="1" s="1"/>
  <c r="B133" i="1" s="1"/>
  <c r="D133" i="1" s="1"/>
  <c r="K133" i="1" s="1"/>
  <c r="B134" i="1" s="1"/>
  <c r="D134" i="1" s="1"/>
  <c r="K134" i="1" s="1"/>
  <c r="B135" i="1" s="1"/>
  <c r="D135" i="1" s="1"/>
  <c r="K135" i="1" s="1"/>
  <c r="B136" i="1" s="1"/>
  <c r="D136" i="1" s="1"/>
  <c r="K136" i="1" s="1"/>
  <c r="B137" i="1" s="1"/>
  <c r="D137" i="1" s="1"/>
  <c r="K137" i="1" s="1"/>
  <c r="B138" i="1" s="1"/>
  <c r="D138" i="1" s="1"/>
  <c r="K138" i="1" s="1"/>
  <c r="B139" i="1" s="1"/>
  <c r="D139" i="1" s="1"/>
  <c r="K139" i="1" s="1"/>
  <c r="B140" i="1" s="1"/>
  <c r="D140" i="1" s="1"/>
  <c r="K140" i="1" s="1"/>
  <c r="B141" i="1" s="1"/>
  <c r="D141" i="1" s="1"/>
  <c r="K141" i="1" s="1"/>
  <c r="B142" i="1" s="1"/>
  <c r="D142" i="1" s="1"/>
  <c r="K142" i="1" s="1"/>
  <c r="B143" i="1" s="1"/>
  <c r="D143" i="1" s="1"/>
  <c r="K143" i="1" s="1"/>
  <c r="B144" i="1" s="1"/>
  <c r="D144" i="1" s="1"/>
  <c r="K144" i="1" s="1"/>
  <c r="B145" i="1" s="1"/>
  <c r="D145" i="1" s="1"/>
  <c r="K145" i="1" s="1"/>
  <c r="B146" i="1" s="1"/>
  <c r="D146" i="1" s="1"/>
  <c r="K146" i="1" s="1"/>
  <c r="B147" i="1" s="1"/>
  <c r="D147" i="1" s="1"/>
  <c r="K147" i="1" s="1"/>
  <c r="B148" i="1" s="1"/>
  <c r="D148" i="1" s="1"/>
  <c r="K148" i="1" s="1"/>
  <c r="B149" i="1" s="1"/>
  <c r="D149" i="1" s="1"/>
  <c r="K149" i="1" s="1"/>
  <c r="B150" i="1" s="1"/>
  <c r="D150" i="1" s="1"/>
  <c r="K150" i="1" s="1"/>
  <c r="B151" i="1" s="1"/>
  <c r="D151" i="1" s="1"/>
  <c r="K151" i="1" s="1"/>
  <c r="H3" i="1"/>
  <c r="H4" i="1"/>
  <c r="H5" i="1"/>
  <c r="H6" i="1"/>
  <c r="H2" i="1"/>
  <c r="F2" i="1"/>
  <c r="F3" i="1" s="1"/>
  <c r="O5" i="1" l="1"/>
  <c r="J6" i="1" s="1"/>
  <c r="J7" i="1" s="1"/>
  <c r="J8" i="1" s="1"/>
  <c r="J9" i="1" s="1"/>
  <c r="J10" i="1" s="1"/>
  <c r="J11" i="1" s="1"/>
  <c r="J12" i="1" s="1"/>
  <c r="G3" i="1"/>
  <c r="I3" i="1" s="1"/>
  <c r="F4" i="1"/>
  <c r="G2" i="1"/>
  <c r="I2" i="1" s="1"/>
  <c r="O12" i="1" l="1"/>
  <c r="L2" i="1"/>
  <c r="C3" i="1" s="1"/>
  <c r="E3" i="1" s="1"/>
  <c r="L3" i="1" s="1"/>
  <c r="C4" i="1" s="1"/>
  <c r="E4" i="1" s="1"/>
  <c r="M2" i="1"/>
  <c r="M3" i="1" s="1"/>
  <c r="F5" i="1"/>
  <c r="G4" i="1"/>
  <c r="J13" i="1" l="1"/>
  <c r="J14" i="1" s="1"/>
  <c r="J15" i="1" s="1"/>
  <c r="J16" i="1" s="1"/>
  <c r="J17" i="1" s="1"/>
  <c r="J18" i="1" s="1"/>
  <c r="J19" i="1" s="1"/>
  <c r="M4" i="1"/>
  <c r="F6" i="1"/>
  <c r="G5" i="1"/>
  <c r="I5" i="1" s="1"/>
  <c r="L4" i="1"/>
  <c r="C5" i="1" s="1"/>
  <c r="E5" i="1" s="1"/>
  <c r="L5" i="1" s="1"/>
  <c r="C6" i="1" s="1"/>
  <c r="E6" i="1" s="1"/>
  <c r="O19" i="1" l="1"/>
  <c r="F7" i="1"/>
  <c r="G6" i="1"/>
  <c r="I6" i="1" s="1"/>
  <c r="M5" i="1"/>
  <c r="J20" i="1" l="1"/>
  <c r="J21" i="1" s="1"/>
  <c r="J22" i="1" s="1"/>
  <c r="J23" i="1" s="1"/>
  <c r="J24" i="1" s="1"/>
  <c r="J25" i="1" s="1"/>
  <c r="J26" i="1" s="1"/>
  <c r="M6" i="1"/>
  <c r="F8" i="1"/>
  <c r="G7" i="1"/>
  <c r="I7" i="1" s="1"/>
  <c r="L6" i="1"/>
  <c r="C7" i="1" s="1"/>
  <c r="E7" i="1" s="1"/>
  <c r="L7" i="1" s="1"/>
  <c r="C8" i="1" s="1"/>
  <c r="E8" i="1" s="1"/>
  <c r="O26" i="1" l="1"/>
  <c r="F9" i="1"/>
  <c r="G8" i="1"/>
  <c r="I8" i="1" s="1"/>
  <c r="M7" i="1"/>
  <c r="J27" i="1" l="1"/>
  <c r="J28" i="1" s="1"/>
  <c r="J29" i="1" s="1"/>
  <c r="J30" i="1" s="1"/>
  <c r="J31" i="1" s="1"/>
  <c r="J32" i="1" s="1"/>
  <c r="J33" i="1" s="1"/>
  <c r="M8" i="1"/>
  <c r="F10" i="1"/>
  <c r="G9" i="1"/>
  <c r="I9" i="1" s="1"/>
  <c r="L8" i="1"/>
  <c r="C9" i="1" s="1"/>
  <c r="E9" i="1" s="1"/>
  <c r="L9" i="1" s="1"/>
  <c r="C10" i="1" s="1"/>
  <c r="E10" i="1" s="1"/>
  <c r="O33" i="1" l="1"/>
  <c r="J34" i="1" s="1"/>
  <c r="J35" i="1" s="1"/>
  <c r="J36" i="1" s="1"/>
  <c r="J37" i="1" s="1"/>
  <c r="J38" i="1" s="1"/>
  <c r="J39" i="1" s="1"/>
  <c r="J40" i="1" s="1"/>
  <c r="F11" i="1"/>
  <c r="G10" i="1"/>
  <c r="I10" i="1" s="1"/>
  <c r="M9" i="1"/>
  <c r="O40" i="1" l="1"/>
  <c r="J41" i="1" s="1"/>
  <c r="J42" i="1" s="1"/>
  <c r="J43" i="1" s="1"/>
  <c r="J44" i="1" s="1"/>
  <c r="J45" i="1" s="1"/>
  <c r="J46" i="1" s="1"/>
  <c r="J47" i="1" s="1"/>
  <c r="M10" i="1"/>
  <c r="F12" i="1"/>
  <c r="G11" i="1"/>
  <c r="I11" i="1" s="1"/>
  <c r="L10" i="1"/>
  <c r="C11" i="1" s="1"/>
  <c r="E11" i="1" s="1"/>
  <c r="O47" i="1" l="1"/>
  <c r="J48" i="1" s="1"/>
  <c r="J49" i="1" s="1"/>
  <c r="J50" i="1" s="1"/>
  <c r="J51" i="1" s="1"/>
  <c r="J52" i="1" s="1"/>
  <c r="J53" i="1" s="1"/>
  <c r="J54" i="1" s="1"/>
  <c r="L11" i="1"/>
  <c r="C12" i="1" s="1"/>
  <c r="E12" i="1" s="1"/>
  <c r="F13" i="1"/>
  <c r="G12" i="1"/>
  <c r="I12" i="1" s="1"/>
  <c r="M11" i="1"/>
  <c r="O54" i="1" l="1"/>
  <c r="J55" i="1" s="1"/>
  <c r="J56" i="1" s="1"/>
  <c r="J57" i="1" s="1"/>
  <c r="J58" i="1" s="1"/>
  <c r="J59" i="1" s="1"/>
  <c r="J60" i="1" s="1"/>
  <c r="J61" i="1" s="1"/>
  <c r="M12" i="1"/>
  <c r="F14" i="1"/>
  <c r="G13" i="1"/>
  <c r="I13" i="1" s="1"/>
  <c r="L12" i="1"/>
  <c r="C13" i="1" s="1"/>
  <c r="E13" i="1" s="1"/>
  <c r="L13" i="1" s="1"/>
  <c r="C14" i="1" s="1"/>
  <c r="E14" i="1" s="1"/>
  <c r="O61" i="1" l="1"/>
  <c r="J62" i="1" s="1"/>
  <c r="J63" i="1" s="1"/>
  <c r="J64" i="1" s="1"/>
  <c r="J65" i="1" s="1"/>
  <c r="J66" i="1" s="1"/>
  <c r="J67" i="1" s="1"/>
  <c r="J68" i="1" s="1"/>
  <c r="F15" i="1"/>
  <c r="G14" i="1"/>
  <c r="I14" i="1" s="1"/>
  <c r="M13" i="1"/>
  <c r="O68" i="1" l="1"/>
  <c r="J69" i="1" s="1"/>
  <c r="J70" i="1" s="1"/>
  <c r="J71" i="1" s="1"/>
  <c r="J72" i="1" s="1"/>
  <c r="J73" i="1" s="1"/>
  <c r="J74" i="1" s="1"/>
  <c r="J75" i="1" s="1"/>
  <c r="M14" i="1"/>
  <c r="F16" i="1"/>
  <c r="G15" i="1"/>
  <c r="I15" i="1" s="1"/>
  <c r="L14" i="1"/>
  <c r="C15" i="1" s="1"/>
  <c r="E15" i="1" s="1"/>
  <c r="O75" i="1" l="1"/>
  <c r="J76" i="1" s="1"/>
  <c r="J77" i="1" s="1"/>
  <c r="J78" i="1" s="1"/>
  <c r="J79" i="1" s="1"/>
  <c r="J80" i="1" s="1"/>
  <c r="J81" i="1" s="1"/>
  <c r="J82" i="1" s="1"/>
  <c r="F17" i="1"/>
  <c r="G16" i="1"/>
  <c r="I16" i="1" s="1"/>
  <c r="L15" i="1"/>
  <c r="C16" i="1" s="1"/>
  <c r="E16" i="1" s="1"/>
  <c r="L16" i="1" s="1"/>
  <c r="C17" i="1" s="1"/>
  <c r="E17" i="1" s="1"/>
  <c r="M15" i="1"/>
  <c r="M16" i="1" s="1"/>
  <c r="O82" i="1" l="1"/>
  <c r="J83" i="1" s="1"/>
  <c r="J84" i="1" s="1"/>
  <c r="J85" i="1" s="1"/>
  <c r="J86" i="1" s="1"/>
  <c r="J87" i="1" s="1"/>
  <c r="J88" i="1" s="1"/>
  <c r="J89" i="1" s="1"/>
  <c r="F18" i="1"/>
  <c r="G17" i="1"/>
  <c r="I17" i="1" s="1"/>
  <c r="O89" i="1" l="1"/>
  <c r="J90" i="1" s="1"/>
  <c r="J91" i="1" s="1"/>
  <c r="J92" i="1" s="1"/>
  <c r="J93" i="1" s="1"/>
  <c r="J94" i="1" s="1"/>
  <c r="J95" i="1" s="1"/>
  <c r="J96" i="1" s="1"/>
  <c r="M17" i="1"/>
  <c r="F19" i="1"/>
  <c r="G18" i="1"/>
  <c r="I18" i="1" s="1"/>
  <c r="L17" i="1"/>
  <c r="C18" i="1" s="1"/>
  <c r="E18" i="1" s="1"/>
  <c r="O96" i="1" l="1"/>
  <c r="J97" i="1" s="1"/>
  <c r="J98" i="1" s="1"/>
  <c r="J99" i="1" s="1"/>
  <c r="J100" i="1" s="1"/>
  <c r="J101" i="1" s="1"/>
  <c r="J102" i="1" s="1"/>
  <c r="J103" i="1" s="1"/>
  <c r="F20" i="1"/>
  <c r="G19" i="1"/>
  <c r="I19" i="1" s="1"/>
  <c r="L18" i="1"/>
  <c r="C19" i="1" s="1"/>
  <c r="E19" i="1" s="1"/>
  <c r="L19" i="1" s="1"/>
  <c r="C20" i="1" s="1"/>
  <c r="E20" i="1" s="1"/>
  <c r="M18" i="1"/>
  <c r="M19" i="1" s="1"/>
  <c r="O103" i="1" l="1"/>
  <c r="J104" i="1" s="1"/>
  <c r="J105" i="1" s="1"/>
  <c r="J106" i="1" s="1"/>
  <c r="J107" i="1" s="1"/>
  <c r="J108" i="1" s="1"/>
  <c r="J109" i="1" s="1"/>
  <c r="J110" i="1" s="1"/>
  <c r="F21" i="1"/>
  <c r="G20" i="1"/>
  <c r="I20" i="1" s="1"/>
  <c r="O110" i="1" l="1"/>
  <c r="J111" i="1" s="1"/>
  <c r="J112" i="1" s="1"/>
  <c r="J113" i="1" s="1"/>
  <c r="J114" i="1" s="1"/>
  <c r="J115" i="1" s="1"/>
  <c r="J116" i="1" s="1"/>
  <c r="J117" i="1" s="1"/>
  <c r="F22" i="1"/>
  <c r="G21" i="1"/>
  <c r="I21" i="1" s="1"/>
  <c r="M20" i="1"/>
  <c r="L20" i="1"/>
  <c r="C21" i="1" s="1"/>
  <c r="E21" i="1" s="1"/>
  <c r="L21" i="1" s="1"/>
  <c r="C22" i="1" s="1"/>
  <c r="E22" i="1" s="1"/>
  <c r="O117" i="1" l="1"/>
  <c r="J118" i="1" s="1"/>
  <c r="J119" i="1" s="1"/>
  <c r="J120" i="1" s="1"/>
  <c r="J121" i="1" s="1"/>
  <c r="J122" i="1" s="1"/>
  <c r="J123" i="1" s="1"/>
  <c r="J124" i="1" s="1"/>
  <c r="M21" i="1"/>
  <c r="F23" i="1"/>
  <c r="G22" i="1"/>
  <c r="I22" i="1" s="1"/>
  <c r="O124" i="1" l="1"/>
  <c r="J125" i="1" s="1"/>
  <c r="J126" i="1" s="1"/>
  <c r="J127" i="1" s="1"/>
  <c r="J128" i="1" s="1"/>
  <c r="J129" i="1" s="1"/>
  <c r="J130" i="1" s="1"/>
  <c r="J131" i="1" s="1"/>
  <c r="M22" i="1"/>
  <c r="F24" i="1"/>
  <c r="G23" i="1"/>
  <c r="I23" i="1" s="1"/>
  <c r="L22" i="1"/>
  <c r="C23" i="1" s="1"/>
  <c r="E23" i="1" s="1"/>
  <c r="O131" i="1" l="1"/>
  <c r="J132" i="1" s="1"/>
  <c r="J133" i="1" s="1"/>
  <c r="J134" i="1" s="1"/>
  <c r="J135" i="1" s="1"/>
  <c r="J136" i="1" s="1"/>
  <c r="J137" i="1" s="1"/>
  <c r="J138" i="1" s="1"/>
  <c r="L23" i="1"/>
  <c r="C24" i="1" s="1"/>
  <c r="E24" i="1" s="1"/>
  <c r="F25" i="1"/>
  <c r="G24" i="1"/>
  <c r="I24" i="1" s="1"/>
  <c r="M23" i="1"/>
  <c r="O138" i="1" l="1"/>
  <c r="J139" i="1" s="1"/>
  <c r="J140" i="1" s="1"/>
  <c r="J141" i="1" s="1"/>
  <c r="J142" i="1" s="1"/>
  <c r="J143" i="1" s="1"/>
  <c r="J144" i="1" s="1"/>
  <c r="J145" i="1" s="1"/>
  <c r="F26" i="1"/>
  <c r="G25" i="1"/>
  <c r="I25" i="1" s="1"/>
  <c r="M24" i="1"/>
  <c r="M25" i="1" s="1"/>
  <c r="L24" i="1"/>
  <c r="C25" i="1" s="1"/>
  <c r="E25" i="1" s="1"/>
  <c r="L25" i="1" s="1"/>
  <c r="C26" i="1" s="1"/>
  <c r="E26" i="1" s="1"/>
  <c r="O145" i="1" l="1"/>
  <c r="W10" i="1" s="1"/>
  <c r="F27" i="1"/>
  <c r="G26" i="1"/>
  <c r="I26" i="1" s="1"/>
  <c r="J146" i="1" l="1"/>
  <c r="J147" i="1" s="1"/>
  <c r="J148" i="1" s="1"/>
  <c r="J149" i="1" s="1"/>
  <c r="J150" i="1" s="1"/>
  <c r="J151" i="1" s="1"/>
  <c r="M26" i="1"/>
  <c r="F28" i="1"/>
  <c r="G27" i="1"/>
  <c r="I27" i="1" s="1"/>
  <c r="L26" i="1"/>
  <c r="C27" i="1" s="1"/>
  <c r="E27" i="1" s="1"/>
  <c r="F29" i="1" l="1"/>
  <c r="G28" i="1"/>
  <c r="I28" i="1" s="1"/>
  <c r="L27" i="1"/>
  <c r="C28" i="1" s="1"/>
  <c r="E28" i="1" s="1"/>
  <c r="M27" i="1"/>
  <c r="M28" i="1" s="1"/>
  <c r="L28" i="1" l="1"/>
  <c r="C29" i="1" s="1"/>
  <c r="E29" i="1" s="1"/>
  <c r="F30" i="1"/>
  <c r="G29" i="1"/>
  <c r="I29" i="1" s="1"/>
  <c r="L29" i="1" l="1"/>
  <c r="C30" i="1" s="1"/>
  <c r="E30" i="1" s="1"/>
  <c r="F31" i="1"/>
  <c r="G30" i="1"/>
  <c r="I30" i="1" s="1"/>
  <c r="M29" i="1"/>
  <c r="M30" i="1" l="1"/>
  <c r="F32" i="1"/>
  <c r="G31" i="1"/>
  <c r="I31" i="1" s="1"/>
  <c r="L30" i="1"/>
  <c r="C31" i="1" s="1"/>
  <c r="E31" i="1" s="1"/>
  <c r="L31" i="1" l="1"/>
  <c r="C32" i="1" s="1"/>
  <c r="E32" i="1" s="1"/>
  <c r="F33" i="1"/>
  <c r="G32" i="1"/>
  <c r="I32" i="1" s="1"/>
  <c r="M31" i="1"/>
  <c r="F34" i="1" l="1"/>
  <c r="G33" i="1"/>
  <c r="I33" i="1" s="1"/>
  <c r="M32" i="1"/>
  <c r="L32" i="1"/>
  <c r="C33" i="1" s="1"/>
  <c r="E33" i="1" s="1"/>
  <c r="L33" i="1" s="1"/>
  <c r="C34" i="1" s="1"/>
  <c r="E34" i="1" s="1"/>
  <c r="M33" i="1" l="1"/>
  <c r="F35" i="1"/>
  <c r="G34" i="1"/>
  <c r="I34" i="1" s="1"/>
  <c r="M34" i="1" l="1"/>
  <c r="F36" i="1"/>
  <c r="G35" i="1"/>
  <c r="I35" i="1" s="1"/>
  <c r="L34" i="1"/>
  <c r="C35" i="1" s="1"/>
  <c r="E35" i="1" s="1"/>
  <c r="F37" i="1" l="1"/>
  <c r="G36" i="1"/>
  <c r="I36" i="1" s="1"/>
  <c r="L35" i="1"/>
  <c r="C36" i="1" s="1"/>
  <c r="E36" i="1" s="1"/>
  <c r="L36" i="1" s="1"/>
  <c r="C37" i="1" s="1"/>
  <c r="E37" i="1" s="1"/>
  <c r="M35" i="1"/>
  <c r="M36" i="1" s="1"/>
  <c r="F38" i="1" l="1"/>
  <c r="G37" i="1"/>
  <c r="I37" i="1" s="1"/>
  <c r="M37" i="1" l="1"/>
  <c r="F39" i="1"/>
  <c r="G38" i="1"/>
  <c r="I38" i="1" s="1"/>
  <c r="L37" i="1"/>
  <c r="C38" i="1" s="1"/>
  <c r="E38" i="1" s="1"/>
  <c r="L38" i="1" s="1"/>
  <c r="C39" i="1" s="1"/>
  <c r="E39" i="1" s="1"/>
  <c r="F40" i="1" l="1"/>
  <c r="G39" i="1"/>
  <c r="I39" i="1" s="1"/>
  <c r="M38" i="1"/>
  <c r="M39" i="1" l="1"/>
  <c r="F41" i="1"/>
  <c r="G40" i="1"/>
  <c r="I40" i="1" s="1"/>
  <c r="L39" i="1"/>
  <c r="C40" i="1" s="1"/>
  <c r="E40" i="1" s="1"/>
  <c r="L40" i="1" s="1"/>
  <c r="C41" i="1" s="1"/>
  <c r="E41" i="1" s="1"/>
  <c r="F42" i="1" l="1"/>
  <c r="G41" i="1"/>
  <c r="I41" i="1" s="1"/>
  <c r="M40" i="1"/>
  <c r="M41" i="1" l="1"/>
  <c r="F43" i="1"/>
  <c r="G42" i="1"/>
  <c r="I42" i="1" s="1"/>
  <c r="L41" i="1"/>
  <c r="C42" i="1" s="1"/>
  <c r="E42" i="1" s="1"/>
  <c r="L42" i="1" s="1"/>
  <c r="C43" i="1" s="1"/>
  <c r="E43" i="1" s="1"/>
  <c r="F44" i="1" l="1"/>
  <c r="G43" i="1"/>
  <c r="I43" i="1" s="1"/>
  <c r="M42" i="1"/>
  <c r="M43" i="1" l="1"/>
  <c r="F45" i="1"/>
  <c r="G44" i="1"/>
  <c r="I44" i="1" s="1"/>
  <c r="L43" i="1"/>
  <c r="C44" i="1" s="1"/>
  <c r="E44" i="1" s="1"/>
  <c r="L44" i="1" l="1"/>
  <c r="C45" i="1" s="1"/>
  <c r="E45" i="1" s="1"/>
  <c r="F46" i="1"/>
  <c r="G45" i="1"/>
  <c r="I45" i="1" s="1"/>
  <c r="M44" i="1"/>
  <c r="M45" i="1" l="1"/>
  <c r="F47" i="1"/>
  <c r="G46" i="1"/>
  <c r="I46" i="1" s="1"/>
  <c r="L45" i="1"/>
  <c r="C46" i="1" s="1"/>
  <c r="E46" i="1" s="1"/>
  <c r="L46" i="1" s="1"/>
  <c r="C47" i="1" s="1"/>
  <c r="E47" i="1" s="1"/>
  <c r="F48" i="1" l="1"/>
  <c r="G47" i="1"/>
  <c r="I47" i="1" s="1"/>
  <c r="M46" i="1"/>
  <c r="F49" i="1" l="1"/>
  <c r="G48" i="1"/>
  <c r="I48" i="1" s="1"/>
  <c r="M47" i="1"/>
  <c r="L47" i="1"/>
  <c r="C48" i="1" s="1"/>
  <c r="E48" i="1" s="1"/>
  <c r="L48" i="1" s="1"/>
  <c r="C49" i="1" s="1"/>
  <c r="E49" i="1" s="1"/>
  <c r="M48" i="1" l="1"/>
  <c r="F50" i="1"/>
  <c r="G49" i="1"/>
  <c r="I49" i="1" s="1"/>
  <c r="M49" i="1" l="1"/>
  <c r="F51" i="1"/>
  <c r="G50" i="1"/>
  <c r="I50" i="1" s="1"/>
  <c r="L49" i="1"/>
  <c r="C50" i="1" s="1"/>
  <c r="E50" i="1" s="1"/>
  <c r="L50" i="1" s="1"/>
  <c r="C51" i="1" s="1"/>
  <c r="E51" i="1" s="1"/>
  <c r="F52" i="1" l="1"/>
  <c r="G51" i="1"/>
  <c r="I51" i="1" s="1"/>
  <c r="M50" i="1"/>
  <c r="M51" i="1" l="1"/>
  <c r="F53" i="1"/>
  <c r="G52" i="1"/>
  <c r="I52" i="1" s="1"/>
  <c r="L51" i="1"/>
  <c r="C52" i="1" s="1"/>
  <c r="E52" i="1" s="1"/>
  <c r="L52" i="1" l="1"/>
  <c r="C53" i="1" s="1"/>
  <c r="E53" i="1" s="1"/>
  <c r="F54" i="1"/>
  <c r="G53" i="1"/>
  <c r="I53" i="1" s="1"/>
  <c r="M52" i="1"/>
  <c r="M53" i="1" l="1"/>
  <c r="F55" i="1"/>
  <c r="G54" i="1"/>
  <c r="I54" i="1" s="1"/>
  <c r="L53" i="1"/>
  <c r="C54" i="1" s="1"/>
  <c r="E54" i="1" s="1"/>
  <c r="L54" i="1" s="1"/>
  <c r="C55" i="1" s="1"/>
  <c r="E55" i="1" s="1"/>
  <c r="F56" i="1" l="1"/>
  <c r="G55" i="1"/>
  <c r="I55" i="1" s="1"/>
  <c r="M54" i="1"/>
  <c r="M55" i="1" l="1"/>
  <c r="F57" i="1"/>
  <c r="G56" i="1"/>
  <c r="I56" i="1" s="1"/>
  <c r="L55" i="1"/>
  <c r="C56" i="1" s="1"/>
  <c r="E56" i="1" s="1"/>
  <c r="L56" i="1" s="1"/>
  <c r="C57" i="1" s="1"/>
  <c r="E57" i="1" s="1"/>
  <c r="F58" i="1" l="1"/>
  <c r="G57" i="1"/>
  <c r="I57" i="1" s="1"/>
  <c r="M56" i="1"/>
  <c r="M57" i="1" l="1"/>
  <c r="F59" i="1"/>
  <c r="G58" i="1"/>
  <c r="I58" i="1" s="1"/>
  <c r="L57" i="1"/>
  <c r="C58" i="1" s="1"/>
  <c r="E58" i="1" s="1"/>
  <c r="L58" i="1" s="1"/>
  <c r="C59" i="1" s="1"/>
  <c r="E59" i="1" s="1"/>
  <c r="F60" i="1" l="1"/>
  <c r="G59" i="1"/>
  <c r="I59" i="1" s="1"/>
  <c r="M58" i="1"/>
  <c r="M59" i="1" l="1"/>
  <c r="F61" i="1"/>
  <c r="G60" i="1"/>
  <c r="I60" i="1" s="1"/>
  <c r="L59" i="1"/>
  <c r="C60" i="1" s="1"/>
  <c r="E60" i="1" s="1"/>
  <c r="L60" i="1" s="1"/>
  <c r="C61" i="1" s="1"/>
  <c r="E61" i="1" s="1"/>
  <c r="F62" i="1" l="1"/>
  <c r="G61" i="1"/>
  <c r="I61" i="1" s="1"/>
  <c r="M60" i="1"/>
  <c r="M61" i="1" l="1"/>
  <c r="F63" i="1"/>
  <c r="G62" i="1"/>
  <c r="I62" i="1" s="1"/>
  <c r="L61" i="1"/>
  <c r="C62" i="1" s="1"/>
  <c r="E62" i="1" s="1"/>
  <c r="L62" i="1" s="1"/>
  <c r="C63" i="1" s="1"/>
  <c r="E63" i="1" s="1"/>
  <c r="F64" i="1" l="1"/>
  <c r="G63" i="1"/>
  <c r="I63" i="1" s="1"/>
  <c r="M62" i="1"/>
  <c r="M63" i="1" l="1"/>
  <c r="F65" i="1"/>
  <c r="G64" i="1"/>
  <c r="I64" i="1" s="1"/>
  <c r="L63" i="1"/>
  <c r="C64" i="1" s="1"/>
  <c r="E64" i="1" s="1"/>
  <c r="L64" i="1" s="1"/>
  <c r="C65" i="1" s="1"/>
  <c r="E65" i="1" s="1"/>
  <c r="F66" i="1" l="1"/>
  <c r="G65" i="1"/>
  <c r="I65" i="1" s="1"/>
  <c r="M64" i="1"/>
  <c r="M65" i="1" s="1"/>
  <c r="F67" i="1" l="1"/>
  <c r="G66" i="1"/>
  <c r="I66" i="1" s="1"/>
  <c r="L65" i="1"/>
  <c r="C66" i="1" s="1"/>
  <c r="E66" i="1" s="1"/>
  <c r="L66" i="1" l="1"/>
  <c r="C67" i="1" s="1"/>
  <c r="E67" i="1" s="1"/>
  <c r="F68" i="1"/>
  <c r="G67" i="1"/>
  <c r="I67" i="1" s="1"/>
  <c r="M66" i="1"/>
  <c r="M67" i="1" l="1"/>
  <c r="F69" i="1"/>
  <c r="G68" i="1"/>
  <c r="I68" i="1" s="1"/>
  <c r="L67" i="1"/>
  <c r="C68" i="1" s="1"/>
  <c r="E68" i="1" s="1"/>
  <c r="L68" i="1" s="1"/>
  <c r="C69" i="1" s="1"/>
  <c r="E69" i="1" s="1"/>
  <c r="F70" i="1" l="1"/>
  <c r="G69" i="1"/>
  <c r="I69" i="1" s="1"/>
  <c r="M68" i="1"/>
  <c r="M69" i="1" s="1"/>
  <c r="F71" i="1" l="1"/>
  <c r="G70" i="1"/>
  <c r="I70" i="1" s="1"/>
  <c r="L69" i="1"/>
  <c r="C70" i="1" s="1"/>
  <c r="E70" i="1" s="1"/>
  <c r="L70" i="1" s="1"/>
  <c r="C71" i="1" s="1"/>
  <c r="E71" i="1" s="1"/>
  <c r="F72" i="1" l="1"/>
  <c r="G71" i="1"/>
  <c r="I71" i="1" s="1"/>
  <c r="M70" i="1"/>
  <c r="M71" i="1" s="1"/>
  <c r="F73" i="1" l="1"/>
  <c r="G72" i="1"/>
  <c r="I72" i="1" s="1"/>
  <c r="L71" i="1"/>
  <c r="C72" i="1" s="1"/>
  <c r="E72" i="1" s="1"/>
  <c r="L72" i="1" s="1"/>
  <c r="C73" i="1" s="1"/>
  <c r="E73" i="1" s="1"/>
  <c r="F74" i="1" l="1"/>
  <c r="G73" i="1"/>
  <c r="I73" i="1" s="1"/>
  <c r="M72" i="1"/>
  <c r="M73" i="1" l="1"/>
  <c r="F75" i="1"/>
  <c r="G74" i="1"/>
  <c r="I74" i="1" s="1"/>
  <c r="L73" i="1"/>
  <c r="C74" i="1" s="1"/>
  <c r="E74" i="1" s="1"/>
  <c r="L74" i="1" s="1"/>
  <c r="C75" i="1" s="1"/>
  <c r="E75" i="1" s="1"/>
  <c r="F76" i="1" l="1"/>
  <c r="G75" i="1"/>
  <c r="I75" i="1" s="1"/>
  <c r="M74" i="1"/>
  <c r="M75" i="1" l="1"/>
  <c r="F77" i="1"/>
  <c r="G76" i="1"/>
  <c r="I76" i="1" s="1"/>
  <c r="L75" i="1"/>
  <c r="C76" i="1" s="1"/>
  <c r="E76" i="1" s="1"/>
  <c r="L76" i="1" l="1"/>
  <c r="C77" i="1" s="1"/>
  <c r="E77" i="1" s="1"/>
  <c r="F78" i="1"/>
  <c r="G77" i="1"/>
  <c r="I77" i="1" s="1"/>
  <c r="M76" i="1"/>
  <c r="M77" i="1" l="1"/>
  <c r="F79" i="1"/>
  <c r="G78" i="1"/>
  <c r="I78" i="1" s="1"/>
  <c r="L77" i="1"/>
  <c r="C78" i="1" s="1"/>
  <c r="E78" i="1" s="1"/>
  <c r="L78" i="1" s="1"/>
  <c r="C79" i="1" s="1"/>
  <c r="E79" i="1" s="1"/>
  <c r="F80" i="1" l="1"/>
  <c r="G79" i="1"/>
  <c r="I79" i="1" s="1"/>
  <c r="M78" i="1"/>
  <c r="M79" i="1" l="1"/>
  <c r="F81" i="1"/>
  <c r="G80" i="1"/>
  <c r="I80" i="1" s="1"/>
  <c r="L79" i="1"/>
  <c r="C80" i="1" s="1"/>
  <c r="E80" i="1" s="1"/>
  <c r="L80" i="1" s="1"/>
  <c r="C81" i="1" s="1"/>
  <c r="E81" i="1" s="1"/>
  <c r="F82" i="1" l="1"/>
  <c r="G81" i="1"/>
  <c r="I81" i="1" s="1"/>
  <c r="M80" i="1"/>
  <c r="M81" i="1" s="1"/>
  <c r="F83" i="1" l="1"/>
  <c r="G82" i="1"/>
  <c r="I82" i="1" s="1"/>
  <c r="L81" i="1"/>
  <c r="C82" i="1" s="1"/>
  <c r="E82" i="1" s="1"/>
  <c r="L82" i="1" s="1"/>
  <c r="C83" i="1" s="1"/>
  <c r="E83" i="1" s="1"/>
  <c r="F84" i="1" l="1"/>
  <c r="G83" i="1"/>
  <c r="I83" i="1" s="1"/>
  <c r="M82" i="1"/>
  <c r="M83" i="1" l="1"/>
  <c r="F85" i="1"/>
  <c r="G84" i="1"/>
  <c r="I84" i="1" s="1"/>
  <c r="L83" i="1"/>
  <c r="C84" i="1" s="1"/>
  <c r="E84" i="1" s="1"/>
  <c r="F86" i="1" l="1"/>
  <c r="G85" i="1"/>
  <c r="I85" i="1" s="1"/>
  <c r="L84" i="1"/>
  <c r="C85" i="1" s="1"/>
  <c r="E85" i="1" s="1"/>
  <c r="L85" i="1" s="1"/>
  <c r="C86" i="1" s="1"/>
  <c r="E86" i="1" s="1"/>
  <c r="M84" i="1"/>
  <c r="M85" i="1" s="1"/>
  <c r="F87" i="1" l="1"/>
  <c r="G86" i="1"/>
  <c r="I86" i="1" s="1"/>
  <c r="L86" i="1" l="1"/>
  <c r="C87" i="1" s="1"/>
  <c r="E87" i="1" s="1"/>
  <c r="F88" i="1"/>
  <c r="G87" i="1"/>
  <c r="I87" i="1" s="1"/>
  <c r="M86" i="1"/>
  <c r="L87" i="1" l="1"/>
  <c r="C88" i="1" s="1"/>
  <c r="E88" i="1" s="1"/>
  <c r="F89" i="1"/>
  <c r="G88" i="1"/>
  <c r="I88" i="1" s="1"/>
  <c r="M87" i="1"/>
  <c r="F90" i="1" l="1"/>
  <c r="G89" i="1"/>
  <c r="I89" i="1" s="1"/>
  <c r="M88" i="1"/>
  <c r="M89" i="1" s="1"/>
  <c r="L88" i="1"/>
  <c r="C89" i="1" s="1"/>
  <c r="E89" i="1" s="1"/>
  <c r="L89" i="1" s="1"/>
  <c r="C90" i="1" s="1"/>
  <c r="E90" i="1" s="1"/>
  <c r="F91" i="1" l="1"/>
  <c r="G90" i="1"/>
  <c r="I90" i="1" s="1"/>
  <c r="F92" i="1" l="1"/>
  <c r="G91" i="1"/>
  <c r="I91" i="1" s="1"/>
  <c r="M90" i="1"/>
  <c r="M91" i="1" s="1"/>
  <c r="L90" i="1"/>
  <c r="C91" i="1" s="1"/>
  <c r="E91" i="1" s="1"/>
  <c r="L91" i="1" s="1"/>
  <c r="C92" i="1" s="1"/>
  <c r="E92" i="1" s="1"/>
  <c r="F93" i="1" l="1"/>
  <c r="F94" i="1" s="1"/>
  <c r="G92" i="1"/>
  <c r="I92" i="1" s="1"/>
  <c r="M92" i="1" l="1"/>
  <c r="G94" i="1"/>
  <c r="I94" i="1" s="1"/>
  <c r="F95" i="1"/>
  <c r="G93" i="1"/>
  <c r="L92" i="1"/>
  <c r="C93" i="1" s="1"/>
  <c r="E93" i="1" s="1"/>
  <c r="I93" i="1" l="1"/>
  <c r="G95" i="1"/>
  <c r="I95" i="1" s="1"/>
  <c r="F96" i="1"/>
  <c r="F97" i="1" l="1"/>
  <c r="G96" i="1"/>
  <c r="I96" i="1" s="1"/>
  <c r="M93" i="1"/>
  <c r="M94" i="1" s="1"/>
  <c r="M95" i="1" s="1"/>
  <c r="M96" i="1" s="1"/>
  <c r="L93" i="1"/>
  <c r="C94" i="1" s="1"/>
  <c r="E94" i="1" s="1"/>
  <c r="L94" i="1" s="1"/>
  <c r="C95" i="1" s="1"/>
  <c r="E95" i="1" s="1"/>
  <c r="L95" i="1" s="1"/>
  <c r="C96" i="1" s="1"/>
  <c r="E96" i="1" s="1"/>
  <c r="L96" i="1" s="1"/>
  <c r="C97" i="1" s="1"/>
  <c r="E97" i="1" s="1"/>
  <c r="F98" i="1" l="1"/>
  <c r="G97" i="1"/>
  <c r="I97" i="1" s="1"/>
  <c r="G98" i="1" l="1"/>
  <c r="I98" i="1" s="1"/>
  <c r="F99" i="1"/>
  <c r="L97" i="1"/>
  <c r="C98" i="1" s="1"/>
  <c r="E98" i="1" s="1"/>
  <c r="L98" i="1" s="1"/>
  <c r="C99" i="1" s="1"/>
  <c r="E99" i="1" s="1"/>
  <c r="M97" i="1"/>
  <c r="M98" i="1" s="1"/>
  <c r="G99" i="1" l="1"/>
  <c r="I99" i="1" s="1"/>
  <c r="F100" i="1"/>
  <c r="F101" i="1" l="1"/>
  <c r="G100" i="1"/>
  <c r="I100" i="1" s="1"/>
  <c r="L99" i="1"/>
  <c r="C100" i="1" s="1"/>
  <c r="E100" i="1" s="1"/>
  <c r="L100" i="1" s="1"/>
  <c r="C101" i="1" s="1"/>
  <c r="E101" i="1" s="1"/>
  <c r="M99" i="1"/>
  <c r="M100" i="1" s="1"/>
  <c r="F102" i="1" l="1"/>
  <c r="G101" i="1"/>
  <c r="I101" i="1" s="1"/>
  <c r="G102" i="1" l="1"/>
  <c r="I102" i="1" s="1"/>
  <c r="F103" i="1"/>
  <c r="L101" i="1"/>
  <c r="C102" i="1" s="1"/>
  <c r="E102" i="1" s="1"/>
  <c r="M101" i="1"/>
  <c r="M102" i="1" l="1"/>
  <c r="L102" i="1"/>
  <c r="C103" i="1" s="1"/>
  <c r="E103" i="1" s="1"/>
  <c r="G103" i="1"/>
  <c r="I103" i="1" s="1"/>
  <c r="F104" i="1"/>
  <c r="F105" i="1" l="1"/>
  <c r="G104" i="1"/>
  <c r="I104" i="1" s="1"/>
  <c r="L103" i="1"/>
  <c r="C104" i="1" s="1"/>
  <c r="E104" i="1" s="1"/>
  <c r="M103" i="1"/>
  <c r="M104" i="1" s="1"/>
  <c r="L104" i="1" l="1"/>
  <c r="C105" i="1" s="1"/>
  <c r="E105" i="1" s="1"/>
  <c r="F106" i="1"/>
  <c r="G105" i="1"/>
  <c r="I105" i="1" s="1"/>
  <c r="L105" i="1" l="1"/>
  <c r="C106" i="1" s="1"/>
  <c r="E106" i="1" s="1"/>
  <c r="G106" i="1"/>
  <c r="I106" i="1" s="1"/>
  <c r="F107" i="1"/>
  <c r="M105" i="1"/>
  <c r="M106" i="1" s="1"/>
  <c r="G107" i="1" l="1"/>
  <c r="I107" i="1" s="1"/>
  <c r="F108" i="1"/>
  <c r="L106" i="1"/>
  <c r="C107" i="1" s="1"/>
  <c r="E107" i="1" s="1"/>
  <c r="L107" i="1" s="1"/>
  <c r="C108" i="1" s="1"/>
  <c r="E108" i="1" s="1"/>
  <c r="F109" i="1" l="1"/>
  <c r="G108" i="1"/>
  <c r="I108" i="1" s="1"/>
  <c r="M107" i="1"/>
  <c r="M108" i="1" l="1"/>
  <c r="G109" i="1"/>
  <c r="I109" i="1" s="1"/>
  <c r="F110" i="1"/>
  <c r="L108" i="1"/>
  <c r="C109" i="1" s="1"/>
  <c r="E109" i="1" s="1"/>
  <c r="L109" i="1" s="1"/>
  <c r="C110" i="1" s="1"/>
  <c r="E110" i="1" s="1"/>
  <c r="G110" i="1" l="1"/>
  <c r="I110" i="1" s="1"/>
  <c r="F111" i="1"/>
  <c r="M109" i="1"/>
  <c r="M110" i="1" s="1"/>
  <c r="G111" i="1" l="1"/>
  <c r="I111" i="1" s="1"/>
  <c r="F112" i="1"/>
  <c r="L110" i="1"/>
  <c r="C111" i="1" s="1"/>
  <c r="E111" i="1" s="1"/>
  <c r="L111" i="1" l="1"/>
  <c r="C112" i="1" s="1"/>
  <c r="E112" i="1" s="1"/>
  <c r="G112" i="1"/>
  <c r="I112" i="1" s="1"/>
  <c r="F113" i="1"/>
  <c r="M111" i="1"/>
  <c r="M112" i="1" s="1"/>
  <c r="F114" i="1" l="1"/>
  <c r="G113" i="1"/>
  <c r="I113" i="1" s="1"/>
  <c r="L112" i="1"/>
  <c r="C113" i="1" s="1"/>
  <c r="E113" i="1" s="1"/>
  <c r="L113" i="1" s="1"/>
  <c r="C114" i="1" s="1"/>
  <c r="E114" i="1" s="1"/>
  <c r="G114" i="1" l="1"/>
  <c r="I114" i="1" s="1"/>
  <c r="F115" i="1"/>
  <c r="M113" i="1"/>
  <c r="M114" i="1" s="1"/>
  <c r="G115" i="1" l="1"/>
  <c r="I115" i="1" s="1"/>
  <c r="F116" i="1"/>
  <c r="L114" i="1"/>
  <c r="C115" i="1" s="1"/>
  <c r="E115" i="1" s="1"/>
  <c r="L115" i="1" s="1"/>
  <c r="C116" i="1" s="1"/>
  <c r="E116" i="1" s="1"/>
  <c r="F117" i="1" l="1"/>
  <c r="G116" i="1"/>
  <c r="I116" i="1" s="1"/>
  <c r="M115" i="1"/>
  <c r="M116" i="1" l="1"/>
  <c r="F118" i="1"/>
  <c r="G117" i="1"/>
  <c r="I117" i="1" s="1"/>
  <c r="L116" i="1"/>
  <c r="C117" i="1" s="1"/>
  <c r="E117" i="1" s="1"/>
  <c r="L117" i="1" s="1"/>
  <c r="C118" i="1" s="1"/>
  <c r="E118" i="1" s="1"/>
  <c r="G118" i="1" l="1"/>
  <c r="I118" i="1" s="1"/>
  <c r="F119" i="1"/>
  <c r="M117" i="1"/>
  <c r="M118" i="1" s="1"/>
  <c r="G119" i="1" l="1"/>
  <c r="I119" i="1" s="1"/>
  <c r="F120" i="1"/>
  <c r="L118" i="1"/>
  <c r="C119" i="1" s="1"/>
  <c r="E119" i="1" s="1"/>
  <c r="L119" i="1" s="1"/>
  <c r="C120" i="1" s="1"/>
  <c r="E120" i="1" s="1"/>
  <c r="G120" i="1" l="1"/>
  <c r="I120" i="1" s="1"/>
  <c r="F121" i="1"/>
  <c r="M119" i="1"/>
  <c r="M120" i="1" s="1"/>
  <c r="F122" i="1" l="1"/>
  <c r="G121" i="1"/>
  <c r="I121" i="1" s="1"/>
  <c r="L120" i="1"/>
  <c r="C121" i="1" s="1"/>
  <c r="E121" i="1" s="1"/>
  <c r="L121" i="1" l="1"/>
  <c r="C122" i="1" s="1"/>
  <c r="E122" i="1" s="1"/>
  <c r="G122" i="1"/>
  <c r="I122" i="1" s="1"/>
  <c r="F123" i="1"/>
  <c r="M121" i="1"/>
  <c r="M122" i="1" l="1"/>
  <c r="G123" i="1"/>
  <c r="I123" i="1" s="1"/>
  <c r="F124" i="1"/>
  <c r="L122" i="1"/>
  <c r="C123" i="1" s="1"/>
  <c r="E123" i="1" s="1"/>
  <c r="L123" i="1" l="1"/>
  <c r="C124" i="1" s="1"/>
  <c r="E124" i="1" s="1"/>
  <c r="G124" i="1"/>
  <c r="I124" i="1" s="1"/>
  <c r="F125" i="1"/>
  <c r="M123" i="1"/>
  <c r="M124" i="1" s="1"/>
  <c r="F126" i="1" l="1"/>
  <c r="G125" i="1"/>
  <c r="I125" i="1" s="1"/>
  <c r="L124" i="1"/>
  <c r="C125" i="1" s="1"/>
  <c r="E125" i="1" s="1"/>
  <c r="L125" i="1" s="1"/>
  <c r="C126" i="1" s="1"/>
  <c r="E126" i="1" s="1"/>
  <c r="G126" i="1" l="1"/>
  <c r="I126" i="1" s="1"/>
  <c r="F127" i="1"/>
  <c r="M125" i="1"/>
  <c r="M126" i="1" s="1"/>
  <c r="G127" i="1" l="1"/>
  <c r="I127" i="1" s="1"/>
  <c r="F128" i="1"/>
  <c r="L126" i="1"/>
  <c r="C127" i="1" s="1"/>
  <c r="E127" i="1" s="1"/>
  <c r="L127" i="1" s="1"/>
  <c r="C128" i="1" s="1"/>
  <c r="E128" i="1" s="1"/>
  <c r="F129" i="1" l="1"/>
  <c r="G128" i="1"/>
  <c r="I128" i="1" s="1"/>
  <c r="M127" i="1"/>
  <c r="M128" i="1" l="1"/>
  <c r="G129" i="1"/>
  <c r="I129" i="1" s="1"/>
  <c r="F130" i="1"/>
  <c r="L128" i="1"/>
  <c r="C129" i="1" s="1"/>
  <c r="E129" i="1" s="1"/>
  <c r="L129" i="1" l="1"/>
  <c r="C130" i="1" s="1"/>
  <c r="E130" i="1" s="1"/>
  <c r="F131" i="1"/>
  <c r="G130" i="1"/>
  <c r="I130" i="1" s="1"/>
  <c r="M129" i="1"/>
  <c r="M130" i="1" l="1"/>
  <c r="F132" i="1"/>
  <c r="G131" i="1"/>
  <c r="I131" i="1" s="1"/>
  <c r="L130" i="1"/>
  <c r="C131" i="1" s="1"/>
  <c r="E131" i="1" s="1"/>
  <c r="G132" i="1" l="1"/>
  <c r="I132" i="1" s="1"/>
  <c r="F133" i="1"/>
  <c r="L131" i="1"/>
  <c r="C132" i="1" s="1"/>
  <c r="E132" i="1" s="1"/>
  <c r="L132" i="1" s="1"/>
  <c r="C133" i="1" s="1"/>
  <c r="E133" i="1" s="1"/>
  <c r="M131" i="1"/>
  <c r="M132" i="1" s="1"/>
  <c r="G133" i="1" l="1"/>
  <c r="I133" i="1" s="1"/>
  <c r="F134" i="1"/>
  <c r="F135" i="1" l="1"/>
  <c r="G134" i="1"/>
  <c r="I134" i="1" s="1"/>
  <c r="L133" i="1"/>
  <c r="C134" i="1" s="1"/>
  <c r="E134" i="1" s="1"/>
  <c r="L134" i="1" s="1"/>
  <c r="C135" i="1" s="1"/>
  <c r="E135" i="1" s="1"/>
  <c r="M133" i="1"/>
  <c r="M134" i="1" s="1"/>
  <c r="F136" i="1" l="1"/>
  <c r="G135" i="1"/>
  <c r="I135" i="1" s="1"/>
  <c r="G136" i="1" l="1"/>
  <c r="I136" i="1" s="1"/>
  <c r="F137" i="1"/>
  <c r="L135" i="1"/>
  <c r="C136" i="1" s="1"/>
  <c r="E136" i="1" s="1"/>
  <c r="L136" i="1" s="1"/>
  <c r="C137" i="1" s="1"/>
  <c r="E137" i="1" s="1"/>
  <c r="M135" i="1"/>
  <c r="M136" i="1" s="1"/>
  <c r="G137" i="1" l="1"/>
  <c r="I137" i="1" s="1"/>
  <c r="F138" i="1"/>
  <c r="F139" i="1" l="1"/>
  <c r="G138" i="1"/>
  <c r="I138" i="1" s="1"/>
  <c r="L137" i="1"/>
  <c r="C138" i="1" s="1"/>
  <c r="E138" i="1" s="1"/>
  <c r="L138" i="1" s="1"/>
  <c r="C139" i="1" s="1"/>
  <c r="E139" i="1" s="1"/>
  <c r="M137" i="1"/>
  <c r="M138" i="1" s="1"/>
  <c r="F140" i="1" l="1"/>
  <c r="G139" i="1"/>
  <c r="I139" i="1" s="1"/>
  <c r="G140" i="1" l="1"/>
  <c r="I140" i="1" s="1"/>
  <c r="F141" i="1"/>
  <c r="L139" i="1"/>
  <c r="C140" i="1" s="1"/>
  <c r="E140" i="1" s="1"/>
  <c r="L140" i="1" s="1"/>
  <c r="C141" i="1" s="1"/>
  <c r="E141" i="1" s="1"/>
  <c r="M139" i="1"/>
  <c r="M140" i="1" s="1"/>
  <c r="G141" i="1" l="1"/>
  <c r="I141" i="1" s="1"/>
  <c r="F142" i="1"/>
  <c r="F143" i="1" l="1"/>
  <c r="G142" i="1"/>
  <c r="I142" i="1" s="1"/>
  <c r="L141" i="1"/>
  <c r="C142" i="1" s="1"/>
  <c r="E142" i="1" s="1"/>
  <c r="L142" i="1" s="1"/>
  <c r="C143" i="1" s="1"/>
  <c r="E143" i="1" s="1"/>
  <c r="M141" i="1"/>
  <c r="M142" i="1" s="1"/>
  <c r="G143" i="1" l="1"/>
  <c r="I143" i="1" s="1"/>
  <c r="F144" i="1"/>
  <c r="G144" i="1" l="1"/>
  <c r="I144" i="1" s="1"/>
  <c r="F145" i="1"/>
  <c r="L143" i="1"/>
  <c r="C144" i="1" s="1"/>
  <c r="E144" i="1" s="1"/>
  <c r="L144" i="1" s="1"/>
  <c r="C145" i="1" s="1"/>
  <c r="E145" i="1" s="1"/>
  <c r="M143" i="1"/>
  <c r="M144" i="1" s="1"/>
  <c r="F146" i="1" l="1"/>
  <c r="G145" i="1"/>
  <c r="I145" i="1" s="1"/>
  <c r="L145" i="1" l="1"/>
  <c r="C146" i="1" s="1"/>
  <c r="E146" i="1" s="1"/>
  <c r="F147" i="1"/>
  <c r="G146" i="1"/>
  <c r="I146" i="1" s="1"/>
  <c r="M145" i="1"/>
  <c r="M146" i="1" l="1"/>
  <c r="G147" i="1"/>
  <c r="I147" i="1" s="1"/>
  <c r="F148" i="1"/>
  <c r="L146" i="1"/>
  <c r="C147" i="1" s="1"/>
  <c r="E147" i="1" s="1"/>
  <c r="L147" i="1" s="1"/>
  <c r="C148" i="1" s="1"/>
  <c r="E148" i="1" s="1"/>
  <c r="G148" i="1" l="1"/>
  <c r="I148" i="1" s="1"/>
  <c r="F149" i="1"/>
  <c r="M147" i="1"/>
  <c r="M148" i="1" l="1"/>
  <c r="F150" i="1"/>
  <c r="G149" i="1"/>
  <c r="I149" i="1" s="1"/>
  <c r="L148" i="1"/>
  <c r="C149" i="1" s="1"/>
  <c r="E149" i="1" s="1"/>
  <c r="F151" i="1" l="1"/>
  <c r="G151" i="1" s="1"/>
  <c r="I151" i="1" s="1"/>
  <c r="G150" i="1"/>
  <c r="I150" i="1" s="1"/>
  <c r="L149" i="1"/>
  <c r="C150" i="1" s="1"/>
  <c r="E150" i="1" s="1"/>
  <c r="L150" i="1" s="1"/>
  <c r="C151" i="1" s="1"/>
  <c r="E151" i="1" s="1"/>
  <c r="L151" i="1" s="1"/>
  <c r="M149" i="1"/>
  <c r="M150" i="1" s="1"/>
  <c r="M151" i="1" s="1"/>
</calcChain>
</file>

<file path=xl/sharedStrings.xml><?xml version="1.0" encoding="utf-8"?>
<sst xmlns="http://schemas.openxmlformats.org/spreadsheetml/2006/main" count="92" uniqueCount="23">
  <si>
    <t>Data</t>
  </si>
  <si>
    <t>X</t>
  </si>
  <si>
    <t>Y</t>
  </si>
  <si>
    <t>Przeszedl X</t>
  </si>
  <si>
    <t>Przeszedl Y</t>
  </si>
  <si>
    <t>Lacznie Polnoc</t>
  </si>
  <si>
    <t>Dublony</t>
  </si>
  <si>
    <t>Bonus</t>
  </si>
  <si>
    <t>Oboz X</t>
  </si>
  <si>
    <t>Oboz Y</t>
  </si>
  <si>
    <t>(687, 680)</t>
  </si>
  <si>
    <t>a)</t>
  </si>
  <si>
    <t>Lacznie Przebyte</t>
  </si>
  <si>
    <t>b)</t>
  </si>
  <si>
    <t>Dzien Tygodnia</t>
  </si>
  <si>
    <t>Lacznie</t>
  </si>
  <si>
    <t>Znalezione dzis</t>
  </si>
  <si>
    <t>c)</t>
  </si>
  <si>
    <t>Tortuga</t>
  </si>
  <si>
    <t>d)</t>
  </si>
  <si>
    <t>Odlegosc od Rzeki</t>
  </si>
  <si>
    <t>e)</t>
  </si>
  <si>
    <t>Nr 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</si>
</sst>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Odleglosc Piratow od Rzeki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Zadanie!$P$1</c:f>
              <c:strCache>
                <c:ptCount val="1"/>
                <c:pt idx="0">
                  <c:v>Odlegosc od Rzeki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Zadanie!$P$2:$P$151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8-414B-825C-4CE58A61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01720"/>
        <c:axId val="4057056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Zadanie!$Q$1</c15:sqref>
                        </c15:formulaRef>
                      </c:ext>
                    </c:extLst>
                    <c:strCache>
                      <c:ptCount val="1"/>
                      <c:pt idx="0">
                        <c:v>Nr dnia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Zadanie!$Q$2:$Q$151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78-414B-825C-4CE58A61FAFB}"/>
                  </c:ext>
                </c:extLst>
              </c15:ser>
            </c15:filteredBarSeries>
          </c:ext>
        </c:extLst>
      </c:barChart>
      <c:catAx>
        <c:axId val="40570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5656"/>
        <c:crosses val="autoZero"/>
        <c:auto val="1"/>
        <c:lblAlgn val="ctr"/>
        <c:lblOffset val="100"/>
        <c:noMultiLvlLbl val="0"/>
      </c:catAx>
      <c:valAx>
        <c:axId val="4057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Odleglosc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136071</xdr:colOff>
      <xdr:row>15</xdr:row>
      <xdr:rowOff>131989</xdr:rowOff>
    </xdr:from>
    <xdr:to>
      <xdr:col>25</xdr:col>
      <xdr:colOff>299357</xdr:colOff>
      <xdr:row>30</xdr:row>
      <xdr:rowOff>17689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5B89D31-2588-4A8F-B07F-5DB668598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abSelected="1" zoomScale="70" zoomScaleNormal="70" workbookViewId="0">
      <selection activeCell="Z27" sqref="Z27"/>
    </sheetView>
  </sheetViews>
  <sheetFormatPr defaultRowHeight="15" x14ac:dyDescent="0.25"/>
  <cols>
    <col min="1" max="1" width="13" customWidth="1"/>
    <col min="2" max="2" width="7" customWidth="1"/>
    <col min="3" max="3" width="6.42578125" customWidth="1"/>
    <col min="4" max="4" width="12.7109375" customWidth="1"/>
    <col min="5" max="5" width="11.85546875" customWidth="1"/>
    <col min="6" max="6" width="14.42578125" customWidth="1"/>
    <col min="9" max="9" width="15.28515625" customWidth="1"/>
    <col min="13" max="13" width="17" customWidth="1"/>
    <col min="14" max="14" width="16.140625" customWidth="1"/>
    <col min="15" max="15" width="10.85546875" customWidth="1"/>
    <col min="16" max="16" width="16.85546875" customWidth="1"/>
    <col min="23" max="23" width="11" bestFit="1" customWidth="1"/>
  </cols>
  <sheetData>
    <row r="1" spans="1:23" x14ac:dyDescent="0.25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16</v>
      </c>
      <c r="J1" t="s">
        <v>15</v>
      </c>
      <c r="K1" t="s">
        <v>9</v>
      </c>
      <c r="L1" t="s">
        <v>8</v>
      </c>
      <c r="M1" t="s">
        <v>12</v>
      </c>
      <c r="N1" t="s">
        <v>14</v>
      </c>
      <c r="O1" t="s">
        <v>18</v>
      </c>
      <c r="P1" t="s">
        <v>20</v>
      </c>
      <c r="Q1" t="s">
        <v>22</v>
      </c>
    </row>
    <row r="2" spans="1:23" x14ac:dyDescent="0.25">
      <c r="A2" s="1">
        <v>1005</v>
      </c>
      <c r="B2">
        <v>0</v>
      </c>
      <c r="C2">
        <v>0</v>
      </c>
      <c r="D2">
        <v>8</v>
      </c>
      <c r="E2">
        <v>11</v>
      </c>
      <c r="F2">
        <f>D2</f>
        <v>8</v>
      </c>
      <c r="G2">
        <f>LEN(F2)</f>
        <v>1</v>
      </c>
      <c r="H2" s="2">
        <f>IF(DAY(A2) =3,2,0)</f>
        <v>0</v>
      </c>
      <c r="I2">
        <f>G2+H2</f>
        <v>1</v>
      </c>
      <c r="J2">
        <f>I2</f>
        <v>1</v>
      </c>
      <c r="K2">
        <f>D2</f>
        <v>8</v>
      </c>
      <c r="L2">
        <f>E2-I2</f>
        <v>10</v>
      </c>
      <c r="M2">
        <f>8+11 + I2</f>
        <v>20</v>
      </c>
      <c r="N2">
        <f>WEEKDAY(A2)</f>
        <v>4</v>
      </c>
      <c r="O2">
        <f>IF(N2 = 7,ROUNDDOWN(0.1*J2,0),0)</f>
        <v>0</v>
      </c>
      <c r="P2">
        <f>IF(L2-K2 &gt;= 0,L2-K2,-1 * (L2-K2))</f>
        <v>2</v>
      </c>
      <c r="Q2">
        <v>1</v>
      </c>
    </row>
    <row r="3" spans="1:23" x14ac:dyDescent="0.25">
      <c r="A3" s="1">
        <v>1006</v>
      </c>
      <c r="B3">
        <f>K2</f>
        <v>8</v>
      </c>
      <c r="C3">
        <f>L2</f>
        <v>10</v>
      </c>
      <c r="D3">
        <f>B3+8</f>
        <v>16</v>
      </c>
      <c r="E3">
        <f>C3+11</f>
        <v>21</v>
      </c>
      <c r="F3">
        <f>F2+8</f>
        <v>16</v>
      </c>
      <c r="G3">
        <f t="shared" ref="G3:G66" si="0">LEN(F3)</f>
        <v>2</v>
      </c>
      <c r="H3" s="2">
        <f t="shared" ref="H3:H66" si="1">IF(DAY(A3) =3,2,0)</f>
        <v>0</v>
      </c>
      <c r="I3">
        <f>G3+H3</f>
        <v>2</v>
      </c>
      <c r="J3">
        <f>I3+J2-O2</f>
        <v>3</v>
      </c>
      <c r="K3">
        <f>D3</f>
        <v>16</v>
      </c>
      <c r="L3">
        <f>E3-I3</f>
        <v>19</v>
      </c>
      <c r="M3">
        <f>M2+8+11+I3</f>
        <v>41</v>
      </c>
      <c r="N3">
        <f>WEEKDAY(A3)</f>
        <v>5</v>
      </c>
      <c r="O3">
        <f>IF(N3 = 7,ROUNDDOWN(J3/10,0),0)</f>
        <v>0</v>
      </c>
      <c r="P3">
        <f t="shared" ref="P3:P66" si="2">IF(L3-K3 &gt;= 0,L3-K3,-1 * (L3-K3))</f>
        <v>3</v>
      </c>
      <c r="Q3">
        <v>2</v>
      </c>
    </row>
    <row r="4" spans="1:23" x14ac:dyDescent="0.25">
      <c r="A4" s="1">
        <v>1007</v>
      </c>
      <c r="B4">
        <f>K3</f>
        <v>16</v>
      </c>
      <c r="C4">
        <f>L3</f>
        <v>19</v>
      </c>
      <c r="D4">
        <f t="shared" ref="D4:D67" si="3">B4+8</f>
        <v>24</v>
      </c>
      <c r="E4">
        <f t="shared" ref="E4:E67" si="4">C4+11</f>
        <v>30</v>
      </c>
      <c r="F4">
        <f t="shared" ref="F4:F67" si="5">F3+8</f>
        <v>24</v>
      </c>
      <c r="G4">
        <f t="shared" si="0"/>
        <v>2</v>
      </c>
      <c r="H4" s="2">
        <f t="shared" si="1"/>
        <v>2</v>
      </c>
      <c r="I4">
        <f>G4+H4</f>
        <v>4</v>
      </c>
      <c r="J4">
        <f t="shared" ref="J4:J67" si="6">I4+J3-O3</f>
        <v>7</v>
      </c>
      <c r="K4">
        <f>D4</f>
        <v>24</v>
      </c>
      <c r="L4">
        <f>E4-I4</f>
        <v>26</v>
      </c>
      <c r="M4">
        <f>M3+8+11+I4</f>
        <v>64</v>
      </c>
      <c r="N4">
        <f>WEEKDAY(A4)</f>
        <v>6</v>
      </c>
      <c r="O4">
        <f t="shared" ref="O4:O67" si="7">IF(N4 = 7,ROUNDDOWN(J4/10,0),0)</f>
        <v>0</v>
      </c>
      <c r="P4">
        <f t="shared" si="2"/>
        <v>2</v>
      </c>
      <c r="Q4">
        <v>3</v>
      </c>
    </row>
    <row r="5" spans="1:23" x14ac:dyDescent="0.25">
      <c r="A5" s="1">
        <v>1008</v>
      </c>
      <c r="B5">
        <f>K4</f>
        <v>24</v>
      </c>
      <c r="C5">
        <f>L4</f>
        <v>26</v>
      </c>
      <c r="D5">
        <f t="shared" si="3"/>
        <v>32</v>
      </c>
      <c r="E5">
        <f t="shared" si="4"/>
        <v>37</v>
      </c>
      <c r="F5">
        <f t="shared" si="5"/>
        <v>32</v>
      </c>
      <c r="G5">
        <f t="shared" si="0"/>
        <v>2</v>
      </c>
      <c r="H5" s="2">
        <f t="shared" si="1"/>
        <v>0</v>
      </c>
      <c r="I5">
        <f t="shared" ref="I4:I67" si="8">G5+H5</f>
        <v>2</v>
      </c>
      <c r="J5">
        <f t="shared" si="6"/>
        <v>9</v>
      </c>
      <c r="K5">
        <f>D5</f>
        <v>32</v>
      </c>
      <c r="L5">
        <f>E5-I5</f>
        <v>35</v>
      </c>
      <c r="M5">
        <f>M4+8+11+I5</f>
        <v>85</v>
      </c>
      <c r="N5">
        <f>WEEKDAY(A5)</f>
        <v>7</v>
      </c>
      <c r="O5">
        <f t="shared" si="7"/>
        <v>0</v>
      </c>
      <c r="P5">
        <f t="shared" si="2"/>
        <v>3</v>
      </c>
      <c r="Q5">
        <v>4</v>
      </c>
    </row>
    <row r="6" spans="1:23" x14ac:dyDescent="0.25">
      <c r="A6" s="1">
        <v>1009</v>
      </c>
      <c r="B6">
        <f>K5</f>
        <v>32</v>
      </c>
      <c r="C6">
        <f>L5</f>
        <v>35</v>
      </c>
      <c r="D6">
        <f t="shared" si="3"/>
        <v>40</v>
      </c>
      <c r="E6">
        <f t="shared" si="4"/>
        <v>46</v>
      </c>
      <c r="F6">
        <f t="shared" si="5"/>
        <v>40</v>
      </c>
      <c r="G6">
        <f t="shared" si="0"/>
        <v>2</v>
      </c>
      <c r="H6" s="2">
        <f t="shared" si="1"/>
        <v>0</v>
      </c>
      <c r="I6">
        <f t="shared" si="8"/>
        <v>2</v>
      </c>
      <c r="J6">
        <f t="shared" si="6"/>
        <v>11</v>
      </c>
      <c r="K6">
        <f>D6</f>
        <v>40</v>
      </c>
      <c r="L6">
        <f>E6-I6</f>
        <v>44</v>
      </c>
      <c r="M6">
        <f>M5+8+11+I6</f>
        <v>106</v>
      </c>
      <c r="N6">
        <f>WEEKDAY(A6)</f>
        <v>1</v>
      </c>
      <c r="O6">
        <f t="shared" si="7"/>
        <v>0</v>
      </c>
      <c r="P6">
        <f t="shared" si="2"/>
        <v>4</v>
      </c>
      <c r="Q6">
        <v>5</v>
      </c>
    </row>
    <row r="7" spans="1:23" x14ac:dyDescent="0.25">
      <c r="A7" s="1">
        <v>1010</v>
      </c>
      <c r="B7">
        <f>K6</f>
        <v>40</v>
      </c>
      <c r="C7">
        <f>L6</f>
        <v>44</v>
      </c>
      <c r="D7">
        <f t="shared" si="3"/>
        <v>48</v>
      </c>
      <c r="E7">
        <f t="shared" si="4"/>
        <v>55</v>
      </c>
      <c r="F7">
        <f t="shared" si="5"/>
        <v>48</v>
      </c>
      <c r="G7">
        <f t="shared" si="0"/>
        <v>2</v>
      </c>
      <c r="H7" s="2">
        <f t="shared" si="1"/>
        <v>0</v>
      </c>
      <c r="I7">
        <f t="shared" si="8"/>
        <v>2</v>
      </c>
      <c r="J7">
        <f t="shared" si="6"/>
        <v>13</v>
      </c>
      <c r="K7">
        <f>D7</f>
        <v>48</v>
      </c>
      <c r="L7">
        <f>E7-I7</f>
        <v>53</v>
      </c>
      <c r="M7">
        <f>M6+8+11+I7</f>
        <v>127</v>
      </c>
      <c r="N7">
        <f>WEEKDAY(A7)</f>
        <v>2</v>
      </c>
      <c r="O7">
        <f t="shared" si="7"/>
        <v>0</v>
      </c>
      <c r="P7">
        <f t="shared" si="2"/>
        <v>5</v>
      </c>
      <c r="Q7">
        <v>6</v>
      </c>
    </row>
    <row r="8" spans="1:23" x14ac:dyDescent="0.25">
      <c r="A8" s="1">
        <v>1011</v>
      </c>
      <c r="B8">
        <f>K7</f>
        <v>48</v>
      </c>
      <c r="C8">
        <f>L7</f>
        <v>53</v>
      </c>
      <c r="D8">
        <f t="shared" si="3"/>
        <v>56</v>
      </c>
      <c r="E8">
        <f t="shared" si="4"/>
        <v>64</v>
      </c>
      <c r="F8">
        <f t="shared" si="5"/>
        <v>56</v>
      </c>
      <c r="G8">
        <f t="shared" si="0"/>
        <v>2</v>
      </c>
      <c r="H8" s="2">
        <f t="shared" si="1"/>
        <v>0</v>
      </c>
      <c r="I8">
        <f t="shared" si="8"/>
        <v>2</v>
      </c>
      <c r="J8">
        <f t="shared" si="6"/>
        <v>15</v>
      </c>
      <c r="K8">
        <f>D8</f>
        <v>56</v>
      </c>
      <c r="L8">
        <f>E8-I8</f>
        <v>62</v>
      </c>
      <c r="M8">
        <f>M7+8+11+I8</f>
        <v>148</v>
      </c>
      <c r="N8">
        <f>WEEKDAY(A8)</f>
        <v>3</v>
      </c>
      <c r="O8">
        <f t="shared" si="7"/>
        <v>0</v>
      </c>
      <c r="P8">
        <f t="shared" si="2"/>
        <v>6</v>
      </c>
      <c r="Q8">
        <v>7</v>
      </c>
      <c r="V8" t="s">
        <v>11</v>
      </c>
      <c r="W8" t="s">
        <v>10</v>
      </c>
    </row>
    <row r="9" spans="1:23" x14ac:dyDescent="0.25">
      <c r="A9" s="1">
        <v>1012</v>
      </c>
      <c r="B9">
        <f>K8</f>
        <v>56</v>
      </c>
      <c r="C9">
        <f>L8</f>
        <v>62</v>
      </c>
      <c r="D9">
        <f t="shared" si="3"/>
        <v>64</v>
      </c>
      <c r="E9">
        <f t="shared" si="4"/>
        <v>73</v>
      </c>
      <c r="F9">
        <f t="shared" si="5"/>
        <v>64</v>
      </c>
      <c r="G9">
        <f t="shared" si="0"/>
        <v>2</v>
      </c>
      <c r="H9" s="2">
        <f t="shared" si="1"/>
        <v>0</v>
      </c>
      <c r="I9">
        <f t="shared" si="8"/>
        <v>2</v>
      </c>
      <c r="J9">
        <f t="shared" si="6"/>
        <v>17</v>
      </c>
      <c r="K9">
        <f>D9</f>
        <v>64</v>
      </c>
      <c r="L9">
        <f>E9-I9</f>
        <v>71</v>
      </c>
      <c r="M9">
        <f>M8+8+11+I9</f>
        <v>169</v>
      </c>
      <c r="N9">
        <f>WEEKDAY(A9)</f>
        <v>4</v>
      </c>
      <c r="O9">
        <f t="shared" si="7"/>
        <v>0</v>
      </c>
      <c r="P9">
        <f t="shared" si="2"/>
        <v>7</v>
      </c>
      <c r="Q9">
        <v>8</v>
      </c>
      <c r="V9" t="s">
        <v>13</v>
      </c>
      <c r="W9">
        <v>3323</v>
      </c>
    </row>
    <row r="10" spans="1:23" x14ac:dyDescent="0.25">
      <c r="A10" s="1">
        <v>1013</v>
      </c>
      <c r="B10">
        <f>K9</f>
        <v>64</v>
      </c>
      <c r="C10">
        <f>L9</f>
        <v>71</v>
      </c>
      <c r="D10">
        <f t="shared" si="3"/>
        <v>72</v>
      </c>
      <c r="E10">
        <f t="shared" si="4"/>
        <v>82</v>
      </c>
      <c r="F10">
        <f t="shared" si="5"/>
        <v>72</v>
      </c>
      <c r="G10">
        <f t="shared" si="0"/>
        <v>2</v>
      </c>
      <c r="H10" s="2">
        <f t="shared" si="1"/>
        <v>0</v>
      </c>
      <c r="I10">
        <f t="shared" si="8"/>
        <v>2</v>
      </c>
      <c r="J10">
        <f t="shared" si="6"/>
        <v>19</v>
      </c>
      <c r="K10">
        <f>D10</f>
        <v>72</v>
      </c>
      <c r="L10">
        <f>E10-I10</f>
        <v>80</v>
      </c>
      <c r="M10">
        <f>M9+8+11+I10</f>
        <v>190</v>
      </c>
      <c r="N10">
        <f>WEEKDAY(A10)</f>
        <v>5</v>
      </c>
      <c r="O10">
        <f t="shared" si="7"/>
        <v>0</v>
      </c>
      <c r="P10">
        <f t="shared" si="2"/>
        <v>8</v>
      </c>
      <c r="Q10">
        <v>9</v>
      </c>
      <c r="V10" t="s">
        <v>17</v>
      </c>
      <c r="W10">
        <f>SUM(O2:O151)</f>
        <v>260</v>
      </c>
    </row>
    <row r="11" spans="1:23" x14ac:dyDescent="0.25">
      <c r="A11" s="1">
        <v>1014</v>
      </c>
      <c r="B11">
        <f>K10</f>
        <v>72</v>
      </c>
      <c r="C11">
        <f>L10</f>
        <v>80</v>
      </c>
      <c r="D11">
        <f t="shared" si="3"/>
        <v>80</v>
      </c>
      <c r="E11">
        <f t="shared" si="4"/>
        <v>91</v>
      </c>
      <c r="F11">
        <f t="shared" si="5"/>
        <v>80</v>
      </c>
      <c r="G11">
        <f t="shared" si="0"/>
        <v>2</v>
      </c>
      <c r="H11" s="2">
        <f t="shared" si="1"/>
        <v>0</v>
      </c>
      <c r="I11">
        <f t="shared" si="8"/>
        <v>2</v>
      </c>
      <c r="J11">
        <f t="shared" si="6"/>
        <v>21</v>
      </c>
      <c r="K11">
        <f>D11</f>
        <v>80</v>
      </c>
      <c r="L11">
        <f>E11-I11</f>
        <v>89</v>
      </c>
      <c r="M11">
        <f>M10+8+11+I11</f>
        <v>211</v>
      </c>
      <c r="N11">
        <f>WEEKDAY(A11)</f>
        <v>6</v>
      </c>
      <c r="O11">
        <f t="shared" si="7"/>
        <v>0</v>
      </c>
      <c r="P11">
        <f t="shared" si="2"/>
        <v>9</v>
      </c>
      <c r="Q11">
        <v>10</v>
      </c>
      <c r="V11" t="s">
        <v>19</v>
      </c>
      <c r="W11">
        <f>SUMIF(I2:I151,"&gt;= 4",I2:I151)</f>
        <v>125</v>
      </c>
    </row>
    <row r="12" spans="1:23" x14ac:dyDescent="0.25">
      <c r="A12" s="1">
        <v>1015</v>
      </c>
      <c r="B12">
        <f>K11</f>
        <v>80</v>
      </c>
      <c r="C12">
        <f>L11</f>
        <v>89</v>
      </c>
      <c r="D12">
        <f t="shared" si="3"/>
        <v>88</v>
      </c>
      <c r="E12">
        <f t="shared" si="4"/>
        <v>100</v>
      </c>
      <c r="F12">
        <f t="shared" si="5"/>
        <v>88</v>
      </c>
      <c r="G12">
        <f t="shared" si="0"/>
        <v>2</v>
      </c>
      <c r="H12" s="2">
        <f t="shared" si="1"/>
        <v>0</v>
      </c>
      <c r="I12">
        <f t="shared" si="8"/>
        <v>2</v>
      </c>
      <c r="J12">
        <f t="shared" si="6"/>
        <v>23</v>
      </c>
      <c r="K12">
        <f>D12</f>
        <v>88</v>
      </c>
      <c r="L12">
        <f>E12-I12</f>
        <v>98</v>
      </c>
      <c r="M12">
        <f>M11+8+11+I12</f>
        <v>232</v>
      </c>
      <c r="N12">
        <f>WEEKDAY(A12)</f>
        <v>7</v>
      </c>
      <c r="O12">
        <f t="shared" si="7"/>
        <v>2</v>
      </c>
      <c r="P12">
        <f t="shared" si="2"/>
        <v>10</v>
      </c>
      <c r="Q12">
        <v>11</v>
      </c>
      <c r="V12" t="s">
        <v>21</v>
      </c>
      <c r="W12">
        <f>ROUND(SUM(P2:P151)/150,2)</f>
        <v>8.1300000000000008</v>
      </c>
    </row>
    <row r="13" spans="1:23" x14ac:dyDescent="0.25">
      <c r="A13" s="1">
        <v>1016</v>
      </c>
      <c r="B13">
        <f>K12</f>
        <v>88</v>
      </c>
      <c r="C13">
        <f>L12</f>
        <v>98</v>
      </c>
      <c r="D13">
        <f t="shared" si="3"/>
        <v>96</v>
      </c>
      <c r="E13">
        <f t="shared" si="4"/>
        <v>109</v>
      </c>
      <c r="F13">
        <f t="shared" si="5"/>
        <v>96</v>
      </c>
      <c r="G13">
        <f t="shared" si="0"/>
        <v>2</v>
      </c>
      <c r="H13" s="2">
        <f t="shared" si="1"/>
        <v>0</v>
      </c>
      <c r="I13">
        <f t="shared" si="8"/>
        <v>2</v>
      </c>
      <c r="J13">
        <f t="shared" si="6"/>
        <v>23</v>
      </c>
      <c r="K13">
        <f>D13</f>
        <v>96</v>
      </c>
      <c r="L13">
        <f>E13-I13</f>
        <v>107</v>
      </c>
      <c r="M13">
        <f>M12+8+11+I13</f>
        <v>253</v>
      </c>
      <c r="N13">
        <f>WEEKDAY(A13)</f>
        <v>1</v>
      </c>
      <c r="O13">
        <f t="shared" si="7"/>
        <v>0</v>
      </c>
      <c r="P13">
        <f t="shared" si="2"/>
        <v>11</v>
      </c>
      <c r="Q13">
        <v>12</v>
      </c>
    </row>
    <row r="14" spans="1:23" x14ac:dyDescent="0.25">
      <c r="A14" s="1">
        <v>1017</v>
      </c>
      <c r="B14">
        <f>K13</f>
        <v>96</v>
      </c>
      <c r="C14">
        <f>L13</f>
        <v>107</v>
      </c>
      <c r="D14">
        <f t="shared" si="3"/>
        <v>104</v>
      </c>
      <c r="E14">
        <f t="shared" si="4"/>
        <v>118</v>
      </c>
      <c r="F14">
        <f t="shared" si="5"/>
        <v>104</v>
      </c>
      <c r="G14">
        <f t="shared" si="0"/>
        <v>3</v>
      </c>
      <c r="H14" s="2">
        <f t="shared" si="1"/>
        <v>0</v>
      </c>
      <c r="I14">
        <f t="shared" si="8"/>
        <v>3</v>
      </c>
      <c r="J14">
        <f t="shared" si="6"/>
        <v>26</v>
      </c>
      <c r="K14">
        <f>D14</f>
        <v>104</v>
      </c>
      <c r="L14">
        <f>E14-I14</f>
        <v>115</v>
      </c>
      <c r="M14">
        <f>M13+8+11+I14</f>
        <v>275</v>
      </c>
      <c r="N14">
        <f>WEEKDAY(A14)</f>
        <v>2</v>
      </c>
      <c r="O14">
        <f t="shared" si="7"/>
        <v>0</v>
      </c>
      <c r="P14">
        <f t="shared" si="2"/>
        <v>11</v>
      </c>
      <c r="Q14">
        <v>13</v>
      </c>
    </row>
    <row r="15" spans="1:23" x14ac:dyDescent="0.25">
      <c r="A15" s="1">
        <v>1018</v>
      </c>
      <c r="B15">
        <f>K14</f>
        <v>104</v>
      </c>
      <c r="C15">
        <f>L14</f>
        <v>115</v>
      </c>
      <c r="D15">
        <f t="shared" si="3"/>
        <v>112</v>
      </c>
      <c r="E15">
        <f t="shared" si="4"/>
        <v>126</v>
      </c>
      <c r="F15">
        <f t="shared" si="5"/>
        <v>112</v>
      </c>
      <c r="G15">
        <f t="shared" si="0"/>
        <v>3</v>
      </c>
      <c r="H15" s="2">
        <f t="shared" si="1"/>
        <v>0</v>
      </c>
      <c r="I15">
        <f t="shared" si="8"/>
        <v>3</v>
      </c>
      <c r="J15">
        <f t="shared" si="6"/>
        <v>29</v>
      </c>
      <c r="K15">
        <f>D15</f>
        <v>112</v>
      </c>
      <c r="L15">
        <f>E15-I15</f>
        <v>123</v>
      </c>
      <c r="M15">
        <f>M14+8+11+I15</f>
        <v>297</v>
      </c>
      <c r="N15">
        <f>WEEKDAY(A15)</f>
        <v>3</v>
      </c>
      <c r="O15">
        <f t="shared" si="7"/>
        <v>0</v>
      </c>
      <c r="P15">
        <f t="shared" si="2"/>
        <v>11</v>
      </c>
      <c r="Q15">
        <v>14</v>
      </c>
    </row>
    <row r="16" spans="1:23" x14ac:dyDescent="0.25">
      <c r="A16" s="1">
        <v>1019</v>
      </c>
      <c r="B16">
        <f>K15</f>
        <v>112</v>
      </c>
      <c r="C16">
        <f>L15</f>
        <v>123</v>
      </c>
      <c r="D16">
        <f t="shared" si="3"/>
        <v>120</v>
      </c>
      <c r="E16">
        <f t="shared" si="4"/>
        <v>134</v>
      </c>
      <c r="F16">
        <f t="shared" si="5"/>
        <v>120</v>
      </c>
      <c r="G16">
        <f t="shared" si="0"/>
        <v>3</v>
      </c>
      <c r="H16" s="2">
        <f t="shared" si="1"/>
        <v>0</v>
      </c>
      <c r="I16">
        <f t="shared" si="8"/>
        <v>3</v>
      </c>
      <c r="J16">
        <f t="shared" si="6"/>
        <v>32</v>
      </c>
      <c r="K16">
        <f>D16</f>
        <v>120</v>
      </c>
      <c r="L16">
        <f>E16-I16</f>
        <v>131</v>
      </c>
      <c r="M16">
        <f>M15+8+11+I16</f>
        <v>319</v>
      </c>
      <c r="N16">
        <f>WEEKDAY(A16)</f>
        <v>4</v>
      </c>
      <c r="O16">
        <f t="shared" si="7"/>
        <v>0</v>
      </c>
      <c r="P16">
        <f t="shared" si="2"/>
        <v>11</v>
      </c>
      <c r="Q16">
        <v>15</v>
      </c>
    </row>
    <row r="17" spans="1:17" x14ac:dyDescent="0.25">
      <c r="A17" s="1">
        <v>1020</v>
      </c>
      <c r="B17">
        <f>K16</f>
        <v>120</v>
      </c>
      <c r="C17">
        <f>L16</f>
        <v>131</v>
      </c>
      <c r="D17">
        <f t="shared" si="3"/>
        <v>128</v>
      </c>
      <c r="E17">
        <f t="shared" si="4"/>
        <v>142</v>
      </c>
      <c r="F17">
        <f t="shared" si="5"/>
        <v>128</v>
      </c>
      <c r="G17">
        <f t="shared" si="0"/>
        <v>3</v>
      </c>
      <c r="H17" s="2">
        <f t="shared" si="1"/>
        <v>0</v>
      </c>
      <c r="I17">
        <f t="shared" si="8"/>
        <v>3</v>
      </c>
      <c r="J17">
        <f t="shared" si="6"/>
        <v>35</v>
      </c>
      <c r="K17">
        <f>D17</f>
        <v>128</v>
      </c>
      <c r="L17">
        <f>E17-I17</f>
        <v>139</v>
      </c>
      <c r="M17">
        <f>M16+8+11+I17</f>
        <v>341</v>
      </c>
      <c r="N17">
        <f>WEEKDAY(A17)</f>
        <v>5</v>
      </c>
      <c r="O17">
        <f t="shared" si="7"/>
        <v>0</v>
      </c>
      <c r="P17">
        <f t="shared" si="2"/>
        <v>11</v>
      </c>
      <c r="Q17">
        <v>16</v>
      </c>
    </row>
    <row r="18" spans="1:17" x14ac:dyDescent="0.25">
      <c r="A18" s="1">
        <v>1021</v>
      </c>
      <c r="B18">
        <f>K17</f>
        <v>128</v>
      </c>
      <c r="C18">
        <f>L17</f>
        <v>139</v>
      </c>
      <c r="D18">
        <f t="shared" si="3"/>
        <v>136</v>
      </c>
      <c r="E18">
        <f t="shared" si="4"/>
        <v>150</v>
      </c>
      <c r="F18">
        <f t="shared" si="5"/>
        <v>136</v>
      </c>
      <c r="G18">
        <f t="shared" si="0"/>
        <v>3</v>
      </c>
      <c r="H18" s="2">
        <f t="shared" si="1"/>
        <v>0</v>
      </c>
      <c r="I18">
        <f t="shared" si="8"/>
        <v>3</v>
      </c>
      <c r="J18">
        <f t="shared" si="6"/>
        <v>38</v>
      </c>
      <c r="K18">
        <f>D18</f>
        <v>136</v>
      </c>
      <c r="L18">
        <f>E18-I18</f>
        <v>147</v>
      </c>
      <c r="M18">
        <f>M17+8+11+I18</f>
        <v>363</v>
      </c>
      <c r="N18">
        <f>WEEKDAY(A18)</f>
        <v>6</v>
      </c>
      <c r="O18">
        <f t="shared" si="7"/>
        <v>0</v>
      </c>
      <c r="P18">
        <f t="shared" si="2"/>
        <v>11</v>
      </c>
      <c r="Q18">
        <v>17</v>
      </c>
    </row>
    <row r="19" spans="1:17" x14ac:dyDescent="0.25">
      <c r="A19" s="1">
        <v>1022</v>
      </c>
      <c r="B19">
        <f>K18</f>
        <v>136</v>
      </c>
      <c r="C19">
        <f>L18</f>
        <v>147</v>
      </c>
      <c r="D19">
        <f t="shared" si="3"/>
        <v>144</v>
      </c>
      <c r="E19">
        <f t="shared" si="4"/>
        <v>158</v>
      </c>
      <c r="F19">
        <f t="shared" si="5"/>
        <v>144</v>
      </c>
      <c r="G19">
        <f t="shared" si="0"/>
        <v>3</v>
      </c>
      <c r="H19" s="2">
        <f t="shared" si="1"/>
        <v>0</v>
      </c>
      <c r="I19">
        <f t="shared" si="8"/>
        <v>3</v>
      </c>
      <c r="J19">
        <f t="shared" si="6"/>
        <v>41</v>
      </c>
      <c r="K19">
        <f>D19</f>
        <v>144</v>
      </c>
      <c r="L19">
        <f>E19-I19</f>
        <v>155</v>
      </c>
      <c r="M19">
        <f>M18+8+11+I19</f>
        <v>385</v>
      </c>
      <c r="N19">
        <f>WEEKDAY(A19)</f>
        <v>7</v>
      </c>
      <c r="O19">
        <f t="shared" si="7"/>
        <v>4</v>
      </c>
      <c r="P19">
        <f t="shared" si="2"/>
        <v>11</v>
      </c>
      <c r="Q19">
        <v>18</v>
      </c>
    </row>
    <row r="20" spans="1:17" x14ac:dyDescent="0.25">
      <c r="A20" s="1">
        <v>1023</v>
      </c>
      <c r="B20">
        <f>K19</f>
        <v>144</v>
      </c>
      <c r="C20">
        <f>L19</f>
        <v>155</v>
      </c>
      <c r="D20">
        <f t="shared" si="3"/>
        <v>152</v>
      </c>
      <c r="E20">
        <f t="shared" si="4"/>
        <v>166</v>
      </c>
      <c r="F20">
        <f t="shared" si="5"/>
        <v>152</v>
      </c>
      <c r="G20">
        <f t="shared" si="0"/>
        <v>3</v>
      </c>
      <c r="H20" s="2">
        <f t="shared" si="1"/>
        <v>0</v>
      </c>
      <c r="I20">
        <f t="shared" si="8"/>
        <v>3</v>
      </c>
      <c r="J20">
        <f t="shared" si="6"/>
        <v>40</v>
      </c>
      <c r="K20">
        <f>D20</f>
        <v>152</v>
      </c>
      <c r="L20">
        <f>E20-I20</f>
        <v>163</v>
      </c>
      <c r="M20">
        <f>M19+8+11+I20</f>
        <v>407</v>
      </c>
      <c r="N20">
        <f>WEEKDAY(A20)</f>
        <v>1</v>
      </c>
      <c r="O20">
        <f t="shared" si="7"/>
        <v>0</v>
      </c>
      <c r="P20">
        <f t="shared" si="2"/>
        <v>11</v>
      </c>
      <c r="Q20">
        <v>19</v>
      </c>
    </row>
    <row r="21" spans="1:17" x14ac:dyDescent="0.25">
      <c r="A21" s="1">
        <v>1024</v>
      </c>
      <c r="B21">
        <f>K20</f>
        <v>152</v>
      </c>
      <c r="C21">
        <f>L20</f>
        <v>163</v>
      </c>
      <c r="D21">
        <f t="shared" si="3"/>
        <v>160</v>
      </c>
      <c r="E21">
        <f t="shared" si="4"/>
        <v>174</v>
      </c>
      <c r="F21">
        <f t="shared" si="5"/>
        <v>160</v>
      </c>
      <c r="G21">
        <f t="shared" si="0"/>
        <v>3</v>
      </c>
      <c r="H21" s="2">
        <f t="shared" si="1"/>
        <v>0</v>
      </c>
      <c r="I21">
        <f t="shared" si="8"/>
        <v>3</v>
      </c>
      <c r="J21">
        <f t="shared" si="6"/>
        <v>43</v>
      </c>
      <c r="K21">
        <f>D21</f>
        <v>160</v>
      </c>
      <c r="L21">
        <f>E21-I21</f>
        <v>171</v>
      </c>
      <c r="M21">
        <f>M20+8+11+I21</f>
        <v>429</v>
      </c>
      <c r="N21">
        <f>WEEKDAY(A21)</f>
        <v>2</v>
      </c>
      <c r="O21">
        <f t="shared" si="7"/>
        <v>0</v>
      </c>
      <c r="P21">
        <f t="shared" si="2"/>
        <v>11</v>
      </c>
      <c r="Q21">
        <v>20</v>
      </c>
    </row>
    <row r="22" spans="1:17" x14ac:dyDescent="0.25">
      <c r="A22" s="1">
        <v>1025</v>
      </c>
      <c r="B22">
        <f>K21</f>
        <v>160</v>
      </c>
      <c r="C22">
        <f>L21</f>
        <v>171</v>
      </c>
      <c r="D22">
        <f t="shared" si="3"/>
        <v>168</v>
      </c>
      <c r="E22">
        <f t="shared" si="4"/>
        <v>182</v>
      </c>
      <c r="F22">
        <f t="shared" si="5"/>
        <v>168</v>
      </c>
      <c r="G22">
        <f t="shared" si="0"/>
        <v>3</v>
      </c>
      <c r="H22" s="2">
        <f t="shared" si="1"/>
        <v>0</v>
      </c>
      <c r="I22">
        <f t="shared" si="8"/>
        <v>3</v>
      </c>
      <c r="J22">
        <f t="shared" si="6"/>
        <v>46</v>
      </c>
      <c r="K22">
        <f>D22</f>
        <v>168</v>
      </c>
      <c r="L22">
        <f>E22-I22</f>
        <v>179</v>
      </c>
      <c r="M22">
        <f>M21+8+11+I22</f>
        <v>451</v>
      </c>
      <c r="N22">
        <f>WEEKDAY(A22)</f>
        <v>3</v>
      </c>
      <c r="O22">
        <f t="shared" si="7"/>
        <v>0</v>
      </c>
      <c r="P22">
        <f t="shared" si="2"/>
        <v>11</v>
      </c>
      <c r="Q22">
        <v>21</v>
      </c>
    </row>
    <row r="23" spans="1:17" x14ac:dyDescent="0.25">
      <c r="A23" s="1">
        <v>1026</v>
      </c>
      <c r="B23">
        <f>K22</f>
        <v>168</v>
      </c>
      <c r="C23">
        <f>L22</f>
        <v>179</v>
      </c>
      <c r="D23">
        <f t="shared" si="3"/>
        <v>176</v>
      </c>
      <c r="E23">
        <f t="shared" si="4"/>
        <v>190</v>
      </c>
      <c r="F23">
        <f t="shared" si="5"/>
        <v>176</v>
      </c>
      <c r="G23">
        <f t="shared" si="0"/>
        <v>3</v>
      </c>
      <c r="H23" s="2">
        <f t="shared" si="1"/>
        <v>0</v>
      </c>
      <c r="I23">
        <f t="shared" si="8"/>
        <v>3</v>
      </c>
      <c r="J23">
        <f t="shared" si="6"/>
        <v>49</v>
      </c>
      <c r="K23">
        <f>D23</f>
        <v>176</v>
      </c>
      <c r="L23">
        <f>E23-I23</f>
        <v>187</v>
      </c>
      <c r="M23">
        <f>M22+8+11+I23</f>
        <v>473</v>
      </c>
      <c r="N23">
        <f>WEEKDAY(A23)</f>
        <v>4</v>
      </c>
      <c r="O23">
        <f t="shared" si="7"/>
        <v>0</v>
      </c>
      <c r="P23">
        <f t="shared" si="2"/>
        <v>11</v>
      </c>
      <c r="Q23">
        <v>22</v>
      </c>
    </row>
    <row r="24" spans="1:17" x14ac:dyDescent="0.25">
      <c r="A24" s="1">
        <v>1027</v>
      </c>
      <c r="B24">
        <f>K23</f>
        <v>176</v>
      </c>
      <c r="C24">
        <f>L23</f>
        <v>187</v>
      </c>
      <c r="D24">
        <f t="shared" si="3"/>
        <v>184</v>
      </c>
      <c r="E24">
        <f t="shared" si="4"/>
        <v>198</v>
      </c>
      <c r="F24">
        <f t="shared" si="5"/>
        <v>184</v>
      </c>
      <c r="G24">
        <f t="shared" si="0"/>
        <v>3</v>
      </c>
      <c r="H24" s="2">
        <f t="shared" si="1"/>
        <v>0</v>
      </c>
      <c r="I24">
        <f t="shared" si="8"/>
        <v>3</v>
      </c>
      <c r="J24">
        <f t="shared" si="6"/>
        <v>52</v>
      </c>
      <c r="K24">
        <f>D24</f>
        <v>184</v>
      </c>
      <c r="L24">
        <f>E24-I24</f>
        <v>195</v>
      </c>
      <c r="M24">
        <f>M23+8+11+I24</f>
        <v>495</v>
      </c>
      <c r="N24">
        <f>WEEKDAY(A24)</f>
        <v>5</v>
      </c>
      <c r="O24">
        <f t="shared" si="7"/>
        <v>0</v>
      </c>
      <c r="P24">
        <f t="shared" si="2"/>
        <v>11</v>
      </c>
      <c r="Q24">
        <v>23</v>
      </c>
    </row>
    <row r="25" spans="1:17" x14ac:dyDescent="0.25">
      <c r="A25" s="1">
        <v>1028</v>
      </c>
      <c r="B25">
        <f>K24</f>
        <v>184</v>
      </c>
      <c r="C25">
        <f>L24</f>
        <v>195</v>
      </c>
      <c r="D25">
        <f t="shared" si="3"/>
        <v>192</v>
      </c>
      <c r="E25">
        <f t="shared" si="4"/>
        <v>206</v>
      </c>
      <c r="F25">
        <f t="shared" si="5"/>
        <v>192</v>
      </c>
      <c r="G25">
        <f t="shared" si="0"/>
        <v>3</v>
      </c>
      <c r="H25" s="2">
        <f t="shared" si="1"/>
        <v>0</v>
      </c>
      <c r="I25">
        <f t="shared" si="8"/>
        <v>3</v>
      </c>
      <c r="J25">
        <f t="shared" si="6"/>
        <v>55</v>
      </c>
      <c r="K25">
        <f>D25</f>
        <v>192</v>
      </c>
      <c r="L25">
        <f>E25-I25</f>
        <v>203</v>
      </c>
      <c r="M25">
        <f>M24+8+11+I25</f>
        <v>517</v>
      </c>
      <c r="N25">
        <f>WEEKDAY(A25)</f>
        <v>6</v>
      </c>
      <c r="O25">
        <f t="shared" si="7"/>
        <v>0</v>
      </c>
      <c r="P25">
        <f t="shared" si="2"/>
        <v>11</v>
      </c>
      <c r="Q25">
        <v>24</v>
      </c>
    </row>
    <row r="26" spans="1:17" x14ac:dyDescent="0.25">
      <c r="A26" s="1">
        <v>1029</v>
      </c>
      <c r="B26">
        <f>K25</f>
        <v>192</v>
      </c>
      <c r="C26">
        <f>L25</f>
        <v>203</v>
      </c>
      <c r="D26">
        <f t="shared" si="3"/>
        <v>200</v>
      </c>
      <c r="E26">
        <f t="shared" si="4"/>
        <v>214</v>
      </c>
      <c r="F26">
        <f t="shared" si="5"/>
        <v>200</v>
      </c>
      <c r="G26">
        <f t="shared" si="0"/>
        <v>3</v>
      </c>
      <c r="H26" s="2">
        <f t="shared" si="1"/>
        <v>0</v>
      </c>
      <c r="I26">
        <f t="shared" si="8"/>
        <v>3</v>
      </c>
      <c r="J26">
        <f t="shared" si="6"/>
        <v>58</v>
      </c>
      <c r="K26">
        <f>D26</f>
        <v>200</v>
      </c>
      <c r="L26">
        <f>E26-I26</f>
        <v>211</v>
      </c>
      <c r="M26">
        <f>M25+8+11+I26</f>
        <v>539</v>
      </c>
      <c r="N26">
        <f>WEEKDAY(A26)</f>
        <v>7</v>
      </c>
      <c r="O26">
        <f t="shared" si="7"/>
        <v>5</v>
      </c>
      <c r="P26">
        <f t="shared" si="2"/>
        <v>11</v>
      </c>
      <c r="Q26">
        <v>25</v>
      </c>
    </row>
    <row r="27" spans="1:17" x14ac:dyDescent="0.25">
      <c r="A27" s="1">
        <v>1030</v>
      </c>
      <c r="B27">
        <f>K26</f>
        <v>200</v>
      </c>
      <c r="C27">
        <f>L26</f>
        <v>211</v>
      </c>
      <c r="D27">
        <f t="shared" si="3"/>
        <v>208</v>
      </c>
      <c r="E27">
        <f t="shared" si="4"/>
        <v>222</v>
      </c>
      <c r="F27">
        <f t="shared" si="5"/>
        <v>208</v>
      </c>
      <c r="G27">
        <f t="shared" si="0"/>
        <v>3</v>
      </c>
      <c r="H27" s="2">
        <f t="shared" si="1"/>
        <v>0</v>
      </c>
      <c r="I27">
        <f t="shared" si="8"/>
        <v>3</v>
      </c>
      <c r="J27">
        <f t="shared" si="6"/>
        <v>56</v>
      </c>
      <c r="K27">
        <f>D27</f>
        <v>208</v>
      </c>
      <c r="L27">
        <f>E27-I27</f>
        <v>219</v>
      </c>
      <c r="M27">
        <f>M26+8+11+I27</f>
        <v>561</v>
      </c>
      <c r="N27">
        <f>WEEKDAY(A27)</f>
        <v>1</v>
      </c>
      <c r="O27">
        <f t="shared" si="7"/>
        <v>0</v>
      </c>
      <c r="P27">
        <f t="shared" si="2"/>
        <v>11</v>
      </c>
      <c r="Q27">
        <v>26</v>
      </c>
    </row>
    <row r="28" spans="1:17" x14ac:dyDescent="0.25">
      <c r="A28" s="1">
        <v>1031</v>
      </c>
      <c r="B28">
        <f>K27</f>
        <v>208</v>
      </c>
      <c r="C28">
        <f>L27</f>
        <v>219</v>
      </c>
      <c r="D28">
        <f t="shared" si="3"/>
        <v>216</v>
      </c>
      <c r="E28">
        <f t="shared" si="4"/>
        <v>230</v>
      </c>
      <c r="F28">
        <f t="shared" si="5"/>
        <v>216</v>
      </c>
      <c r="G28">
        <f t="shared" si="0"/>
        <v>3</v>
      </c>
      <c r="H28" s="2">
        <f t="shared" si="1"/>
        <v>0</v>
      </c>
      <c r="I28">
        <f t="shared" si="8"/>
        <v>3</v>
      </c>
      <c r="J28">
        <f t="shared" si="6"/>
        <v>59</v>
      </c>
      <c r="K28">
        <f>D28</f>
        <v>216</v>
      </c>
      <c r="L28">
        <f>E28-I28</f>
        <v>227</v>
      </c>
      <c r="M28">
        <f>M27+8+11+I28</f>
        <v>583</v>
      </c>
      <c r="N28">
        <f>WEEKDAY(A28)</f>
        <v>2</v>
      </c>
      <c r="O28">
        <f t="shared" si="7"/>
        <v>0</v>
      </c>
      <c r="P28">
        <f t="shared" si="2"/>
        <v>11</v>
      </c>
      <c r="Q28">
        <v>27</v>
      </c>
    </row>
    <row r="29" spans="1:17" x14ac:dyDescent="0.25">
      <c r="A29" s="1">
        <v>1032</v>
      </c>
      <c r="B29">
        <f>K28</f>
        <v>216</v>
      </c>
      <c r="C29">
        <f>L28</f>
        <v>227</v>
      </c>
      <c r="D29">
        <f t="shared" si="3"/>
        <v>224</v>
      </c>
      <c r="E29">
        <f t="shared" si="4"/>
        <v>238</v>
      </c>
      <c r="F29">
        <f t="shared" si="5"/>
        <v>224</v>
      </c>
      <c r="G29">
        <f t="shared" si="0"/>
        <v>3</v>
      </c>
      <c r="H29" s="2">
        <f t="shared" si="1"/>
        <v>0</v>
      </c>
      <c r="I29">
        <f t="shared" si="8"/>
        <v>3</v>
      </c>
      <c r="J29">
        <f t="shared" si="6"/>
        <v>62</v>
      </c>
      <c r="K29">
        <f>D29</f>
        <v>224</v>
      </c>
      <c r="L29">
        <f>E29-I29</f>
        <v>235</v>
      </c>
      <c r="M29">
        <f>M28+8+11+I29</f>
        <v>605</v>
      </c>
      <c r="N29">
        <f>WEEKDAY(A29)</f>
        <v>3</v>
      </c>
      <c r="O29">
        <f t="shared" si="7"/>
        <v>0</v>
      </c>
      <c r="P29">
        <f t="shared" si="2"/>
        <v>11</v>
      </c>
      <c r="Q29">
        <v>28</v>
      </c>
    </row>
    <row r="30" spans="1:17" x14ac:dyDescent="0.25">
      <c r="A30" s="1">
        <v>1033</v>
      </c>
      <c r="B30">
        <f>K29</f>
        <v>224</v>
      </c>
      <c r="C30">
        <f>L29</f>
        <v>235</v>
      </c>
      <c r="D30">
        <f t="shared" si="3"/>
        <v>232</v>
      </c>
      <c r="E30">
        <f t="shared" si="4"/>
        <v>246</v>
      </c>
      <c r="F30">
        <f t="shared" si="5"/>
        <v>232</v>
      </c>
      <c r="G30">
        <f t="shared" si="0"/>
        <v>3</v>
      </c>
      <c r="H30" s="2">
        <f t="shared" si="1"/>
        <v>0</v>
      </c>
      <c r="I30">
        <f t="shared" si="8"/>
        <v>3</v>
      </c>
      <c r="J30">
        <f t="shared" si="6"/>
        <v>65</v>
      </c>
      <c r="K30">
        <f>D30</f>
        <v>232</v>
      </c>
      <c r="L30">
        <f>E30-I30</f>
        <v>243</v>
      </c>
      <c r="M30">
        <f>M29+8+11+I30</f>
        <v>627</v>
      </c>
      <c r="N30">
        <f>WEEKDAY(A30)</f>
        <v>4</v>
      </c>
      <c r="O30">
        <f t="shared" si="7"/>
        <v>0</v>
      </c>
      <c r="P30">
        <f t="shared" si="2"/>
        <v>11</v>
      </c>
      <c r="Q30">
        <v>29</v>
      </c>
    </row>
    <row r="31" spans="1:17" x14ac:dyDescent="0.25">
      <c r="A31" s="1">
        <v>1034</v>
      </c>
      <c r="B31">
        <f>K30</f>
        <v>232</v>
      </c>
      <c r="C31">
        <f>L30</f>
        <v>243</v>
      </c>
      <c r="D31">
        <f t="shared" si="3"/>
        <v>240</v>
      </c>
      <c r="E31">
        <f t="shared" si="4"/>
        <v>254</v>
      </c>
      <c r="F31">
        <f t="shared" si="5"/>
        <v>240</v>
      </c>
      <c r="G31">
        <f t="shared" si="0"/>
        <v>3</v>
      </c>
      <c r="H31" s="2">
        <f t="shared" si="1"/>
        <v>0</v>
      </c>
      <c r="I31">
        <f t="shared" si="8"/>
        <v>3</v>
      </c>
      <c r="J31">
        <f t="shared" si="6"/>
        <v>68</v>
      </c>
      <c r="K31">
        <f>D31</f>
        <v>240</v>
      </c>
      <c r="L31">
        <f>E31-I31</f>
        <v>251</v>
      </c>
      <c r="M31">
        <f>M30+8+11+I31</f>
        <v>649</v>
      </c>
      <c r="N31">
        <f>WEEKDAY(A31)</f>
        <v>5</v>
      </c>
      <c r="O31">
        <f t="shared" si="7"/>
        <v>0</v>
      </c>
      <c r="P31">
        <f t="shared" si="2"/>
        <v>11</v>
      </c>
      <c r="Q31">
        <v>30</v>
      </c>
    </row>
    <row r="32" spans="1:17" x14ac:dyDescent="0.25">
      <c r="A32" s="1">
        <v>1035</v>
      </c>
      <c r="B32">
        <f>K31</f>
        <v>240</v>
      </c>
      <c r="C32">
        <f>L31</f>
        <v>251</v>
      </c>
      <c r="D32">
        <f t="shared" si="3"/>
        <v>248</v>
      </c>
      <c r="E32">
        <f t="shared" si="4"/>
        <v>262</v>
      </c>
      <c r="F32">
        <f t="shared" si="5"/>
        <v>248</v>
      </c>
      <c r="G32">
        <f t="shared" si="0"/>
        <v>3</v>
      </c>
      <c r="H32" s="2">
        <f t="shared" si="1"/>
        <v>0</v>
      </c>
      <c r="I32">
        <f t="shared" si="8"/>
        <v>3</v>
      </c>
      <c r="J32">
        <f t="shared" si="6"/>
        <v>71</v>
      </c>
      <c r="K32">
        <f>D32</f>
        <v>248</v>
      </c>
      <c r="L32">
        <f>E32-I32</f>
        <v>259</v>
      </c>
      <c r="M32">
        <f>M31+8+11+I32</f>
        <v>671</v>
      </c>
      <c r="N32">
        <f>WEEKDAY(A32)</f>
        <v>6</v>
      </c>
      <c r="O32">
        <f t="shared" si="7"/>
        <v>0</v>
      </c>
      <c r="P32">
        <f t="shared" si="2"/>
        <v>11</v>
      </c>
      <c r="Q32">
        <v>31</v>
      </c>
    </row>
    <row r="33" spans="1:17" x14ac:dyDescent="0.25">
      <c r="A33" s="1">
        <v>1036</v>
      </c>
      <c r="B33">
        <f>K32</f>
        <v>248</v>
      </c>
      <c r="C33">
        <f>L32</f>
        <v>259</v>
      </c>
      <c r="D33">
        <f t="shared" si="3"/>
        <v>256</v>
      </c>
      <c r="E33">
        <f t="shared" si="4"/>
        <v>270</v>
      </c>
      <c r="F33">
        <f t="shared" si="5"/>
        <v>256</v>
      </c>
      <c r="G33">
        <f t="shared" si="0"/>
        <v>3</v>
      </c>
      <c r="H33" s="2">
        <f t="shared" si="1"/>
        <v>0</v>
      </c>
      <c r="I33">
        <f t="shared" si="8"/>
        <v>3</v>
      </c>
      <c r="J33">
        <f t="shared" si="6"/>
        <v>74</v>
      </c>
      <c r="K33">
        <f>D33</f>
        <v>256</v>
      </c>
      <c r="L33">
        <f>E33-I33</f>
        <v>267</v>
      </c>
      <c r="M33">
        <f>M32+8+11+I33</f>
        <v>693</v>
      </c>
      <c r="N33">
        <f>WEEKDAY(A33)</f>
        <v>7</v>
      </c>
      <c r="O33">
        <f t="shared" si="7"/>
        <v>7</v>
      </c>
      <c r="P33">
        <f t="shared" si="2"/>
        <v>11</v>
      </c>
      <c r="Q33">
        <v>32</v>
      </c>
    </row>
    <row r="34" spans="1:17" x14ac:dyDescent="0.25">
      <c r="A34" s="1">
        <v>1037</v>
      </c>
      <c r="B34">
        <f>K33</f>
        <v>256</v>
      </c>
      <c r="C34">
        <f>L33</f>
        <v>267</v>
      </c>
      <c r="D34">
        <f t="shared" si="3"/>
        <v>264</v>
      </c>
      <c r="E34">
        <f t="shared" si="4"/>
        <v>278</v>
      </c>
      <c r="F34">
        <f t="shared" si="5"/>
        <v>264</v>
      </c>
      <c r="G34">
        <f t="shared" si="0"/>
        <v>3</v>
      </c>
      <c r="H34" s="2">
        <f t="shared" si="1"/>
        <v>0</v>
      </c>
      <c r="I34">
        <f t="shared" si="8"/>
        <v>3</v>
      </c>
      <c r="J34">
        <f t="shared" si="6"/>
        <v>70</v>
      </c>
      <c r="K34">
        <f>D34</f>
        <v>264</v>
      </c>
      <c r="L34">
        <f>E34-I34</f>
        <v>275</v>
      </c>
      <c r="M34">
        <f>M33+8+11+I34</f>
        <v>715</v>
      </c>
      <c r="N34">
        <f>WEEKDAY(A34)</f>
        <v>1</v>
      </c>
      <c r="O34">
        <f t="shared" si="7"/>
        <v>0</v>
      </c>
      <c r="P34">
        <f t="shared" si="2"/>
        <v>11</v>
      </c>
      <c r="Q34">
        <v>33</v>
      </c>
    </row>
    <row r="35" spans="1:17" x14ac:dyDescent="0.25">
      <c r="A35" s="1">
        <v>1038</v>
      </c>
      <c r="B35">
        <f>K34</f>
        <v>264</v>
      </c>
      <c r="C35">
        <f>L34</f>
        <v>275</v>
      </c>
      <c r="D35">
        <f t="shared" si="3"/>
        <v>272</v>
      </c>
      <c r="E35">
        <f t="shared" si="4"/>
        <v>286</v>
      </c>
      <c r="F35">
        <f t="shared" si="5"/>
        <v>272</v>
      </c>
      <c r="G35">
        <f t="shared" si="0"/>
        <v>3</v>
      </c>
      <c r="H35" s="2">
        <f t="shared" si="1"/>
        <v>2</v>
      </c>
      <c r="I35">
        <f t="shared" si="8"/>
        <v>5</v>
      </c>
      <c r="J35">
        <f t="shared" si="6"/>
        <v>75</v>
      </c>
      <c r="K35">
        <f>D35</f>
        <v>272</v>
      </c>
      <c r="L35">
        <f>E35-I35</f>
        <v>281</v>
      </c>
      <c r="M35">
        <f>M34+8+11+I35</f>
        <v>739</v>
      </c>
      <c r="N35">
        <f>WEEKDAY(A35)</f>
        <v>2</v>
      </c>
      <c r="O35">
        <f t="shared" si="7"/>
        <v>0</v>
      </c>
      <c r="P35">
        <f t="shared" si="2"/>
        <v>9</v>
      </c>
      <c r="Q35">
        <v>34</v>
      </c>
    </row>
    <row r="36" spans="1:17" x14ac:dyDescent="0.25">
      <c r="A36" s="1">
        <v>1039</v>
      </c>
      <c r="B36">
        <f>K35</f>
        <v>272</v>
      </c>
      <c r="C36">
        <f>L35</f>
        <v>281</v>
      </c>
      <c r="D36">
        <f t="shared" si="3"/>
        <v>280</v>
      </c>
      <c r="E36">
        <f t="shared" si="4"/>
        <v>292</v>
      </c>
      <c r="F36">
        <f t="shared" si="5"/>
        <v>280</v>
      </c>
      <c r="G36">
        <f t="shared" si="0"/>
        <v>3</v>
      </c>
      <c r="H36" s="2">
        <f t="shared" si="1"/>
        <v>0</v>
      </c>
      <c r="I36">
        <f t="shared" si="8"/>
        <v>3</v>
      </c>
      <c r="J36">
        <f t="shared" si="6"/>
        <v>78</v>
      </c>
      <c r="K36">
        <f>D36</f>
        <v>280</v>
      </c>
      <c r="L36">
        <f>E36-I36</f>
        <v>289</v>
      </c>
      <c r="M36">
        <f>M35+8+11+I36</f>
        <v>761</v>
      </c>
      <c r="N36">
        <f>WEEKDAY(A36)</f>
        <v>3</v>
      </c>
      <c r="O36">
        <f t="shared" si="7"/>
        <v>0</v>
      </c>
      <c r="P36">
        <f t="shared" si="2"/>
        <v>9</v>
      </c>
      <c r="Q36">
        <v>35</v>
      </c>
    </row>
    <row r="37" spans="1:17" x14ac:dyDescent="0.25">
      <c r="A37" s="1">
        <v>1040</v>
      </c>
      <c r="B37">
        <f>K36</f>
        <v>280</v>
      </c>
      <c r="C37">
        <f>L36</f>
        <v>289</v>
      </c>
      <c r="D37">
        <f t="shared" si="3"/>
        <v>288</v>
      </c>
      <c r="E37">
        <f t="shared" si="4"/>
        <v>300</v>
      </c>
      <c r="F37">
        <f t="shared" si="5"/>
        <v>288</v>
      </c>
      <c r="G37">
        <f t="shared" si="0"/>
        <v>3</v>
      </c>
      <c r="H37" s="2">
        <f t="shared" si="1"/>
        <v>0</v>
      </c>
      <c r="I37">
        <f t="shared" si="8"/>
        <v>3</v>
      </c>
      <c r="J37">
        <f t="shared" si="6"/>
        <v>81</v>
      </c>
      <c r="K37">
        <f>D37</f>
        <v>288</v>
      </c>
      <c r="L37">
        <f>E37-I37</f>
        <v>297</v>
      </c>
      <c r="M37">
        <f>M36+8+11+I37</f>
        <v>783</v>
      </c>
      <c r="N37">
        <f>WEEKDAY(A37)</f>
        <v>4</v>
      </c>
      <c r="O37">
        <f t="shared" si="7"/>
        <v>0</v>
      </c>
      <c r="P37">
        <f t="shared" si="2"/>
        <v>9</v>
      </c>
      <c r="Q37">
        <v>36</v>
      </c>
    </row>
    <row r="38" spans="1:17" x14ac:dyDescent="0.25">
      <c r="A38" s="1">
        <v>1041</v>
      </c>
      <c r="B38">
        <f>K37</f>
        <v>288</v>
      </c>
      <c r="C38">
        <f>L37</f>
        <v>297</v>
      </c>
      <c r="D38">
        <f t="shared" si="3"/>
        <v>296</v>
      </c>
      <c r="E38">
        <f t="shared" si="4"/>
        <v>308</v>
      </c>
      <c r="F38">
        <f t="shared" si="5"/>
        <v>296</v>
      </c>
      <c r="G38">
        <f t="shared" si="0"/>
        <v>3</v>
      </c>
      <c r="H38" s="2">
        <f t="shared" si="1"/>
        <v>0</v>
      </c>
      <c r="I38">
        <f t="shared" si="8"/>
        <v>3</v>
      </c>
      <c r="J38">
        <f t="shared" si="6"/>
        <v>84</v>
      </c>
      <c r="K38">
        <f>D38</f>
        <v>296</v>
      </c>
      <c r="L38">
        <f>E38-I38</f>
        <v>305</v>
      </c>
      <c r="M38">
        <f>M37+8+11+I38</f>
        <v>805</v>
      </c>
      <c r="N38">
        <f>WEEKDAY(A38)</f>
        <v>5</v>
      </c>
      <c r="O38">
        <f t="shared" si="7"/>
        <v>0</v>
      </c>
      <c r="P38">
        <f t="shared" si="2"/>
        <v>9</v>
      </c>
      <c r="Q38">
        <v>37</v>
      </c>
    </row>
    <row r="39" spans="1:17" x14ac:dyDescent="0.25">
      <c r="A39" s="1">
        <v>1042</v>
      </c>
      <c r="B39">
        <f>K38</f>
        <v>296</v>
      </c>
      <c r="C39">
        <f>L38</f>
        <v>305</v>
      </c>
      <c r="D39">
        <f t="shared" si="3"/>
        <v>304</v>
      </c>
      <c r="E39">
        <f t="shared" si="4"/>
        <v>316</v>
      </c>
      <c r="F39">
        <f t="shared" si="5"/>
        <v>304</v>
      </c>
      <c r="G39">
        <f t="shared" si="0"/>
        <v>3</v>
      </c>
      <c r="H39" s="2">
        <f t="shared" si="1"/>
        <v>0</v>
      </c>
      <c r="I39">
        <f t="shared" si="8"/>
        <v>3</v>
      </c>
      <c r="J39">
        <f t="shared" si="6"/>
        <v>87</v>
      </c>
      <c r="K39">
        <f>D39</f>
        <v>304</v>
      </c>
      <c r="L39">
        <f>E39-I39</f>
        <v>313</v>
      </c>
      <c r="M39">
        <f>M38+8+11+I39</f>
        <v>827</v>
      </c>
      <c r="N39">
        <f>WEEKDAY(A39)</f>
        <v>6</v>
      </c>
      <c r="O39">
        <f t="shared" si="7"/>
        <v>0</v>
      </c>
      <c r="P39">
        <f t="shared" si="2"/>
        <v>9</v>
      </c>
      <c r="Q39">
        <v>38</v>
      </c>
    </row>
    <row r="40" spans="1:17" x14ac:dyDescent="0.25">
      <c r="A40" s="1">
        <v>1043</v>
      </c>
      <c r="B40">
        <f>K39</f>
        <v>304</v>
      </c>
      <c r="C40">
        <f>L39</f>
        <v>313</v>
      </c>
      <c r="D40">
        <f t="shared" si="3"/>
        <v>312</v>
      </c>
      <c r="E40">
        <f t="shared" si="4"/>
        <v>324</v>
      </c>
      <c r="F40">
        <f t="shared" si="5"/>
        <v>312</v>
      </c>
      <c r="G40">
        <f t="shared" si="0"/>
        <v>3</v>
      </c>
      <c r="H40" s="2">
        <f t="shared" si="1"/>
        <v>0</v>
      </c>
      <c r="I40">
        <f t="shared" si="8"/>
        <v>3</v>
      </c>
      <c r="J40">
        <f t="shared" si="6"/>
        <v>90</v>
      </c>
      <c r="K40">
        <f>D40</f>
        <v>312</v>
      </c>
      <c r="L40">
        <f>E40-I40</f>
        <v>321</v>
      </c>
      <c r="M40">
        <f>M39+8+11+I40</f>
        <v>849</v>
      </c>
      <c r="N40">
        <f>WEEKDAY(A40)</f>
        <v>7</v>
      </c>
      <c r="O40">
        <f t="shared" si="7"/>
        <v>9</v>
      </c>
      <c r="P40">
        <f t="shared" si="2"/>
        <v>9</v>
      </c>
      <c r="Q40">
        <v>39</v>
      </c>
    </row>
    <row r="41" spans="1:17" x14ac:dyDescent="0.25">
      <c r="A41" s="1">
        <v>1044</v>
      </c>
      <c r="B41">
        <f>K40</f>
        <v>312</v>
      </c>
      <c r="C41">
        <f>L40</f>
        <v>321</v>
      </c>
      <c r="D41">
        <f t="shared" si="3"/>
        <v>320</v>
      </c>
      <c r="E41">
        <f t="shared" si="4"/>
        <v>332</v>
      </c>
      <c r="F41">
        <f t="shared" si="5"/>
        <v>320</v>
      </c>
      <c r="G41">
        <f t="shared" si="0"/>
        <v>3</v>
      </c>
      <c r="H41" s="2">
        <f t="shared" si="1"/>
        <v>0</v>
      </c>
      <c r="I41">
        <f t="shared" si="8"/>
        <v>3</v>
      </c>
      <c r="J41">
        <f t="shared" si="6"/>
        <v>84</v>
      </c>
      <c r="K41">
        <f>D41</f>
        <v>320</v>
      </c>
      <c r="L41">
        <f>E41-I41</f>
        <v>329</v>
      </c>
      <c r="M41">
        <f>M40+8+11+I41</f>
        <v>871</v>
      </c>
      <c r="N41">
        <f>WEEKDAY(A41)</f>
        <v>1</v>
      </c>
      <c r="O41">
        <f t="shared" si="7"/>
        <v>0</v>
      </c>
      <c r="P41">
        <f t="shared" si="2"/>
        <v>9</v>
      </c>
      <c r="Q41">
        <v>40</v>
      </c>
    </row>
    <row r="42" spans="1:17" x14ac:dyDescent="0.25">
      <c r="A42" s="1">
        <v>1045</v>
      </c>
      <c r="B42">
        <f>K41</f>
        <v>320</v>
      </c>
      <c r="C42">
        <f>L41</f>
        <v>329</v>
      </c>
      <c r="D42">
        <f t="shared" si="3"/>
        <v>328</v>
      </c>
      <c r="E42">
        <f t="shared" si="4"/>
        <v>340</v>
      </c>
      <c r="F42">
        <f t="shared" si="5"/>
        <v>328</v>
      </c>
      <c r="G42">
        <f t="shared" si="0"/>
        <v>3</v>
      </c>
      <c r="H42" s="2">
        <f t="shared" si="1"/>
        <v>0</v>
      </c>
      <c r="I42">
        <f t="shared" si="8"/>
        <v>3</v>
      </c>
      <c r="J42">
        <f t="shared" si="6"/>
        <v>87</v>
      </c>
      <c r="K42">
        <f>D42</f>
        <v>328</v>
      </c>
      <c r="L42">
        <f>E42-I42</f>
        <v>337</v>
      </c>
      <c r="M42">
        <f>M41+8+11+I42</f>
        <v>893</v>
      </c>
      <c r="N42">
        <f>WEEKDAY(A42)</f>
        <v>2</v>
      </c>
      <c r="O42">
        <f t="shared" si="7"/>
        <v>0</v>
      </c>
      <c r="P42">
        <f t="shared" si="2"/>
        <v>9</v>
      </c>
      <c r="Q42">
        <v>41</v>
      </c>
    </row>
    <row r="43" spans="1:17" x14ac:dyDescent="0.25">
      <c r="A43" s="1">
        <v>1046</v>
      </c>
      <c r="B43">
        <f>K42</f>
        <v>328</v>
      </c>
      <c r="C43">
        <f>L42</f>
        <v>337</v>
      </c>
      <c r="D43">
        <f t="shared" si="3"/>
        <v>336</v>
      </c>
      <c r="E43">
        <f t="shared" si="4"/>
        <v>348</v>
      </c>
      <c r="F43">
        <f t="shared" si="5"/>
        <v>336</v>
      </c>
      <c r="G43">
        <f t="shared" si="0"/>
        <v>3</v>
      </c>
      <c r="H43" s="2">
        <f t="shared" si="1"/>
        <v>0</v>
      </c>
      <c r="I43">
        <f t="shared" si="8"/>
        <v>3</v>
      </c>
      <c r="J43">
        <f t="shared" si="6"/>
        <v>90</v>
      </c>
      <c r="K43">
        <f>D43</f>
        <v>336</v>
      </c>
      <c r="L43">
        <f>E43-I43</f>
        <v>345</v>
      </c>
      <c r="M43">
        <f>M42+8+11+I43</f>
        <v>915</v>
      </c>
      <c r="N43">
        <f>WEEKDAY(A43)</f>
        <v>3</v>
      </c>
      <c r="O43">
        <f t="shared" si="7"/>
        <v>0</v>
      </c>
      <c r="P43">
        <f t="shared" si="2"/>
        <v>9</v>
      </c>
      <c r="Q43">
        <v>42</v>
      </c>
    </row>
    <row r="44" spans="1:17" x14ac:dyDescent="0.25">
      <c r="A44" s="1">
        <v>1047</v>
      </c>
      <c r="B44">
        <f>K43</f>
        <v>336</v>
      </c>
      <c r="C44">
        <f>L43</f>
        <v>345</v>
      </c>
      <c r="D44">
        <f t="shared" si="3"/>
        <v>344</v>
      </c>
      <c r="E44">
        <f t="shared" si="4"/>
        <v>356</v>
      </c>
      <c r="F44">
        <f t="shared" si="5"/>
        <v>344</v>
      </c>
      <c r="G44">
        <f t="shared" si="0"/>
        <v>3</v>
      </c>
      <c r="H44" s="2">
        <f t="shared" si="1"/>
        <v>0</v>
      </c>
      <c r="I44">
        <f t="shared" si="8"/>
        <v>3</v>
      </c>
      <c r="J44">
        <f t="shared" si="6"/>
        <v>93</v>
      </c>
      <c r="K44">
        <f>D44</f>
        <v>344</v>
      </c>
      <c r="L44">
        <f>E44-I44</f>
        <v>353</v>
      </c>
      <c r="M44">
        <f>M43+8+11+I44</f>
        <v>937</v>
      </c>
      <c r="N44">
        <f>WEEKDAY(A44)</f>
        <v>4</v>
      </c>
      <c r="O44">
        <f t="shared" si="7"/>
        <v>0</v>
      </c>
      <c r="P44">
        <f t="shared" si="2"/>
        <v>9</v>
      </c>
      <c r="Q44">
        <v>43</v>
      </c>
    </row>
    <row r="45" spans="1:17" x14ac:dyDescent="0.25">
      <c r="A45" s="1">
        <v>1048</v>
      </c>
      <c r="B45">
        <f>K44</f>
        <v>344</v>
      </c>
      <c r="C45">
        <f>L44</f>
        <v>353</v>
      </c>
      <c r="D45">
        <f t="shared" si="3"/>
        <v>352</v>
      </c>
      <c r="E45">
        <f t="shared" si="4"/>
        <v>364</v>
      </c>
      <c r="F45">
        <f t="shared" si="5"/>
        <v>352</v>
      </c>
      <c r="G45">
        <f t="shared" si="0"/>
        <v>3</v>
      </c>
      <c r="H45" s="2">
        <f t="shared" si="1"/>
        <v>0</v>
      </c>
      <c r="I45">
        <f t="shared" si="8"/>
        <v>3</v>
      </c>
      <c r="J45">
        <f t="shared" si="6"/>
        <v>96</v>
      </c>
      <c r="K45">
        <f>D45</f>
        <v>352</v>
      </c>
      <c r="L45">
        <f>E45-I45</f>
        <v>361</v>
      </c>
      <c r="M45">
        <f>M44+8+11+I45</f>
        <v>959</v>
      </c>
      <c r="N45">
        <f>WEEKDAY(A45)</f>
        <v>5</v>
      </c>
      <c r="O45">
        <f t="shared" si="7"/>
        <v>0</v>
      </c>
      <c r="P45">
        <f t="shared" si="2"/>
        <v>9</v>
      </c>
      <c r="Q45">
        <v>44</v>
      </c>
    </row>
    <row r="46" spans="1:17" x14ac:dyDescent="0.25">
      <c r="A46" s="1">
        <v>1049</v>
      </c>
      <c r="B46">
        <f>K45</f>
        <v>352</v>
      </c>
      <c r="C46">
        <f>L45</f>
        <v>361</v>
      </c>
      <c r="D46">
        <f t="shared" si="3"/>
        <v>360</v>
      </c>
      <c r="E46">
        <f t="shared" si="4"/>
        <v>372</v>
      </c>
      <c r="F46">
        <f t="shared" si="5"/>
        <v>360</v>
      </c>
      <c r="G46">
        <f t="shared" si="0"/>
        <v>3</v>
      </c>
      <c r="H46" s="2">
        <f t="shared" si="1"/>
        <v>0</v>
      </c>
      <c r="I46">
        <f t="shared" si="8"/>
        <v>3</v>
      </c>
      <c r="J46">
        <f t="shared" si="6"/>
        <v>99</v>
      </c>
      <c r="K46">
        <f>D46</f>
        <v>360</v>
      </c>
      <c r="L46">
        <f>E46-I46</f>
        <v>369</v>
      </c>
      <c r="M46">
        <f>M45+8+11+I46</f>
        <v>981</v>
      </c>
      <c r="N46">
        <f>WEEKDAY(A46)</f>
        <v>6</v>
      </c>
      <c r="O46">
        <f t="shared" si="7"/>
        <v>0</v>
      </c>
      <c r="P46">
        <f t="shared" si="2"/>
        <v>9</v>
      </c>
      <c r="Q46">
        <v>45</v>
      </c>
    </row>
    <row r="47" spans="1:17" x14ac:dyDescent="0.25">
      <c r="A47" s="1">
        <v>1050</v>
      </c>
      <c r="B47">
        <f>K46</f>
        <v>360</v>
      </c>
      <c r="C47">
        <f>L46</f>
        <v>369</v>
      </c>
      <c r="D47">
        <f t="shared" si="3"/>
        <v>368</v>
      </c>
      <c r="E47">
        <f t="shared" si="4"/>
        <v>380</v>
      </c>
      <c r="F47">
        <f t="shared" si="5"/>
        <v>368</v>
      </c>
      <c r="G47">
        <f t="shared" si="0"/>
        <v>3</v>
      </c>
      <c r="H47" s="2">
        <f t="shared" si="1"/>
        <v>0</v>
      </c>
      <c r="I47">
        <f t="shared" si="8"/>
        <v>3</v>
      </c>
      <c r="J47">
        <f t="shared" si="6"/>
        <v>102</v>
      </c>
      <c r="K47">
        <f>D47</f>
        <v>368</v>
      </c>
      <c r="L47">
        <f>E47-I47</f>
        <v>377</v>
      </c>
      <c r="M47">
        <f>M46+8+11+I47</f>
        <v>1003</v>
      </c>
      <c r="N47">
        <f>WEEKDAY(A47)</f>
        <v>7</v>
      </c>
      <c r="O47">
        <f t="shared" si="7"/>
        <v>10</v>
      </c>
      <c r="P47">
        <f t="shared" si="2"/>
        <v>9</v>
      </c>
      <c r="Q47">
        <v>46</v>
      </c>
    </row>
    <row r="48" spans="1:17" x14ac:dyDescent="0.25">
      <c r="A48" s="1">
        <v>1051</v>
      </c>
      <c r="B48">
        <f>K47</f>
        <v>368</v>
      </c>
      <c r="C48">
        <f>L47</f>
        <v>377</v>
      </c>
      <c r="D48">
        <f t="shared" si="3"/>
        <v>376</v>
      </c>
      <c r="E48">
        <f t="shared" si="4"/>
        <v>388</v>
      </c>
      <c r="F48">
        <f t="shared" si="5"/>
        <v>376</v>
      </c>
      <c r="G48">
        <f t="shared" si="0"/>
        <v>3</v>
      </c>
      <c r="H48" s="2">
        <f t="shared" si="1"/>
        <v>0</v>
      </c>
      <c r="I48">
        <f t="shared" si="8"/>
        <v>3</v>
      </c>
      <c r="J48">
        <f t="shared" si="6"/>
        <v>95</v>
      </c>
      <c r="K48">
        <f>D48</f>
        <v>376</v>
      </c>
      <c r="L48">
        <f>E48-I48</f>
        <v>385</v>
      </c>
      <c r="M48">
        <f>M47+8+11+I48</f>
        <v>1025</v>
      </c>
      <c r="N48">
        <f>WEEKDAY(A48)</f>
        <v>1</v>
      </c>
      <c r="O48">
        <f t="shared" si="7"/>
        <v>0</v>
      </c>
      <c r="P48">
        <f t="shared" si="2"/>
        <v>9</v>
      </c>
      <c r="Q48">
        <v>47</v>
      </c>
    </row>
    <row r="49" spans="1:17" x14ac:dyDescent="0.25">
      <c r="A49" s="1">
        <v>1052</v>
      </c>
      <c r="B49">
        <f>K48</f>
        <v>376</v>
      </c>
      <c r="C49">
        <f>L48</f>
        <v>385</v>
      </c>
      <c r="D49">
        <f t="shared" si="3"/>
        <v>384</v>
      </c>
      <c r="E49">
        <f t="shared" si="4"/>
        <v>396</v>
      </c>
      <c r="F49">
        <f t="shared" si="5"/>
        <v>384</v>
      </c>
      <c r="G49">
        <f t="shared" si="0"/>
        <v>3</v>
      </c>
      <c r="H49" s="2">
        <f t="shared" si="1"/>
        <v>0</v>
      </c>
      <c r="I49">
        <f t="shared" si="8"/>
        <v>3</v>
      </c>
      <c r="J49">
        <f t="shared" si="6"/>
        <v>98</v>
      </c>
      <c r="K49">
        <f>D49</f>
        <v>384</v>
      </c>
      <c r="L49">
        <f>E49-I49</f>
        <v>393</v>
      </c>
      <c r="M49">
        <f>M48+8+11+I49</f>
        <v>1047</v>
      </c>
      <c r="N49">
        <f>WEEKDAY(A49)</f>
        <v>2</v>
      </c>
      <c r="O49">
        <f t="shared" si="7"/>
        <v>0</v>
      </c>
      <c r="P49">
        <f t="shared" si="2"/>
        <v>9</v>
      </c>
      <c r="Q49">
        <v>48</v>
      </c>
    </row>
    <row r="50" spans="1:17" x14ac:dyDescent="0.25">
      <c r="A50" s="1">
        <v>1053</v>
      </c>
      <c r="B50">
        <f>K49</f>
        <v>384</v>
      </c>
      <c r="C50">
        <f>L49</f>
        <v>393</v>
      </c>
      <c r="D50">
        <f t="shared" si="3"/>
        <v>392</v>
      </c>
      <c r="E50">
        <f t="shared" si="4"/>
        <v>404</v>
      </c>
      <c r="F50">
        <f t="shared" si="5"/>
        <v>392</v>
      </c>
      <c r="G50">
        <f t="shared" si="0"/>
        <v>3</v>
      </c>
      <c r="H50" s="2">
        <f t="shared" si="1"/>
        <v>0</v>
      </c>
      <c r="I50">
        <f t="shared" si="8"/>
        <v>3</v>
      </c>
      <c r="J50">
        <f t="shared" si="6"/>
        <v>101</v>
      </c>
      <c r="K50">
        <f>D50</f>
        <v>392</v>
      </c>
      <c r="L50">
        <f>E50-I50</f>
        <v>401</v>
      </c>
      <c r="M50">
        <f>M49+8+11+I50</f>
        <v>1069</v>
      </c>
      <c r="N50">
        <f>WEEKDAY(A50)</f>
        <v>3</v>
      </c>
      <c r="O50">
        <f t="shared" si="7"/>
        <v>0</v>
      </c>
      <c r="P50">
        <f t="shared" si="2"/>
        <v>9</v>
      </c>
      <c r="Q50">
        <v>49</v>
      </c>
    </row>
    <row r="51" spans="1:17" x14ac:dyDescent="0.25">
      <c r="A51" s="1">
        <v>1054</v>
      </c>
      <c r="B51">
        <f>K50</f>
        <v>392</v>
      </c>
      <c r="C51">
        <f>L50</f>
        <v>401</v>
      </c>
      <c r="D51">
        <f t="shared" si="3"/>
        <v>400</v>
      </c>
      <c r="E51">
        <f t="shared" si="4"/>
        <v>412</v>
      </c>
      <c r="F51">
        <f t="shared" si="5"/>
        <v>400</v>
      </c>
      <c r="G51">
        <f t="shared" si="0"/>
        <v>3</v>
      </c>
      <c r="H51" s="2">
        <f t="shared" si="1"/>
        <v>0</v>
      </c>
      <c r="I51">
        <f t="shared" si="8"/>
        <v>3</v>
      </c>
      <c r="J51">
        <f t="shared" si="6"/>
        <v>104</v>
      </c>
      <c r="K51">
        <f>D51</f>
        <v>400</v>
      </c>
      <c r="L51">
        <f>E51-I51</f>
        <v>409</v>
      </c>
      <c r="M51">
        <f>M50+8+11+I51</f>
        <v>1091</v>
      </c>
      <c r="N51">
        <f>WEEKDAY(A51)</f>
        <v>4</v>
      </c>
      <c r="O51">
        <f t="shared" si="7"/>
        <v>0</v>
      </c>
      <c r="P51">
        <f t="shared" si="2"/>
        <v>9</v>
      </c>
      <c r="Q51">
        <v>50</v>
      </c>
    </row>
    <row r="52" spans="1:17" x14ac:dyDescent="0.25">
      <c r="A52" s="1">
        <v>1055</v>
      </c>
      <c r="B52">
        <f>K51</f>
        <v>400</v>
      </c>
      <c r="C52">
        <f>L51</f>
        <v>409</v>
      </c>
      <c r="D52">
        <f t="shared" si="3"/>
        <v>408</v>
      </c>
      <c r="E52">
        <f t="shared" si="4"/>
        <v>420</v>
      </c>
      <c r="F52">
        <f t="shared" si="5"/>
        <v>408</v>
      </c>
      <c r="G52">
        <f t="shared" si="0"/>
        <v>3</v>
      </c>
      <c r="H52" s="2">
        <f t="shared" si="1"/>
        <v>0</v>
      </c>
      <c r="I52">
        <f t="shared" si="8"/>
        <v>3</v>
      </c>
      <c r="J52">
        <f t="shared" si="6"/>
        <v>107</v>
      </c>
      <c r="K52">
        <f>D52</f>
        <v>408</v>
      </c>
      <c r="L52">
        <f>E52-I52</f>
        <v>417</v>
      </c>
      <c r="M52">
        <f>M51+8+11+I52</f>
        <v>1113</v>
      </c>
      <c r="N52">
        <f>WEEKDAY(A52)</f>
        <v>5</v>
      </c>
      <c r="O52">
        <f t="shared" si="7"/>
        <v>0</v>
      </c>
      <c r="P52">
        <f t="shared" si="2"/>
        <v>9</v>
      </c>
      <c r="Q52">
        <v>51</v>
      </c>
    </row>
    <row r="53" spans="1:17" x14ac:dyDescent="0.25">
      <c r="A53" s="1">
        <v>1056</v>
      </c>
      <c r="B53">
        <f>K52</f>
        <v>408</v>
      </c>
      <c r="C53">
        <f>L52</f>
        <v>417</v>
      </c>
      <c r="D53">
        <f t="shared" si="3"/>
        <v>416</v>
      </c>
      <c r="E53">
        <f t="shared" si="4"/>
        <v>428</v>
      </c>
      <c r="F53">
        <f t="shared" si="5"/>
        <v>416</v>
      </c>
      <c r="G53">
        <f t="shared" si="0"/>
        <v>3</v>
      </c>
      <c r="H53" s="2">
        <f t="shared" si="1"/>
        <v>0</v>
      </c>
      <c r="I53">
        <f t="shared" si="8"/>
        <v>3</v>
      </c>
      <c r="J53">
        <f t="shared" si="6"/>
        <v>110</v>
      </c>
      <c r="K53">
        <f>D53</f>
        <v>416</v>
      </c>
      <c r="L53">
        <f>E53-I53</f>
        <v>425</v>
      </c>
      <c r="M53">
        <f>M52+8+11+I53</f>
        <v>1135</v>
      </c>
      <c r="N53">
        <f>WEEKDAY(A53)</f>
        <v>6</v>
      </c>
      <c r="O53">
        <f t="shared" si="7"/>
        <v>0</v>
      </c>
      <c r="P53">
        <f t="shared" si="2"/>
        <v>9</v>
      </c>
      <c r="Q53">
        <v>52</v>
      </c>
    </row>
    <row r="54" spans="1:17" x14ac:dyDescent="0.25">
      <c r="A54" s="1">
        <v>1057</v>
      </c>
      <c r="B54">
        <f>K53</f>
        <v>416</v>
      </c>
      <c r="C54">
        <f>L53</f>
        <v>425</v>
      </c>
      <c r="D54">
        <f t="shared" si="3"/>
        <v>424</v>
      </c>
      <c r="E54">
        <f t="shared" si="4"/>
        <v>436</v>
      </c>
      <c r="F54">
        <f t="shared" si="5"/>
        <v>424</v>
      </c>
      <c r="G54">
        <f t="shared" si="0"/>
        <v>3</v>
      </c>
      <c r="H54" s="2">
        <f t="shared" si="1"/>
        <v>0</v>
      </c>
      <c r="I54">
        <f t="shared" si="8"/>
        <v>3</v>
      </c>
      <c r="J54">
        <f t="shared" si="6"/>
        <v>113</v>
      </c>
      <c r="K54">
        <f>D54</f>
        <v>424</v>
      </c>
      <c r="L54">
        <f>E54-I54</f>
        <v>433</v>
      </c>
      <c r="M54">
        <f>M53+8+11+I54</f>
        <v>1157</v>
      </c>
      <c r="N54">
        <f>WEEKDAY(A54)</f>
        <v>7</v>
      </c>
      <c r="O54">
        <f t="shared" si="7"/>
        <v>11</v>
      </c>
      <c r="P54">
        <f t="shared" si="2"/>
        <v>9</v>
      </c>
      <c r="Q54">
        <v>53</v>
      </c>
    </row>
    <row r="55" spans="1:17" x14ac:dyDescent="0.25">
      <c r="A55" s="1">
        <v>1058</v>
      </c>
      <c r="B55">
        <f>K54</f>
        <v>424</v>
      </c>
      <c r="C55">
        <f>L54</f>
        <v>433</v>
      </c>
      <c r="D55">
        <f t="shared" si="3"/>
        <v>432</v>
      </c>
      <c r="E55">
        <f t="shared" si="4"/>
        <v>444</v>
      </c>
      <c r="F55">
        <f t="shared" si="5"/>
        <v>432</v>
      </c>
      <c r="G55">
        <f t="shared" si="0"/>
        <v>3</v>
      </c>
      <c r="H55" s="2">
        <f t="shared" si="1"/>
        <v>0</v>
      </c>
      <c r="I55">
        <f t="shared" si="8"/>
        <v>3</v>
      </c>
      <c r="J55">
        <f t="shared" si="6"/>
        <v>105</v>
      </c>
      <c r="K55">
        <f>D55</f>
        <v>432</v>
      </c>
      <c r="L55">
        <f>E55-I55</f>
        <v>441</v>
      </c>
      <c r="M55">
        <f>M54+8+11+I55</f>
        <v>1179</v>
      </c>
      <c r="N55">
        <f>WEEKDAY(A55)</f>
        <v>1</v>
      </c>
      <c r="O55">
        <f t="shared" si="7"/>
        <v>0</v>
      </c>
      <c r="P55">
        <f t="shared" si="2"/>
        <v>9</v>
      </c>
      <c r="Q55">
        <v>54</v>
      </c>
    </row>
    <row r="56" spans="1:17" x14ac:dyDescent="0.25">
      <c r="A56" s="1">
        <v>1059</v>
      </c>
      <c r="B56">
        <f>K55</f>
        <v>432</v>
      </c>
      <c r="C56">
        <f>L55</f>
        <v>441</v>
      </c>
      <c r="D56">
        <f t="shared" si="3"/>
        <v>440</v>
      </c>
      <c r="E56">
        <f t="shared" si="4"/>
        <v>452</v>
      </c>
      <c r="F56">
        <f t="shared" si="5"/>
        <v>440</v>
      </c>
      <c r="G56">
        <f t="shared" si="0"/>
        <v>3</v>
      </c>
      <c r="H56" s="2">
        <f t="shared" si="1"/>
        <v>0</v>
      </c>
      <c r="I56">
        <f t="shared" si="8"/>
        <v>3</v>
      </c>
      <c r="J56">
        <f t="shared" si="6"/>
        <v>108</v>
      </c>
      <c r="K56">
        <f>D56</f>
        <v>440</v>
      </c>
      <c r="L56">
        <f>E56-I56</f>
        <v>449</v>
      </c>
      <c r="M56">
        <f>M55+8+11+I56</f>
        <v>1201</v>
      </c>
      <c r="N56">
        <f>WEEKDAY(A56)</f>
        <v>2</v>
      </c>
      <c r="O56">
        <f t="shared" si="7"/>
        <v>0</v>
      </c>
      <c r="P56">
        <f t="shared" si="2"/>
        <v>9</v>
      </c>
      <c r="Q56">
        <v>55</v>
      </c>
    </row>
    <row r="57" spans="1:17" x14ac:dyDescent="0.25">
      <c r="A57" s="1">
        <v>1060</v>
      </c>
      <c r="B57">
        <f>K56</f>
        <v>440</v>
      </c>
      <c r="C57">
        <f>L56</f>
        <v>449</v>
      </c>
      <c r="D57">
        <f t="shared" si="3"/>
        <v>448</v>
      </c>
      <c r="E57">
        <f t="shared" si="4"/>
        <v>460</v>
      </c>
      <c r="F57">
        <f t="shared" si="5"/>
        <v>448</v>
      </c>
      <c r="G57">
        <f t="shared" si="0"/>
        <v>3</v>
      </c>
      <c r="H57" s="2">
        <f t="shared" si="1"/>
        <v>0</v>
      </c>
      <c r="I57">
        <f t="shared" si="8"/>
        <v>3</v>
      </c>
      <c r="J57">
        <f t="shared" si="6"/>
        <v>111</v>
      </c>
      <c r="K57">
        <f>D57</f>
        <v>448</v>
      </c>
      <c r="L57">
        <f>E57-I57</f>
        <v>457</v>
      </c>
      <c r="M57">
        <f>M56+8+11+I57</f>
        <v>1223</v>
      </c>
      <c r="N57">
        <f>WEEKDAY(A57)</f>
        <v>3</v>
      </c>
      <c r="O57">
        <f t="shared" si="7"/>
        <v>0</v>
      </c>
      <c r="P57">
        <f t="shared" si="2"/>
        <v>9</v>
      </c>
      <c r="Q57">
        <v>56</v>
      </c>
    </row>
    <row r="58" spans="1:17" x14ac:dyDescent="0.25">
      <c r="A58" s="1">
        <v>1061</v>
      </c>
      <c r="B58">
        <f>K57</f>
        <v>448</v>
      </c>
      <c r="C58">
        <f>L57</f>
        <v>457</v>
      </c>
      <c r="D58">
        <f t="shared" si="3"/>
        <v>456</v>
      </c>
      <c r="E58">
        <f t="shared" si="4"/>
        <v>468</v>
      </c>
      <c r="F58">
        <f t="shared" si="5"/>
        <v>456</v>
      </c>
      <c r="G58">
        <f t="shared" si="0"/>
        <v>3</v>
      </c>
      <c r="H58" s="2">
        <f t="shared" si="1"/>
        <v>0</v>
      </c>
      <c r="I58">
        <f t="shared" si="8"/>
        <v>3</v>
      </c>
      <c r="J58">
        <f t="shared" si="6"/>
        <v>114</v>
      </c>
      <c r="K58">
        <f>D58</f>
        <v>456</v>
      </c>
      <c r="L58">
        <f>E58-I58</f>
        <v>465</v>
      </c>
      <c r="M58">
        <f>M57+8+11+I58</f>
        <v>1245</v>
      </c>
      <c r="N58">
        <f>WEEKDAY(A58)</f>
        <v>4</v>
      </c>
      <c r="O58">
        <f t="shared" si="7"/>
        <v>0</v>
      </c>
      <c r="P58">
        <f t="shared" si="2"/>
        <v>9</v>
      </c>
      <c r="Q58">
        <v>57</v>
      </c>
    </row>
    <row r="59" spans="1:17" x14ac:dyDescent="0.25">
      <c r="A59" s="1">
        <v>1062</v>
      </c>
      <c r="B59">
        <f>K58</f>
        <v>456</v>
      </c>
      <c r="C59">
        <f>L58</f>
        <v>465</v>
      </c>
      <c r="D59">
        <f t="shared" si="3"/>
        <v>464</v>
      </c>
      <c r="E59">
        <f t="shared" si="4"/>
        <v>476</v>
      </c>
      <c r="F59">
        <f t="shared" si="5"/>
        <v>464</v>
      </c>
      <c r="G59">
        <f t="shared" si="0"/>
        <v>3</v>
      </c>
      <c r="H59" s="2">
        <f t="shared" si="1"/>
        <v>0</v>
      </c>
      <c r="I59">
        <f t="shared" si="8"/>
        <v>3</v>
      </c>
      <c r="J59">
        <f t="shared" si="6"/>
        <v>117</v>
      </c>
      <c r="K59">
        <f>D59</f>
        <v>464</v>
      </c>
      <c r="L59">
        <f>E59-I59</f>
        <v>473</v>
      </c>
      <c r="M59">
        <f>M58+8+11+I59</f>
        <v>1267</v>
      </c>
      <c r="N59">
        <f>WEEKDAY(A59)</f>
        <v>5</v>
      </c>
      <c r="O59">
        <f t="shared" si="7"/>
        <v>0</v>
      </c>
      <c r="P59">
        <f t="shared" si="2"/>
        <v>9</v>
      </c>
      <c r="Q59">
        <v>58</v>
      </c>
    </row>
    <row r="60" spans="1:17" x14ac:dyDescent="0.25">
      <c r="A60" s="1">
        <v>1063</v>
      </c>
      <c r="B60">
        <f>K59</f>
        <v>464</v>
      </c>
      <c r="C60">
        <f>L59</f>
        <v>473</v>
      </c>
      <c r="D60">
        <f t="shared" si="3"/>
        <v>472</v>
      </c>
      <c r="E60">
        <f t="shared" si="4"/>
        <v>484</v>
      </c>
      <c r="F60">
        <f t="shared" si="5"/>
        <v>472</v>
      </c>
      <c r="G60">
        <f t="shared" si="0"/>
        <v>3</v>
      </c>
      <c r="H60" s="2">
        <f t="shared" si="1"/>
        <v>0</v>
      </c>
      <c r="I60">
        <f t="shared" si="8"/>
        <v>3</v>
      </c>
      <c r="J60">
        <f t="shared" si="6"/>
        <v>120</v>
      </c>
      <c r="K60">
        <f>D60</f>
        <v>472</v>
      </c>
      <c r="L60">
        <f>E60-I60</f>
        <v>481</v>
      </c>
      <c r="M60">
        <f>M59+8+11+I60</f>
        <v>1289</v>
      </c>
      <c r="N60">
        <f>WEEKDAY(A60)</f>
        <v>6</v>
      </c>
      <c r="O60">
        <f t="shared" si="7"/>
        <v>0</v>
      </c>
      <c r="P60">
        <f t="shared" si="2"/>
        <v>9</v>
      </c>
      <c r="Q60">
        <v>59</v>
      </c>
    </row>
    <row r="61" spans="1:17" x14ac:dyDescent="0.25">
      <c r="A61" s="1">
        <v>1064</v>
      </c>
      <c r="B61">
        <f>K60</f>
        <v>472</v>
      </c>
      <c r="C61">
        <f>L60</f>
        <v>481</v>
      </c>
      <c r="D61">
        <f t="shared" si="3"/>
        <v>480</v>
      </c>
      <c r="E61">
        <f t="shared" si="4"/>
        <v>492</v>
      </c>
      <c r="F61">
        <f t="shared" si="5"/>
        <v>480</v>
      </c>
      <c r="G61">
        <f t="shared" si="0"/>
        <v>3</v>
      </c>
      <c r="H61" s="2">
        <f t="shared" si="1"/>
        <v>0</v>
      </c>
      <c r="I61">
        <f t="shared" si="8"/>
        <v>3</v>
      </c>
      <c r="J61">
        <f t="shared" si="6"/>
        <v>123</v>
      </c>
      <c r="K61">
        <f>D61</f>
        <v>480</v>
      </c>
      <c r="L61">
        <f>E61-I61</f>
        <v>489</v>
      </c>
      <c r="M61">
        <f>M60+8+11+I61</f>
        <v>1311</v>
      </c>
      <c r="N61">
        <f>WEEKDAY(A61)</f>
        <v>7</v>
      </c>
      <c r="O61">
        <f t="shared" si="7"/>
        <v>12</v>
      </c>
      <c r="P61">
        <f t="shared" si="2"/>
        <v>9</v>
      </c>
      <c r="Q61">
        <v>60</v>
      </c>
    </row>
    <row r="62" spans="1:17" x14ac:dyDescent="0.25">
      <c r="A62" s="1">
        <v>1065</v>
      </c>
      <c r="B62">
        <f>K61</f>
        <v>480</v>
      </c>
      <c r="C62">
        <f>L61</f>
        <v>489</v>
      </c>
      <c r="D62">
        <f t="shared" si="3"/>
        <v>488</v>
      </c>
      <c r="E62">
        <f t="shared" si="4"/>
        <v>500</v>
      </c>
      <c r="F62">
        <f t="shared" si="5"/>
        <v>488</v>
      </c>
      <c r="G62">
        <f t="shared" si="0"/>
        <v>3</v>
      </c>
      <c r="H62" s="2">
        <f t="shared" si="1"/>
        <v>0</v>
      </c>
      <c r="I62">
        <f t="shared" si="8"/>
        <v>3</v>
      </c>
      <c r="J62">
        <f t="shared" si="6"/>
        <v>114</v>
      </c>
      <c r="K62">
        <f>D62</f>
        <v>488</v>
      </c>
      <c r="L62">
        <f>E62-I62</f>
        <v>497</v>
      </c>
      <c r="M62">
        <f>M61+8+11+I62</f>
        <v>1333</v>
      </c>
      <c r="N62">
        <f>WEEKDAY(A62)</f>
        <v>1</v>
      </c>
      <c r="O62">
        <f t="shared" si="7"/>
        <v>0</v>
      </c>
      <c r="P62">
        <f t="shared" si="2"/>
        <v>9</v>
      </c>
      <c r="Q62">
        <v>61</v>
      </c>
    </row>
    <row r="63" spans="1:17" x14ac:dyDescent="0.25">
      <c r="A63" s="1">
        <v>1066</v>
      </c>
      <c r="B63">
        <f>K62</f>
        <v>488</v>
      </c>
      <c r="C63">
        <f>L62</f>
        <v>497</v>
      </c>
      <c r="D63">
        <f t="shared" si="3"/>
        <v>496</v>
      </c>
      <c r="E63">
        <f t="shared" si="4"/>
        <v>508</v>
      </c>
      <c r="F63">
        <f t="shared" si="5"/>
        <v>496</v>
      </c>
      <c r="G63">
        <f t="shared" si="0"/>
        <v>3</v>
      </c>
      <c r="H63" s="2">
        <f t="shared" si="1"/>
        <v>0</v>
      </c>
      <c r="I63">
        <f t="shared" si="8"/>
        <v>3</v>
      </c>
      <c r="J63">
        <f t="shared" si="6"/>
        <v>117</v>
      </c>
      <c r="K63">
        <f>D63</f>
        <v>496</v>
      </c>
      <c r="L63">
        <f>E63-I63</f>
        <v>505</v>
      </c>
      <c r="M63">
        <f>M62+8+11+I63</f>
        <v>1355</v>
      </c>
      <c r="N63">
        <f>WEEKDAY(A63)</f>
        <v>2</v>
      </c>
      <c r="O63">
        <f t="shared" si="7"/>
        <v>0</v>
      </c>
      <c r="P63">
        <f t="shared" si="2"/>
        <v>9</v>
      </c>
      <c r="Q63">
        <v>62</v>
      </c>
    </row>
    <row r="64" spans="1:17" x14ac:dyDescent="0.25">
      <c r="A64" s="1">
        <v>1067</v>
      </c>
      <c r="B64">
        <f>K63</f>
        <v>496</v>
      </c>
      <c r="C64">
        <f>L63</f>
        <v>505</v>
      </c>
      <c r="D64">
        <f t="shared" si="3"/>
        <v>504</v>
      </c>
      <c r="E64">
        <f t="shared" si="4"/>
        <v>516</v>
      </c>
      <c r="F64">
        <f t="shared" si="5"/>
        <v>504</v>
      </c>
      <c r="G64">
        <f t="shared" si="0"/>
        <v>3</v>
      </c>
      <c r="H64" s="2">
        <f t="shared" si="1"/>
        <v>0</v>
      </c>
      <c r="I64">
        <f t="shared" si="8"/>
        <v>3</v>
      </c>
      <c r="J64">
        <f t="shared" si="6"/>
        <v>120</v>
      </c>
      <c r="K64">
        <f>D64</f>
        <v>504</v>
      </c>
      <c r="L64">
        <f>E64-I64</f>
        <v>513</v>
      </c>
      <c r="M64">
        <f>M63+8+11+I64</f>
        <v>1377</v>
      </c>
      <c r="N64">
        <f>WEEKDAY(A64)</f>
        <v>3</v>
      </c>
      <c r="O64">
        <f t="shared" si="7"/>
        <v>0</v>
      </c>
      <c r="P64">
        <f t="shared" si="2"/>
        <v>9</v>
      </c>
      <c r="Q64">
        <v>63</v>
      </c>
    </row>
    <row r="65" spans="1:17" x14ac:dyDescent="0.25">
      <c r="A65" s="1">
        <v>1068</v>
      </c>
      <c r="B65">
        <f>K64</f>
        <v>504</v>
      </c>
      <c r="C65">
        <f>L64</f>
        <v>513</v>
      </c>
      <c r="D65">
        <f t="shared" si="3"/>
        <v>512</v>
      </c>
      <c r="E65">
        <f t="shared" si="4"/>
        <v>524</v>
      </c>
      <c r="F65">
        <f t="shared" si="5"/>
        <v>512</v>
      </c>
      <c r="G65">
        <f t="shared" si="0"/>
        <v>3</v>
      </c>
      <c r="H65" s="2">
        <f t="shared" si="1"/>
        <v>2</v>
      </c>
      <c r="I65">
        <f t="shared" si="8"/>
        <v>5</v>
      </c>
      <c r="J65">
        <f t="shared" si="6"/>
        <v>125</v>
      </c>
      <c r="K65">
        <f>D65</f>
        <v>512</v>
      </c>
      <c r="L65">
        <f>E65-I65</f>
        <v>519</v>
      </c>
      <c r="M65">
        <f>M64+8+11+I65</f>
        <v>1401</v>
      </c>
      <c r="N65">
        <f>WEEKDAY(A65)</f>
        <v>4</v>
      </c>
      <c r="O65">
        <f t="shared" si="7"/>
        <v>0</v>
      </c>
      <c r="P65">
        <f t="shared" si="2"/>
        <v>7</v>
      </c>
      <c r="Q65">
        <v>64</v>
      </c>
    </row>
    <row r="66" spans="1:17" x14ac:dyDescent="0.25">
      <c r="A66" s="1">
        <v>1069</v>
      </c>
      <c r="B66">
        <f>K65</f>
        <v>512</v>
      </c>
      <c r="C66">
        <f>L65</f>
        <v>519</v>
      </c>
      <c r="D66">
        <f t="shared" si="3"/>
        <v>520</v>
      </c>
      <c r="E66">
        <f t="shared" si="4"/>
        <v>530</v>
      </c>
      <c r="F66">
        <f t="shared" si="5"/>
        <v>520</v>
      </c>
      <c r="G66">
        <f t="shared" si="0"/>
        <v>3</v>
      </c>
      <c r="H66" s="2">
        <f t="shared" si="1"/>
        <v>0</v>
      </c>
      <c r="I66">
        <f t="shared" si="8"/>
        <v>3</v>
      </c>
      <c r="J66">
        <f t="shared" si="6"/>
        <v>128</v>
      </c>
      <c r="K66">
        <f>D66</f>
        <v>520</v>
      </c>
      <c r="L66">
        <f>E66-I66</f>
        <v>527</v>
      </c>
      <c r="M66">
        <f>M65+8+11+I66</f>
        <v>1423</v>
      </c>
      <c r="N66">
        <f>WEEKDAY(A66)</f>
        <v>5</v>
      </c>
      <c r="O66">
        <f t="shared" si="7"/>
        <v>0</v>
      </c>
      <c r="P66">
        <f t="shared" si="2"/>
        <v>7</v>
      </c>
      <c r="Q66">
        <v>65</v>
      </c>
    </row>
    <row r="67" spans="1:17" x14ac:dyDescent="0.25">
      <c r="A67" s="1">
        <v>1070</v>
      </c>
      <c r="B67">
        <f>K66</f>
        <v>520</v>
      </c>
      <c r="C67">
        <f>L66</f>
        <v>527</v>
      </c>
      <c r="D67">
        <f t="shared" si="3"/>
        <v>528</v>
      </c>
      <c r="E67">
        <f t="shared" si="4"/>
        <v>538</v>
      </c>
      <c r="F67">
        <f t="shared" si="5"/>
        <v>528</v>
      </c>
      <c r="G67">
        <f t="shared" ref="G67:G130" si="9">LEN(F67)</f>
        <v>3</v>
      </c>
      <c r="H67" s="2">
        <f t="shared" ref="H67:H93" si="10">IF(DAY(A67) =3,2,0)</f>
        <v>0</v>
      </c>
      <c r="I67">
        <f t="shared" si="8"/>
        <v>3</v>
      </c>
      <c r="J67">
        <f t="shared" si="6"/>
        <v>131</v>
      </c>
      <c r="K67">
        <f>D67</f>
        <v>528</v>
      </c>
      <c r="L67">
        <f>E67-I67</f>
        <v>535</v>
      </c>
      <c r="M67">
        <f>M66+8+11+I67</f>
        <v>1445</v>
      </c>
      <c r="N67">
        <f>WEEKDAY(A67)</f>
        <v>6</v>
      </c>
      <c r="O67">
        <f t="shared" si="7"/>
        <v>0</v>
      </c>
      <c r="P67">
        <f t="shared" ref="P67:P130" si="11">IF(L67-K67 &gt;= 0,L67-K67,-1 * (L67-K67))</f>
        <v>7</v>
      </c>
      <c r="Q67">
        <v>66</v>
      </c>
    </row>
    <row r="68" spans="1:17" x14ac:dyDescent="0.25">
      <c r="A68" s="1">
        <v>1071</v>
      </c>
      <c r="B68">
        <f>K67</f>
        <v>528</v>
      </c>
      <c r="C68">
        <f>L67</f>
        <v>535</v>
      </c>
      <c r="D68">
        <f t="shared" ref="D68:D93" si="12">B68+8</f>
        <v>536</v>
      </c>
      <c r="E68">
        <f t="shared" ref="E68:E93" si="13">C68+11</f>
        <v>546</v>
      </c>
      <c r="F68">
        <f t="shared" ref="F68:F93" si="14">F67+8</f>
        <v>536</v>
      </c>
      <c r="G68">
        <f t="shared" si="9"/>
        <v>3</v>
      </c>
      <c r="H68" s="2">
        <f t="shared" si="10"/>
        <v>0</v>
      </c>
      <c r="I68">
        <f t="shared" ref="I68:I93" si="15">G68+H68</f>
        <v>3</v>
      </c>
      <c r="J68">
        <f t="shared" ref="J68:J131" si="16">I68+J67-O67</f>
        <v>134</v>
      </c>
      <c r="K68">
        <f>D68</f>
        <v>536</v>
      </c>
      <c r="L68">
        <f>E68-I68</f>
        <v>543</v>
      </c>
      <c r="M68">
        <f>M67+8+11+I68</f>
        <v>1467</v>
      </c>
      <c r="N68">
        <f>WEEKDAY(A68)</f>
        <v>7</v>
      </c>
      <c r="O68">
        <f t="shared" ref="O68:O131" si="17">IF(N68 = 7,ROUNDDOWN(J68/10,0),0)</f>
        <v>13</v>
      </c>
      <c r="P68">
        <f t="shared" si="11"/>
        <v>7</v>
      </c>
      <c r="Q68">
        <v>67</v>
      </c>
    </row>
    <row r="69" spans="1:17" x14ac:dyDescent="0.25">
      <c r="A69" s="1">
        <v>1072</v>
      </c>
      <c r="B69">
        <f>K68</f>
        <v>536</v>
      </c>
      <c r="C69">
        <f>L68</f>
        <v>543</v>
      </c>
      <c r="D69">
        <f t="shared" si="12"/>
        <v>544</v>
      </c>
      <c r="E69">
        <f t="shared" si="13"/>
        <v>554</v>
      </c>
      <c r="F69">
        <f t="shared" si="14"/>
        <v>544</v>
      </c>
      <c r="G69">
        <f t="shared" si="9"/>
        <v>3</v>
      </c>
      <c r="H69" s="2">
        <f t="shared" si="10"/>
        <v>0</v>
      </c>
      <c r="I69">
        <f t="shared" si="15"/>
        <v>3</v>
      </c>
      <c r="J69">
        <f t="shared" si="16"/>
        <v>124</v>
      </c>
      <c r="K69">
        <f>D69</f>
        <v>544</v>
      </c>
      <c r="L69">
        <f>E69-I69</f>
        <v>551</v>
      </c>
      <c r="M69">
        <f>M68+8+11+I69</f>
        <v>1489</v>
      </c>
      <c r="N69">
        <f>WEEKDAY(A69)</f>
        <v>1</v>
      </c>
      <c r="O69">
        <f t="shared" si="17"/>
        <v>0</v>
      </c>
      <c r="P69">
        <f t="shared" si="11"/>
        <v>7</v>
      </c>
      <c r="Q69">
        <v>68</v>
      </c>
    </row>
    <row r="70" spans="1:17" x14ac:dyDescent="0.25">
      <c r="A70" s="1">
        <v>1073</v>
      </c>
      <c r="B70">
        <f>K69</f>
        <v>544</v>
      </c>
      <c r="C70">
        <f>L69</f>
        <v>551</v>
      </c>
      <c r="D70">
        <f t="shared" si="12"/>
        <v>552</v>
      </c>
      <c r="E70">
        <f t="shared" si="13"/>
        <v>562</v>
      </c>
      <c r="F70">
        <f t="shared" si="14"/>
        <v>552</v>
      </c>
      <c r="G70">
        <f t="shared" si="9"/>
        <v>3</v>
      </c>
      <c r="H70" s="2">
        <f t="shared" si="10"/>
        <v>0</v>
      </c>
      <c r="I70">
        <f t="shared" si="15"/>
        <v>3</v>
      </c>
      <c r="J70">
        <f t="shared" si="16"/>
        <v>127</v>
      </c>
      <c r="K70">
        <f>D70</f>
        <v>552</v>
      </c>
      <c r="L70">
        <f>E70-I70</f>
        <v>559</v>
      </c>
      <c r="M70">
        <f>M69+8+11+I70</f>
        <v>1511</v>
      </c>
      <c r="N70">
        <f>WEEKDAY(A70)</f>
        <v>2</v>
      </c>
      <c r="O70">
        <f t="shared" si="17"/>
        <v>0</v>
      </c>
      <c r="P70">
        <f t="shared" si="11"/>
        <v>7</v>
      </c>
      <c r="Q70">
        <v>69</v>
      </c>
    </row>
    <row r="71" spans="1:17" x14ac:dyDescent="0.25">
      <c r="A71" s="1">
        <v>1074</v>
      </c>
      <c r="B71">
        <f>K70</f>
        <v>552</v>
      </c>
      <c r="C71">
        <f>L70</f>
        <v>559</v>
      </c>
      <c r="D71">
        <f t="shared" si="12"/>
        <v>560</v>
      </c>
      <c r="E71">
        <f t="shared" si="13"/>
        <v>570</v>
      </c>
      <c r="F71">
        <f t="shared" si="14"/>
        <v>560</v>
      </c>
      <c r="G71">
        <f t="shared" si="9"/>
        <v>3</v>
      </c>
      <c r="H71" s="2">
        <f t="shared" si="10"/>
        <v>0</v>
      </c>
      <c r="I71">
        <f t="shared" si="15"/>
        <v>3</v>
      </c>
      <c r="J71">
        <f t="shared" si="16"/>
        <v>130</v>
      </c>
      <c r="K71">
        <f>D71</f>
        <v>560</v>
      </c>
      <c r="L71">
        <f>E71-I71</f>
        <v>567</v>
      </c>
      <c r="M71">
        <f>M70+8+11+I71</f>
        <v>1533</v>
      </c>
      <c r="N71">
        <f>WEEKDAY(A71)</f>
        <v>3</v>
      </c>
      <c r="O71">
        <f t="shared" si="17"/>
        <v>0</v>
      </c>
      <c r="P71">
        <f t="shared" si="11"/>
        <v>7</v>
      </c>
      <c r="Q71">
        <v>70</v>
      </c>
    </row>
    <row r="72" spans="1:17" x14ac:dyDescent="0.25">
      <c r="A72" s="1">
        <v>1075</v>
      </c>
      <c r="B72">
        <f>K71</f>
        <v>560</v>
      </c>
      <c r="C72">
        <f>L71</f>
        <v>567</v>
      </c>
      <c r="D72">
        <f t="shared" si="12"/>
        <v>568</v>
      </c>
      <c r="E72">
        <f t="shared" si="13"/>
        <v>578</v>
      </c>
      <c r="F72">
        <f t="shared" si="14"/>
        <v>568</v>
      </c>
      <c r="G72">
        <f t="shared" si="9"/>
        <v>3</v>
      </c>
      <c r="H72" s="2">
        <f t="shared" si="10"/>
        <v>0</v>
      </c>
      <c r="I72">
        <f t="shared" si="15"/>
        <v>3</v>
      </c>
      <c r="J72">
        <f t="shared" si="16"/>
        <v>133</v>
      </c>
      <c r="K72">
        <f>D72</f>
        <v>568</v>
      </c>
      <c r="L72">
        <f>E72-I72</f>
        <v>575</v>
      </c>
      <c r="M72">
        <f>M71+8+11+I72</f>
        <v>1555</v>
      </c>
      <c r="N72">
        <f>WEEKDAY(A72)</f>
        <v>4</v>
      </c>
      <c r="O72">
        <f t="shared" si="17"/>
        <v>0</v>
      </c>
      <c r="P72">
        <f t="shared" si="11"/>
        <v>7</v>
      </c>
      <c r="Q72">
        <v>71</v>
      </c>
    </row>
    <row r="73" spans="1:17" x14ac:dyDescent="0.25">
      <c r="A73" s="1">
        <v>1076</v>
      </c>
      <c r="B73">
        <f>K72</f>
        <v>568</v>
      </c>
      <c r="C73">
        <f>L72</f>
        <v>575</v>
      </c>
      <c r="D73">
        <f t="shared" si="12"/>
        <v>576</v>
      </c>
      <c r="E73">
        <f t="shared" si="13"/>
        <v>586</v>
      </c>
      <c r="F73">
        <f t="shared" si="14"/>
        <v>576</v>
      </c>
      <c r="G73">
        <f t="shared" si="9"/>
        <v>3</v>
      </c>
      <c r="H73" s="2">
        <f t="shared" si="10"/>
        <v>0</v>
      </c>
      <c r="I73">
        <f t="shared" si="15"/>
        <v>3</v>
      </c>
      <c r="J73">
        <f t="shared" si="16"/>
        <v>136</v>
      </c>
      <c r="K73">
        <f>D73</f>
        <v>576</v>
      </c>
      <c r="L73">
        <f>E73-I73</f>
        <v>583</v>
      </c>
      <c r="M73">
        <f>M72+8+11+I73</f>
        <v>1577</v>
      </c>
      <c r="N73">
        <f>WEEKDAY(A73)</f>
        <v>5</v>
      </c>
      <c r="O73">
        <f t="shared" si="17"/>
        <v>0</v>
      </c>
      <c r="P73">
        <f t="shared" si="11"/>
        <v>7</v>
      </c>
      <c r="Q73">
        <v>72</v>
      </c>
    </row>
    <row r="74" spans="1:17" x14ac:dyDescent="0.25">
      <c r="A74" s="1">
        <v>1077</v>
      </c>
      <c r="B74">
        <f>K73</f>
        <v>576</v>
      </c>
      <c r="C74">
        <f>L73</f>
        <v>583</v>
      </c>
      <c r="D74">
        <f t="shared" si="12"/>
        <v>584</v>
      </c>
      <c r="E74">
        <f t="shared" si="13"/>
        <v>594</v>
      </c>
      <c r="F74">
        <f t="shared" si="14"/>
        <v>584</v>
      </c>
      <c r="G74">
        <f t="shared" si="9"/>
        <v>3</v>
      </c>
      <c r="H74" s="2">
        <f t="shared" si="10"/>
        <v>0</v>
      </c>
      <c r="I74">
        <f t="shared" si="15"/>
        <v>3</v>
      </c>
      <c r="J74">
        <f t="shared" si="16"/>
        <v>139</v>
      </c>
      <c r="K74">
        <f>D74</f>
        <v>584</v>
      </c>
      <c r="L74">
        <f>E74-I74</f>
        <v>591</v>
      </c>
      <c r="M74">
        <f>M73+8+11+I74</f>
        <v>1599</v>
      </c>
      <c r="N74">
        <f>WEEKDAY(A74)</f>
        <v>6</v>
      </c>
      <c r="O74">
        <f t="shared" si="17"/>
        <v>0</v>
      </c>
      <c r="P74">
        <f t="shared" si="11"/>
        <v>7</v>
      </c>
      <c r="Q74">
        <v>73</v>
      </c>
    </row>
    <row r="75" spans="1:17" x14ac:dyDescent="0.25">
      <c r="A75" s="1">
        <v>1078</v>
      </c>
      <c r="B75">
        <f>K74</f>
        <v>584</v>
      </c>
      <c r="C75">
        <f>L74</f>
        <v>591</v>
      </c>
      <c r="D75">
        <f t="shared" si="12"/>
        <v>592</v>
      </c>
      <c r="E75">
        <f t="shared" si="13"/>
        <v>602</v>
      </c>
      <c r="F75">
        <f t="shared" si="14"/>
        <v>592</v>
      </c>
      <c r="G75">
        <f t="shared" si="9"/>
        <v>3</v>
      </c>
      <c r="H75" s="2">
        <f t="shared" si="10"/>
        <v>0</v>
      </c>
      <c r="I75">
        <f t="shared" si="15"/>
        <v>3</v>
      </c>
      <c r="J75">
        <f t="shared" si="16"/>
        <v>142</v>
      </c>
      <c r="K75">
        <f>D75</f>
        <v>592</v>
      </c>
      <c r="L75">
        <f>E75-I75</f>
        <v>599</v>
      </c>
      <c r="M75">
        <f>M74+8+11+I75</f>
        <v>1621</v>
      </c>
      <c r="N75">
        <f>WEEKDAY(A75)</f>
        <v>7</v>
      </c>
      <c r="O75">
        <f t="shared" si="17"/>
        <v>14</v>
      </c>
      <c r="P75">
        <f t="shared" si="11"/>
        <v>7</v>
      </c>
      <c r="Q75">
        <v>74</v>
      </c>
    </row>
    <row r="76" spans="1:17" x14ac:dyDescent="0.25">
      <c r="A76" s="1">
        <v>1079</v>
      </c>
      <c r="B76">
        <f>K75</f>
        <v>592</v>
      </c>
      <c r="C76">
        <f>L75</f>
        <v>599</v>
      </c>
      <c r="D76">
        <f t="shared" si="12"/>
        <v>600</v>
      </c>
      <c r="E76">
        <f t="shared" si="13"/>
        <v>610</v>
      </c>
      <c r="F76">
        <f t="shared" si="14"/>
        <v>600</v>
      </c>
      <c r="G76">
        <f t="shared" si="9"/>
        <v>3</v>
      </c>
      <c r="H76" s="2">
        <f t="shared" si="10"/>
        <v>0</v>
      </c>
      <c r="I76">
        <f t="shared" si="15"/>
        <v>3</v>
      </c>
      <c r="J76">
        <f t="shared" si="16"/>
        <v>131</v>
      </c>
      <c r="K76">
        <f>D76</f>
        <v>600</v>
      </c>
      <c r="L76">
        <f>E76-I76</f>
        <v>607</v>
      </c>
      <c r="M76">
        <f>M75+8+11+I76</f>
        <v>1643</v>
      </c>
      <c r="N76">
        <f>WEEKDAY(A76)</f>
        <v>1</v>
      </c>
      <c r="O76">
        <f t="shared" si="17"/>
        <v>0</v>
      </c>
      <c r="P76">
        <f t="shared" si="11"/>
        <v>7</v>
      </c>
      <c r="Q76">
        <v>75</v>
      </c>
    </row>
    <row r="77" spans="1:17" x14ac:dyDescent="0.25">
      <c r="A77" s="1">
        <v>1080</v>
      </c>
      <c r="B77">
        <f>K76</f>
        <v>600</v>
      </c>
      <c r="C77">
        <f>L76</f>
        <v>607</v>
      </c>
      <c r="D77">
        <f t="shared" si="12"/>
        <v>608</v>
      </c>
      <c r="E77">
        <f t="shared" si="13"/>
        <v>618</v>
      </c>
      <c r="F77">
        <f t="shared" si="14"/>
        <v>608</v>
      </c>
      <c r="G77">
        <f t="shared" si="9"/>
        <v>3</v>
      </c>
      <c r="H77" s="2">
        <f t="shared" si="10"/>
        <v>0</v>
      </c>
      <c r="I77">
        <f t="shared" si="15"/>
        <v>3</v>
      </c>
      <c r="J77">
        <f t="shared" si="16"/>
        <v>134</v>
      </c>
      <c r="K77">
        <f>D77</f>
        <v>608</v>
      </c>
      <c r="L77">
        <f>E77-I77</f>
        <v>615</v>
      </c>
      <c r="M77">
        <f>M76+8+11+I77</f>
        <v>1665</v>
      </c>
      <c r="N77">
        <f>WEEKDAY(A77)</f>
        <v>2</v>
      </c>
      <c r="O77">
        <f t="shared" si="17"/>
        <v>0</v>
      </c>
      <c r="P77">
        <f t="shared" si="11"/>
        <v>7</v>
      </c>
      <c r="Q77">
        <v>76</v>
      </c>
    </row>
    <row r="78" spans="1:17" x14ac:dyDescent="0.25">
      <c r="A78" s="1">
        <v>1081</v>
      </c>
      <c r="B78">
        <f>K77</f>
        <v>608</v>
      </c>
      <c r="C78">
        <f>L77</f>
        <v>615</v>
      </c>
      <c r="D78">
        <f t="shared" si="12"/>
        <v>616</v>
      </c>
      <c r="E78">
        <f t="shared" si="13"/>
        <v>626</v>
      </c>
      <c r="F78">
        <f t="shared" si="14"/>
        <v>616</v>
      </c>
      <c r="G78">
        <f t="shared" si="9"/>
        <v>3</v>
      </c>
      <c r="H78" s="2">
        <f t="shared" si="10"/>
        <v>0</v>
      </c>
      <c r="I78">
        <f t="shared" si="15"/>
        <v>3</v>
      </c>
      <c r="J78">
        <f t="shared" si="16"/>
        <v>137</v>
      </c>
      <c r="K78">
        <f>D78</f>
        <v>616</v>
      </c>
      <c r="L78">
        <f>E78-I78</f>
        <v>623</v>
      </c>
      <c r="M78">
        <f>M77+8+11+I78</f>
        <v>1687</v>
      </c>
      <c r="N78">
        <f>WEEKDAY(A78)</f>
        <v>3</v>
      </c>
      <c r="O78">
        <f t="shared" si="17"/>
        <v>0</v>
      </c>
      <c r="P78">
        <f t="shared" si="11"/>
        <v>7</v>
      </c>
      <c r="Q78">
        <v>77</v>
      </c>
    </row>
    <row r="79" spans="1:17" x14ac:dyDescent="0.25">
      <c r="A79" s="1">
        <v>1082</v>
      </c>
      <c r="B79">
        <f>K78</f>
        <v>616</v>
      </c>
      <c r="C79">
        <f>L78</f>
        <v>623</v>
      </c>
      <c r="D79">
        <f t="shared" si="12"/>
        <v>624</v>
      </c>
      <c r="E79">
        <f t="shared" si="13"/>
        <v>634</v>
      </c>
      <c r="F79">
        <f t="shared" si="14"/>
        <v>624</v>
      </c>
      <c r="G79">
        <f t="shared" si="9"/>
        <v>3</v>
      </c>
      <c r="H79" s="2">
        <f t="shared" si="10"/>
        <v>0</v>
      </c>
      <c r="I79">
        <f t="shared" si="15"/>
        <v>3</v>
      </c>
      <c r="J79">
        <f t="shared" si="16"/>
        <v>140</v>
      </c>
      <c r="K79">
        <f>D79</f>
        <v>624</v>
      </c>
      <c r="L79">
        <f>E79-I79</f>
        <v>631</v>
      </c>
      <c r="M79">
        <f>M78+8+11+I79</f>
        <v>1709</v>
      </c>
      <c r="N79">
        <f>WEEKDAY(A79)</f>
        <v>4</v>
      </c>
      <c r="O79">
        <f t="shared" si="17"/>
        <v>0</v>
      </c>
      <c r="P79">
        <f t="shared" si="11"/>
        <v>7</v>
      </c>
      <c r="Q79">
        <v>78</v>
      </c>
    </row>
    <row r="80" spans="1:17" x14ac:dyDescent="0.25">
      <c r="A80" s="1">
        <v>1083</v>
      </c>
      <c r="B80">
        <f>K79</f>
        <v>624</v>
      </c>
      <c r="C80">
        <f>L79</f>
        <v>631</v>
      </c>
      <c r="D80">
        <f t="shared" si="12"/>
        <v>632</v>
      </c>
      <c r="E80">
        <f t="shared" si="13"/>
        <v>642</v>
      </c>
      <c r="F80">
        <f t="shared" si="14"/>
        <v>632</v>
      </c>
      <c r="G80">
        <f t="shared" si="9"/>
        <v>3</v>
      </c>
      <c r="H80" s="2">
        <f t="shared" si="10"/>
        <v>0</v>
      </c>
      <c r="I80">
        <f t="shared" si="15"/>
        <v>3</v>
      </c>
      <c r="J80">
        <f t="shared" si="16"/>
        <v>143</v>
      </c>
      <c r="K80">
        <f>D80</f>
        <v>632</v>
      </c>
      <c r="L80">
        <f>E80-I80</f>
        <v>639</v>
      </c>
      <c r="M80">
        <f>M79+8+11+I80</f>
        <v>1731</v>
      </c>
      <c r="N80">
        <f>WEEKDAY(A80)</f>
        <v>5</v>
      </c>
      <c r="O80">
        <f t="shared" si="17"/>
        <v>0</v>
      </c>
      <c r="P80">
        <f t="shared" si="11"/>
        <v>7</v>
      </c>
      <c r="Q80">
        <v>79</v>
      </c>
    </row>
    <row r="81" spans="1:17" x14ac:dyDescent="0.25">
      <c r="A81" s="1">
        <v>1084</v>
      </c>
      <c r="B81">
        <f>K80</f>
        <v>632</v>
      </c>
      <c r="C81">
        <f>L80</f>
        <v>639</v>
      </c>
      <c r="D81">
        <f t="shared" si="12"/>
        <v>640</v>
      </c>
      <c r="E81">
        <f t="shared" si="13"/>
        <v>650</v>
      </c>
      <c r="F81">
        <f t="shared" si="14"/>
        <v>640</v>
      </c>
      <c r="G81">
        <f t="shared" si="9"/>
        <v>3</v>
      </c>
      <c r="H81" s="2">
        <f t="shared" si="10"/>
        <v>0</v>
      </c>
      <c r="I81">
        <f t="shared" si="15"/>
        <v>3</v>
      </c>
      <c r="J81">
        <f t="shared" si="16"/>
        <v>146</v>
      </c>
      <c r="K81">
        <f>D81</f>
        <v>640</v>
      </c>
      <c r="L81">
        <f>E81-I81</f>
        <v>647</v>
      </c>
      <c r="M81">
        <f>M80+8+11+I81</f>
        <v>1753</v>
      </c>
      <c r="N81">
        <f>WEEKDAY(A81)</f>
        <v>6</v>
      </c>
      <c r="O81">
        <f t="shared" si="17"/>
        <v>0</v>
      </c>
      <c r="P81">
        <f t="shared" si="11"/>
        <v>7</v>
      </c>
      <c r="Q81">
        <v>80</v>
      </c>
    </row>
    <row r="82" spans="1:17" x14ac:dyDescent="0.25">
      <c r="A82" s="1">
        <v>1085</v>
      </c>
      <c r="B82">
        <f>K81</f>
        <v>640</v>
      </c>
      <c r="C82">
        <f>L81</f>
        <v>647</v>
      </c>
      <c r="D82">
        <f t="shared" si="12"/>
        <v>648</v>
      </c>
      <c r="E82">
        <f t="shared" si="13"/>
        <v>658</v>
      </c>
      <c r="F82">
        <f t="shared" si="14"/>
        <v>648</v>
      </c>
      <c r="G82">
        <f t="shared" si="9"/>
        <v>3</v>
      </c>
      <c r="H82" s="2">
        <f t="shared" si="10"/>
        <v>0</v>
      </c>
      <c r="I82">
        <f t="shared" si="15"/>
        <v>3</v>
      </c>
      <c r="J82">
        <f t="shared" si="16"/>
        <v>149</v>
      </c>
      <c r="K82">
        <f>D82</f>
        <v>648</v>
      </c>
      <c r="L82">
        <f>E82-I82</f>
        <v>655</v>
      </c>
      <c r="M82">
        <f>M81+8+11+I82</f>
        <v>1775</v>
      </c>
      <c r="N82">
        <f>WEEKDAY(A82)</f>
        <v>7</v>
      </c>
      <c r="O82">
        <f t="shared" si="17"/>
        <v>14</v>
      </c>
      <c r="P82">
        <f t="shared" si="11"/>
        <v>7</v>
      </c>
      <c r="Q82">
        <v>81</v>
      </c>
    </row>
    <row r="83" spans="1:17" x14ac:dyDescent="0.25">
      <c r="A83" s="1">
        <v>1086</v>
      </c>
      <c r="B83">
        <f>K82</f>
        <v>648</v>
      </c>
      <c r="C83">
        <f>L82</f>
        <v>655</v>
      </c>
      <c r="D83">
        <f t="shared" si="12"/>
        <v>656</v>
      </c>
      <c r="E83">
        <f t="shared" si="13"/>
        <v>666</v>
      </c>
      <c r="F83">
        <f t="shared" si="14"/>
        <v>656</v>
      </c>
      <c r="G83">
        <f t="shared" si="9"/>
        <v>3</v>
      </c>
      <c r="H83" s="2">
        <f t="shared" si="10"/>
        <v>0</v>
      </c>
      <c r="I83">
        <f t="shared" si="15"/>
        <v>3</v>
      </c>
      <c r="J83">
        <f t="shared" si="16"/>
        <v>138</v>
      </c>
      <c r="K83">
        <f>D83</f>
        <v>656</v>
      </c>
      <c r="L83">
        <f>E83-I83</f>
        <v>663</v>
      </c>
      <c r="M83">
        <f>M82+8+11+I83</f>
        <v>1797</v>
      </c>
      <c r="N83">
        <f>WEEKDAY(A83)</f>
        <v>1</v>
      </c>
      <c r="O83">
        <f t="shared" si="17"/>
        <v>0</v>
      </c>
      <c r="P83">
        <f t="shared" si="11"/>
        <v>7</v>
      </c>
      <c r="Q83">
        <v>82</v>
      </c>
    </row>
    <row r="84" spans="1:17" x14ac:dyDescent="0.25">
      <c r="A84" s="1">
        <v>1087</v>
      </c>
      <c r="B84">
        <f>K83</f>
        <v>656</v>
      </c>
      <c r="C84">
        <f>L83</f>
        <v>663</v>
      </c>
      <c r="D84">
        <f t="shared" si="12"/>
        <v>664</v>
      </c>
      <c r="E84">
        <f t="shared" si="13"/>
        <v>674</v>
      </c>
      <c r="F84">
        <f t="shared" si="14"/>
        <v>664</v>
      </c>
      <c r="G84">
        <f t="shared" si="9"/>
        <v>3</v>
      </c>
      <c r="H84" s="2">
        <f t="shared" si="10"/>
        <v>0</v>
      </c>
      <c r="I84">
        <f t="shared" si="15"/>
        <v>3</v>
      </c>
      <c r="J84">
        <f t="shared" si="16"/>
        <v>141</v>
      </c>
      <c r="K84">
        <f>D84</f>
        <v>664</v>
      </c>
      <c r="L84">
        <f>E84-I84</f>
        <v>671</v>
      </c>
      <c r="M84">
        <f>M83+8+11+I84</f>
        <v>1819</v>
      </c>
      <c r="N84">
        <f>WEEKDAY(A84)</f>
        <v>2</v>
      </c>
      <c r="O84">
        <f t="shared" si="17"/>
        <v>0</v>
      </c>
      <c r="P84">
        <f t="shared" si="11"/>
        <v>7</v>
      </c>
      <c r="Q84">
        <v>83</v>
      </c>
    </row>
    <row r="85" spans="1:17" x14ac:dyDescent="0.25">
      <c r="A85" s="1">
        <v>1088</v>
      </c>
      <c r="B85">
        <f>K84</f>
        <v>664</v>
      </c>
      <c r="C85">
        <f>L84</f>
        <v>671</v>
      </c>
      <c r="D85">
        <f t="shared" si="12"/>
        <v>672</v>
      </c>
      <c r="E85">
        <f t="shared" si="13"/>
        <v>682</v>
      </c>
      <c r="F85">
        <f t="shared" si="14"/>
        <v>672</v>
      </c>
      <c r="G85">
        <f t="shared" si="9"/>
        <v>3</v>
      </c>
      <c r="H85" s="2">
        <f t="shared" si="10"/>
        <v>0</v>
      </c>
      <c r="I85">
        <f t="shared" si="15"/>
        <v>3</v>
      </c>
      <c r="J85">
        <f t="shared" si="16"/>
        <v>144</v>
      </c>
      <c r="K85">
        <f>D85</f>
        <v>672</v>
      </c>
      <c r="L85">
        <f>E85-I85</f>
        <v>679</v>
      </c>
      <c r="M85">
        <f>M84+8+11+I85</f>
        <v>1841</v>
      </c>
      <c r="N85">
        <f>WEEKDAY(A85)</f>
        <v>3</v>
      </c>
      <c r="O85">
        <f t="shared" si="17"/>
        <v>0</v>
      </c>
      <c r="P85">
        <f t="shared" si="11"/>
        <v>7</v>
      </c>
      <c r="Q85">
        <v>84</v>
      </c>
    </row>
    <row r="86" spans="1:17" x14ac:dyDescent="0.25">
      <c r="A86" s="1">
        <v>1089</v>
      </c>
      <c r="B86">
        <f>K85</f>
        <v>672</v>
      </c>
      <c r="C86">
        <f>L85</f>
        <v>679</v>
      </c>
      <c r="D86">
        <f t="shared" si="12"/>
        <v>680</v>
      </c>
      <c r="E86">
        <f t="shared" si="13"/>
        <v>690</v>
      </c>
      <c r="F86">
        <f t="shared" si="14"/>
        <v>680</v>
      </c>
      <c r="G86">
        <f t="shared" si="9"/>
        <v>3</v>
      </c>
      <c r="H86" s="2">
        <f t="shared" si="10"/>
        <v>0</v>
      </c>
      <c r="I86">
        <f t="shared" si="15"/>
        <v>3</v>
      </c>
      <c r="J86">
        <f t="shared" si="16"/>
        <v>147</v>
      </c>
      <c r="K86">
        <f>D86</f>
        <v>680</v>
      </c>
      <c r="L86">
        <f>E86-I86</f>
        <v>687</v>
      </c>
      <c r="M86">
        <f>M85+8+11+I86</f>
        <v>1863</v>
      </c>
      <c r="N86">
        <f>WEEKDAY(A86)</f>
        <v>4</v>
      </c>
      <c r="O86">
        <f t="shared" si="17"/>
        <v>0</v>
      </c>
      <c r="P86">
        <f t="shared" si="11"/>
        <v>7</v>
      </c>
      <c r="Q86">
        <v>85</v>
      </c>
    </row>
    <row r="87" spans="1:17" x14ac:dyDescent="0.25">
      <c r="A87" s="1">
        <v>1090</v>
      </c>
      <c r="B87" s="3">
        <f>K86</f>
        <v>680</v>
      </c>
      <c r="C87" s="3">
        <f>L86</f>
        <v>687</v>
      </c>
      <c r="D87">
        <f t="shared" si="12"/>
        <v>688</v>
      </c>
      <c r="E87">
        <f t="shared" si="13"/>
        <v>698</v>
      </c>
      <c r="F87">
        <f t="shared" si="14"/>
        <v>688</v>
      </c>
      <c r="G87">
        <f t="shared" si="9"/>
        <v>3</v>
      </c>
      <c r="H87" s="2">
        <f t="shared" si="10"/>
        <v>0</v>
      </c>
      <c r="I87">
        <f t="shared" si="15"/>
        <v>3</v>
      </c>
      <c r="J87">
        <f t="shared" si="16"/>
        <v>150</v>
      </c>
      <c r="K87">
        <f>D87</f>
        <v>688</v>
      </c>
      <c r="L87">
        <f>E87-I87</f>
        <v>695</v>
      </c>
      <c r="M87">
        <f>M86+8+11+I87</f>
        <v>1885</v>
      </c>
      <c r="N87">
        <f>WEEKDAY(A87)</f>
        <v>5</v>
      </c>
      <c r="O87">
        <f t="shared" si="17"/>
        <v>0</v>
      </c>
      <c r="P87">
        <f t="shared" si="11"/>
        <v>7</v>
      </c>
      <c r="Q87">
        <v>86</v>
      </c>
    </row>
    <row r="88" spans="1:17" x14ac:dyDescent="0.25">
      <c r="A88" s="1">
        <v>1091</v>
      </c>
      <c r="B88">
        <f>K87</f>
        <v>688</v>
      </c>
      <c r="C88">
        <f>L87</f>
        <v>695</v>
      </c>
      <c r="D88">
        <f t="shared" si="12"/>
        <v>696</v>
      </c>
      <c r="E88">
        <f t="shared" si="13"/>
        <v>706</v>
      </c>
      <c r="F88">
        <f t="shared" si="14"/>
        <v>696</v>
      </c>
      <c r="G88">
        <f t="shared" si="9"/>
        <v>3</v>
      </c>
      <c r="H88" s="2">
        <f t="shared" si="10"/>
        <v>0</v>
      </c>
      <c r="I88">
        <f t="shared" si="15"/>
        <v>3</v>
      </c>
      <c r="J88">
        <f t="shared" si="16"/>
        <v>153</v>
      </c>
      <c r="K88">
        <f>D88</f>
        <v>696</v>
      </c>
      <c r="L88">
        <f>E88-I88</f>
        <v>703</v>
      </c>
      <c r="M88">
        <f>M87+8+11+I88</f>
        <v>1907</v>
      </c>
      <c r="N88">
        <f>WEEKDAY(A88)</f>
        <v>6</v>
      </c>
      <c r="O88">
        <f t="shared" si="17"/>
        <v>0</v>
      </c>
      <c r="P88">
        <f t="shared" si="11"/>
        <v>7</v>
      </c>
      <c r="Q88">
        <v>87</v>
      </c>
    </row>
    <row r="89" spans="1:17" x14ac:dyDescent="0.25">
      <c r="A89" s="1">
        <v>1092</v>
      </c>
      <c r="B89">
        <f>K88</f>
        <v>696</v>
      </c>
      <c r="C89">
        <f>L88</f>
        <v>703</v>
      </c>
      <c r="D89">
        <f t="shared" si="12"/>
        <v>704</v>
      </c>
      <c r="E89">
        <f t="shared" si="13"/>
        <v>714</v>
      </c>
      <c r="F89">
        <f t="shared" si="14"/>
        <v>704</v>
      </c>
      <c r="G89">
        <f t="shared" si="9"/>
        <v>3</v>
      </c>
      <c r="H89" s="2">
        <f t="shared" si="10"/>
        <v>0</v>
      </c>
      <c r="I89">
        <f t="shared" si="15"/>
        <v>3</v>
      </c>
      <c r="J89">
        <f t="shared" si="16"/>
        <v>156</v>
      </c>
      <c r="K89">
        <f>D89</f>
        <v>704</v>
      </c>
      <c r="L89">
        <f>E89-I89</f>
        <v>711</v>
      </c>
      <c r="M89">
        <f>M88+8+11+I89</f>
        <v>1929</v>
      </c>
      <c r="N89">
        <f>WEEKDAY(A89)</f>
        <v>7</v>
      </c>
      <c r="O89">
        <f t="shared" si="17"/>
        <v>15</v>
      </c>
      <c r="P89">
        <f t="shared" si="11"/>
        <v>7</v>
      </c>
      <c r="Q89">
        <v>88</v>
      </c>
    </row>
    <row r="90" spans="1:17" x14ac:dyDescent="0.25">
      <c r="A90" s="1">
        <v>1093</v>
      </c>
      <c r="B90">
        <f>K89</f>
        <v>704</v>
      </c>
      <c r="C90">
        <f>L89</f>
        <v>711</v>
      </c>
      <c r="D90">
        <f t="shared" si="12"/>
        <v>712</v>
      </c>
      <c r="E90">
        <f t="shared" si="13"/>
        <v>722</v>
      </c>
      <c r="F90">
        <f t="shared" si="14"/>
        <v>712</v>
      </c>
      <c r="G90">
        <f t="shared" si="9"/>
        <v>3</v>
      </c>
      <c r="H90" s="2">
        <f t="shared" si="10"/>
        <v>0</v>
      </c>
      <c r="I90">
        <f t="shared" si="15"/>
        <v>3</v>
      </c>
      <c r="J90">
        <f t="shared" si="16"/>
        <v>144</v>
      </c>
      <c r="K90">
        <f>D90</f>
        <v>712</v>
      </c>
      <c r="L90">
        <f>E90-I90</f>
        <v>719</v>
      </c>
      <c r="M90">
        <f>M89+8+11+I90</f>
        <v>1951</v>
      </c>
      <c r="N90">
        <f>WEEKDAY(A90)</f>
        <v>1</v>
      </c>
      <c r="O90">
        <f t="shared" si="17"/>
        <v>0</v>
      </c>
      <c r="P90">
        <f t="shared" si="11"/>
        <v>7</v>
      </c>
      <c r="Q90">
        <v>89</v>
      </c>
    </row>
    <row r="91" spans="1:17" x14ac:dyDescent="0.25">
      <c r="A91" s="1">
        <v>1094</v>
      </c>
      <c r="B91">
        <f>K90</f>
        <v>712</v>
      </c>
      <c r="C91">
        <f>L90</f>
        <v>719</v>
      </c>
      <c r="D91">
        <f t="shared" si="12"/>
        <v>720</v>
      </c>
      <c r="E91">
        <f t="shared" si="13"/>
        <v>730</v>
      </c>
      <c r="F91">
        <f t="shared" si="14"/>
        <v>720</v>
      </c>
      <c r="G91">
        <f t="shared" si="9"/>
        <v>3</v>
      </c>
      <c r="H91" s="2">
        <f t="shared" si="10"/>
        <v>0</v>
      </c>
      <c r="I91">
        <f t="shared" si="15"/>
        <v>3</v>
      </c>
      <c r="J91">
        <f t="shared" si="16"/>
        <v>147</v>
      </c>
      <c r="K91">
        <f>D91</f>
        <v>720</v>
      </c>
      <c r="L91">
        <f>E91-I91</f>
        <v>727</v>
      </c>
      <c r="M91">
        <f>M90+8+11+I91</f>
        <v>1973</v>
      </c>
      <c r="N91">
        <f>WEEKDAY(A91)</f>
        <v>2</v>
      </c>
      <c r="O91">
        <f t="shared" si="17"/>
        <v>0</v>
      </c>
      <c r="P91">
        <f t="shared" si="11"/>
        <v>7</v>
      </c>
      <c r="Q91">
        <v>90</v>
      </c>
    </row>
    <row r="92" spans="1:17" x14ac:dyDescent="0.25">
      <c r="A92" s="1">
        <v>1095</v>
      </c>
      <c r="B92">
        <f>K91</f>
        <v>720</v>
      </c>
      <c r="C92">
        <f>L91</f>
        <v>727</v>
      </c>
      <c r="D92">
        <f t="shared" si="12"/>
        <v>728</v>
      </c>
      <c r="E92">
        <f t="shared" si="13"/>
        <v>738</v>
      </c>
      <c r="F92">
        <f t="shared" si="14"/>
        <v>728</v>
      </c>
      <c r="G92">
        <f t="shared" si="9"/>
        <v>3</v>
      </c>
      <c r="H92" s="2">
        <f t="shared" si="10"/>
        <v>0</v>
      </c>
      <c r="I92">
        <f t="shared" si="15"/>
        <v>3</v>
      </c>
      <c r="J92">
        <f t="shared" si="16"/>
        <v>150</v>
      </c>
      <c r="K92">
        <f>D92</f>
        <v>728</v>
      </c>
      <c r="L92">
        <f>E92-I92</f>
        <v>735</v>
      </c>
      <c r="M92">
        <f>M91+8+11+I92</f>
        <v>1995</v>
      </c>
      <c r="N92">
        <f>WEEKDAY(A92)</f>
        <v>3</v>
      </c>
      <c r="O92">
        <f t="shared" si="17"/>
        <v>0</v>
      </c>
      <c r="P92">
        <f t="shared" si="11"/>
        <v>7</v>
      </c>
      <c r="Q92">
        <v>91</v>
      </c>
    </row>
    <row r="93" spans="1:17" x14ac:dyDescent="0.25">
      <c r="A93" s="1">
        <v>1096</v>
      </c>
      <c r="B93">
        <f>K92</f>
        <v>728</v>
      </c>
      <c r="C93">
        <f>L92</f>
        <v>735</v>
      </c>
      <c r="D93">
        <f t="shared" si="12"/>
        <v>736</v>
      </c>
      <c r="E93">
        <f t="shared" si="13"/>
        <v>746</v>
      </c>
      <c r="F93">
        <f t="shared" si="14"/>
        <v>736</v>
      </c>
      <c r="G93">
        <f t="shared" si="9"/>
        <v>3</v>
      </c>
      <c r="H93" s="2">
        <f t="shared" si="10"/>
        <v>0</v>
      </c>
      <c r="I93">
        <f t="shared" si="15"/>
        <v>3</v>
      </c>
      <c r="J93">
        <f t="shared" si="16"/>
        <v>153</v>
      </c>
      <c r="K93">
        <f>D93</f>
        <v>736</v>
      </c>
      <c r="L93">
        <f>E93-I93</f>
        <v>743</v>
      </c>
      <c r="M93">
        <f>M92+8+11+I93</f>
        <v>2017</v>
      </c>
      <c r="N93">
        <f>WEEKDAY(A93)</f>
        <v>4</v>
      </c>
      <c r="O93">
        <f t="shared" si="17"/>
        <v>0</v>
      </c>
      <c r="P93">
        <f t="shared" si="11"/>
        <v>7</v>
      </c>
      <c r="Q93">
        <v>92</v>
      </c>
    </row>
    <row r="94" spans="1:17" x14ac:dyDescent="0.25">
      <c r="A94" s="1">
        <v>1097</v>
      </c>
      <c r="B94">
        <f>K93</f>
        <v>736</v>
      </c>
      <c r="C94">
        <f>L93</f>
        <v>743</v>
      </c>
      <c r="D94">
        <f t="shared" ref="D94:D151" si="18">B94+8</f>
        <v>744</v>
      </c>
      <c r="E94">
        <f t="shared" ref="E94:E151" si="19">C94+11</f>
        <v>754</v>
      </c>
      <c r="F94">
        <f t="shared" ref="F94:F151" si="20">F93+8</f>
        <v>744</v>
      </c>
      <c r="G94">
        <f t="shared" si="9"/>
        <v>3</v>
      </c>
      <c r="H94" s="2">
        <f t="shared" ref="H94:H151" si="21">IF(DAY(A94) =3,2,0)</f>
        <v>0</v>
      </c>
      <c r="I94">
        <f t="shared" ref="I94:I151" si="22">G94+H94</f>
        <v>3</v>
      </c>
      <c r="J94">
        <f t="shared" si="16"/>
        <v>156</v>
      </c>
      <c r="K94">
        <f>D94</f>
        <v>744</v>
      </c>
      <c r="L94">
        <f>E94-I94</f>
        <v>751</v>
      </c>
      <c r="M94">
        <f>M93+8+11+I94</f>
        <v>2039</v>
      </c>
      <c r="N94">
        <f>WEEKDAY(A94)</f>
        <v>5</v>
      </c>
      <c r="O94">
        <f t="shared" si="17"/>
        <v>0</v>
      </c>
      <c r="P94">
        <f t="shared" si="11"/>
        <v>7</v>
      </c>
      <c r="Q94">
        <v>93</v>
      </c>
    </row>
    <row r="95" spans="1:17" x14ac:dyDescent="0.25">
      <c r="A95" s="1">
        <v>1098</v>
      </c>
      <c r="B95">
        <f>K94</f>
        <v>744</v>
      </c>
      <c r="C95">
        <f>L94</f>
        <v>751</v>
      </c>
      <c r="D95">
        <f t="shared" si="18"/>
        <v>752</v>
      </c>
      <c r="E95">
        <f t="shared" si="19"/>
        <v>762</v>
      </c>
      <c r="F95">
        <f t="shared" si="20"/>
        <v>752</v>
      </c>
      <c r="G95">
        <f t="shared" si="9"/>
        <v>3</v>
      </c>
      <c r="H95" s="2">
        <f t="shared" si="21"/>
        <v>0</v>
      </c>
      <c r="I95">
        <f t="shared" si="22"/>
        <v>3</v>
      </c>
      <c r="J95">
        <f t="shared" si="16"/>
        <v>159</v>
      </c>
      <c r="K95">
        <f>D95</f>
        <v>752</v>
      </c>
      <c r="L95">
        <f>E95-I95</f>
        <v>759</v>
      </c>
      <c r="M95">
        <f>M94+8+11+I95</f>
        <v>2061</v>
      </c>
      <c r="N95">
        <f>WEEKDAY(A95)</f>
        <v>6</v>
      </c>
      <c r="O95">
        <f t="shared" si="17"/>
        <v>0</v>
      </c>
      <c r="P95">
        <f t="shared" si="11"/>
        <v>7</v>
      </c>
      <c r="Q95">
        <v>94</v>
      </c>
    </row>
    <row r="96" spans="1:17" x14ac:dyDescent="0.25">
      <c r="A96" s="1">
        <v>1099</v>
      </c>
      <c r="B96">
        <f>K95</f>
        <v>752</v>
      </c>
      <c r="C96">
        <f>L95</f>
        <v>759</v>
      </c>
      <c r="D96">
        <f t="shared" si="18"/>
        <v>760</v>
      </c>
      <c r="E96">
        <f t="shared" si="19"/>
        <v>770</v>
      </c>
      <c r="F96">
        <f t="shared" si="20"/>
        <v>760</v>
      </c>
      <c r="G96">
        <f t="shared" si="9"/>
        <v>3</v>
      </c>
      <c r="H96" s="2">
        <f t="shared" si="21"/>
        <v>2</v>
      </c>
      <c r="I96">
        <f t="shared" si="22"/>
        <v>5</v>
      </c>
      <c r="J96">
        <f t="shared" si="16"/>
        <v>164</v>
      </c>
      <c r="K96">
        <f>D96</f>
        <v>760</v>
      </c>
      <c r="L96">
        <f>E96-I96</f>
        <v>765</v>
      </c>
      <c r="M96">
        <f>M95+8+11+I96</f>
        <v>2085</v>
      </c>
      <c r="N96">
        <f>WEEKDAY(A96)</f>
        <v>7</v>
      </c>
      <c r="O96">
        <f t="shared" si="17"/>
        <v>16</v>
      </c>
      <c r="P96">
        <f t="shared" si="11"/>
        <v>5</v>
      </c>
      <c r="Q96">
        <v>95</v>
      </c>
    </row>
    <row r="97" spans="1:17" x14ac:dyDescent="0.25">
      <c r="A97" s="1">
        <v>1100</v>
      </c>
      <c r="B97">
        <f>K96</f>
        <v>760</v>
      </c>
      <c r="C97">
        <f>L96</f>
        <v>765</v>
      </c>
      <c r="D97">
        <f t="shared" si="18"/>
        <v>768</v>
      </c>
      <c r="E97">
        <f t="shared" si="19"/>
        <v>776</v>
      </c>
      <c r="F97">
        <f t="shared" si="20"/>
        <v>768</v>
      </c>
      <c r="G97">
        <f t="shared" si="9"/>
        <v>3</v>
      </c>
      <c r="H97" s="2">
        <f t="shared" si="21"/>
        <v>0</v>
      </c>
      <c r="I97">
        <f t="shared" si="22"/>
        <v>3</v>
      </c>
      <c r="J97">
        <f t="shared" si="16"/>
        <v>151</v>
      </c>
      <c r="K97">
        <f>D97</f>
        <v>768</v>
      </c>
      <c r="L97">
        <f>E97-I97</f>
        <v>773</v>
      </c>
      <c r="M97">
        <f>M96+8+11+I97</f>
        <v>2107</v>
      </c>
      <c r="N97">
        <f>WEEKDAY(A97)</f>
        <v>1</v>
      </c>
      <c r="O97">
        <f t="shared" si="17"/>
        <v>0</v>
      </c>
      <c r="P97">
        <f t="shared" si="11"/>
        <v>5</v>
      </c>
      <c r="Q97">
        <v>96</v>
      </c>
    </row>
    <row r="98" spans="1:17" x14ac:dyDescent="0.25">
      <c r="A98" s="1">
        <v>1101</v>
      </c>
      <c r="B98">
        <f>K97</f>
        <v>768</v>
      </c>
      <c r="C98">
        <f>L97</f>
        <v>773</v>
      </c>
      <c r="D98">
        <f t="shared" si="18"/>
        <v>776</v>
      </c>
      <c r="E98">
        <f t="shared" si="19"/>
        <v>784</v>
      </c>
      <c r="F98">
        <f t="shared" si="20"/>
        <v>776</v>
      </c>
      <c r="G98">
        <f t="shared" si="9"/>
        <v>3</v>
      </c>
      <c r="H98" s="2">
        <f t="shared" si="21"/>
        <v>0</v>
      </c>
      <c r="I98">
        <f t="shared" si="22"/>
        <v>3</v>
      </c>
      <c r="J98">
        <f t="shared" si="16"/>
        <v>154</v>
      </c>
      <c r="K98">
        <f>D98</f>
        <v>776</v>
      </c>
      <c r="L98">
        <f>E98-I98</f>
        <v>781</v>
      </c>
      <c r="M98">
        <f>M97+8+11+I98</f>
        <v>2129</v>
      </c>
      <c r="N98">
        <f>WEEKDAY(A98)</f>
        <v>2</v>
      </c>
      <c r="O98">
        <f t="shared" si="17"/>
        <v>0</v>
      </c>
      <c r="P98">
        <f t="shared" si="11"/>
        <v>5</v>
      </c>
      <c r="Q98">
        <v>97</v>
      </c>
    </row>
    <row r="99" spans="1:17" x14ac:dyDescent="0.25">
      <c r="A99" s="1">
        <v>1102</v>
      </c>
      <c r="B99">
        <f>K98</f>
        <v>776</v>
      </c>
      <c r="C99">
        <f>L98</f>
        <v>781</v>
      </c>
      <c r="D99">
        <f t="shared" si="18"/>
        <v>784</v>
      </c>
      <c r="E99">
        <f t="shared" si="19"/>
        <v>792</v>
      </c>
      <c r="F99">
        <f t="shared" si="20"/>
        <v>784</v>
      </c>
      <c r="G99">
        <f t="shared" si="9"/>
        <v>3</v>
      </c>
      <c r="H99" s="2">
        <f t="shared" si="21"/>
        <v>0</v>
      </c>
      <c r="I99">
        <f t="shared" si="22"/>
        <v>3</v>
      </c>
      <c r="J99">
        <f t="shared" si="16"/>
        <v>157</v>
      </c>
      <c r="K99">
        <f>D99</f>
        <v>784</v>
      </c>
      <c r="L99">
        <f>E99-I99</f>
        <v>789</v>
      </c>
      <c r="M99">
        <f>M98+8+11+I99</f>
        <v>2151</v>
      </c>
      <c r="N99">
        <f>WEEKDAY(A99)</f>
        <v>3</v>
      </c>
      <c r="O99">
        <f t="shared" si="17"/>
        <v>0</v>
      </c>
      <c r="P99">
        <f t="shared" si="11"/>
        <v>5</v>
      </c>
      <c r="Q99">
        <v>98</v>
      </c>
    </row>
    <row r="100" spans="1:17" x14ac:dyDescent="0.25">
      <c r="A100" s="1">
        <v>1103</v>
      </c>
      <c r="B100">
        <f>K99</f>
        <v>784</v>
      </c>
      <c r="C100">
        <f>L99</f>
        <v>789</v>
      </c>
      <c r="D100">
        <f t="shared" si="18"/>
        <v>792</v>
      </c>
      <c r="E100">
        <f t="shared" si="19"/>
        <v>800</v>
      </c>
      <c r="F100">
        <f t="shared" si="20"/>
        <v>792</v>
      </c>
      <c r="G100">
        <f t="shared" si="9"/>
        <v>3</v>
      </c>
      <c r="H100" s="2">
        <f t="shared" si="21"/>
        <v>0</v>
      </c>
      <c r="I100">
        <f t="shared" si="22"/>
        <v>3</v>
      </c>
      <c r="J100">
        <f t="shared" si="16"/>
        <v>160</v>
      </c>
      <c r="K100">
        <f>D100</f>
        <v>792</v>
      </c>
      <c r="L100">
        <f>E100-I100</f>
        <v>797</v>
      </c>
      <c r="M100">
        <f>M99+8+11+I100</f>
        <v>2173</v>
      </c>
      <c r="N100">
        <f>WEEKDAY(A100)</f>
        <v>4</v>
      </c>
      <c r="O100">
        <f t="shared" si="17"/>
        <v>0</v>
      </c>
      <c r="P100">
        <f t="shared" si="11"/>
        <v>5</v>
      </c>
      <c r="Q100">
        <v>99</v>
      </c>
    </row>
    <row r="101" spans="1:17" x14ac:dyDescent="0.25">
      <c r="A101" s="1">
        <v>1104</v>
      </c>
      <c r="B101">
        <f>K100</f>
        <v>792</v>
      </c>
      <c r="C101">
        <f>L100</f>
        <v>797</v>
      </c>
      <c r="D101">
        <f t="shared" si="18"/>
        <v>800</v>
      </c>
      <c r="E101">
        <f t="shared" si="19"/>
        <v>808</v>
      </c>
      <c r="F101">
        <f t="shared" si="20"/>
        <v>800</v>
      </c>
      <c r="G101">
        <f t="shared" si="9"/>
        <v>3</v>
      </c>
      <c r="H101" s="2">
        <f t="shared" si="21"/>
        <v>0</v>
      </c>
      <c r="I101">
        <f t="shared" si="22"/>
        <v>3</v>
      </c>
      <c r="J101">
        <f t="shared" si="16"/>
        <v>163</v>
      </c>
      <c r="K101">
        <f>D101</f>
        <v>800</v>
      </c>
      <c r="L101">
        <f>E101-I101</f>
        <v>805</v>
      </c>
      <c r="M101">
        <f>M100+8+11+I101</f>
        <v>2195</v>
      </c>
      <c r="N101">
        <f>WEEKDAY(A101)</f>
        <v>5</v>
      </c>
      <c r="O101">
        <f t="shared" si="17"/>
        <v>0</v>
      </c>
      <c r="P101">
        <f t="shared" si="11"/>
        <v>5</v>
      </c>
      <c r="Q101">
        <v>100</v>
      </c>
    </row>
    <row r="102" spans="1:17" x14ac:dyDescent="0.25">
      <c r="A102" s="1">
        <v>1105</v>
      </c>
      <c r="B102">
        <f>K101</f>
        <v>800</v>
      </c>
      <c r="C102">
        <f>L101</f>
        <v>805</v>
      </c>
      <c r="D102">
        <f t="shared" si="18"/>
        <v>808</v>
      </c>
      <c r="E102">
        <f t="shared" si="19"/>
        <v>816</v>
      </c>
      <c r="F102">
        <f t="shared" si="20"/>
        <v>808</v>
      </c>
      <c r="G102">
        <f t="shared" si="9"/>
        <v>3</v>
      </c>
      <c r="H102" s="2">
        <f t="shared" si="21"/>
        <v>0</v>
      </c>
      <c r="I102">
        <f t="shared" si="22"/>
        <v>3</v>
      </c>
      <c r="J102">
        <f t="shared" si="16"/>
        <v>166</v>
      </c>
      <c r="K102">
        <f>D102</f>
        <v>808</v>
      </c>
      <c r="L102">
        <f>E102-I102</f>
        <v>813</v>
      </c>
      <c r="M102">
        <f>M101+8+11+I102</f>
        <v>2217</v>
      </c>
      <c r="N102">
        <f>WEEKDAY(A102)</f>
        <v>6</v>
      </c>
      <c r="O102">
        <f t="shared" si="17"/>
        <v>0</v>
      </c>
      <c r="P102">
        <f t="shared" si="11"/>
        <v>5</v>
      </c>
      <c r="Q102">
        <v>101</v>
      </c>
    </row>
    <row r="103" spans="1:17" x14ac:dyDescent="0.25">
      <c r="A103" s="1">
        <v>1106</v>
      </c>
      <c r="B103">
        <f>K102</f>
        <v>808</v>
      </c>
      <c r="C103">
        <f>L102</f>
        <v>813</v>
      </c>
      <c r="D103">
        <f t="shared" si="18"/>
        <v>816</v>
      </c>
      <c r="E103">
        <f t="shared" si="19"/>
        <v>824</v>
      </c>
      <c r="F103">
        <f t="shared" si="20"/>
        <v>816</v>
      </c>
      <c r="G103">
        <f t="shared" si="9"/>
        <v>3</v>
      </c>
      <c r="H103" s="2">
        <f t="shared" si="21"/>
        <v>0</v>
      </c>
      <c r="I103">
        <f t="shared" si="22"/>
        <v>3</v>
      </c>
      <c r="J103">
        <f t="shared" si="16"/>
        <v>169</v>
      </c>
      <c r="K103">
        <f>D103</f>
        <v>816</v>
      </c>
      <c r="L103">
        <f>E103-I103</f>
        <v>821</v>
      </c>
      <c r="M103">
        <f>M102+8+11+I103</f>
        <v>2239</v>
      </c>
      <c r="N103">
        <f>WEEKDAY(A103)</f>
        <v>7</v>
      </c>
      <c r="O103">
        <f t="shared" si="17"/>
        <v>16</v>
      </c>
      <c r="P103">
        <f t="shared" si="11"/>
        <v>5</v>
      </c>
      <c r="Q103">
        <v>102</v>
      </c>
    </row>
    <row r="104" spans="1:17" x14ac:dyDescent="0.25">
      <c r="A104" s="1">
        <v>1107</v>
      </c>
      <c r="B104">
        <f>K103</f>
        <v>816</v>
      </c>
      <c r="C104">
        <f>L103</f>
        <v>821</v>
      </c>
      <c r="D104">
        <f t="shared" si="18"/>
        <v>824</v>
      </c>
      <c r="E104">
        <f t="shared" si="19"/>
        <v>832</v>
      </c>
      <c r="F104">
        <f t="shared" si="20"/>
        <v>824</v>
      </c>
      <c r="G104">
        <f t="shared" si="9"/>
        <v>3</v>
      </c>
      <c r="H104" s="2">
        <f t="shared" si="21"/>
        <v>0</v>
      </c>
      <c r="I104">
        <f t="shared" si="22"/>
        <v>3</v>
      </c>
      <c r="J104">
        <f t="shared" si="16"/>
        <v>156</v>
      </c>
      <c r="K104">
        <f>D104</f>
        <v>824</v>
      </c>
      <c r="L104">
        <f>E104-I104</f>
        <v>829</v>
      </c>
      <c r="M104">
        <f>M103+8+11+I104</f>
        <v>2261</v>
      </c>
      <c r="N104">
        <f>WEEKDAY(A104)</f>
        <v>1</v>
      </c>
      <c r="O104">
        <f t="shared" si="17"/>
        <v>0</v>
      </c>
      <c r="P104">
        <f t="shared" si="11"/>
        <v>5</v>
      </c>
      <c r="Q104">
        <v>103</v>
      </c>
    </row>
    <row r="105" spans="1:17" x14ac:dyDescent="0.25">
      <c r="A105" s="1">
        <v>1108</v>
      </c>
      <c r="B105">
        <f>K104</f>
        <v>824</v>
      </c>
      <c r="C105">
        <f>L104</f>
        <v>829</v>
      </c>
      <c r="D105">
        <f t="shared" si="18"/>
        <v>832</v>
      </c>
      <c r="E105">
        <f t="shared" si="19"/>
        <v>840</v>
      </c>
      <c r="F105">
        <f t="shared" si="20"/>
        <v>832</v>
      </c>
      <c r="G105">
        <f t="shared" si="9"/>
        <v>3</v>
      </c>
      <c r="H105" s="2">
        <f t="shared" si="21"/>
        <v>0</v>
      </c>
      <c r="I105">
        <f t="shared" si="22"/>
        <v>3</v>
      </c>
      <c r="J105">
        <f t="shared" si="16"/>
        <v>159</v>
      </c>
      <c r="K105">
        <f>D105</f>
        <v>832</v>
      </c>
      <c r="L105">
        <f>E105-I105</f>
        <v>837</v>
      </c>
      <c r="M105">
        <f>M104+8+11+I105</f>
        <v>2283</v>
      </c>
      <c r="N105">
        <f>WEEKDAY(A105)</f>
        <v>2</v>
      </c>
      <c r="O105">
        <f t="shared" si="17"/>
        <v>0</v>
      </c>
      <c r="P105">
        <f t="shared" si="11"/>
        <v>5</v>
      </c>
      <c r="Q105">
        <v>104</v>
      </c>
    </row>
    <row r="106" spans="1:17" x14ac:dyDescent="0.25">
      <c r="A106" s="1">
        <v>1109</v>
      </c>
      <c r="B106">
        <f>K105</f>
        <v>832</v>
      </c>
      <c r="C106">
        <f>L105</f>
        <v>837</v>
      </c>
      <c r="D106">
        <f t="shared" si="18"/>
        <v>840</v>
      </c>
      <c r="E106">
        <f t="shared" si="19"/>
        <v>848</v>
      </c>
      <c r="F106">
        <f t="shared" si="20"/>
        <v>840</v>
      </c>
      <c r="G106">
        <f t="shared" si="9"/>
        <v>3</v>
      </c>
      <c r="H106" s="2">
        <f t="shared" si="21"/>
        <v>0</v>
      </c>
      <c r="I106">
        <f t="shared" si="22"/>
        <v>3</v>
      </c>
      <c r="J106">
        <f t="shared" si="16"/>
        <v>162</v>
      </c>
      <c r="K106">
        <f>D106</f>
        <v>840</v>
      </c>
      <c r="L106">
        <f>E106-I106</f>
        <v>845</v>
      </c>
      <c r="M106">
        <f>M105+8+11+I106</f>
        <v>2305</v>
      </c>
      <c r="N106">
        <f>WEEKDAY(A106)</f>
        <v>3</v>
      </c>
      <c r="O106">
        <f t="shared" si="17"/>
        <v>0</v>
      </c>
      <c r="P106">
        <f t="shared" si="11"/>
        <v>5</v>
      </c>
      <c r="Q106">
        <v>105</v>
      </c>
    </row>
    <row r="107" spans="1:17" x14ac:dyDescent="0.25">
      <c r="A107" s="1">
        <v>1110</v>
      </c>
      <c r="B107">
        <f>K106</f>
        <v>840</v>
      </c>
      <c r="C107">
        <f>L106</f>
        <v>845</v>
      </c>
      <c r="D107">
        <f t="shared" si="18"/>
        <v>848</v>
      </c>
      <c r="E107">
        <f t="shared" si="19"/>
        <v>856</v>
      </c>
      <c r="F107">
        <f t="shared" si="20"/>
        <v>848</v>
      </c>
      <c r="G107">
        <f t="shared" si="9"/>
        <v>3</v>
      </c>
      <c r="H107" s="2">
        <f t="shared" si="21"/>
        <v>0</v>
      </c>
      <c r="I107">
        <f t="shared" si="22"/>
        <v>3</v>
      </c>
      <c r="J107">
        <f t="shared" si="16"/>
        <v>165</v>
      </c>
      <c r="K107">
        <f>D107</f>
        <v>848</v>
      </c>
      <c r="L107">
        <f>E107-I107</f>
        <v>853</v>
      </c>
      <c r="M107">
        <f>M106+8+11+I107</f>
        <v>2327</v>
      </c>
      <c r="N107">
        <f>WEEKDAY(A107)</f>
        <v>4</v>
      </c>
      <c r="O107">
        <f t="shared" si="17"/>
        <v>0</v>
      </c>
      <c r="P107">
        <f t="shared" si="11"/>
        <v>5</v>
      </c>
      <c r="Q107">
        <v>106</v>
      </c>
    </row>
    <row r="108" spans="1:17" x14ac:dyDescent="0.25">
      <c r="A108" s="1">
        <v>1111</v>
      </c>
      <c r="B108">
        <f>K107</f>
        <v>848</v>
      </c>
      <c r="C108">
        <f>L107</f>
        <v>853</v>
      </c>
      <c r="D108">
        <f t="shared" si="18"/>
        <v>856</v>
      </c>
      <c r="E108">
        <f t="shared" si="19"/>
        <v>864</v>
      </c>
      <c r="F108">
        <f t="shared" si="20"/>
        <v>856</v>
      </c>
      <c r="G108">
        <f t="shared" si="9"/>
        <v>3</v>
      </c>
      <c r="H108" s="2">
        <f t="shared" si="21"/>
        <v>0</v>
      </c>
      <c r="I108">
        <f t="shared" si="22"/>
        <v>3</v>
      </c>
      <c r="J108">
        <f t="shared" si="16"/>
        <v>168</v>
      </c>
      <c r="K108">
        <f>D108</f>
        <v>856</v>
      </c>
      <c r="L108">
        <f>E108-I108</f>
        <v>861</v>
      </c>
      <c r="M108">
        <f>M107+8+11+I108</f>
        <v>2349</v>
      </c>
      <c r="N108">
        <f>WEEKDAY(A108)</f>
        <v>5</v>
      </c>
      <c r="O108">
        <f t="shared" si="17"/>
        <v>0</v>
      </c>
      <c r="P108">
        <f t="shared" si="11"/>
        <v>5</v>
      </c>
      <c r="Q108">
        <v>107</v>
      </c>
    </row>
    <row r="109" spans="1:17" x14ac:dyDescent="0.25">
      <c r="A109" s="1">
        <v>1112</v>
      </c>
      <c r="B109">
        <f>K108</f>
        <v>856</v>
      </c>
      <c r="C109">
        <f>L108</f>
        <v>861</v>
      </c>
      <c r="D109">
        <f t="shared" si="18"/>
        <v>864</v>
      </c>
      <c r="E109">
        <f t="shared" si="19"/>
        <v>872</v>
      </c>
      <c r="F109">
        <f t="shared" si="20"/>
        <v>864</v>
      </c>
      <c r="G109">
        <f t="shared" si="9"/>
        <v>3</v>
      </c>
      <c r="H109" s="2">
        <f t="shared" si="21"/>
        <v>0</v>
      </c>
      <c r="I109">
        <f t="shared" si="22"/>
        <v>3</v>
      </c>
      <c r="J109">
        <f t="shared" si="16"/>
        <v>171</v>
      </c>
      <c r="K109">
        <f>D109</f>
        <v>864</v>
      </c>
      <c r="L109">
        <f>E109-I109</f>
        <v>869</v>
      </c>
      <c r="M109">
        <f>M108+8+11+I109</f>
        <v>2371</v>
      </c>
      <c r="N109">
        <f>WEEKDAY(A109)</f>
        <v>6</v>
      </c>
      <c r="O109">
        <f t="shared" si="17"/>
        <v>0</v>
      </c>
      <c r="P109">
        <f t="shared" si="11"/>
        <v>5</v>
      </c>
      <c r="Q109">
        <v>108</v>
      </c>
    </row>
    <row r="110" spans="1:17" x14ac:dyDescent="0.25">
      <c r="A110" s="1">
        <v>1113</v>
      </c>
      <c r="B110">
        <f>K109</f>
        <v>864</v>
      </c>
      <c r="C110">
        <f>L109</f>
        <v>869</v>
      </c>
      <c r="D110">
        <f t="shared" si="18"/>
        <v>872</v>
      </c>
      <c r="E110">
        <f t="shared" si="19"/>
        <v>880</v>
      </c>
      <c r="F110">
        <f t="shared" si="20"/>
        <v>872</v>
      </c>
      <c r="G110">
        <f t="shared" si="9"/>
        <v>3</v>
      </c>
      <c r="H110" s="2">
        <f t="shared" si="21"/>
        <v>0</v>
      </c>
      <c r="I110">
        <f t="shared" si="22"/>
        <v>3</v>
      </c>
      <c r="J110">
        <f t="shared" si="16"/>
        <v>174</v>
      </c>
      <c r="K110">
        <f>D110</f>
        <v>872</v>
      </c>
      <c r="L110">
        <f>E110-I110</f>
        <v>877</v>
      </c>
      <c r="M110">
        <f>M109+8+11+I110</f>
        <v>2393</v>
      </c>
      <c r="N110">
        <f>WEEKDAY(A110)</f>
        <v>7</v>
      </c>
      <c r="O110">
        <f t="shared" si="17"/>
        <v>17</v>
      </c>
      <c r="P110">
        <f t="shared" si="11"/>
        <v>5</v>
      </c>
      <c r="Q110">
        <v>109</v>
      </c>
    </row>
    <row r="111" spans="1:17" x14ac:dyDescent="0.25">
      <c r="A111" s="1">
        <v>1114</v>
      </c>
      <c r="B111">
        <f>K110</f>
        <v>872</v>
      </c>
      <c r="C111">
        <f>L110</f>
        <v>877</v>
      </c>
      <c r="D111">
        <f t="shared" si="18"/>
        <v>880</v>
      </c>
      <c r="E111">
        <f t="shared" si="19"/>
        <v>888</v>
      </c>
      <c r="F111">
        <f t="shared" si="20"/>
        <v>880</v>
      </c>
      <c r="G111">
        <f t="shared" si="9"/>
        <v>3</v>
      </c>
      <c r="H111" s="2">
        <f t="shared" si="21"/>
        <v>0</v>
      </c>
      <c r="I111">
        <f t="shared" si="22"/>
        <v>3</v>
      </c>
      <c r="J111">
        <f t="shared" si="16"/>
        <v>160</v>
      </c>
      <c r="K111">
        <f>D111</f>
        <v>880</v>
      </c>
      <c r="L111">
        <f>E111-I111</f>
        <v>885</v>
      </c>
      <c r="M111">
        <f>M110+8+11+I111</f>
        <v>2415</v>
      </c>
      <c r="N111">
        <f>WEEKDAY(A111)</f>
        <v>1</v>
      </c>
      <c r="O111">
        <f t="shared" si="17"/>
        <v>0</v>
      </c>
      <c r="P111">
        <f t="shared" si="11"/>
        <v>5</v>
      </c>
      <c r="Q111">
        <v>110</v>
      </c>
    </row>
    <row r="112" spans="1:17" x14ac:dyDescent="0.25">
      <c r="A112" s="1">
        <v>1115</v>
      </c>
      <c r="B112">
        <f>K111</f>
        <v>880</v>
      </c>
      <c r="C112">
        <f>L111</f>
        <v>885</v>
      </c>
      <c r="D112">
        <f t="shared" si="18"/>
        <v>888</v>
      </c>
      <c r="E112">
        <f t="shared" si="19"/>
        <v>896</v>
      </c>
      <c r="F112">
        <f t="shared" si="20"/>
        <v>888</v>
      </c>
      <c r="G112">
        <f t="shared" si="9"/>
        <v>3</v>
      </c>
      <c r="H112" s="2">
        <f t="shared" si="21"/>
        <v>0</v>
      </c>
      <c r="I112">
        <f t="shared" si="22"/>
        <v>3</v>
      </c>
      <c r="J112">
        <f t="shared" si="16"/>
        <v>163</v>
      </c>
      <c r="K112">
        <f>D112</f>
        <v>888</v>
      </c>
      <c r="L112">
        <f>E112-I112</f>
        <v>893</v>
      </c>
      <c r="M112">
        <f>M111+8+11+I112</f>
        <v>2437</v>
      </c>
      <c r="N112">
        <f>WEEKDAY(A112)</f>
        <v>2</v>
      </c>
      <c r="O112">
        <f t="shared" si="17"/>
        <v>0</v>
      </c>
      <c r="P112">
        <f t="shared" si="11"/>
        <v>5</v>
      </c>
      <c r="Q112">
        <v>111</v>
      </c>
    </row>
    <row r="113" spans="1:17" x14ac:dyDescent="0.25">
      <c r="A113" s="1">
        <v>1116</v>
      </c>
      <c r="B113">
        <f>K112</f>
        <v>888</v>
      </c>
      <c r="C113">
        <f>L112</f>
        <v>893</v>
      </c>
      <c r="D113">
        <f t="shared" si="18"/>
        <v>896</v>
      </c>
      <c r="E113">
        <f t="shared" si="19"/>
        <v>904</v>
      </c>
      <c r="F113">
        <f t="shared" si="20"/>
        <v>896</v>
      </c>
      <c r="G113">
        <f t="shared" si="9"/>
        <v>3</v>
      </c>
      <c r="H113" s="2">
        <f t="shared" si="21"/>
        <v>0</v>
      </c>
      <c r="I113">
        <f t="shared" si="22"/>
        <v>3</v>
      </c>
      <c r="J113">
        <f t="shared" si="16"/>
        <v>166</v>
      </c>
      <c r="K113">
        <f>D113</f>
        <v>896</v>
      </c>
      <c r="L113">
        <f>E113-I113</f>
        <v>901</v>
      </c>
      <c r="M113">
        <f>M112+8+11+I113</f>
        <v>2459</v>
      </c>
      <c r="N113">
        <f>WEEKDAY(A113)</f>
        <v>3</v>
      </c>
      <c r="O113">
        <f t="shared" si="17"/>
        <v>0</v>
      </c>
      <c r="P113">
        <f t="shared" si="11"/>
        <v>5</v>
      </c>
      <c r="Q113">
        <v>112</v>
      </c>
    </row>
    <row r="114" spans="1:17" x14ac:dyDescent="0.25">
      <c r="A114" s="1">
        <v>1117</v>
      </c>
      <c r="B114">
        <f>K113</f>
        <v>896</v>
      </c>
      <c r="C114">
        <f>L113</f>
        <v>901</v>
      </c>
      <c r="D114">
        <f t="shared" si="18"/>
        <v>904</v>
      </c>
      <c r="E114">
        <f t="shared" si="19"/>
        <v>912</v>
      </c>
      <c r="F114">
        <f t="shared" si="20"/>
        <v>904</v>
      </c>
      <c r="G114">
        <f t="shared" si="9"/>
        <v>3</v>
      </c>
      <c r="H114" s="2">
        <f t="shared" si="21"/>
        <v>0</v>
      </c>
      <c r="I114">
        <f t="shared" si="22"/>
        <v>3</v>
      </c>
      <c r="J114">
        <f t="shared" si="16"/>
        <v>169</v>
      </c>
      <c r="K114">
        <f>D114</f>
        <v>904</v>
      </c>
      <c r="L114">
        <f>E114-I114</f>
        <v>909</v>
      </c>
      <c r="M114">
        <f>M113+8+11+I114</f>
        <v>2481</v>
      </c>
      <c r="N114">
        <f>WEEKDAY(A114)</f>
        <v>4</v>
      </c>
      <c r="O114">
        <f t="shared" si="17"/>
        <v>0</v>
      </c>
      <c r="P114">
        <f t="shared" si="11"/>
        <v>5</v>
      </c>
      <c r="Q114">
        <v>113</v>
      </c>
    </row>
    <row r="115" spans="1:17" x14ac:dyDescent="0.25">
      <c r="A115" s="1">
        <v>1118</v>
      </c>
      <c r="B115">
        <f>K114</f>
        <v>904</v>
      </c>
      <c r="C115">
        <f>L114</f>
        <v>909</v>
      </c>
      <c r="D115">
        <f t="shared" si="18"/>
        <v>912</v>
      </c>
      <c r="E115">
        <f t="shared" si="19"/>
        <v>920</v>
      </c>
      <c r="F115">
        <f t="shared" si="20"/>
        <v>912</v>
      </c>
      <c r="G115">
        <f t="shared" si="9"/>
        <v>3</v>
      </c>
      <c r="H115" s="2">
        <f t="shared" si="21"/>
        <v>0</v>
      </c>
      <c r="I115">
        <f t="shared" si="22"/>
        <v>3</v>
      </c>
      <c r="J115">
        <f t="shared" si="16"/>
        <v>172</v>
      </c>
      <c r="K115">
        <f>D115</f>
        <v>912</v>
      </c>
      <c r="L115">
        <f>E115-I115</f>
        <v>917</v>
      </c>
      <c r="M115">
        <f>M114+8+11+I115</f>
        <v>2503</v>
      </c>
      <c r="N115">
        <f>WEEKDAY(A115)</f>
        <v>5</v>
      </c>
      <c r="O115">
        <f t="shared" si="17"/>
        <v>0</v>
      </c>
      <c r="P115">
        <f t="shared" si="11"/>
        <v>5</v>
      </c>
      <c r="Q115">
        <v>114</v>
      </c>
    </row>
    <row r="116" spans="1:17" x14ac:dyDescent="0.25">
      <c r="A116" s="1">
        <v>1119</v>
      </c>
      <c r="B116">
        <f>K115</f>
        <v>912</v>
      </c>
      <c r="C116">
        <f>L115</f>
        <v>917</v>
      </c>
      <c r="D116">
        <f t="shared" si="18"/>
        <v>920</v>
      </c>
      <c r="E116">
        <f t="shared" si="19"/>
        <v>928</v>
      </c>
      <c r="F116">
        <f t="shared" si="20"/>
        <v>920</v>
      </c>
      <c r="G116">
        <f t="shared" si="9"/>
        <v>3</v>
      </c>
      <c r="H116" s="2">
        <f t="shared" si="21"/>
        <v>0</v>
      </c>
      <c r="I116">
        <f t="shared" si="22"/>
        <v>3</v>
      </c>
      <c r="J116">
        <f t="shared" si="16"/>
        <v>175</v>
      </c>
      <c r="K116">
        <f>D116</f>
        <v>920</v>
      </c>
      <c r="L116">
        <f>E116-I116</f>
        <v>925</v>
      </c>
      <c r="M116">
        <f>M115+8+11+I116</f>
        <v>2525</v>
      </c>
      <c r="N116">
        <f>WEEKDAY(A116)</f>
        <v>6</v>
      </c>
      <c r="O116">
        <f t="shared" si="17"/>
        <v>0</v>
      </c>
      <c r="P116">
        <f t="shared" si="11"/>
        <v>5</v>
      </c>
      <c r="Q116">
        <v>115</v>
      </c>
    </row>
    <row r="117" spans="1:17" x14ac:dyDescent="0.25">
      <c r="A117" s="1">
        <v>1120</v>
      </c>
      <c r="B117">
        <f>K116</f>
        <v>920</v>
      </c>
      <c r="C117">
        <f>L116</f>
        <v>925</v>
      </c>
      <c r="D117">
        <f t="shared" si="18"/>
        <v>928</v>
      </c>
      <c r="E117">
        <f t="shared" si="19"/>
        <v>936</v>
      </c>
      <c r="F117">
        <f t="shared" si="20"/>
        <v>928</v>
      </c>
      <c r="G117">
        <f t="shared" si="9"/>
        <v>3</v>
      </c>
      <c r="H117" s="2">
        <f t="shared" si="21"/>
        <v>0</v>
      </c>
      <c r="I117">
        <f t="shared" si="22"/>
        <v>3</v>
      </c>
      <c r="J117">
        <f t="shared" si="16"/>
        <v>178</v>
      </c>
      <c r="K117">
        <f>D117</f>
        <v>928</v>
      </c>
      <c r="L117">
        <f>E117-I117</f>
        <v>933</v>
      </c>
      <c r="M117">
        <f>M116+8+11+I117</f>
        <v>2547</v>
      </c>
      <c r="N117">
        <f>WEEKDAY(A117)</f>
        <v>7</v>
      </c>
      <c r="O117">
        <f t="shared" si="17"/>
        <v>17</v>
      </c>
      <c r="P117">
        <f t="shared" si="11"/>
        <v>5</v>
      </c>
      <c r="Q117">
        <v>116</v>
      </c>
    </row>
    <row r="118" spans="1:17" x14ac:dyDescent="0.25">
      <c r="A118" s="1">
        <v>1121</v>
      </c>
      <c r="B118">
        <f>K117</f>
        <v>928</v>
      </c>
      <c r="C118">
        <f>L117</f>
        <v>933</v>
      </c>
      <c r="D118">
        <f t="shared" si="18"/>
        <v>936</v>
      </c>
      <c r="E118">
        <f t="shared" si="19"/>
        <v>944</v>
      </c>
      <c r="F118">
        <f t="shared" si="20"/>
        <v>936</v>
      </c>
      <c r="G118">
        <f t="shared" si="9"/>
        <v>3</v>
      </c>
      <c r="H118" s="2">
        <f t="shared" si="21"/>
        <v>0</v>
      </c>
      <c r="I118">
        <f t="shared" si="22"/>
        <v>3</v>
      </c>
      <c r="J118">
        <f t="shared" si="16"/>
        <v>164</v>
      </c>
      <c r="K118">
        <f>D118</f>
        <v>936</v>
      </c>
      <c r="L118">
        <f>E118-I118</f>
        <v>941</v>
      </c>
      <c r="M118">
        <f>M117+8+11+I118</f>
        <v>2569</v>
      </c>
      <c r="N118">
        <f>WEEKDAY(A118)</f>
        <v>1</v>
      </c>
      <c r="O118">
        <f t="shared" si="17"/>
        <v>0</v>
      </c>
      <c r="P118">
        <f t="shared" si="11"/>
        <v>5</v>
      </c>
      <c r="Q118">
        <v>117</v>
      </c>
    </row>
    <row r="119" spans="1:17" x14ac:dyDescent="0.25">
      <c r="A119" s="1">
        <v>1122</v>
      </c>
      <c r="B119">
        <f>K118</f>
        <v>936</v>
      </c>
      <c r="C119">
        <f>L118</f>
        <v>941</v>
      </c>
      <c r="D119">
        <f t="shared" si="18"/>
        <v>944</v>
      </c>
      <c r="E119">
        <f t="shared" si="19"/>
        <v>952</v>
      </c>
      <c r="F119">
        <f t="shared" si="20"/>
        <v>944</v>
      </c>
      <c r="G119">
        <f t="shared" si="9"/>
        <v>3</v>
      </c>
      <c r="H119" s="2">
        <f t="shared" si="21"/>
        <v>0</v>
      </c>
      <c r="I119">
        <f t="shared" si="22"/>
        <v>3</v>
      </c>
      <c r="J119">
        <f t="shared" si="16"/>
        <v>167</v>
      </c>
      <c r="K119">
        <f>D119</f>
        <v>944</v>
      </c>
      <c r="L119">
        <f>E119-I119</f>
        <v>949</v>
      </c>
      <c r="M119">
        <f>M118+8+11+I119</f>
        <v>2591</v>
      </c>
      <c r="N119">
        <f>WEEKDAY(A119)</f>
        <v>2</v>
      </c>
      <c r="O119">
        <f t="shared" si="17"/>
        <v>0</v>
      </c>
      <c r="P119">
        <f t="shared" si="11"/>
        <v>5</v>
      </c>
      <c r="Q119">
        <v>118</v>
      </c>
    </row>
    <row r="120" spans="1:17" x14ac:dyDescent="0.25">
      <c r="A120" s="1">
        <v>1123</v>
      </c>
      <c r="B120">
        <f>K119</f>
        <v>944</v>
      </c>
      <c r="C120">
        <f>L119</f>
        <v>949</v>
      </c>
      <c r="D120">
        <f t="shared" si="18"/>
        <v>952</v>
      </c>
      <c r="E120">
        <f t="shared" si="19"/>
        <v>960</v>
      </c>
      <c r="F120">
        <f t="shared" si="20"/>
        <v>952</v>
      </c>
      <c r="G120">
        <f t="shared" si="9"/>
        <v>3</v>
      </c>
      <c r="H120" s="2">
        <f t="shared" si="21"/>
        <v>0</v>
      </c>
      <c r="I120">
        <f t="shared" si="22"/>
        <v>3</v>
      </c>
      <c r="J120">
        <f t="shared" si="16"/>
        <v>170</v>
      </c>
      <c r="K120">
        <f>D120</f>
        <v>952</v>
      </c>
      <c r="L120">
        <f>E120-I120</f>
        <v>957</v>
      </c>
      <c r="M120">
        <f>M119+8+11+I120</f>
        <v>2613</v>
      </c>
      <c r="N120">
        <f>WEEKDAY(A120)</f>
        <v>3</v>
      </c>
      <c r="O120">
        <f t="shared" si="17"/>
        <v>0</v>
      </c>
      <c r="P120">
        <f t="shared" si="11"/>
        <v>5</v>
      </c>
      <c r="Q120">
        <v>119</v>
      </c>
    </row>
    <row r="121" spans="1:17" x14ac:dyDescent="0.25">
      <c r="A121" s="1">
        <v>1124</v>
      </c>
      <c r="B121">
        <f>K120</f>
        <v>952</v>
      </c>
      <c r="C121">
        <f>L120</f>
        <v>957</v>
      </c>
      <c r="D121">
        <f t="shared" si="18"/>
        <v>960</v>
      </c>
      <c r="E121">
        <f t="shared" si="19"/>
        <v>968</v>
      </c>
      <c r="F121">
        <f t="shared" si="20"/>
        <v>960</v>
      </c>
      <c r="G121">
        <f t="shared" si="9"/>
        <v>3</v>
      </c>
      <c r="H121" s="2">
        <f t="shared" si="21"/>
        <v>0</v>
      </c>
      <c r="I121">
        <f t="shared" si="22"/>
        <v>3</v>
      </c>
      <c r="J121">
        <f t="shared" si="16"/>
        <v>173</v>
      </c>
      <c r="K121">
        <f>D121</f>
        <v>960</v>
      </c>
      <c r="L121">
        <f>E121-I121</f>
        <v>965</v>
      </c>
      <c r="M121">
        <f>M120+8+11+I121</f>
        <v>2635</v>
      </c>
      <c r="N121">
        <f>WEEKDAY(A121)</f>
        <v>4</v>
      </c>
      <c r="O121">
        <f t="shared" si="17"/>
        <v>0</v>
      </c>
      <c r="P121">
        <f t="shared" si="11"/>
        <v>5</v>
      </c>
      <c r="Q121">
        <v>120</v>
      </c>
    </row>
    <row r="122" spans="1:17" x14ac:dyDescent="0.25">
      <c r="A122" s="1">
        <v>1125</v>
      </c>
      <c r="B122">
        <f>K121</f>
        <v>960</v>
      </c>
      <c r="C122">
        <f>L121</f>
        <v>965</v>
      </c>
      <c r="D122">
        <f t="shared" si="18"/>
        <v>968</v>
      </c>
      <c r="E122">
        <f t="shared" si="19"/>
        <v>976</v>
      </c>
      <c r="F122">
        <f t="shared" si="20"/>
        <v>968</v>
      </c>
      <c r="G122">
        <f t="shared" si="9"/>
        <v>3</v>
      </c>
      <c r="H122" s="2">
        <f t="shared" si="21"/>
        <v>0</v>
      </c>
      <c r="I122">
        <f t="shared" si="22"/>
        <v>3</v>
      </c>
      <c r="J122">
        <f t="shared" si="16"/>
        <v>176</v>
      </c>
      <c r="K122">
        <f>D122</f>
        <v>968</v>
      </c>
      <c r="L122">
        <f>E122-I122</f>
        <v>973</v>
      </c>
      <c r="M122">
        <f>M121+8+11+I122</f>
        <v>2657</v>
      </c>
      <c r="N122">
        <f>WEEKDAY(A122)</f>
        <v>5</v>
      </c>
      <c r="O122">
        <f t="shared" si="17"/>
        <v>0</v>
      </c>
      <c r="P122">
        <f t="shared" si="11"/>
        <v>5</v>
      </c>
      <c r="Q122">
        <v>121</v>
      </c>
    </row>
    <row r="123" spans="1:17" x14ac:dyDescent="0.25">
      <c r="A123" s="1">
        <v>1126</v>
      </c>
      <c r="B123">
        <f>K122</f>
        <v>968</v>
      </c>
      <c r="C123">
        <f>L122</f>
        <v>973</v>
      </c>
      <c r="D123">
        <f t="shared" si="18"/>
        <v>976</v>
      </c>
      <c r="E123">
        <f t="shared" si="19"/>
        <v>984</v>
      </c>
      <c r="F123">
        <f t="shared" si="20"/>
        <v>976</v>
      </c>
      <c r="G123">
        <f t="shared" si="9"/>
        <v>3</v>
      </c>
      <c r="H123" s="2">
        <f t="shared" si="21"/>
        <v>0</v>
      </c>
      <c r="I123">
        <f t="shared" si="22"/>
        <v>3</v>
      </c>
      <c r="J123">
        <f t="shared" si="16"/>
        <v>179</v>
      </c>
      <c r="K123">
        <f>D123</f>
        <v>976</v>
      </c>
      <c r="L123">
        <f>E123-I123</f>
        <v>981</v>
      </c>
      <c r="M123">
        <f>M122+8+11+I123</f>
        <v>2679</v>
      </c>
      <c r="N123">
        <f>WEEKDAY(A123)</f>
        <v>6</v>
      </c>
      <c r="O123">
        <f t="shared" si="17"/>
        <v>0</v>
      </c>
      <c r="P123">
        <f t="shared" si="11"/>
        <v>5</v>
      </c>
      <c r="Q123">
        <v>122</v>
      </c>
    </row>
    <row r="124" spans="1:17" x14ac:dyDescent="0.25">
      <c r="A124" s="1">
        <v>1127</v>
      </c>
      <c r="B124">
        <f>K123</f>
        <v>976</v>
      </c>
      <c r="C124">
        <f>L123</f>
        <v>981</v>
      </c>
      <c r="D124">
        <f t="shared" si="18"/>
        <v>984</v>
      </c>
      <c r="E124">
        <f t="shared" si="19"/>
        <v>992</v>
      </c>
      <c r="F124">
        <f t="shared" si="20"/>
        <v>984</v>
      </c>
      <c r="G124">
        <f t="shared" si="9"/>
        <v>3</v>
      </c>
      <c r="H124" s="2">
        <f t="shared" si="21"/>
        <v>0</v>
      </c>
      <c r="I124">
        <f t="shared" si="22"/>
        <v>3</v>
      </c>
      <c r="J124">
        <f t="shared" si="16"/>
        <v>182</v>
      </c>
      <c r="K124">
        <f>D124</f>
        <v>984</v>
      </c>
      <c r="L124">
        <f>E124-I124</f>
        <v>989</v>
      </c>
      <c r="M124">
        <f>M123+8+11+I124</f>
        <v>2701</v>
      </c>
      <c r="N124">
        <f>WEEKDAY(A124)</f>
        <v>7</v>
      </c>
      <c r="O124">
        <f t="shared" si="17"/>
        <v>18</v>
      </c>
      <c r="P124">
        <f t="shared" si="11"/>
        <v>5</v>
      </c>
      <c r="Q124">
        <v>123</v>
      </c>
    </row>
    <row r="125" spans="1:17" x14ac:dyDescent="0.25">
      <c r="A125" s="1">
        <v>1128</v>
      </c>
      <c r="B125">
        <f>K124</f>
        <v>984</v>
      </c>
      <c r="C125">
        <f>L124</f>
        <v>989</v>
      </c>
      <c r="D125">
        <f t="shared" si="18"/>
        <v>992</v>
      </c>
      <c r="E125">
        <f t="shared" si="19"/>
        <v>1000</v>
      </c>
      <c r="F125">
        <f t="shared" si="20"/>
        <v>992</v>
      </c>
      <c r="G125">
        <f t="shared" si="9"/>
        <v>3</v>
      </c>
      <c r="H125" s="2">
        <f t="shared" si="21"/>
        <v>0</v>
      </c>
      <c r="I125">
        <f t="shared" si="22"/>
        <v>3</v>
      </c>
      <c r="J125">
        <f t="shared" si="16"/>
        <v>167</v>
      </c>
      <c r="K125">
        <f>D125</f>
        <v>992</v>
      </c>
      <c r="L125">
        <f>E125-I125</f>
        <v>997</v>
      </c>
      <c r="M125">
        <f>M124+8+11+I125</f>
        <v>2723</v>
      </c>
      <c r="N125">
        <f>WEEKDAY(A125)</f>
        <v>1</v>
      </c>
      <c r="O125">
        <f t="shared" si="17"/>
        <v>0</v>
      </c>
      <c r="P125">
        <f t="shared" si="11"/>
        <v>5</v>
      </c>
      <c r="Q125">
        <v>124</v>
      </c>
    </row>
    <row r="126" spans="1:17" x14ac:dyDescent="0.25">
      <c r="A126" s="1">
        <v>1129</v>
      </c>
      <c r="B126">
        <f>K125</f>
        <v>992</v>
      </c>
      <c r="C126">
        <f>L125</f>
        <v>997</v>
      </c>
      <c r="D126">
        <f t="shared" si="18"/>
        <v>1000</v>
      </c>
      <c r="E126">
        <f t="shared" si="19"/>
        <v>1008</v>
      </c>
      <c r="F126">
        <f t="shared" si="20"/>
        <v>1000</v>
      </c>
      <c r="G126">
        <f t="shared" si="9"/>
        <v>4</v>
      </c>
      <c r="H126" s="2">
        <f t="shared" si="21"/>
        <v>0</v>
      </c>
      <c r="I126">
        <f t="shared" si="22"/>
        <v>4</v>
      </c>
      <c r="J126">
        <f t="shared" si="16"/>
        <v>171</v>
      </c>
      <c r="K126">
        <f>D126</f>
        <v>1000</v>
      </c>
      <c r="L126">
        <f>E126-I126</f>
        <v>1004</v>
      </c>
      <c r="M126">
        <f>M125+8+11+I126</f>
        <v>2746</v>
      </c>
      <c r="N126">
        <f>WEEKDAY(A126)</f>
        <v>2</v>
      </c>
      <c r="O126">
        <f t="shared" si="17"/>
        <v>0</v>
      </c>
      <c r="P126">
        <f t="shared" si="11"/>
        <v>4</v>
      </c>
      <c r="Q126">
        <v>125</v>
      </c>
    </row>
    <row r="127" spans="1:17" x14ac:dyDescent="0.25">
      <c r="A127" s="1">
        <v>1130</v>
      </c>
      <c r="B127">
        <f>K126</f>
        <v>1000</v>
      </c>
      <c r="C127">
        <f>L126</f>
        <v>1004</v>
      </c>
      <c r="D127">
        <f t="shared" si="18"/>
        <v>1008</v>
      </c>
      <c r="E127">
        <f t="shared" si="19"/>
        <v>1015</v>
      </c>
      <c r="F127">
        <f t="shared" si="20"/>
        <v>1008</v>
      </c>
      <c r="G127">
        <f t="shared" si="9"/>
        <v>4</v>
      </c>
      <c r="H127" s="2">
        <f t="shared" si="21"/>
        <v>2</v>
      </c>
      <c r="I127">
        <f t="shared" si="22"/>
        <v>6</v>
      </c>
      <c r="J127">
        <f t="shared" si="16"/>
        <v>177</v>
      </c>
      <c r="K127">
        <f>D127</f>
        <v>1008</v>
      </c>
      <c r="L127">
        <f>E127-I127</f>
        <v>1009</v>
      </c>
      <c r="M127">
        <f>M126+8+11+I127</f>
        <v>2771</v>
      </c>
      <c r="N127">
        <f>WEEKDAY(A127)</f>
        <v>3</v>
      </c>
      <c r="O127">
        <f t="shared" si="17"/>
        <v>0</v>
      </c>
      <c r="P127">
        <f t="shared" si="11"/>
        <v>1</v>
      </c>
      <c r="Q127">
        <v>126</v>
      </c>
    </row>
    <row r="128" spans="1:17" x14ac:dyDescent="0.25">
      <c r="A128" s="1">
        <v>1131</v>
      </c>
      <c r="B128">
        <f>K127</f>
        <v>1008</v>
      </c>
      <c r="C128">
        <f>L127</f>
        <v>1009</v>
      </c>
      <c r="D128">
        <f t="shared" si="18"/>
        <v>1016</v>
      </c>
      <c r="E128">
        <f t="shared" si="19"/>
        <v>1020</v>
      </c>
      <c r="F128">
        <f t="shared" si="20"/>
        <v>1016</v>
      </c>
      <c r="G128">
        <f t="shared" si="9"/>
        <v>4</v>
      </c>
      <c r="H128" s="2">
        <f t="shared" si="21"/>
        <v>0</v>
      </c>
      <c r="I128">
        <f t="shared" si="22"/>
        <v>4</v>
      </c>
      <c r="J128">
        <f t="shared" si="16"/>
        <v>181</v>
      </c>
      <c r="K128">
        <f>D128</f>
        <v>1016</v>
      </c>
      <c r="L128">
        <f>E128-I128</f>
        <v>1016</v>
      </c>
      <c r="M128">
        <f>M127+8+11+I128</f>
        <v>2794</v>
      </c>
      <c r="N128">
        <f>WEEKDAY(A128)</f>
        <v>4</v>
      </c>
      <c r="O128">
        <f t="shared" si="17"/>
        <v>0</v>
      </c>
      <c r="P128">
        <f t="shared" si="11"/>
        <v>0</v>
      </c>
      <c r="Q128">
        <v>127</v>
      </c>
    </row>
    <row r="129" spans="1:17" x14ac:dyDescent="0.25">
      <c r="A129" s="1">
        <v>1132</v>
      </c>
      <c r="B129">
        <f>K128</f>
        <v>1016</v>
      </c>
      <c r="C129">
        <f>L128</f>
        <v>1016</v>
      </c>
      <c r="D129">
        <f t="shared" si="18"/>
        <v>1024</v>
      </c>
      <c r="E129">
        <f t="shared" si="19"/>
        <v>1027</v>
      </c>
      <c r="F129">
        <f t="shared" si="20"/>
        <v>1024</v>
      </c>
      <c r="G129">
        <f t="shared" si="9"/>
        <v>4</v>
      </c>
      <c r="H129" s="2">
        <f t="shared" si="21"/>
        <v>0</v>
      </c>
      <c r="I129">
        <f t="shared" si="22"/>
        <v>4</v>
      </c>
      <c r="J129">
        <f t="shared" si="16"/>
        <v>185</v>
      </c>
      <c r="K129">
        <f>D129</f>
        <v>1024</v>
      </c>
      <c r="L129">
        <f>E129-I129</f>
        <v>1023</v>
      </c>
      <c r="M129">
        <f>M128+8+11+I129</f>
        <v>2817</v>
      </c>
      <c r="N129">
        <f>WEEKDAY(A129)</f>
        <v>5</v>
      </c>
      <c r="O129">
        <f t="shared" si="17"/>
        <v>0</v>
      </c>
      <c r="P129">
        <f t="shared" si="11"/>
        <v>1</v>
      </c>
      <c r="Q129">
        <v>128</v>
      </c>
    </row>
    <row r="130" spans="1:17" x14ac:dyDescent="0.25">
      <c r="A130" s="1">
        <v>1133</v>
      </c>
      <c r="B130">
        <f>K129</f>
        <v>1024</v>
      </c>
      <c r="C130">
        <f>L129</f>
        <v>1023</v>
      </c>
      <c r="D130">
        <f t="shared" si="18"/>
        <v>1032</v>
      </c>
      <c r="E130">
        <f t="shared" si="19"/>
        <v>1034</v>
      </c>
      <c r="F130">
        <f t="shared" si="20"/>
        <v>1032</v>
      </c>
      <c r="G130">
        <f t="shared" si="9"/>
        <v>4</v>
      </c>
      <c r="H130" s="2">
        <f t="shared" si="21"/>
        <v>0</v>
      </c>
      <c r="I130">
        <f t="shared" si="22"/>
        <v>4</v>
      </c>
      <c r="J130">
        <f t="shared" si="16"/>
        <v>189</v>
      </c>
      <c r="K130">
        <f>D130</f>
        <v>1032</v>
      </c>
      <c r="L130">
        <f>E130-I130</f>
        <v>1030</v>
      </c>
      <c r="M130">
        <f>M129+8+11+I130</f>
        <v>2840</v>
      </c>
      <c r="N130">
        <f>WEEKDAY(A130)</f>
        <v>6</v>
      </c>
      <c r="O130">
        <f t="shared" si="17"/>
        <v>0</v>
      </c>
      <c r="P130">
        <f t="shared" si="11"/>
        <v>2</v>
      </c>
      <c r="Q130">
        <v>129</v>
      </c>
    </row>
    <row r="131" spans="1:17" x14ac:dyDescent="0.25">
      <c r="A131" s="1">
        <v>1134</v>
      </c>
      <c r="B131">
        <f>K130</f>
        <v>1032</v>
      </c>
      <c r="C131">
        <f>L130</f>
        <v>1030</v>
      </c>
      <c r="D131">
        <f t="shared" si="18"/>
        <v>1040</v>
      </c>
      <c r="E131">
        <f t="shared" si="19"/>
        <v>1041</v>
      </c>
      <c r="F131">
        <f t="shared" si="20"/>
        <v>1040</v>
      </c>
      <c r="G131">
        <f t="shared" ref="G131:G151" si="23">LEN(F131)</f>
        <v>4</v>
      </c>
      <c r="H131" s="2">
        <f t="shared" si="21"/>
        <v>0</v>
      </c>
      <c r="I131">
        <f t="shared" si="22"/>
        <v>4</v>
      </c>
      <c r="J131">
        <f t="shared" si="16"/>
        <v>193</v>
      </c>
      <c r="K131">
        <f>D131</f>
        <v>1040</v>
      </c>
      <c r="L131">
        <f>E131-I131</f>
        <v>1037</v>
      </c>
      <c r="M131">
        <f>M130+8+11+I131</f>
        <v>2863</v>
      </c>
      <c r="N131">
        <f>WEEKDAY(A131)</f>
        <v>7</v>
      </c>
      <c r="O131">
        <f t="shared" si="17"/>
        <v>19</v>
      </c>
      <c r="P131">
        <f t="shared" ref="P131:P151" si="24">IF(L131-K131 &gt;= 0,L131-K131,-1 * (L131-K131))</f>
        <v>3</v>
      </c>
      <c r="Q131">
        <v>130</v>
      </c>
    </row>
    <row r="132" spans="1:17" x14ac:dyDescent="0.25">
      <c r="A132" s="1">
        <v>1135</v>
      </c>
      <c r="B132">
        <f>K131</f>
        <v>1040</v>
      </c>
      <c r="C132">
        <f>L131</f>
        <v>1037</v>
      </c>
      <c r="D132">
        <f t="shared" si="18"/>
        <v>1048</v>
      </c>
      <c r="E132">
        <f t="shared" si="19"/>
        <v>1048</v>
      </c>
      <c r="F132">
        <f t="shared" si="20"/>
        <v>1048</v>
      </c>
      <c r="G132">
        <f t="shared" si="23"/>
        <v>4</v>
      </c>
      <c r="H132" s="2">
        <f t="shared" si="21"/>
        <v>0</v>
      </c>
      <c r="I132">
        <f t="shared" si="22"/>
        <v>4</v>
      </c>
      <c r="J132">
        <f t="shared" ref="J132:J151" si="25">I132+J131-O131</f>
        <v>178</v>
      </c>
      <c r="K132">
        <f>D132</f>
        <v>1048</v>
      </c>
      <c r="L132">
        <f>E132-I132</f>
        <v>1044</v>
      </c>
      <c r="M132">
        <f>M131+8+11+I132</f>
        <v>2886</v>
      </c>
      <c r="N132">
        <f>WEEKDAY(A132)</f>
        <v>1</v>
      </c>
      <c r="O132">
        <f t="shared" ref="O132:O151" si="26">IF(N132 = 7,ROUNDDOWN(J132/10,0),0)</f>
        <v>0</v>
      </c>
      <c r="P132">
        <f t="shared" si="24"/>
        <v>4</v>
      </c>
      <c r="Q132">
        <v>131</v>
      </c>
    </row>
    <row r="133" spans="1:17" x14ac:dyDescent="0.25">
      <c r="A133" s="1">
        <v>1136</v>
      </c>
      <c r="B133">
        <f>K132</f>
        <v>1048</v>
      </c>
      <c r="C133">
        <f>L132</f>
        <v>1044</v>
      </c>
      <c r="D133">
        <f t="shared" si="18"/>
        <v>1056</v>
      </c>
      <c r="E133">
        <f t="shared" si="19"/>
        <v>1055</v>
      </c>
      <c r="F133">
        <f t="shared" si="20"/>
        <v>1056</v>
      </c>
      <c r="G133">
        <f t="shared" si="23"/>
        <v>4</v>
      </c>
      <c r="H133" s="2">
        <f t="shared" si="21"/>
        <v>0</v>
      </c>
      <c r="I133">
        <f t="shared" si="22"/>
        <v>4</v>
      </c>
      <c r="J133">
        <f t="shared" si="25"/>
        <v>182</v>
      </c>
      <c r="K133">
        <f>D133</f>
        <v>1056</v>
      </c>
      <c r="L133">
        <f>E133-I133</f>
        <v>1051</v>
      </c>
      <c r="M133">
        <f>M132+8+11+I133</f>
        <v>2909</v>
      </c>
      <c r="N133">
        <f>WEEKDAY(A133)</f>
        <v>2</v>
      </c>
      <c r="O133">
        <f t="shared" si="26"/>
        <v>0</v>
      </c>
      <c r="P133">
        <f t="shared" si="24"/>
        <v>5</v>
      </c>
      <c r="Q133">
        <v>132</v>
      </c>
    </row>
    <row r="134" spans="1:17" x14ac:dyDescent="0.25">
      <c r="A134" s="1">
        <v>1137</v>
      </c>
      <c r="B134">
        <f>K133</f>
        <v>1056</v>
      </c>
      <c r="C134">
        <f>L133</f>
        <v>1051</v>
      </c>
      <c r="D134">
        <f t="shared" si="18"/>
        <v>1064</v>
      </c>
      <c r="E134">
        <f t="shared" si="19"/>
        <v>1062</v>
      </c>
      <c r="F134">
        <f t="shared" si="20"/>
        <v>1064</v>
      </c>
      <c r="G134">
        <f t="shared" si="23"/>
        <v>4</v>
      </c>
      <c r="H134" s="2">
        <f t="shared" si="21"/>
        <v>0</v>
      </c>
      <c r="I134">
        <f t="shared" si="22"/>
        <v>4</v>
      </c>
      <c r="J134">
        <f t="shared" si="25"/>
        <v>186</v>
      </c>
      <c r="K134">
        <f>D134</f>
        <v>1064</v>
      </c>
      <c r="L134">
        <f>E134-I134</f>
        <v>1058</v>
      </c>
      <c r="M134">
        <f>M133+8+11+I134</f>
        <v>2932</v>
      </c>
      <c r="N134">
        <f>WEEKDAY(A134)</f>
        <v>3</v>
      </c>
      <c r="O134">
        <f t="shared" si="26"/>
        <v>0</v>
      </c>
      <c r="P134">
        <f t="shared" si="24"/>
        <v>6</v>
      </c>
      <c r="Q134">
        <v>133</v>
      </c>
    </row>
    <row r="135" spans="1:17" x14ac:dyDescent="0.25">
      <c r="A135" s="1">
        <v>1138</v>
      </c>
      <c r="B135">
        <f>K134</f>
        <v>1064</v>
      </c>
      <c r="C135">
        <f>L134</f>
        <v>1058</v>
      </c>
      <c r="D135">
        <f t="shared" si="18"/>
        <v>1072</v>
      </c>
      <c r="E135">
        <f t="shared" si="19"/>
        <v>1069</v>
      </c>
      <c r="F135">
        <f t="shared" si="20"/>
        <v>1072</v>
      </c>
      <c r="G135">
        <f t="shared" si="23"/>
        <v>4</v>
      </c>
      <c r="H135" s="2">
        <f t="shared" si="21"/>
        <v>0</v>
      </c>
      <c r="I135">
        <f t="shared" si="22"/>
        <v>4</v>
      </c>
      <c r="J135">
        <f t="shared" si="25"/>
        <v>190</v>
      </c>
      <c r="K135">
        <f>D135</f>
        <v>1072</v>
      </c>
      <c r="L135">
        <f>E135-I135</f>
        <v>1065</v>
      </c>
      <c r="M135">
        <f>M134+8+11+I135</f>
        <v>2955</v>
      </c>
      <c r="N135">
        <f>WEEKDAY(A135)</f>
        <v>4</v>
      </c>
      <c r="O135">
        <f t="shared" si="26"/>
        <v>0</v>
      </c>
      <c r="P135">
        <f t="shared" si="24"/>
        <v>7</v>
      </c>
      <c r="Q135">
        <v>134</v>
      </c>
    </row>
    <row r="136" spans="1:17" x14ac:dyDescent="0.25">
      <c r="A136" s="1">
        <v>1139</v>
      </c>
      <c r="B136">
        <f>K135</f>
        <v>1072</v>
      </c>
      <c r="C136">
        <f>L135</f>
        <v>1065</v>
      </c>
      <c r="D136">
        <f t="shared" si="18"/>
        <v>1080</v>
      </c>
      <c r="E136">
        <f t="shared" si="19"/>
        <v>1076</v>
      </c>
      <c r="F136">
        <f t="shared" si="20"/>
        <v>1080</v>
      </c>
      <c r="G136">
        <f t="shared" si="23"/>
        <v>4</v>
      </c>
      <c r="H136" s="2">
        <f t="shared" si="21"/>
        <v>0</v>
      </c>
      <c r="I136">
        <f t="shared" si="22"/>
        <v>4</v>
      </c>
      <c r="J136">
        <f t="shared" si="25"/>
        <v>194</v>
      </c>
      <c r="K136">
        <f>D136</f>
        <v>1080</v>
      </c>
      <c r="L136">
        <f>E136-I136</f>
        <v>1072</v>
      </c>
      <c r="M136">
        <f>M135+8+11+I136</f>
        <v>2978</v>
      </c>
      <c r="N136">
        <f>WEEKDAY(A136)</f>
        <v>5</v>
      </c>
      <c r="O136">
        <f t="shared" si="26"/>
        <v>0</v>
      </c>
      <c r="P136">
        <f t="shared" si="24"/>
        <v>8</v>
      </c>
      <c r="Q136">
        <v>135</v>
      </c>
    </row>
    <row r="137" spans="1:17" x14ac:dyDescent="0.25">
      <c r="A137" s="1">
        <v>1140</v>
      </c>
      <c r="B137">
        <f>K136</f>
        <v>1080</v>
      </c>
      <c r="C137">
        <f>L136</f>
        <v>1072</v>
      </c>
      <c r="D137">
        <f t="shared" si="18"/>
        <v>1088</v>
      </c>
      <c r="E137">
        <f t="shared" si="19"/>
        <v>1083</v>
      </c>
      <c r="F137">
        <f t="shared" si="20"/>
        <v>1088</v>
      </c>
      <c r="G137">
        <f t="shared" si="23"/>
        <v>4</v>
      </c>
      <c r="H137" s="2">
        <f t="shared" si="21"/>
        <v>0</v>
      </c>
      <c r="I137">
        <f t="shared" si="22"/>
        <v>4</v>
      </c>
      <c r="J137">
        <f t="shared" si="25"/>
        <v>198</v>
      </c>
      <c r="K137">
        <f>D137</f>
        <v>1088</v>
      </c>
      <c r="L137">
        <f>E137-I137</f>
        <v>1079</v>
      </c>
      <c r="M137">
        <f>M136+8+11+I137</f>
        <v>3001</v>
      </c>
      <c r="N137">
        <f>WEEKDAY(A137)</f>
        <v>6</v>
      </c>
      <c r="O137">
        <f t="shared" si="26"/>
        <v>0</v>
      </c>
      <c r="P137">
        <f t="shared" si="24"/>
        <v>9</v>
      </c>
      <c r="Q137">
        <v>136</v>
      </c>
    </row>
    <row r="138" spans="1:17" x14ac:dyDescent="0.25">
      <c r="A138" s="1">
        <v>1141</v>
      </c>
      <c r="B138">
        <f>K137</f>
        <v>1088</v>
      </c>
      <c r="C138">
        <f>L137</f>
        <v>1079</v>
      </c>
      <c r="D138">
        <f t="shared" si="18"/>
        <v>1096</v>
      </c>
      <c r="E138">
        <f t="shared" si="19"/>
        <v>1090</v>
      </c>
      <c r="F138">
        <f t="shared" si="20"/>
        <v>1096</v>
      </c>
      <c r="G138">
        <f t="shared" si="23"/>
        <v>4</v>
      </c>
      <c r="H138" s="2">
        <f t="shared" si="21"/>
        <v>0</v>
      </c>
      <c r="I138">
        <f t="shared" si="22"/>
        <v>4</v>
      </c>
      <c r="J138">
        <f t="shared" si="25"/>
        <v>202</v>
      </c>
      <c r="K138">
        <f>D138</f>
        <v>1096</v>
      </c>
      <c r="L138">
        <f>E138-I138</f>
        <v>1086</v>
      </c>
      <c r="M138">
        <f>M137+8+11+I138</f>
        <v>3024</v>
      </c>
      <c r="N138">
        <f>WEEKDAY(A138)</f>
        <v>7</v>
      </c>
      <c r="O138">
        <f t="shared" si="26"/>
        <v>20</v>
      </c>
      <c r="P138">
        <f t="shared" si="24"/>
        <v>10</v>
      </c>
      <c r="Q138">
        <v>137</v>
      </c>
    </row>
    <row r="139" spans="1:17" x14ac:dyDescent="0.25">
      <c r="A139" s="1">
        <v>1142</v>
      </c>
      <c r="B139">
        <f>K138</f>
        <v>1096</v>
      </c>
      <c r="C139">
        <f>L138</f>
        <v>1086</v>
      </c>
      <c r="D139">
        <f t="shared" si="18"/>
        <v>1104</v>
      </c>
      <c r="E139">
        <f t="shared" si="19"/>
        <v>1097</v>
      </c>
      <c r="F139">
        <f t="shared" si="20"/>
        <v>1104</v>
      </c>
      <c r="G139">
        <f t="shared" si="23"/>
        <v>4</v>
      </c>
      <c r="H139" s="2">
        <f t="shared" si="21"/>
        <v>0</v>
      </c>
      <c r="I139">
        <f t="shared" si="22"/>
        <v>4</v>
      </c>
      <c r="J139">
        <f t="shared" si="25"/>
        <v>186</v>
      </c>
      <c r="K139">
        <f>D139</f>
        <v>1104</v>
      </c>
      <c r="L139">
        <f>E139-I139</f>
        <v>1093</v>
      </c>
      <c r="M139">
        <f>M138+8+11+I139</f>
        <v>3047</v>
      </c>
      <c r="N139">
        <f>WEEKDAY(A139)</f>
        <v>1</v>
      </c>
      <c r="O139">
        <f t="shared" si="26"/>
        <v>0</v>
      </c>
      <c r="P139">
        <f t="shared" si="24"/>
        <v>11</v>
      </c>
      <c r="Q139">
        <v>138</v>
      </c>
    </row>
    <row r="140" spans="1:17" x14ac:dyDescent="0.25">
      <c r="A140" s="1">
        <v>1143</v>
      </c>
      <c r="B140">
        <f>K139</f>
        <v>1104</v>
      </c>
      <c r="C140">
        <f>L139</f>
        <v>1093</v>
      </c>
      <c r="D140">
        <f t="shared" si="18"/>
        <v>1112</v>
      </c>
      <c r="E140">
        <f t="shared" si="19"/>
        <v>1104</v>
      </c>
      <c r="F140">
        <f t="shared" si="20"/>
        <v>1112</v>
      </c>
      <c r="G140">
        <f t="shared" si="23"/>
        <v>4</v>
      </c>
      <c r="H140" s="2">
        <f t="shared" si="21"/>
        <v>0</v>
      </c>
      <c r="I140">
        <f t="shared" si="22"/>
        <v>4</v>
      </c>
      <c r="J140">
        <f t="shared" si="25"/>
        <v>190</v>
      </c>
      <c r="K140">
        <f>D140</f>
        <v>1112</v>
      </c>
      <c r="L140">
        <f>E140-I140</f>
        <v>1100</v>
      </c>
      <c r="M140">
        <f>M139+8+11+I140</f>
        <v>3070</v>
      </c>
      <c r="N140">
        <f>WEEKDAY(A140)</f>
        <v>2</v>
      </c>
      <c r="O140">
        <f t="shared" si="26"/>
        <v>0</v>
      </c>
      <c r="P140">
        <f t="shared" si="24"/>
        <v>12</v>
      </c>
      <c r="Q140">
        <v>139</v>
      </c>
    </row>
    <row r="141" spans="1:17" x14ac:dyDescent="0.25">
      <c r="A141" s="1">
        <v>1144</v>
      </c>
      <c r="B141">
        <f>K140</f>
        <v>1112</v>
      </c>
      <c r="C141">
        <f>L140</f>
        <v>1100</v>
      </c>
      <c r="D141">
        <f t="shared" si="18"/>
        <v>1120</v>
      </c>
      <c r="E141">
        <f t="shared" si="19"/>
        <v>1111</v>
      </c>
      <c r="F141">
        <f t="shared" si="20"/>
        <v>1120</v>
      </c>
      <c r="G141">
        <f t="shared" si="23"/>
        <v>4</v>
      </c>
      <c r="H141" s="2">
        <f t="shared" si="21"/>
        <v>0</v>
      </c>
      <c r="I141">
        <f t="shared" si="22"/>
        <v>4</v>
      </c>
      <c r="J141">
        <f t="shared" si="25"/>
        <v>194</v>
      </c>
      <c r="K141">
        <f>D141</f>
        <v>1120</v>
      </c>
      <c r="L141">
        <f>E141-I141</f>
        <v>1107</v>
      </c>
      <c r="M141">
        <f>M140+8+11+I141</f>
        <v>3093</v>
      </c>
      <c r="N141">
        <f>WEEKDAY(A141)</f>
        <v>3</v>
      </c>
      <c r="O141">
        <f t="shared" si="26"/>
        <v>0</v>
      </c>
      <c r="P141">
        <f t="shared" si="24"/>
        <v>13</v>
      </c>
      <c r="Q141">
        <v>140</v>
      </c>
    </row>
    <row r="142" spans="1:17" x14ac:dyDescent="0.25">
      <c r="A142" s="1">
        <v>1145</v>
      </c>
      <c r="B142">
        <f>K141</f>
        <v>1120</v>
      </c>
      <c r="C142">
        <f>L141</f>
        <v>1107</v>
      </c>
      <c r="D142">
        <f t="shared" si="18"/>
        <v>1128</v>
      </c>
      <c r="E142">
        <f t="shared" si="19"/>
        <v>1118</v>
      </c>
      <c r="F142">
        <f t="shared" si="20"/>
        <v>1128</v>
      </c>
      <c r="G142">
        <f t="shared" si="23"/>
        <v>4</v>
      </c>
      <c r="H142" s="2">
        <f t="shared" si="21"/>
        <v>0</v>
      </c>
      <c r="I142">
        <f t="shared" si="22"/>
        <v>4</v>
      </c>
      <c r="J142">
        <f t="shared" si="25"/>
        <v>198</v>
      </c>
      <c r="K142">
        <f>D142</f>
        <v>1128</v>
      </c>
      <c r="L142">
        <f>E142-I142</f>
        <v>1114</v>
      </c>
      <c r="M142">
        <f>M141+8+11+I142</f>
        <v>3116</v>
      </c>
      <c r="N142">
        <f>WEEKDAY(A142)</f>
        <v>4</v>
      </c>
      <c r="O142">
        <f t="shared" si="26"/>
        <v>0</v>
      </c>
      <c r="P142">
        <f t="shared" si="24"/>
        <v>14</v>
      </c>
      <c r="Q142">
        <v>141</v>
      </c>
    </row>
    <row r="143" spans="1:17" x14ac:dyDescent="0.25">
      <c r="A143" s="1">
        <v>1146</v>
      </c>
      <c r="B143">
        <f>K142</f>
        <v>1128</v>
      </c>
      <c r="C143">
        <f>L142</f>
        <v>1114</v>
      </c>
      <c r="D143">
        <f t="shared" si="18"/>
        <v>1136</v>
      </c>
      <c r="E143">
        <f t="shared" si="19"/>
        <v>1125</v>
      </c>
      <c r="F143">
        <f t="shared" si="20"/>
        <v>1136</v>
      </c>
      <c r="G143">
        <f t="shared" si="23"/>
        <v>4</v>
      </c>
      <c r="H143" s="2">
        <f t="shared" si="21"/>
        <v>0</v>
      </c>
      <c r="I143">
        <f t="shared" si="22"/>
        <v>4</v>
      </c>
      <c r="J143">
        <f t="shared" si="25"/>
        <v>202</v>
      </c>
      <c r="K143">
        <f>D143</f>
        <v>1136</v>
      </c>
      <c r="L143">
        <f>E143-I143</f>
        <v>1121</v>
      </c>
      <c r="M143">
        <f>M142+8+11+I143</f>
        <v>3139</v>
      </c>
      <c r="N143">
        <f>WEEKDAY(A143)</f>
        <v>5</v>
      </c>
      <c r="O143">
        <f t="shared" si="26"/>
        <v>0</v>
      </c>
      <c r="P143">
        <f t="shared" si="24"/>
        <v>15</v>
      </c>
      <c r="Q143">
        <v>142</v>
      </c>
    </row>
    <row r="144" spans="1:17" x14ac:dyDescent="0.25">
      <c r="A144" s="1">
        <v>1147</v>
      </c>
      <c r="B144">
        <f>K143</f>
        <v>1136</v>
      </c>
      <c r="C144">
        <f>L143</f>
        <v>1121</v>
      </c>
      <c r="D144">
        <f t="shared" si="18"/>
        <v>1144</v>
      </c>
      <c r="E144">
        <f t="shared" si="19"/>
        <v>1132</v>
      </c>
      <c r="F144">
        <f t="shared" si="20"/>
        <v>1144</v>
      </c>
      <c r="G144">
        <f t="shared" si="23"/>
        <v>4</v>
      </c>
      <c r="H144" s="2">
        <f t="shared" si="21"/>
        <v>0</v>
      </c>
      <c r="I144">
        <f t="shared" si="22"/>
        <v>4</v>
      </c>
      <c r="J144">
        <f t="shared" si="25"/>
        <v>206</v>
      </c>
      <c r="K144">
        <f>D144</f>
        <v>1144</v>
      </c>
      <c r="L144">
        <f>E144-I144</f>
        <v>1128</v>
      </c>
      <c r="M144">
        <f>M143+8+11+I144</f>
        <v>3162</v>
      </c>
      <c r="N144">
        <f>WEEKDAY(A144)</f>
        <v>6</v>
      </c>
      <c r="O144">
        <f t="shared" si="26"/>
        <v>0</v>
      </c>
      <c r="P144">
        <f t="shared" si="24"/>
        <v>16</v>
      </c>
      <c r="Q144">
        <v>143</v>
      </c>
    </row>
    <row r="145" spans="1:17" x14ac:dyDescent="0.25">
      <c r="A145" s="1">
        <v>1148</v>
      </c>
      <c r="B145">
        <f>K144</f>
        <v>1144</v>
      </c>
      <c r="C145">
        <f>L144</f>
        <v>1128</v>
      </c>
      <c r="D145">
        <f t="shared" si="18"/>
        <v>1152</v>
      </c>
      <c r="E145">
        <f t="shared" si="19"/>
        <v>1139</v>
      </c>
      <c r="F145">
        <f t="shared" si="20"/>
        <v>1152</v>
      </c>
      <c r="G145">
        <f t="shared" si="23"/>
        <v>4</v>
      </c>
      <c r="H145" s="2">
        <f t="shared" si="21"/>
        <v>0</v>
      </c>
      <c r="I145">
        <f t="shared" si="22"/>
        <v>4</v>
      </c>
      <c r="J145">
        <f t="shared" si="25"/>
        <v>210</v>
      </c>
      <c r="K145">
        <f>D145</f>
        <v>1152</v>
      </c>
      <c r="L145">
        <f>E145-I145</f>
        <v>1135</v>
      </c>
      <c r="M145">
        <f>M144+8+11+I145</f>
        <v>3185</v>
      </c>
      <c r="N145">
        <f>WEEKDAY(A145)</f>
        <v>7</v>
      </c>
      <c r="O145">
        <f t="shared" si="26"/>
        <v>21</v>
      </c>
      <c r="P145">
        <f t="shared" si="24"/>
        <v>17</v>
      </c>
      <c r="Q145">
        <v>144</v>
      </c>
    </row>
    <row r="146" spans="1:17" x14ac:dyDescent="0.25">
      <c r="A146" s="1">
        <v>1149</v>
      </c>
      <c r="B146">
        <f>K145</f>
        <v>1152</v>
      </c>
      <c r="C146">
        <f>L145</f>
        <v>1135</v>
      </c>
      <c r="D146">
        <f t="shared" si="18"/>
        <v>1160</v>
      </c>
      <c r="E146">
        <f t="shared" si="19"/>
        <v>1146</v>
      </c>
      <c r="F146">
        <f t="shared" si="20"/>
        <v>1160</v>
      </c>
      <c r="G146">
        <f t="shared" si="23"/>
        <v>4</v>
      </c>
      <c r="H146" s="2">
        <f t="shared" si="21"/>
        <v>0</v>
      </c>
      <c r="I146">
        <f t="shared" si="22"/>
        <v>4</v>
      </c>
      <c r="J146">
        <f t="shared" si="25"/>
        <v>193</v>
      </c>
      <c r="K146">
        <f>D146</f>
        <v>1160</v>
      </c>
      <c r="L146">
        <f>E146-I146</f>
        <v>1142</v>
      </c>
      <c r="M146">
        <f>M145+8+11+I146</f>
        <v>3208</v>
      </c>
      <c r="N146">
        <f>WEEKDAY(A146)</f>
        <v>1</v>
      </c>
      <c r="O146">
        <f t="shared" si="26"/>
        <v>0</v>
      </c>
      <c r="P146">
        <f t="shared" si="24"/>
        <v>18</v>
      </c>
      <c r="Q146">
        <v>145</v>
      </c>
    </row>
    <row r="147" spans="1:17" x14ac:dyDescent="0.25">
      <c r="A147" s="1">
        <v>1150</v>
      </c>
      <c r="B147">
        <f>K146</f>
        <v>1160</v>
      </c>
      <c r="C147">
        <f>L146</f>
        <v>1142</v>
      </c>
      <c r="D147">
        <f t="shared" si="18"/>
        <v>1168</v>
      </c>
      <c r="E147">
        <f t="shared" si="19"/>
        <v>1153</v>
      </c>
      <c r="F147">
        <f t="shared" si="20"/>
        <v>1168</v>
      </c>
      <c r="G147">
        <f t="shared" si="23"/>
        <v>4</v>
      </c>
      <c r="H147" s="2">
        <f t="shared" si="21"/>
        <v>0</v>
      </c>
      <c r="I147">
        <f t="shared" si="22"/>
        <v>4</v>
      </c>
      <c r="J147">
        <f t="shared" si="25"/>
        <v>197</v>
      </c>
      <c r="K147">
        <f>D147</f>
        <v>1168</v>
      </c>
      <c r="L147">
        <f>E147-I147</f>
        <v>1149</v>
      </c>
      <c r="M147">
        <f>M146+8+11+I147</f>
        <v>3231</v>
      </c>
      <c r="N147">
        <f>WEEKDAY(A147)</f>
        <v>2</v>
      </c>
      <c r="O147">
        <f t="shared" si="26"/>
        <v>0</v>
      </c>
      <c r="P147">
        <f t="shared" si="24"/>
        <v>19</v>
      </c>
      <c r="Q147">
        <v>146</v>
      </c>
    </row>
    <row r="148" spans="1:17" x14ac:dyDescent="0.25">
      <c r="A148" s="1">
        <v>1151</v>
      </c>
      <c r="B148">
        <f>K147</f>
        <v>1168</v>
      </c>
      <c r="C148">
        <f>L147</f>
        <v>1149</v>
      </c>
      <c r="D148">
        <f t="shared" si="18"/>
        <v>1176</v>
      </c>
      <c r="E148">
        <f t="shared" si="19"/>
        <v>1160</v>
      </c>
      <c r="F148">
        <f t="shared" si="20"/>
        <v>1176</v>
      </c>
      <c r="G148">
        <f t="shared" si="23"/>
        <v>4</v>
      </c>
      <c r="H148" s="2">
        <f t="shared" si="21"/>
        <v>0</v>
      </c>
      <c r="I148">
        <f t="shared" si="22"/>
        <v>4</v>
      </c>
      <c r="J148">
        <f t="shared" si="25"/>
        <v>201</v>
      </c>
      <c r="K148">
        <f>D148</f>
        <v>1176</v>
      </c>
      <c r="L148">
        <f>E148-I148</f>
        <v>1156</v>
      </c>
      <c r="M148">
        <f>M147+8+11+I148</f>
        <v>3254</v>
      </c>
      <c r="N148">
        <f>WEEKDAY(A148)</f>
        <v>3</v>
      </c>
      <c r="O148">
        <f t="shared" si="26"/>
        <v>0</v>
      </c>
      <c r="P148">
        <f t="shared" si="24"/>
        <v>20</v>
      </c>
      <c r="Q148">
        <v>147</v>
      </c>
    </row>
    <row r="149" spans="1:17" x14ac:dyDescent="0.25">
      <c r="A149" s="1">
        <v>1152</v>
      </c>
      <c r="B149">
        <f>K148</f>
        <v>1176</v>
      </c>
      <c r="C149">
        <f>L148</f>
        <v>1156</v>
      </c>
      <c r="D149">
        <f t="shared" si="18"/>
        <v>1184</v>
      </c>
      <c r="E149">
        <f t="shared" si="19"/>
        <v>1167</v>
      </c>
      <c r="F149">
        <f t="shared" si="20"/>
        <v>1184</v>
      </c>
      <c r="G149">
        <f t="shared" si="23"/>
        <v>4</v>
      </c>
      <c r="H149" s="2">
        <f t="shared" si="21"/>
        <v>0</v>
      </c>
      <c r="I149">
        <f t="shared" si="22"/>
        <v>4</v>
      </c>
      <c r="J149">
        <f t="shared" si="25"/>
        <v>205</v>
      </c>
      <c r="K149">
        <f>D149</f>
        <v>1184</v>
      </c>
      <c r="L149">
        <f>E149-I149</f>
        <v>1163</v>
      </c>
      <c r="M149">
        <f>M148+8+11+I149</f>
        <v>3277</v>
      </c>
      <c r="N149">
        <f>WEEKDAY(A149)</f>
        <v>4</v>
      </c>
      <c r="O149">
        <f t="shared" si="26"/>
        <v>0</v>
      </c>
      <c r="P149">
        <f t="shared" si="24"/>
        <v>21</v>
      </c>
      <c r="Q149">
        <v>148</v>
      </c>
    </row>
    <row r="150" spans="1:17" x14ac:dyDescent="0.25">
      <c r="A150" s="1">
        <v>1153</v>
      </c>
      <c r="B150">
        <f>K149</f>
        <v>1184</v>
      </c>
      <c r="C150">
        <f>L149</f>
        <v>1163</v>
      </c>
      <c r="D150">
        <f t="shared" si="18"/>
        <v>1192</v>
      </c>
      <c r="E150">
        <f t="shared" si="19"/>
        <v>1174</v>
      </c>
      <c r="F150">
        <f t="shared" si="20"/>
        <v>1192</v>
      </c>
      <c r="G150">
        <f t="shared" si="23"/>
        <v>4</v>
      </c>
      <c r="H150" s="2">
        <f t="shared" si="21"/>
        <v>0</v>
      </c>
      <c r="I150">
        <f t="shared" si="22"/>
        <v>4</v>
      </c>
      <c r="J150">
        <f t="shared" si="25"/>
        <v>209</v>
      </c>
      <c r="K150">
        <f>D150</f>
        <v>1192</v>
      </c>
      <c r="L150">
        <f>E150-I150</f>
        <v>1170</v>
      </c>
      <c r="M150">
        <f>M149+8+11+I150</f>
        <v>3300</v>
      </c>
      <c r="N150">
        <f>WEEKDAY(A150)</f>
        <v>5</v>
      </c>
      <c r="O150">
        <f t="shared" si="26"/>
        <v>0</v>
      </c>
      <c r="P150">
        <f t="shared" si="24"/>
        <v>22</v>
      </c>
      <c r="Q150">
        <v>149</v>
      </c>
    </row>
    <row r="151" spans="1:17" x14ac:dyDescent="0.25">
      <c r="A151" s="1">
        <v>1154</v>
      </c>
      <c r="B151">
        <f>K150</f>
        <v>1192</v>
      </c>
      <c r="C151">
        <f>L150</f>
        <v>1170</v>
      </c>
      <c r="D151">
        <f t="shared" si="18"/>
        <v>1200</v>
      </c>
      <c r="E151">
        <f t="shared" si="19"/>
        <v>1181</v>
      </c>
      <c r="F151">
        <f t="shared" si="20"/>
        <v>1200</v>
      </c>
      <c r="G151">
        <f t="shared" si="23"/>
        <v>4</v>
      </c>
      <c r="H151" s="2">
        <f t="shared" si="21"/>
        <v>0</v>
      </c>
      <c r="I151">
        <f t="shared" si="22"/>
        <v>4</v>
      </c>
      <c r="J151">
        <f t="shared" si="25"/>
        <v>213</v>
      </c>
      <c r="K151">
        <f>D151</f>
        <v>1200</v>
      </c>
      <c r="L151">
        <f>E151-I151</f>
        <v>1177</v>
      </c>
      <c r="M151">
        <f>M150+8+11+I151</f>
        <v>3323</v>
      </c>
      <c r="N151">
        <f>WEEKDAY(A151)</f>
        <v>6</v>
      </c>
      <c r="O151">
        <f t="shared" si="26"/>
        <v>0</v>
      </c>
      <c r="P151">
        <f t="shared" si="24"/>
        <v>23</v>
      </c>
      <c r="Q151">
        <v>150</v>
      </c>
    </row>
    <row r="152" spans="1:17" x14ac:dyDescent="0.25">
      <c r="A152" s="1"/>
    </row>
    <row r="153" spans="1:17" x14ac:dyDescent="0.25">
      <c r="A153" s="1"/>
    </row>
    <row r="154" spans="1:17" x14ac:dyDescent="0.25">
      <c r="A154" s="1"/>
    </row>
    <row r="155" spans="1:17" x14ac:dyDescent="0.25">
      <c r="A155" s="1"/>
    </row>
    <row r="156" spans="1:17" x14ac:dyDescent="0.25">
      <c r="A156" s="1"/>
    </row>
    <row r="157" spans="1:17" x14ac:dyDescent="0.25">
      <c r="A157" s="1"/>
    </row>
    <row r="158" spans="1:17" x14ac:dyDescent="0.25">
      <c r="A158" s="1"/>
    </row>
    <row r="159" spans="1:17" x14ac:dyDescent="0.25">
      <c r="A159" s="1"/>
    </row>
    <row r="160" spans="1:17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2019-04-08T17:12:46Z</dcterms:modified>
</cp:coreProperties>
</file>