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040" windowHeight="9108" activeTab="4"/>
  </bookViews>
  <sheets>
    <sheet name="BJ-10-3-2017-STsortedcells-MUPS" sheetId="1" r:id="rId1"/>
    <sheet name="Sheet1" sheetId="2" r:id="rId2"/>
    <sheet name="Sheet2" sheetId="3" r:id="rId3"/>
    <sheet name="MUP copy number" sheetId="4" r:id="rId4"/>
    <sheet name="Cell-derived DNA dilution" sheetId="5" r:id="rId5"/>
  </sheets>
  <calcPr calcId="145621"/>
</workbook>
</file>

<file path=xl/calcChain.xml><?xml version="1.0" encoding="utf-8"?>
<calcChain xmlns="http://schemas.openxmlformats.org/spreadsheetml/2006/main">
  <c r="O22" i="5" l="1"/>
  <c r="Q15" i="5"/>
  <c r="O19" i="5"/>
  <c r="O16" i="5"/>
  <c r="O13" i="5"/>
  <c r="O10" i="5"/>
  <c r="N25" i="5"/>
  <c r="N22" i="5"/>
  <c r="N19" i="5"/>
  <c r="N16" i="5"/>
  <c r="N13" i="5"/>
  <c r="N10" i="5"/>
  <c r="N7" i="5"/>
  <c r="H14" i="3"/>
  <c r="H138" i="3"/>
  <c r="L84" i="4"/>
  <c r="L97" i="4"/>
  <c r="L94" i="4"/>
  <c r="L91" i="4"/>
</calcChain>
</file>

<file path=xl/sharedStrings.xml><?xml version="1.0" encoding="utf-8"?>
<sst xmlns="http://schemas.openxmlformats.org/spreadsheetml/2006/main" count="3138" uniqueCount="77">
  <si>
    <t>SDS 2.4</t>
  </si>
  <si>
    <t>AQ Results</t>
  </si>
  <si>
    <t>Filename</t>
  </si>
  <si>
    <t>BJ-10-3-2017-STsortedcells-MUPSTDdiff</t>
  </si>
  <si>
    <t>PlateID</t>
  </si>
  <si>
    <t>Assay Type</t>
  </si>
  <si>
    <t>Absolute Quantification</t>
  </si>
  <si>
    <t>Run DateTime</t>
  </si>
  <si>
    <t>Operator</t>
  </si>
  <si>
    <t>ThermalCycleParams</t>
  </si>
  <si>
    <t>Sample Information</t>
  </si>
  <si>
    <t>Well</t>
  </si>
  <si>
    <t>Sample Name</t>
  </si>
  <si>
    <t>Detector Name</t>
  </si>
  <si>
    <t>Reporter</t>
  </si>
  <si>
    <t>Task</t>
  </si>
  <si>
    <t>Ct</t>
  </si>
  <si>
    <t>Tm Value</t>
  </si>
  <si>
    <t>Tm Type</t>
  </si>
  <si>
    <t>Quantity</t>
  </si>
  <si>
    <t>Qty Mean</t>
  </si>
  <si>
    <t>Qty StdDev</t>
  </si>
  <si>
    <t>Ct Median</t>
  </si>
  <si>
    <t>Ct Mean</t>
  </si>
  <si>
    <t>Ct StdDev</t>
  </si>
  <si>
    <t>Ct Type</t>
  </si>
  <si>
    <t>Template Name</t>
  </si>
  <si>
    <t>Baseline Type</t>
  </si>
  <si>
    <t>Baseline Start</t>
  </si>
  <si>
    <t>Baseline Stop</t>
  </si>
  <si>
    <t>Threshold Type</t>
  </si>
  <si>
    <t>Threshold</t>
  </si>
  <si>
    <t>FOS</t>
  </si>
  <si>
    <t>HMD</t>
  </si>
  <si>
    <t>LME</t>
  </si>
  <si>
    <t>EW</t>
  </si>
  <si>
    <t>BPR</t>
  </si>
  <si>
    <t>NAW</t>
  </si>
  <si>
    <t>HNS</t>
  </si>
  <si>
    <t>HRN</t>
  </si>
  <si>
    <t>EAF</t>
  </si>
  <si>
    <t>BAF</t>
  </si>
  <si>
    <t>TAF</t>
  </si>
  <si>
    <t>CAF</t>
  </si>
  <si>
    <t>Slope</t>
  </si>
  <si>
    <t>cycles/log decade</t>
  </si>
  <si>
    <t>Y-Intercept</t>
  </si>
  <si>
    <t>R^2</t>
  </si>
  <si>
    <t>0 cells</t>
  </si>
  <si>
    <t>BJmmMUP</t>
  </si>
  <si>
    <t>FAM</t>
  </si>
  <si>
    <t>Unknown</t>
  </si>
  <si>
    <t>Undetermined</t>
  </si>
  <si>
    <t>Manual Ct</t>
  </si>
  <si>
    <t>Automatic</t>
  </si>
  <si>
    <t>Manual</t>
  </si>
  <si>
    <t>10 cells</t>
  </si>
  <si>
    <t>100 cells</t>
  </si>
  <si>
    <t>3 cells</t>
  </si>
  <si>
    <t>E14 STD</t>
  </si>
  <si>
    <t>MUP STD Qiagen</t>
  </si>
  <si>
    <t>Standard</t>
  </si>
  <si>
    <t>NTC</t>
  </si>
  <si>
    <t>single cells row 1</t>
  </si>
  <si>
    <t>single cells row 2</t>
  </si>
  <si>
    <t>single cells row 3</t>
  </si>
  <si>
    <t>single cells row 4</t>
  </si>
  <si>
    <t>single cells row 5</t>
  </si>
  <si>
    <t>single cells row 6</t>
  </si>
  <si>
    <t>single cells row 7</t>
  </si>
  <si>
    <t>NAP</t>
  </si>
  <si>
    <t>LPL</t>
  </si>
  <si>
    <t>copies detected</t>
  </si>
  <si>
    <t>Cell dilution 1:4</t>
  </si>
  <si>
    <t>Copies relative to original DNA</t>
  </si>
  <si>
    <t>ok</t>
  </si>
  <si>
    <t>ok?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</si>
</sst>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16" fillId="33" borderId="0" xfId="0" applyFon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'MUP copy number'!$K$1:$K$85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7.4043856000000003</c:v>
                </c:pt>
                <c:pt idx="3">
                  <c:v>9.4347940000000001</c:v>
                </c:pt>
                <c:pt idx="4">
                  <c:v>10.122116</c:v>
                </c:pt>
                <c:pt idx="5">
                  <c:v>11.561252</c:v>
                </c:pt>
                <c:pt idx="6">
                  <c:v>12.064489999999999</c:v>
                </c:pt>
                <c:pt idx="7">
                  <c:v>14.272107</c:v>
                </c:pt>
                <c:pt idx="8">
                  <c:v>14.740221</c:v>
                </c:pt>
                <c:pt idx="9">
                  <c:v>15.320021000000001</c:v>
                </c:pt>
                <c:pt idx="10">
                  <c:v>15.952040999999999</c:v>
                </c:pt>
                <c:pt idx="11">
                  <c:v>16.232776999999999</c:v>
                </c:pt>
                <c:pt idx="12">
                  <c:v>16.840434999999999</c:v>
                </c:pt>
                <c:pt idx="13">
                  <c:v>17.668053</c:v>
                </c:pt>
                <c:pt idx="14">
                  <c:v>18.591709999999999</c:v>
                </c:pt>
                <c:pt idx="15">
                  <c:v>18.81786</c:v>
                </c:pt>
                <c:pt idx="16">
                  <c:v>19.120134</c:v>
                </c:pt>
                <c:pt idx="17">
                  <c:v>19.356272000000001</c:v>
                </c:pt>
                <c:pt idx="18">
                  <c:v>20.148975</c:v>
                </c:pt>
                <c:pt idx="19">
                  <c:v>20.214276999999999</c:v>
                </c:pt>
                <c:pt idx="20">
                  <c:v>20.34609</c:v>
                </c:pt>
                <c:pt idx="21">
                  <c:v>21.134381999999999</c:v>
                </c:pt>
                <c:pt idx="22">
                  <c:v>23.52122</c:v>
                </c:pt>
                <c:pt idx="23">
                  <c:v>24.802692</c:v>
                </c:pt>
                <c:pt idx="24">
                  <c:v>28.607900000000001</c:v>
                </c:pt>
                <c:pt idx="25">
                  <c:v>28.629802999999999</c:v>
                </c:pt>
                <c:pt idx="26">
                  <c:v>28.713114000000001</c:v>
                </c:pt>
                <c:pt idx="27">
                  <c:v>29.230695999999998</c:v>
                </c:pt>
                <c:pt idx="28">
                  <c:v>33.752470000000002</c:v>
                </c:pt>
                <c:pt idx="29">
                  <c:v>35.716113999999997</c:v>
                </c:pt>
                <c:pt idx="30">
                  <c:v>35.951594999999998</c:v>
                </c:pt>
                <c:pt idx="31">
                  <c:v>36.181857999999998</c:v>
                </c:pt>
                <c:pt idx="32">
                  <c:v>36.472095000000003</c:v>
                </c:pt>
                <c:pt idx="33">
                  <c:v>38.316364</c:v>
                </c:pt>
                <c:pt idx="34">
                  <c:v>38.46564</c:v>
                </c:pt>
                <c:pt idx="35">
                  <c:v>43.494686000000002</c:v>
                </c:pt>
                <c:pt idx="36">
                  <c:v>44.168922000000002</c:v>
                </c:pt>
                <c:pt idx="37">
                  <c:v>48.084479999999999</c:v>
                </c:pt>
                <c:pt idx="38">
                  <c:v>49.345432000000002</c:v>
                </c:pt>
                <c:pt idx="39">
                  <c:v>50.163376</c:v>
                </c:pt>
                <c:pt idx="40">
                  <c:v>50.382927000000002</c:v>
                </c:pt>
                <c:pt idx="41">
                  <c:v>50.819332000000003</c:v>
                </c:pt>
                <c:pt idx="42">
                  <c:v>51.111049999999999</c:v>
                </c:pt>
                <c:pt idx="43">
                  <c:v>52.237774000000002</c:v>
                </c:pt>
                <c:pt idx="44">
                  <c:v>53.106520000000003</c:v>
                </c:pt>
                <c:pt idx="45">
                  <c:v>54.742607</c:v>
                </c:pt>
                <c:pt idx="46">
                  <c:v>58.400753000000002</c:v>
                </c:pt>
                <c:pt idx="47">
                  <c:v>58.448320000000002</c:v>
                </c:pt>
                <c:pt idx="48">
                  <c:v>61.218474999999998</c:v>
                </c:pt>
                <c:pt idx="49">
                  <c:v>61.678283999999998</c:v>
                </c:pt>
                <c:pt idx="50">
                  <c:v>63.50882</c:v>
                </c:pt>
                <c:pt idx="51">
                  <c:v>63.674537999999998</c:v>
                </c:pt>
                <c:pt idx="52">
                  <c:v>64.623040000000003</c:v>
                </c:pt>
                <c:pt idx="53">
                  <c:v>64.836129999999997</c:v>
                </c:pt>
                <c:pt idx="54">
                  <c:v>66.537409999999994</c:v>
                </c:pt>
                <c:pt idx="55">
                  <c:v>67.526809999999998</c:v>
                </c:pt>
                <c:pt idx="56">
                  <c:v>70.438159999999996</c:v>
                </c:pt>
                <c:pt idx="57">
                  <c:v>70.865549999999999</c:v>
                </c:pt>
                <c:pt idx="58">
                  <c:v>71.886170000000007</c:v>
                </c:pt>
                <c:pt idx="59">
                  <c:v>72.235380000000006</c:v>
                </c:pt>
                <c:pt idx="60">
                  <c:v>72.559524999999994</c:v>
                </c:pt>
                <c:pt idx="61">
                  <c:v>76.333860000000001</c:v>
                </c:pt>
                <c:pt idx="62">
                  <c:v>77.490549999999999</c:v>
                </c:pt>
                <c:pt idx="63">
                  <c:v>79.16113</c:v>
                </c:pt>
                <c:pt idx="64">
                  <c:v>82.101299999999995</c:v>
                </c:pt>
                <c:pt idx="65">
                  <c:v>83.077839999999995</c:v>
                </c:pt>
                <c:pt idx="66">
                  <c:v>84.800470000000004</c:v>
                </c:pt>
                <c:pt idx="67">
                  <c:v>85.207809999999995</c:v>
                </c:pt>
                <c:pt idx="68">
                  <c:v>88.980029999999999</c:v>
                </c:pt>
                <c:pt idx="69">
                  <c:v>90.746939999999995</c:v>
                </c:pt>
                <c:pt idx="70">
                  <c:v>97.181299999999993</c:v>
                </c:pt>
                <c:pt idx="71">
                  <c:v>102.62233999999999</c:v>
                </c:pt>
                <c:pt idx="72">
                  <c:v>102.9555</c:v>
                </c:pt>
                <c:pt idx="73">
                  <c:v>106.03309</c:v>
                </c:pt>
                <c:pt idx="74">
                  <c:v>107.28</c:v>
                </c:pt>
                <c:pt idx="75">
                  <c:v>108.94717</c:v>
                </c:pt>
                <c:pt idx="76">
                  <c:v>116.389465</c:v>
                </c:pt>
                <c:pt idx="77">
                  <c:v>126.50773</c:v>
                </c:pt>
                <c:pt idx="78">
                  <c:v>126.77616</c:v>
                </c:pt>
                <c:pt idx="79">
                  <c:v>129.84116</c:v>
                </c:pt>
                <c:pt idx="80">
                  <c:v>131.49459999999999</c:v>
                </c:pt>
                <c:pt idx="81">
                  <c:v>152.36924999999999</c:v>
                </c:pt>
                <c:pt idx="82">
                  <c:v>167.94820999999999</c:v>
                </c:pt>
                <c:pt idx="83">
                  <c:v>170.9349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40-44B1-986F-C4D3463C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288"/>
        <c:axId val="53121408"/>
      </c:scatterChart>
      <c:valAx>
        <c:axId val="4908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21408"/>
        <c:crosses val="autoZero"/>
        <c:crossBetween val="midCat"/>
      </c:valAx>
      <c:valAx>
        <c:axId val="5312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08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129540</xdr:colOff>
      <xdr:row>5</xdr:row>
      <xdr:rowOff>144780</xdr:rowOff>
    </xdr:from>
    <xdr:to>
      <xdr:col>21</xdr:col>
      <xdr:colOff>434340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D9283E9-4B04-48F1-B507-FD3DB5115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9"/>
  <sheetViews>
    <sheetView workbookViewId="0">
      <selection sqref="A1:XFD1048576"/>
    </sheetView>
  </sheetViews>
  <sheetFormatPr defaultRowHeight="14.4" x14ac:dyDescent="0.3"/>
  <sheetData>
    <row r="1" spans="1:33" x14ac:dyDescent="0.3">
      <c r="A1" t="s">
        <v>0</v>
      </c>
      <c r="B1" t="s">
        <v>1</v>
      </c>
      <c r="C1">
        <v>1</v>
      </c>
    </row>
    <row r="2" spans="1:33" x14ac:dyDescent="0.3">
      <c r="A2" t="s">
        <v>2</v>
      </c>
      <c r="B2" t="s">
        <v>3</v>
      </c>
    </row>
    <row r="3" spans="1:33" x14ac:dyDescent="0.3">
      <c r="A3" t="s">
        <v>4</v>
      </c>
    </row>
    <row r="4" spans="1:33" x14ac:dyDescent="0.3">
      <c r="A4" t="s">
        <v>5</v>
      </c>
      <c r="B4" t="s">
        <v>6</v>
      </c>
    </row>
    <row r="5" spans="1:33" x14ac:dyDescent="0.3">
      <c r="A5" t="s">
        <v>7</v>
      </c>
      <c r="B5" s="1">
        <v>42804.516956018517</v>
      </c>
    </row>
    <row r="6" spans="1:33" x14ac:dyDescent="0.3">
      <c r="A6" t="s">
        <v>8</v>
      </c>
    </row>
    <row r="7" spans="1:33" x14ac:dyDescent="0.3">
      <c r="A7" t="s">
        <v>9</v>
      </c>
    </row>
    <row r="9" spans="1:33" x14ac:dyDescent="0.3">
      <c r="A9" t="s">
        <v>10</v>
      </c>
    </row>
    <row r="11" spans="1:33" x14ac:dyDescent="0.3">
      <c r="A11" t="s">
        <v>11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 t="s">
        <v>20</v>
      </c>
      <c r="K11" t="s">
        <v>21</v>
      </c>
      <c r="L11" t="s">
        <v>22</v>
      </c>
      <c r="M11" t="s">
        <v>23</v>
      </c>
      <c r="N11" t="s">
        <v>24</v>
      </c>
      <c r="O11" t="s">
        <v>25</v>
      </c>
      <c r="P11" t="s">
        <v>26</v>
      </c>
      <c r="Q11" t="s">
        <v>27</v>
      </c>
      <c r="R11" t="s">
        <v>28</v>
      </c>
      <c r="S11" t="s">
        <v>29</v>
      </c>
      <c r="T11" t="s">
        <v>30</v>
      </c>
      <c r="U11" t="s">
        <v>31</v>
      </c>
      <c r="V11" t="s">
        <v>32</v>
      </c>
      <c r="W11" t="s">
        <v>33</v>
      </c>
      <c r="X11" t="s">
        <v>34</v>
      </c>
      <c r="Y11" t="s">
        <v>35</v>
      </c>
      <c r="Z11" t="s">
        <v>36</v>
      </c>
      <c r="AA11" t="s">
        <v>37</v>
      </c>
      <c r="AB11" t="s">
        <v>38</v>
      </c>
      <c r="AC11" t="s">
        <v>39</v>
      </c>
      <c r="AD11" t="s">
        <v>40</v>
      </c>
      <c r="AE11" t="s">
        <v>41</v>
      </c>
      <c r="AF11" t="s">
        <v>42</v>
      </c>
      <c r="AG11" t="s">
        <v>43</v>
      </c>
    </row>
    <row r="12" spans="1:33" x14ac:dyDescent="0.3">
      <c r="A12" t="s">
        <v>44</v>
      </c>
      <c r="C12" t="s">
        <v>45</v>
      </c>
    </row>
    <row r="13" spans="1:33" x14ac:dyDescent="0.3">
      <c r="A13" t="s">
        <v>46</v>
      </c>
    </row>
    <row r="14" spans="1:33" x14ac:dyDescent="0.3">
      <c r="A14" t="s">
        <v>47</v>
      </c>
    </row>
    <row r="17" spans="1:33" x14ac:dyDescent="0.3">
      <c r="A17" t="s">
        <v>11</v>
      </c>
      <c r="B17" t="s">
        <v>12</v>
      </c>
      <c r="C17" t="s">
        <v>13</v>
      </c>
      <c r="D17" t="s">
        <v>14</v>
      </c>
      <c r="E17" t="s">
        <v>15</v>
      </c>
      <c r="F17" t="s">
        <v>16</v>
      </c>
      <c r="G17" t="s">
        <v>17</v>
      </c>
      <c r="H17" t="s">
        <v>18</v>
      </c>
      <c r="I17" t="s">
        <v>19</v>
      </c>
      <c r="J17" t="s">
        <v>20</v>
      </c>
      <c r="K17" t="s">
        <v>21</v>
      </c>
      <c r="L17" t="s">
        <v>22</v>
      </c>
      <c r="M17" t="s">
        <v>23</v>
      </c>
      <c r="N17" t="s">
        <v>24</v>
      </c>
      <c r="O17" t="s">
        <v>25</v>
      </c>
      <c r="P17" t="s">
        <v>26</v>
      </c>
      <c r="Q17" t="s">
        <v>27</v>
      </c>
      <c r="R17" t="s">
        <v>28</v>
      </c>
      <c r="S17" t="s">
        <v>29</v>
      </c>
      <c r="T17" t="s">
        <v>30</v>
      </c>
      <c r="U17" t="s">
        <v>31</v>
      </c>
      <c r="V17" t="s">
        <v>32</v>
      </c>
      <c r="W17" t="s">
        <v>33</v>
      </c>
      <c r="X17" t="s">
        <v>34</v>
      </c>
      <c r="Y17" t="s">
        <v>35</v>
      </c>
      <c r="Z17" t="s">
        <v>36</v>
      </c>
      <c r="AA17" t="s">
        <v>37</v>
      </c>
      <c r="AB17" t="s">
        <v>38</v>
      </c>
      <c r="AC17" t="s">
        <v>39</v>
      </c>
      <c r="AD17" t="s">
        <v>40</v>
      </c>
      <c r="AE17" t="s">
        <v>41</v>
      </c>
      <c r="AF17" t="s">
        <v>42</v>
      </c>
      <c r="AG17" t="s">
        <v>43</v>
      </c>
    </row>
    <row r="18" spans="1:33" x14ac:dyDescent="0.3">
      <c r="A18">
        <v>349</v>
      </c>
      <c r="B18" t="s">
        <v>48</v>
      </c>
      <c r="C18" t="s">
        <v>49</v>
      </c>
      <c r="D18" t="s">
        <v>50</v>
      </c>
      <c r="E18" t="s">
        <v>51</v>
      </c>
      <c r="F18" t="s">
        <v>52</v>
      </c>
      <c r="I18">
        <v>0</v>
      </c>
      <c r="O18" t="s">
        <v>53</v>
      </c>
      <c r="Q18" t="s">
        <v>54</v>
      </c>
      <c r="T18" t="s">
        <v>55</v>
      </c>
      <c r="U18">
        <v>37.504584999999999</v>
      </c>
      <c r="AB18" t="b">
        <v>1</v>
      </c>
    </row>
    <row r="19" spans="1:33" x14ac:dyDescent="0.3">
      <c r="A19">
        <v>350</v>
      </c>
      <c r="B19" t="s">
        <v>48</v>
      </c>
      <c r="C19" t="s">
        <v>49</v>
      </c>
      <c r="D19" t="s">
        <v>50</v>
      </c>
      <c r="E19" t="s">
        <v>51</v>
      </c>
      <c r="F19" t="s">
        <v>52</v>
      </c>
      <c r="I19">
        <v>0</v>
      </c>
      <c r="O19" t="s">
        <v>53</v>
      </c>
      <c r="Q19" t="s">
        <v>54</v>
      </c>
      <c r="T19" t="s">
        <v>55</v>
      </c>
      <c r="U19">
        <v>37.504584999999999</v>
      </c>
      <c r="AB19" t="b">
        <v>1</v>
      </c>
    </row>
    <row r="20" spans="1:33" x14ac:dyDescent="0.3">
      <c r="A20">
        <v>351</v>
      </c>
      <c r="B20" t="s">
        <v>48</v>
      </c>
      <c r="C20" t="s">
        <v>49</v>
      </c>
      <c r="D20" t="s">
        <v>50</v>
      </c>
      <c r="E20" t="s">
        <v>51</v>
      </c>
      <c r="F20" t="s">
        <v>52</v>
      </c>
      <c r="I20">
        <v>0</v>
      </c>
      <c r="O20" t="s">
        <v>53</v>
      </c>
      <c r="Q20" t="s">
        <v>54</v>
      </c>
      <c r="T20" t="s">
        <v>55</v>
      </c>
      <c r="U20">
        <v>37.504584999999999</v>
      </c>
      <c r="AB20" t="b">
        <v>1</v>
      </c>
    </row>
    <row r="21" spans="1:33" x14ac:dyDescent="0.3">
      <c r="A21">
        <v>355</v>
      </c>
      <c r="B21" t="s">
        <v>56</v>
      </c>
      <c r="C21" t="s">
        <v>49</v>
      </c>
      <c r="D21" t="s">
        <v>50</v>
      </c>
      <c r="E21" t="s">
        <v>51</v>
      </c>
      <c r="F21">
        <v>30.490074</v>
      </c>
      <c r="I21">
        <v>742.30005000000006</v>
      </c>
      <c r="J21">
        <v>833.29100000000005</v>
      </c>
      <c r="K21">
        <v>92.088250000000002</v>
      </c>
      <c r="L21">
        <v>30.321629000000001</v>
      </c>
      <c r="M21">
        <v>30.323854000000001</v>
      </c>
      <c r="N21">
        <v>0.16511707</v>
      </c>
      <c r="O21" t="s">
        <v>53</v>
      </c>
      <c r="Q21" t="s">
        <v>54</v>
      </c>
      <c r="T21" t="s">
        <v>55</v>
      </c>
      <c r="U21">
        <v>37.504584999999999</v>
      </c>
      <c r="AB21" t="b">
        <v>1</v>
      </c>
    </row>
    <row r="22" spans="1:33" x14ac:dyDescent="0.3">
      <c r="A22">
        <v>356</v>
      </c>
      <c r="B22" t="s">
        <v>56</v>
      </c>
      <c r="C22" t="s">
        <v>49</v>
      </c>
      <c r="D22" t="s">
        <v>50</v>
      </c>
      <c r="E22" t="s">
        <v>51</v>
      </c>
      <c r="F22">
        <v>30.321629000000001</v>
      </c>
      <c r="I22">
        <v>831.13445999999999</v>
      </c>
      <c r="J22">
        <v>833.29100000000005</v>
      </c>
      <c r="K22">
        <v>92.088250000000002</v>
      </c>
      <c r="L22">
        <v>30.321629000000001</v>
      </c>
      <c r="M22">
        <v>30.323854000000001</v>
      </c>
      <c r="N22">
        <v>0.16511707</v>
      </c>
      <c r="O22" t="s">
        <v>53</v>
      </c>
      <c r="Q22" t="s">
        <v>54</v>
      </c>
      <c r="T22" t="s">
        <v>55</v>
      </c>
      <c r="U22">
        <v>37.504584999999999</v>
      </c>
    </row>
    <row r="23" spans="1:33" x14ac:dyDescent="0.3">
      <c r="A23">
        <v>357</v>
      </c>
      <c r="B23" t="s">
        <v>56</v>
      </c>
      <c r="C23" t="s">
        <v>49</v>
      </c>
      <c r="D23" t="s">
        <v>50</v>
      </c>
      <c r="E23" t="s">
        <v>51</v>
      </c>
      <c r="F23">
        <v>30.159863000000001</v>
      </c>
      <c r="I23">
        <v>926.43866000000003</v>
      </c>
      <c r="J23">
        <v>833.29100000000005</v>
      </c>
      <c r="K23">
        <v>92.088250000000002</v>
      </c>
      <c r="L23">
        <v>30.321629000000001</v>
      </c>
      <c r="M23">
        <v>30.323854000000001</v>
      </c>
      <c r="N23">
        <v>0.16511707</v>
      </c>
      <c r="O23" t="s">
        <v>53</v>
      </c>
      <c r="Q23" t="s">
        <v>54</v>
      </c>
      <c r="T23" t="s">
        <v>55</v>
      </c>
      <c r="U23">
        <v>37.504584999999999</v>
      </c>
      <c r="AB23" t="b">
        <v>1</v>
      </c>
    </row>
    <row r="24" spans="1:33" x14ac:dyDescent="0.3">
      <c r="A24">
        <v>358</v>
      </c>
      <c r="B24" t="s">
        <v>57</v>
      </c>
      <c r="C24" t="s">
        <v>49</v>
      </c>
      <c r="D24" t="s">
        <v>50</v>
      </c>
      <c r="E24" t="s">
        <v>51</v>
      </c>
      <c r="F24">
        <v>26.382057</v>
      </c>
      <c r="I24">
        <v>11690.214</v>
      </c>
      <c r="J24">
        <v>10743.628000000001</v>
      </c>
      <c r="K24">
        <v>2459.9558000000002</v>
      </c>
      <c r="L24">
        <v>26.382057</v>
      </c>
      <c r="M24">
        <v>26.536702999999999</v>
      </c>
      <c r="N24">
        <v>0.36768373999999998</v>
      </c>
      <c r="O24" t="s">
        <v>53</v>
      </c>
      <c r="Q24" t="s">
        <v>54</v>
      </c>
      <c r="T24" t="s">
        <v>55</v>
      </c>
      <c r="U24">
        <v>37.504584999999999</v>
      </c>
      <c r="AB24" t="b">
        <v>1</v>
      </c>
    </row>
    <row r="25" spans="1:33" x14ac:dyDescent="0.3">
      <c r="A25">
        <v>359</v>
      </c>
      <c r="B25" t="s">
        <v>57</v>
      </c>
      <c r="C25" t="s">
        <v>49</v>
      </c>
      <c r="D25" t="s">
        <v>50</v>
      </c>
      <c r="E25" t="s">
        <v>51</v>
      </c>
      <c r="F25">
        <v>26.271598999999998</v>
      </c>
      <c r="I25">
        <v>12589.68</v>
      </c>
      <c r="J25">
        <v>10743.628000000001</v>
      </c>
      <c r="K25">
        <v>2459.9558000000002</v>
      </c>
      <c r="L25">
        <v>26.382057</v>
      </c>
      <c r="M25">
        <v>26.536702999999999</v>
      </c>
      <c r="N25">
        <v>0.36768373999999998</v>
      </c>
      <c r="O25" t="s">
        <v>53</v>
      </c>
      <c r="Q25" t="s">
        <v>54</v>
      </c>
      <c r="T25" t="s">
        <v>55</v>
      </c>
      <c r="U25">
        <v>37.504584999999999</v>
      </c>
      <c r="AB25" t="b">
        <v>1</v>
      </c>
    </row>
    <row r="26" spans="1:33" x14ac:dyDescent="0.3">
      <c r="A26">
        <v>360</v>
      </c>
      <c r="B26" t="s">
        <v>57</v>
      </c>
      <c r="C26" t="s">
        <v>49</v>
      </c>
      <c r="D26" t="s">
        <v>50</v>
      </c>
      <c r="E26" t="s">
        <v>51</v>
      </c>
      <c r="F26">
        <v>26.95645</v>
      </c>
      <c r="I26">
        <v>7950.9889999999996</v>
      </c>
      <c r="J26">
        <v>10743.628000000001</v>
      </c>
      <c r="K26">
        <v>2459.9558000000002</v>
      </c>
      <c r="L26">
        <v>26.382057</v>
      </c>
      <c r="M26">
        <v>26.536702999999999</v>
      </c>
      <c r="N26">
        <v>0.36768373999999998</v>
      </c>
      <c r="O26" t="s">
        <v>53</v>
      </c>
      <c r="Q26" t="s">
        <v>54</v>
      </c>
      <c r="T26" t="s">
        <v>55</v>
      </c>
      <c r="U26">
        <v>37.504584999999999</v>
      </c>
      <c r="AB26" t="b">
        <v>1</v>
      </c>
    </row>
    <row r="27" spans="1:33" x14ac:dyDescent="0.3">
      <c r="A27">
        <v>352</v>
      </c>
      <c r="B27" t="s">
        <v>58</v>
      </c>
      <c r="C27" t="s">
        <v>49</v>
      </c>
      <c r="D27" t="s">
        <v>50</v>
      </c>
      <c r="E27" t="s">
        <v>51</v>
      </c>
      <c r="F27">
        <v>32.018284000000001</v>
      </c>
      <c r="I27">
        <v>266.19330000000002</v>
      </c>
      <c r="J27">
        <v>288.66034000000002</v>
      </c>
      <c r="K27">
        <v>52.818413</v>
      </c>
      <c r="L27">
        <v>32.018284000000001</v>
      </c>
      <c r="M27">
        <v>31.913360000000001</v>
      </c>
      <c r="N27">
        <v>0.26244578000000002</v>
      </c>
      <c r="O27" t="s">
        <v>53</v>
      </c>
      <c r="Q27" t="s">
        <v>54</v>
      </c>
      <c r="T27" t="s">
        <v>55</v>
      </c>
      <c r="U27">
        <v>37.504584999999999</v>
      </c>
      <c r="AB27" t="b">
        <v>1</v>
      </c>
    </row>
    <row r="28" spans="1:33" x14ac:dyDescent="0.3">
      <c r="A28">
        <v>353</v>
      </c>
      <c r="B28" t="s">
        <v>58</v>
      </c>
      <c r="C28" t="s">
        <v>49</v>
      </c>
      <c r="D28" t="s">
        <v>50</v>
      </c>
      <c r="E28" t="s">
        <v>51</v>
      </c>
      <c r="F28">
        <v>32.107109999999999</v>
      </c>
      <c r="I28">
        <v>250.78980999999999</v>
      </c>
      <c r="J28">
        <v>288.66034000000002</v>
      </c>
      <c r="K28">
        <v>52.818413</v>
      </c>
      <c r="L28">
        <v>32.018284000000001</v>
      </c>
      <c r="M28">
        <v>31.913360000000001</v>
      </c>
      <c r="N28">
        <v>0.26244578000000002</v>
      </c>
      <c r="O28" t="s">
        <v>53</v>
      </c>
      <c r="Q28" t="s">
        <v>54</v>
      </c>
      <c r="T28" t="s">
        <v>55</v>
      </c>
      <c r="U28">
        <v>37.504584999999999</v>
      </c>
      <c r="AB28" t="b">
        <v>1</v>
      </c>
    </row>
    <row r="29" spans="1:33" x14ac:dyDescent="0.3">
      <c r="A29">
        <v>354</v>
      </c>
      <c r="B29" t="s">
        <v>58</v>
      </c>
      <c r="C29" t="s">
        <v>49</v>
      </c>
      <c r="D29" t="s">
        <v>50</v>
      </c>
      <c r="E29" t="s">
        <v>51</v>
      </c>
      <c r="F29">
        <v>31.614682999999999</v>
      </c>
      <c r="I29">
        <v>348.99792000000002</v>
      </c>
      <c r="J29">
        <v>288.66034000000002</v>
      </c>
      <c r="K29">
        <v>52.818413</v>
      </c>
      <c r="L29">
        <v>32.018284000000001</v>
      </c>
      <c r="M29">
        <v>31.913360000000001</v>
      </c>
      <c r="N29">
        <v>0.26244578000000002</v>
      </c>
      <c r="O29" t="s">
        <v>53</v>
      </c>
      <c r="Q29" t="s">
        <v>54</v>
      </c>
      <c r="T29" t="s">
        <v>55</v>
      </c>
      <c r="U29">
        <v>37.504584999999999</v>
      </c>
    </row>
    <row r="30" spans="1:33" x14ac:dyDescent="0.3">
      <c r="A30">
        <v>169</v>
      </c>
      <c r="B30" t="s">
        <v>59</v>
      </c>
      <c r="C30" t="s">
        <v>49</v>
      </c>
      <c r="D30" t="s">
        <v>50</v>
      </c>
      <c r="E30" t="s">
        <v>51</v>
      </c>
      <c r="F30">
        <v>27.790344000000001</v>
      </c>
      <c r="I30">
        <v>4543.4979999999996</v>
      </c>
      <c r="J30">
        <v>1267.5879</v>
      </c>
      <c r="K30">
        <v>2125.0718000000002</v>
      </c>
      <c r="L30">
        <v>31.554040000000001</v>
      </c>
      <c r="M30">
        <v>32.487110000000001</v>
      </c>
      <c r="N30">
        <v>3.6166925000000001</v>
      </c>
      <c r="O30" t="s">
        <v>53</v>
      </c>
      <c r="Q30" t="s">
        <v>54</v>
      </c>
      <c r="T30" t="s">
        <v>55</v>
      </c>
      <c r="U30">
        <v>37.504584999999999</v>
      </c>
      <c r="AB30" t="b">
        <v>1</v>
      </c>
    </row>
    <row r="31" spans="1:33" x14ac:dyDescent="0.3">
      <c r="A31">
        <v>170</v>
      </c>
      <c r="B31" t="s">
        <v>59</v>
      </c>
      <c r="C31" t="s">
        <v>49</v>
      </c>
      <c r="D31" t="s">
        <v>50</v>
      </c>
      <c r="E31" t="s">
        <v>51</v>
      </c>
      <c r="F31">
        <v>27.079165</v>
      </c>
      <c r="I31">
        <v>7322.4624000000003</v>
      </c>
      <c r="J31">
        <v>1267.5879</v>
      </c>
      <c r="K31">
        <v>2125.0718000000002</v>
      </c>
      <c r="L31">
        <v>31.554040000000001</v>
      </c>
      <c r="M31">
        <v>32.487110000000001</v>
      </c>
      <c r="N31">
        <v>3.6166925000000001</v>
      </c>
      <c r="O31" t="s">
        <v>53</v>
      </c>
      <c r="Q31" t="s">
        <v>54</v>
      </c>
      <c r="T31" t="s">
        <v>55</v>
      </c>
      <c r="U31">
        <v>37.504584999999999</v>
      </c>
    </row>
    <row r="32" spans="1:33" x14ac:dyDescent="0.3">
      <c r="A32">
        <v>171</v>
      </c>
      <c r="B32" t="s">
        <v>59</v>
      </c>
      <c r="C32" t="s">
        <v>49</v>
      </c>
      <c r="D32" t="s">
        <v>50</v>
      </c>
      <c r="E32" t="s">
        <v>51</v>
      </c>
      <c r="F32">
        <v>27.802199999999999</v>
      </c>
      <c r="I32">
        <v>4507.4939999999997</v>
      </c>
      <c r="J32">
        <v>1267.5879</v>
      </c>
      <c r="K32">
        <v>2125.0718000000002</v>
      </c>
      <c r="L32">
        <v>31.554040000000001</v>
      </c>
      <c r="M32">
        <v>32.487110000000001</v>
      </c>
      <c r="N32">
        <v>3.6166925000000001</v>
      </c>
      <c r="O32" t="s">
        <v>53</v>
      </c>
      <c r="Q32" t="s">
        <v>54</v>
      </c>
      <c r="T32" t="s">
        <v>55</v>
      </c>
      <c r="U32">
        <v>37.504584999999999</v>
      </c>
      <c r="AB32" t="b">
        <v>1</v>
      </c>
    </row>
    <row r="33" spans="1:28" x14ac:dyDescent="0.3">
      <c r="A33">
        <v>193</v>
      </c>
      <c r="B33" t="s">
        <v>59</v>
      </c>
      <c r="C33" t="s">
        <v>49</v>
      </c>
      <c r="D33" t="s">
        <v>50</v>
      </c>
      <c r="E33" t="s">
        <v>51</v>
      </c>
      <c r="F33">
        <v>29.719156000000002</v>
      </c>
      <c r="I33">
        <v>1245.2493999999999</v>
      </c>
      <c r="J33">
        <v>1267.5879</v>
      </c>
      <c r="K33">
        <v>2125.0718000000002</v>
      </c>
      <c r="L33">
        <v>31.554040000000001</v>
      </c>
      <c r="M33">
        <v>32.487110000000001</v>
      </c>
      <c r="N33">
        <v>3.6166925000000001</v>
      </c>
      <c r="O33" t="s">
        <v>53</v>
      </c>
      <c r="Q33" t="s">
        <v>54</v>
      </c>
      <c r="T33" t="s">
        <v>55</v>
      </c>
      <c r="U33">
        <v>37.504584999999999</v>
      </c>
      <c r="AB33" t="b">
        <v>1</v>
      </c>
    </row>
    <row r="34" spans="1:28" x14ac:dyDescent="0.3">
      <c r="A34">
        <v>194</v>
      </c>
      <c r="B34" t="s">
        <v>59</v>
      </c>
      <c r="C34" t="s">
        <v>49</v>
      </c>
      <c r="D34" t="s">
        <v>50</v>
      </c>
      <c r="E34" t="s">
        <v>51</v>
      </c>
      <c r="F34">
        <v>29.727781</v>
      </c>
      <c r="I34">
        <v>1238.0628999999999</v>
      </c>
      <c r="J34">
        <v>1267.5879</v>
      </c>
      <c r="K34">
        <v>2125.0718000000002</v>
      </c>
      <c r="L34">
        <v>31.554040000000001</v>
      </c>
      <c r="M34">
        <v>32.487110000000001</v>
      </c>
      <c r="N34">
        <v>3.6166925000000001</v>
      </c>
      <c r="O34" t="s">
        <v>53</v>
      </c>
      <c r="Q34" t="s">
        <v>54</v>
      </c>
      <c r="T34" t="s">
        <v>55</v>
      </c>
      <c r="U34">
        <v>37.504584999999999</v>
      </c>
      <c r="AB34" t="b">
        <v>1</v>
      </c>
    </row>
    <row r="35" spans="1:28" x14ac:dyDescent="0.3">
      <c r="A35">
        <v>195</v>
      </c>
      <c r="B35" t="s">
        <v>59</v>
      </c>
      <c r="C35" t="s">
        <v>49</v>
      </c>
      <c r="D35" t="s">
        <v>50</v>
      </c>
      <c r="E35" t="s">
        <v>51</v>
      </c>
      <c r="F35">
        <v>29.801103999999999</v>
      </c>
      <c r="I35">
        <v>1178.6189999999999</v>
      </c>
      <c r="J35">
        <v>1267.5879</v>
      </c>
      <c r="K35">
        <v>2125.0718000000002</v>
      </c>
      <c r="L35">
        <v>31.554040000000001</v>
      </c>
      <c r="M35">
        <v>32.487110000000001</v>
      </c>
      <c r="N35">
        <v>3.6166925000000001</v>
      </c>
      <c r="O35" t="s">
        <v>53</v>
      </c>
      <c r="Q35" t="s">
        <v>54</v>
      </c>
      <c r="T35" t="s">
        <v>55</v>
      </c>
      <c r="U35">
        <v>37.504584999999999</v>
      </c>
      <c r="AB35" t="b">
        <v>1</v>
      </c>
    </row>
    <row r="36" spans="1:28" x14ac:dyDescent="0.3">
      <c r="A36">
        <v>217</v>
      </c>
      <c r="B36" t="s">
        <v>59</v>
      </c>
      <c r="C36" t="s">
        <v>49</v>
      </c>
      <c r="D36" t="s">
        <v>50</v>
      </c>
      <c r="E36" t="s">
        <v>51</v>
      </c>
      <c r="F36">
        <v>31.554040000000001</v>
      </c>
      <c r="I36">
        <v>363.49322999999998</v>
      </c>
      <c r="J36">
        <v>1267.5879</v>
      </c>
      <c r="K36">
        <v>2125.0718000000002</v>
      </c>
      <c r="L36">
        <v>31.554040000000001</v>
      </c>
      <c r="M36">
        <v>32.487110000000001</v>
      </c>
      <c r="N36">
        <v>3.6166925000000001</v>
      </c>
      <c r="O36" t="s">
        <v>53</v>
      </c>
      <c r="Q36" t="s">
        <v>54</v>
      </c>
      <c r="T36" t="s">
        <v>55</v>
      </c>
      <c r="U36">
        <v>37.504584999999999</v>
      </c>
      <c r="AB36" t="b">
        <v>1</v>
      </c>
    </row>
    <row r="37" spans="1:28" x14ac:dyDescent="0.3">
      <c r="A37">
        <v>218</v>
      </c>
      <c r="B37" t="s">
        <v>59</v>
      </c>
      <c r="C37" t="s">
        <v>49</v>
      </c>
      <c r="D37" t="s">
        <v>50</v>
      </c>
      <c r="E37" t="s">
        <v>51</v>
      </c>
      <c r="F37">
        <v>31.205698000000002</v>
      </c>
      <c r="I37">
        <v>459.21660000000003</v>
      </c>
      <c r="J37">
        <v>1267.5879</v>
      </c>
      <c r="K37">
        <v>2125.0718000000002</v>
      </c>
      <c r="L37">
        <v>31.554040000000001</v>
      </c>
      <c r="M37">
        <v>32.487110000000001</v>
      </c>
      <c r="N37">
        <v>3.6166925000000001</v>
      </c>
      <c r="O37" t="s">
        <v>53</v>
      </c>
      <c r="Q37" t="s">
        <v>54</v>
      </c>
      <c r="T37" t="s">
        <v>55</v>
      </c>
      <c r="U37">
        <v>37.504584999999999</v>
      </c>
      <c r="AB37" t="b">
        <v>1</v>
      </c>
    </row>
    <row r="38" spans="1:28" x14ac:dyDescent="0.3">
      <c r="A38">
        <v>219</v>
      </c>
      <c r="B38" t="s">
        <v>59</v>
      </c>
      <c r="C38" t="s">
        <v>49</v>
      </c>
      <c r="D38" t="s">
        <v>50</v>
      </c>
      <c r="E38" t="s">
        <v>51</v>
      </c>
      <c r="F38">
        <v>31.431908</v>
      </c>
      <c r="I38">
        <v>394.53998000000001</v>
      </c>
      <c r="J38">
        <v>1267.5879</v>
      </c>
      <c r="K38">
        <v>2125.0718000000002</v>
      </c>
      <c r="L38">
        <v>31.554040000000001</v>
      </c>
      <c r="M38">
        <v>32.487110000000001</v>
      </c>
      <c r="N38">
        <v>3.6166925000000001</v>
      </c>
      <c r="O38" t="s">
        <v>53</v>
      </c>
      <c r="Q38" t="s">
        <v>54</v>
      </c>
      <c r="T38" t="s">
        <v>55</v>
      </c>
      <c r="U38">
        <v>37.504584999999999</v>
      </c>
      <c r="AB38" t="b">
        <v>1</v>
      </c>
    </row>
    <row r="39" spans="1:28" x14ac:dyDescent="0.3">
      <c r="A39">
        <v>241</v>
      </c>
      <c r="B39" t="s">
        <v>59</v>
      </c>
      <c r="C39" t="s">
        <v>49</v>
      </c>
      <c r="D39" t="s">
        <v>50</v>
      </c>
      <c r="E39" t="s">
        <v>51</v>
      </c>
      <c r="F39">
        <v>33.848044999999999</v>
      </c>
      <c r="I39">
        <v>77.970505000000003</v>
      </c>
      <c r="J39">
        <v>1267.5879</v>
      </c>
      <c r="K39">
        <v>2125.0718000000002</v>
      </c>
      <c r="L39">
        <v>31.554040000000001</v>
      </c>
      <c r="M39">
        <v>32.487110000000001</v>
      </c>
      <c r="N39">
        <v>3.6166925000000001</v>
      </c>
      <c r="O39" t="s">
        <v>53</v>
      </c>
      <c r="Q39" t="s">
        <v>54</v>
      </c>
      <c r="T39" t="s">
        <v>55</v>
      </c>
      <c r="U39">
        <v>37.504584999999999</v>
      </c>
      <c r="AB39" t="b">
        <v>1</v>
      </c>
    </row>
    <row r="40" spans="1:28" x14ac:dyDescent="0.3">
      <c r="A40">
        <v>242</v>
      </c>
      <c r="B40" t="s">
        <v>59</v>
      </c>
      <c r="C40" t="s">
        <v>49</v>
      </c>
      <c r="D40" t="s">
        <v>50</v>
      </c>
      <c r="E40" t="s">
        <v>51</v>
      </c>
      <c r="F40">
        <v>33.619030000000002</v>
      </c>
      <c r="I40">
        <v>90.923190000000005</v>
      </c>
      <c r="J40">
        <v>1267.5879</v>
      </c>
      <c r="K40">
        <v>2125.0718000000002</v>
      </c>
      <c r="L40">
        <v>31.554040000000001</v>
      </c>
      <c r="M40">
        <v>32.487110000000001</v>
      </c>
      <c r="N40">
        <v>3.6166925000000001</v>
      </c>
      <c r="O40" t="s">
        <v>53</v>
      </c>
      <c r="Q40" t="s">
        <v>54</v>
      </c>
      <c r="T40" t="s">
        <v>55</v>
      </c>
      <c r="U40">
        <v>37.504584999999999</v>
      </c>
      <c r="AB40" t="b">
        <v>1</v>
      </c>
    </row>
    <row r="41" spans="1:28" x14ac:dyDescent="0.3">
      <c r="A41">
        <v>243</v>
      </c>
      <c r="B41" t="s">
        <v>59</v>
      </c>
      <c r="C41" t="s">
        <v>49</v>
      </c>
      <c r="D41" t="s">
        <v>50</v>
      </c>
      <c r="E41" t="s">
        <v>51</v>
      </c>
      <c r="F41">
        <v>34.14564</v>
      </c>
      <c r="I41">
        <v>63.85557</v>
      </c>
      <c r="J41">
        <v>1267.5879</v>
      </c>
      <c r="K41">
        <v>2125.0718000000002</v>
      </c>
      <c r="L41">
        <v>31.554040000000001</v>
      </c>
      <c r="M41">
        <v>32.487110000000001</v>
      </c>
      <c r="N41">
        <v>3.6166925000000001</v>
      </c>
      <c r="O41" t="s">
        <v>53</v>
      </c>
      <c r="Q41" t="s">
        <v>54</v>
      </c>
      <c r="T41" t="s">
        <v>55</v>
      </c>
      <c r="U41">
        <v>37.504584999999999</v>
      </c>
    </row>
    <row r="42" spans="1:28" x14ac:dyDescent="0.3">
      <c r="A42">
        <v>265</v>
      </c>
      <c r="B42" t="s">
        <v>59</v>
      </c>
      <c r="C42" t="s">
        <v>49</v>
      </c>
      <c r="D42" t="s">
        <v>50</v>
      </c>
      <c r="E42" t="s">
        <v>51</v>
      </c>
      <c r="F42">
        <v>35.637104000000001</v>
      </c>
      <c r="I42">
        <v>23.470694999999999</v>
      </c>
      <c r="J42">
        <v>1267.5879</v>
      </c>
      <c r="K42">
        <v>2125.0718000000002</v>
      </c>
      <c r="L42">
        <v>31.554040000000001</v>
      </c>
      <c r="M42">
        <v>32.487110000000001</v>
      </c>
      <c r="N42">
        <v>3.6166925000000001</v>
      </c>
      <c r="O42" t="s">
        <v>53</v>
      </c>
      <c r="Q42" t="s">
        <v>54</v>
      </c>
      <c r="T42" t="s">
        <v>55</v>
      </c>
      <c r="U42">
        <v>37.504584999999999</v>
      </c>
      <c r="AB42" t="b">
        <v>1</v>
      </c>
    </row>
    <row r="43" spans="1:28" x14ac:dyDescent="0.3">
      <c r="A43">
        <v>266</v>
      </c>
      <c r="B43" t="s">
        <v>59</v>
      </c>
      <c r="C43" t="s">
        <v>49</v>
      </c>
      <c r="D43" t="s">
        <v>50</v>
      </c>
      <c r="E43" t="s">
        <v>51</v>
      </c>
      <c r="F43">
        <v>35.97092</v>
      </c>
      <c r="I43">
        <v>18.760237</v>
      </c>
      <c r="J43">
        <v>1267.5879</v>
      </c>
      <c r="K43">
        <v>2125.0718000000002</v>
      </c>
      <c r="L43">
        <v>31.554040000000001</v>
      </c>
      <c r="M43">
        <v>32.487110000000001</v>
      </c>
      <c r="N43">
        <v>3.6166925000000001</v>
      </c>
      <c r="O43" t="s">
        <v>53</v>
      </c>
      <c r="Q43" t="s">
        <v>54</v>
      </c>
      <c r="T43" t="s">
        <v>55</v>
      </c>
      <c r="U43">
        <v>37.504584999999999</v>
      </c>
      <c r="AB43" t="b">
        <v>1</v>
      </c>
    </row>
    <row r="44" spans="1:28" x14ac:dyDescent="0.3">
      <c r="A44">
        <v>267</v>
      </c>
      <c r="B44" t="s">
        <v>59</v>
      </c>
      <c r="C44" t="s">
        <v>49</v>
      </c>
      <c r="D44" t="s">
        <v>50</v>
      </c>
      <c r="E44" t="s">
        <v>51</v>
      </c>
      <c r="F44">
        <v>36.530177999999999</v>
      </c>
      <c r="I44">
        <v>12.889853499999999</v>
      </c>
      <c r="J44">
        <v>1267.5879</v>
      </c>
      <c r="K44">
        <v>2125.0718000000002</v>
      </c>
      <c r="L44">
        <v>31.554040000000001</v>
      </c>
      <c r="M44">
        <v>32.487110000000001</v>
      </c>
      <c r="N44">
        <v>3.6166925000000001</v>
      </c>
      <c r="O44" t="s">
        <v>53</v>
      </c>
      <c r="Q44" t="s">
        <v>54</v>
      </c>
      <c r="T44" t="s">
        <v>55</v>
      </c>
      <c r="U44">
        <v>37.504584999999999</v>
      </c>
    </row>
    <row r="45" spans="1:28" x14ac:dyDescent="0.3">
      <c r="A45">
        <v>289</v>
      </c>
      <c r="B45" t="s">
        <v>59</v>
      </c>
      <c r="C45" t="s">
        <v>49</v>
      </c>
      <c r="D45" t="s">
        <v>50</v>
      </c>
      <c r="E45" t="s">
        <v>51</v>
      </c>
      <c r="F45">
        <v>38.474789999999999</v>
      </c>
      <c r="I45">
        <v>3.495501</v>
      </c>
      <c r="J45">
        <v>1267.5879</v>
      </c>
      <c r="K45">
        <v>2125.0718000000002</v>
      </c>
      <c r="L45">
        <v>31.554040000000001</v>
      </c>
      <c r="M45">
        <v>32.487110000000001</v>
      </c>
      <c r="N45">
        <v>3.6166925000000001</v>
      </c>
      <c r="O45" t="s">
        <v>53</v>
      </c>
      <c r="Q45" t="s">
        <v>54</v>
      </c>
      <c r="T45" t="s">
        <v>55</v>
      </c>
      <c r="U45">
        <v>37.504584999999999</v>
      </c>
      <c r="AB45" t="b">
        <v>1</v>
      </c>
    </row>
    <row r="46" spans="1:28" x14ac:dyDescent="0.3">
      <c r="A46">
        <v>290</v>
      </c>
      <c r="B46" t="s">
        <v>59</v>
      </c>
      <c r="C46" t="s">
        <v>49</v>
      </c>
      <c r="D46" t="s">
        <v>50</v>
      </c>
      <c r="E46" t="s">
        <v>51</v>
      </c>
      <c r="F46" t="s">
        <v>52</v>
      </c>
      <c r="I46">
        <v>0</v>
      </c>
      <c r="J46">
        <v>1267.5879</v>
      </c>
      <c r="K46">
        <v>2125.0718000000002</v>
      </c>
      <c r="L46">
        <v>31.554040000000001</v>
      </c>
      <c r="M46">
        <v>32.487110000000001</v>
      </c>
      <c r="N46">
        <v>3.6166925000000001</v>
      </c>
      <c r="O46" t="s">
        <v>53</v>
      </c>
      <c r="Q46" t="s">
        <v>54</v>
      </c>
      <c r="T46" t="s">
        <v>55</v>
      </c>
      <c r="U46">
        <v>37.504584999999999</v>
      </c>
      <c r="AB46" t="b">
        <v>1</v>
      </c>
    </row>
    <row r="47" spans="1:28" x14ac:dyDescent="0.3">
      <c r="A47">
        <v>291</v>
      </c>
      <c r="B47" t="s">
        <v>59</v>
      </c>
      <c r="C47" t="s">
        <v>49</v>
      </c>
      <c r="D47" t="s">
        <v>50</v>
      </c>
      <c r="E47" t="s">
        <v>51</v>
      </c>
      <c r="F47">
        <v>37.943775000000002</v>
      </c>
      <c r="I47">
        <v>4.9919285999999996</v>
      </c>
      <c r="J47">
        <v>1267.5879</v>
      </c>
      <c r="K47">
        <v>2125.0718000000002</v>
      </c>
      <c r="L47">
        <v>31.554040000000001</v>
      </c>
      <c r="M47">
        <v>32.487110000000001</v>
      </c>
      <c r="N47">
        <v>3.6166925000000001</v>
      </c>
      <c r="O47" t="s">
        <v>53</v>
      </c>
      <c r="Q47" t="s">
        <v>54</v>
      </c>
      <c r="T47" t="s">
        <v>55</v>
      </c>
      <c r="U47">
        <v>37.504584999999999</v>
      </c>
    </row>
    <row r="48" spans="1:28" x14ac:dyDescent="0.3">
      <c r="A48">
        <v>313</v>
      </c>
      <c r="B48" t="s">
        <v>59</v>
      </c>
      <c r="C48" t="s">
        <v>49</v>
      </c>
      <c r="D48" t="s">
        <v>50</v>
      </c>
      <c r="E48" t="s">
        <v>51</v>
      </c>
      <c r="F48" t="s">
        <v>52</v>
      </c>
      <c r="I48">
        <v>0</v>
      </c>
      <c r="J48">
        <v>1267.5879</v>
      </c>
      <c r="K48">
        <v>2125.0718000000002</v>
      </c>
      <c r="L48">
        <v>31.554040000000001</v>
      </c>
      <c r="M48">
        <v>32.487110000000001</v>
      </c>
      <c r="N48">
        <v>3.6166925000000001</v>
      </c>
      <c r="O48" t="s">
        <v>53</v>
      </c>
      <c r="Q48" t="s">
        <v>54</v>
      </c>
      <c r="T48" t="s">
        <v>55</v>
      </c>
      <c r="U48">
        <v>37.504584999999999</v>
      </c>
      <c r="AB48" t="b">
        <v>1</v>
      </c>
    </row>
    <row r="49" spans="1:28" x14ac:dyDescent="0.3">
      <c r="A49">
        <v>314</v>
      </c>
      <c r="B49" t="s">
        <v>59</v>
      </c>
      <c r="C49" t="s">
        <v>49</v>
      </c>
      <c r="D49" t="s">
        <v>50</v>
      </c>
      <c r="E49" t="s">
        <v>51</v>
      </c>
      <c r="F49" t="s">
        <v>52</v>
      </c>
      <c r="I49">
        <v>0</v>
      </c>
      <c r="J49">
        <v>1267.5879</v>
      </c>
      <c r="K49">
        <v>2125.0718000000002</v>
      </c>
      <c r="L49">
        <v>31.554040000000001</v>
      </c>
      <c r="M49">
        <v>32.487110000000001</v>
      </c>
      <c r="N49">
        <v>3.6166925000000001</v>
      </c>
      <c r="O49" t="s">
        <v>53</v>
      </c>
      <c r="Q49" t="s">
        <v>54</v>
      </c>
      <c r="T49" t="s">
        <v>55</v>
      </c>
      <c r="U49">
        <v>37.504584999999999</v>
      </c>
      <c r="AB49" t="b">
        <v>1</v>
      </c>
    </row>
    <row r="50" spans="1:28" x14ac:dyDescent="0.3">
      <c r="A50">
        <v>315</v>
      </c>
      <c r="B50" t="s">
        <v>59</v>
      </c>
      <c r="C50" t="s">
        <v>49</v>
      </c>
      <c r="D50" t="s">
        <v>50</v>
      </c>
      <c r="E50" t="s">
        <v>51</v>
      </c>
      <c r="F50" t="s">
        <v>52</v>
      </c>
      <c r="I50">
        <v>0</v>
      </c>
      <c r="J50">
        <v>1267.5879</v>
      </c>
      <c r="K50">
        <v>2125.0718000000002</v>
      </c>
      <c r="L50">
        <v>31.554040000000001</v>
      </c>
      <c r="M50">
        <v>32.487110000000001</v>
      </c>
      <c r="N50">
        <v>3.6166925000000001</v>
      </c>
      <c r="O50" t="s">
        <v>53</v>
      </c>
      <c r="Q50" t="s">
        <v>54</v>
      </c>
      <c r="T50" t="s">
        <v>55</v>
      </c>
      <c r="U50">
        <v>37.504584999999999</v>
      </c>
      <c r="AB50" t="b">
        <v>1</v>
      </c>
    </row>
    <row r="51" spans="1:28" x14ac:dyDescent="0.3">
      <c r="A51">
        <v>337</v>
      </c>
      <c r="B51" t="s">
        <v>59</v>
      </c>
      <c r="C51" t="s">
        <v>49</v>
      </c>
      <c r="D51" t="s">
        <v>50</v>
      </c>
      <c r="E51" t="s">
        <v>51</v>
      </c>
      <c r="F51" t="s">
        <v>52</v>
      </c>
      <c r="I51">
        <v>0</v>
      </c>
      <c r="J51">
        <v>1267.5879</v>
      </c>
      <c r="K51">
        <v>2125.0718000000002</v>
      </c>
      <c r="L51">
        <v>31.554040000000001</v>
      </c>
      <c r="M51">
        <v>32.487110000000001</v>
      </c>
      <c r="N51">
        <v>3.6166925000000001</v>
      </c>
      <c r="O51" t="s">
        <v>53</v>
      </c>
      <c r="Q51" t="s">
        <v>54</v>
      </c>
      <c r="T51" t="s">
        <v>55</v>
      </c>
      <c r="U51">
        <v>37.504584999999999</v>
      </c>
      <c r="AB51" t="b">
        <v>1</v>
      </c>
    </row>
    <row r="52" spans="1:28" x14ac:dyDescent="0.3">
      <c r="A52">
        <v>338</v>
      </c>
      <c r="B52" t="s">
        <v>59</v>
      </c>
      <c r="C52" t="s">
        <v>49</v>
      </c>
      <c r="D52" t="s">
        <v>50</v>
      </c>
      <c r="E52" t="s">
        <v>51</v>
      </c>
      <c r="F52" t="s">
        <v>52</v>
      </c>
      <c r="I52">
        <v>0</v>
      </c>
      <c r="J52">
        <v>1267.5879</v>
      </c>
      <c r="K52">
        <v>2125.0718000000002</v>
      </c>
      <c r="L52">
        <v>31.554040000000001</v>
      </c>
      <c r="M52">
        <v>32.487110000000001</v>
      </c>
      <c r="N52">
        <v>3.6166925000000001</v>
      </c>
      <c r="O52" t="s">
        <v>53</v>
      </c>
      <c r="Q52" t="s">
        <v>54</v>
      </c>
      <c r="T52" t="s">
        <v>55</v>
      </c>
      <c r="U52">
        <v>37.504584999999999</v>
      </c>
    </row>
    <row r="53" spans="1:28" x14ac:dyDescent="0.3">
      <c r="A53">
        <v>339</v>
      </c>
      <c r="B53" t="s">
        <v>59</v>
      </c>
      <c r="C53" t="s">
        <v>49</v>
      </c>
      <c r="D53" t="s">
        <v>50</v>
      </c>
      <c r="E53" t="s">
        <v>51</v>
      </c>
      <c r="F53" t="s">
        <v>52</v>
      </c>
      <c r="I53">
        <v>0</v>
      </c>
      <c r="J53">
        <v>1267.5879</v>
      </c>
      <c r="K53">
        <v>2125.0718000000002</v>
      </c>
      <c r="L53">
        <v>31.554040000000001</v>
      </c>
      <c r="M53">
        <v>32.487110000000001</v>
      </c>
      <c r="N53">
        <v>3.6166925000000001</v>
      </c>
      <c r="O53" t="s">
        <v>53</v>
      </c>
      <c r="Q53" t="s">
        <v>54</v>
      </c>
      <c r="T53" t="s">
        <v>55</v>
      </c>
      <c r="U53">
        <v>37.504584999999999</v>
      </c>
    </row>
    <row r="54" spans="1:28" x14ac:dyDescent="0.3">
      <c r="A54">
        <v>361</v>
      </c>
      <c r="B54" t="s">
        <v>59</v>
      </c>
      <c r="C54" t="s">
        <v>49</v>
      </c>
      <c r="D54" t="s">
        <v>50</v>
      </c>
      <c r="E54" t="s">
        <v>51</v>
      </c>
      <c r="F54" t="s">
        <v>52</v>
      </c>
      <c r="I54">
        <v>0</v>
      </c>
      <c r="J54">
        <v>1267.5879</v>
      </c>
      <c r="K54">
        <v>2125.0718000000002</v>
      </c>
      <c r="L54">
        <v>31.554040000000001</v>
      </c>
      <c r="M54">
        <v>32.487110000000001</v>
      </c>
      <c r="N54">
        <v>3.6166925000000001</v>
      </c>
      <c r="O54" t="s">
        <v>53</v>
      </c>
      <c r="Q54" t="s">
        <v>54</v>
      </c>
      <c r="T54" t="s">
        <v>55</v>
      </c>
      <c r="U54">
        <v>37.504584999999999</v>
      </c>
    </row>
    <row r="55" spans="1:28" x14ac:dyDescent="0.3">
      <c r="A55">
        <v>362</v>
      </c>
      <c r="B55" t="s">
        <v>59</v>
      </c>
      <c r="C55" t="s">
        <v>49</v>
      </c>
      <c r="D55" t="s">
        <v>50</v>
      </c>
      <c r="E55" t="s">
        <v>51</v>
      </c>
      <c r="F55" t="s">
        <v>52</v>
      </c>
      <c r="I55">
        <v>0</v>
      </c>
      <c r="J55">
        <v>1267.5879</v>
      </c>
      <c r="K55">
        <v>2125.0718000000002</v>
      </c>
      <c r="L55">
        <v>31.554040000000001</v>
      </c>
      <c r="M55">
        <v>32.487110000000001</v>
      </c>
      <c r="N55">
        <v>3.6166925000000001</v>
      </c>
      <c r="O55" t="s">
        <v>53</v>
      </c>
      <c r="Q55" t="s">
        <v>54</v>
      </c>
      <c r="T55" t="s">
        <v>55</v>
      </c>
      <c r="U55">
        <v>37.504584999999999</v>
      </c>
      <c r="AB55" t="b">
        <v>1</v>
      </c>
    </row>
    <row r="56" spans="1:28" x14ac:dyDescent="0.3">
      <c r="A56">
        <v>363</v>
      </c>
      <c r="B56" t="s">
        <v>59</v>
      </c>
      <c r="C56" t="s">
        <v>49</v>
      </c>
      <c r="D56" t="s">
        <v>50</v>
      </c>
      <c r="E56" t="s">
        <v>51</v>
      </c>
      <c r="F56" t="s">
        <v>52</v>
      </c>
      <c r="I56">
        <v>0</v>
      </c>
      <c r="J56">
        <v>1267.5879</v>
      </c>
      <c r="K56">
        <v>2125.0718000000002</v>
      </c>
      <c r="L56">
        <v>31.554040000000001</v>
      </c>
      <c r="M56">
        <v>32.487110000000001</v>
      </c>
      <c r="N56">
        <v>3.6166925000000001</v>
      </c>
      <c r="O56" t="s">
        <v>53</v>
      </c>
      <c r="Q56" t="s">
        <v>54</v>
      </c>
      <c r="T56" t="s">
        <v>55</v>
      </c>
      <c r="U56">
        <v>37.504584999999999</v>
      </c>
      <c r="AB56" t="b">
        <v>1</v>
      </c>
    </row>
    <row r="57" spans="1:28" x14ac:dyDescent="0.3">
      <c r="A57">
        <v>1</v>
      </c>
      <c r="B57" t="s">
        <v>60</v>
      </c>
      <c r="C57" t="s">
        <v>49</v>
      </c>
      <c r="D57" t="s">
        <v>50</v>
      </c>
      <c r="E57" t="s">
        <v>61</v>
      </c>
      <c r="F57">
        <v>19.819130000000001</v>
      </c>
      <c r="I57">
        <v>1000000</v>
      </c>
      <c r="O57" t="s">
        <v>53</v>
      </c>
      <c r="Q57" t="s">
        <v>54</v>
      </c>
      <c r="T57" t="s">
        <v>55</v>
      </c>
      <c r="U57">
        <v>37.504584999999999</v>
      </c>
      <c r="AB57" t="b">
        <v>1</v>
      </c>
    </row>
    <row r="58" spans="1:28" x14ac:dyDescent="0.3">
      <c r="A58">
        <v>2</v>
      </c>
      <c r="B58" t="s">
        <v>60</v>
      </c>
      <c r="C58" t="s">
        <v>49</v>
      </c>
      <c r="D58" t="s">
        <v>50</v>
      </c>
      <c r="E58" t="s">
        <v>61</v>
      </c>
      <c r="F58">
        <v>19.856833000000002</v>
      </c>
      <c r="I58">
        <v>1000000</v>
      </c>
      <c r="O58" t="s">
        <v>53</v>
      </c>
      <c r="Q58" t="s">
        <v>54</v>
      </c>
      <c r="T58" t="s">
        <v>55</v>
      </c>
      <c r="U58">
        <v>37.504584999999999</v>
      </c>
    </row>
    <row r="59" spans="1:28" x14ac:dyDescent="0.3">
      <c r="A59">
        <v>3</v>
      </c>
      <c r="B59" t="s">
        <v>60</v>
      </c>
      <c r="C59" t="s">
        <v>49</v>
      </c>
      <c r="D59" t="s">
        <v>50</v>
      </c>
      <c r="E59" t="s">
        <v>61</v>
      </c>
      <c r="F59">
        <v>19.794985</v>
      </c>
      <c r="I59">
        <v>1000000</v>
      </c>
      <c r="O59" t="s">
        <v>53</v>
      </c>
      <c r="Q59" t="s">
        <v>54</v>
      </c>
      <c r="T59" t="s">
        <v>55</v>
      </c>
      <c r="U59">
        <v>37.504584999999999</v>
      </c>
      <c r="AB59" t="b">
        <v>1</v>
      </c>
    </row>
    <row r="60" spans="1:28" x14ac:dyDescent="0.3">
      <c r="A60">
        <v>25</v>
      </c>
      <c r="B60" t="s">
        <v>60</v>
      </c>
      <c r="C60" t="s">
        <v>49</v>
      </c>
      <c r="D60" t="s">
        <v>50</v>
      </c>
      <c r="E60" t="s">
        <v>61</v>
      </c>
      <c r="F60">
        <v>23.298974999999999</v>
      </c>
      <c r="I60">
        <v>100000</v>
      </c>
      <c r="O60" t="s">
        <v>53</v>
      </c>
      <c r="Q60" t="s">
        <v>54</v>
      </c>
      <c r="T60" t="s">
        <v>55</v>
      </c>
      <c r="U60">
        <v>37.504584999999999</v>
      </c>
    </row>
    <row r="61" spans="1:28" x14ac:dyDescent="0.3">
      <c r="A61">
        <v>26</v>
      </c>
      <c r="B61" t="s">
        <v>60</v>
      </c>
      <c r="C61" t="s">
        <v>49</v>
      </c>
      <c r="D61" t="s">
        <v>50</v>
      </c>
      <c r="E61" t="s">
        <v>61</v>
      </c>
      <c r="F61">
        <v>22.901619</v>
      </c>
      <c r="I61">
        <v>100000</v>
      </c>
      <c r="O61" t="s">
        <v>53</v>
      </c>
      <c r="Q61" t="s">
        <v>54</v>
      </c>
      <c r="T61" t="s">
        <v>55</v>
      </c>
      <c r="U61">
        <v>37.504584999999999</v>
      </c>
    </row>
    <row r="62" spans="1:28" x14ac:dyDescent="0.3">
      <c r="A62">
        <v>27</v>
      </c>
      <c r="B62" t="s">
        <v>60</v>
      </c>
      <c r="C62" t="s">
        <v>49</v>
      </c>
      <c r="D62" t="s">
        <v>50</v>
      </c>
      <c r="E62" t="s">
        <v>61</v>
      </c>
      <c r="F62">
        <v>22.922018000000001</v>
      </c>
      <c r="I62">
        <v>100000</v>
      </c>
      <c r="O62" t="s">
        <v>53</v>
      </c>
      <c r="Q62" t="s">
        <v>54</v>
      </c>
      <c r="T62" t="s">
        <v>55</v>
      </c>
      <c r="U62">
        <v>37.504584999999999</v>
      </c>
    </row>
    <row r="63" spans="1:28" x14ac:dyDescent="0.3">
      <c r="A63">
        <v>49</v>
      </c>
      <c r="B63" t="s">
        <v>60</v>
      </c>
      <c r="C63" t="s">
        <v>49</v>
      </c>
      <c r="D63" t="s">
        <v>50</v>
      </c>
      <c r="E63" t="s">
        <v>61</v>
      </c>
      <c r="F63">
        <v>26.697859000000001</v>
      </c>
      <c r="I63">
        <v>10000</v>
      </c>
      <c r="O63" t="s">
        <v>53</v>
      </c>
      <c r="Q63" t="s">
        <v>54</v>
      </c>
      <c r="T63" t="s">
        <v>55</v>
      </c>
      <c r="U63">
        <v>37.504584999999999</v>
      </c>
      <c r="AB63" t="b">
        <v>1</v>
      </c>
    </row>
    <row r="64" spans="1:28" x14ac:dyDescent="0.3">
      <c r="A64">
        <v>50</v>
      </c>
      <c r="B64" t="s">
        <v>60</v>
      </c>
      <c r="C64" t="s">
        <v>49</v>
      </c>
      <c r="D64" t="s">
        <v>50</v>
      </c>
      <c r="E64" t="s">
        <v>61</v>
      </c>
      <c r="F64">
        <v>26.651136000000001</v>
      </c>
      <c r="I64">
        <v>10000</v>
      </c>
      <c r="O64" t="s">
        <v>53</v>
      </c>
      <c r="Q64" t="s">
        <v>54</v>
      </c>
      <c r="T64" t="s">
        <v>55</v>
      </c>
      <c r="U64">
        <v>37.504584999999999</v>
      </c>
      <c r="AB64" t="b">
        <v>1</v>
      </c>
    </row>
    <row r="65" spans="1:28" x14ac:dyDescent="0.3">
      <c r="A65">
        <v>51</v>
      </c>
      <c r="B65" t="s">
        <v>60</v>
      </c>
      <c r="C65" t="s">
        <v>49</v>
      </c>
      <c r="D65" t="s">
        <v>50</v>
      </c>
      <c r="E65" t="s">
        <v>61</v>
      </c>
      <c r="F65">
        <v>26.709334999999999</v>
      </c>
      <c r="I65">
        <v>10000</v>
      </c>
      <c r="O65" t="s">
        <v>53</v>
      </c>
      <c r="Q65" t="s">
        <v>54</v>
      </c>
      <c r="T65" t="s">
        <v>55</v>
      </c>
      <c r="U65">
        <v>37.504584999999999</v>
      </c>
      <c r="AB65" t="b">
        <v>1</v>
      </c>
    </row>
    <row r="66" spans="1:28" x14ac:dyDescent="0.3">
      <c r="A66">
        <v>145</v>
      </c>
      <c r="B66" t="s">
        <v>62</v>
      </c>
      <c r="C66" t="s">
        <v>49</v>
      </c>
      <c r="D66" t="s">
        <v>50</v>
      </c>
      <c r="E66" t="s">
        <v>61</v>
      </c>
      <c r="F66" t="s">
        <v>52</v>
      </c>
      <c r="I66">
        <v>1000</v>
      </c>
      <c r="O66" t="s">
        <v>53</v>
      </c>
      <c r="Q66" t="s">
        <v>54</v>
      </c>
      <c r="T66" t="s">
        <v>55</v>
      </c>
      <c r="U66">
        <v>37.504584999999999</v>
      </c>
      <c r="AB66" t="b">
        <v>1</v>
      </c>
    </row>
    <row r="67" spans="1:28" x14ac:dyDescent="0.3">
      <c r="A67">
        <v>146</v>
      </c>
      <c r="B67" t="s">
        <v>62</v>
      </c>
      <c r="C67" t="s">
        <v>49</v>
      </c>
      <c r="D67" t="s">
        <v>50</v>
      </c>
      <c r="E67" t="s">
        <v>61</v>
      </c>
      <c r="F67" t="s">
        <v>52</v>
      </c>
      <c r="I67">
        <v>1000</v>
      </c>
      <c r="O67" t="s">
        <v>53</v>
      </c>
      <c r="Q67" t="s">
        <v>54</v>
      </c>
      <c r="T67" t="s">
        <v>55</v>
      </c>
      <c r="U67">
        <v>37.504584999999999</v>
      </c>
      <c r="AB67" t="b">
        <v>1</v>
      </c>
    </row>
    <row r="68" spans="1:28" x14ac:dyDescent="0.3">
      <c r="A68">
        <v>147</v>
      </c>
      <c r="B68" t="s">
        <v>62</v>
      </c>
      <c r="C68" t="s">
        <v>49</v>
      </c>
      <c r="D68" t="s">
        <v>50</v>
      </c>
      <c r="E68" t="s">
        <v>61</v>
      </c>
      <c r="F68" t="s">
        <v>52</v>
      </c>
      <c r="I68">
        <v>1000</v>
      </c>
      <c r="O68" t="s">
        <v>53</v>
      </c>
      <c r="Q68" t="s">
        <v>54</v>
      </c>
      <c r="T68" t="s">
        <v>55</v>
      </c>
      <c r="U68">
        <v>37.504584999999999</v>
      </c>
      <c r="AB68" t="b">
        <v>1</v>
      </c>
    </row>
    <row r="69" spans="1:28" x14ac:dyDescent="0.3">
      <c r="A69">
        <v>13</v>
      </c>
      <c r="B69" t="s">
        <v>63</v>
      </c>
      <c r="C69" t="s">
        <v>49</v>
      </c>
      <c r="D69" t="s">
        <v>50</v>
      </c>
      <c r="E69" t="s">
        <v>51</v>
      </c>
      <c r="F69">
        <v>34.485916000000003</v>
      </c>
      <c r="I69">
        <v>50.819332000000003</v>
      </c>
      <c r="J69">
        <v>35.775084999999997</v>
      </c>
      <c r="K69">
        <v>18.287310000000002</v>
      </c>
      <c r="L69">
        <v>34.956200000000003</v>
      </c>
      <c r="M69">
        <v>35.251685999999999</v>
      </c>
      <c r="N69">
        <v>0.98121053000000003</v>
      </c>
      <c r="O69" t="s">
        <v>53</v>
      </c>
      <c r="Q69" t="s">
        <v>54</v>
      </c>
      <c r="T69" t="s">
        <v>55</v>
      </c>
      <c r="U69">
        <v>37.504584999999999</v>
      </c>
      <c r="AB69" t="b">
        <v>1</v>
      </c>
    </row>
    <row r="70" spans="1:28" x14ac:dyDescent="0.3">
      <c r="A70">
        <v>14</v>
      </c>
      <c r="B70" t="s">
        <v>63</v>
      </c>
      <c r="C70" t="s">
        <v>49</v>
      </c>
      <c r="D70" t="s">
        <v>50</v>
      </c>
      <c r="E70" t="s">
        <v>51</v>
      </c>
      <c r="F70">
        <v>34.900944000000003</v>
      </c>
      <c r="I70">
        <v>38.46564</v>
      </c>
      <c r="J70">
        <v>35.775084999999997</v>
      </c>
      <c r="K70">
        <v>18.287310000000002</v>
      </c>
      <c r="L70">
        <v>34.956200000000003</v>
      </c>
      <c r="M70">
        <v>35.251685999999999</v>
      </c>
      <c r="N70">
        <v>0.98121053000000003</v>
      </c>
      <c r="O70" t="s">
        <v>53</v>
      </c>
      <c r="Q70" t="s">
        <v>54</v>
      </c>
      <c r="T70" t="s">
        <v>55</v>
      </c>
      <c r="U70">
        <v>37.504584999999999</v>
      </c>
      <c r="AB70" t="b">
        <v>1</v>
      </c>
    </row>
    <row r="71" spans="1:28" x14ac:dyDescent="0.3">
      <c r="A71">
        <v>15</v>
      </c>
      <c r="B71" t="s">
        <v>63</v>
      </c>
      <c r="C71" t="s">
        <v>49</v>
      </c>
      <c r="D71" t="s">
        <v>50</v>
      </c>
      <c r="E71" t="s">
        <v>51</v>
      </c>
      <c r="F71">
        <v>34.14987</v>
      </c>
      <c r="I71">
        <v>63.674537999999998</v>
      </c>
      <c r="J71">
        <v>35.775084999999997</v>
      </c>
      <c r="K71">
        <v>18.287310000000002</v>
      </c>
      <c r="L71">
        <v>34.956200000000003</v>
      </c>
      <c r="M71">
        <v>35.251685999999999</v>
      </c>
      <c r="N71">
        <v>0.98121053000000003</v>
      </c>
      <c r="O71" t="s">
        <v>53</v>
      </c>
      <c r="Q71" t="s">
        <v>54</v>
      </c>
      <c r="T71" t="s">
        <v>55</v>
      </c>
      <c r="U71">
        <v>37.504584999999999</v>
      </c>
      <c r="AB71" t="b">
        <v>1</v>
      </c>
    </row>
    <row r="72" spans="1:28" x14ac:dyDescent="0.3">
      <c r="A72">
        <v>16</v>
      </c>
      <c r="B72" t="s">
        <v>63</v>
      </c>
      <c r="C72" t="s">
        <v>49</v>
      </c>
      <c r="D72" t="s">
        <v>50</v>
      </c>
      <c r="E72" t="s">
        <v>51</v>
      </c>
      <c r="F72">
        <v>34.529774000000003</v>
      </c>
      <c r="I72">
        <v>49.345432000000002</v>
      </c>
      <c r="J72">
        <v>35.775084999999997</v>
      </c>
      <c r="K72">
        <v>18.287310000000002</v>
      </c>
      <c r="L72">
        <v>34.956200000000003</v>
      </c>
      <c r="M72">
        <v>35.251685999999999</v>
      </c>
      <c r="N72">
        <v>0.98121053000000003</v>
      </c>
      <c r="O72" t="s">
        <v>53</v>
      </c>
      <c r="Q72" t="s">
        <v>54</v>
      </c>
      <c r="T72" t="s">
        <v>55</v>
      </c>
      <c r="U72">
        <v>37.504584999999999</v>
      </c>
      <c r="AB72" t="b">
        <v>1</v>
      </c>
    </row>
    <row r="73" spans="1:28" x14ac:dyDescent="0.3">
      <c r="A73">
        <v>17</v>
      </c>
      <c r="B73" t="s">
        <v>63</v>
      </c>
      <c r="C73" t="s">
        <v>49</v>
      </c>
      <c r="D73" t="s">
        <v>50</v>
      </c>
      <c r="E73" t="s">
        <v>51</v>
      </c>
      <c r="F73">
        <v>36.995162999999998</v>
      </c>
      <c r="I73">
        <v>9.4347940000000001</v>
      </c>
      <c r="J73">
        <v>35.775084999999997</v>
      </c>
      <c r="K73">
        <v>18.287310000000002</v>
      </c>
      <c r="L73">
        <v>34.956200000000003</v>
      </c>
      <c r="M73">
        <v>35.251685999999999</v>
      </c>
      <c r="N73">
        <v>0.98121053000000003</v>
      </c>
      <c r="O73" t="s">
        <v>53</v>
      </c>
      <c r="Q73" t="s">
        <v>54</v>
      </c>
      <c r="T73" t="s">
        <v>55</v>
      </c>
      <c r="U73">
        <v>37.504584999999999</v>
      </c>
    </row>
    <row r="74" spans="1:28" x14ac:dyDescent="0.3">
      <c r="A74">
        <v>18</v>
      </c>
      <c r="B74" t="s">
        <v>63</v>
      </c>
      <c r="C74" t="s">
        <v>49</v>
      </c>
      <c r="D74" t="s">
        <v>50</v>
      </c>
      <c r="E74" t="s">
        <v>51</v>
      </c>
      <c r="F74">
        <v>35.942604000000003</v>
      </c>
      <c r="I74">
        <v>19.120134</v>
      </c>
      <c r="J74">
        <v>35.775084999999997</v>
      </c>
      <c r="K74">
        <v>18.287310000000002</v>
      </c>
      <c r="L74">
        <v>34.956200000000003</v>
      </c>
      <c r="M74">
        <v>35.251685999999999</v>
      </c>
      <c r="N74">
        <v>0.98121053000000003</v>
      </c>
      <c r="O74" t="s">
        <v>53</v>
      </c>
      <c r="Q74" t="s">
        <v>54</v>
      </c>
      <c r="T74" t="s">
        <v>55</v>
      </c>
      <c r="U74">
        <v>37.504584999999999</v>
      </c>
    </row>
    <row r="75" spans="1:28" x14ac:dyDescent="0.3">
      <c r="A75">
        <v>19</v>
      </c>
      <c r="B75" t="s">
        <v>63</v>
      </c>
      <c r="C75" t="s">
        <v>49</v>
      </c>
      <c r="D75" t="s">
        <v>50</v>
      </c>
      <c r="E75" t="s">
        <v>51</v>
      </c>
      <c r="F75">
        <v>34.498767999999998</v>
      </c>
      <c r="I75">
        <v>50.382927000000002</v>
      </c>
      <c r="J75">
        <v>35.775084999999997</v>
      </c>
      <c r="K75">
        <v>18.287310000000002</v>
      </c>
      <c r="L75">
        <v>34.956200000000003</v>
      </c>
      <c r="M75">
        <v>35.251685999999999</v>
      </c>
      <c r="N75">
        <v>0.98121053000000003</v>
      </c>
      <c r="O75" t="s">
        <v>53</v>
      </c>
      <c r="Q75" t="s">
        <v>54</v>
      </c>
      <c r="T75" t="s">
        <v>55</v>
      </c>
      <c r="U75">
        <v>37.504584999999999</v>
      </c>
    </row>
    <row r="76" spans="1:28" x14ac:dyDescent="0.3">
      <c r="A76">
        <v>20</v>
      </c>
      <c r="B76" t="s">
        <v>63</v>
      </c>
      <c r="C76" t="s">
        <v>49</v>
      </c>
      <c r="D76" t="s">
        <v>50</v>
      </c>
      <c r="E76" t="s">
        <v>51</v>
      </c>
      <c r="F76">
        <v>35.310062000000002</v>
      </c>
      <c r="I76">
        <v>29.230695999999998</v>
      </c>
      <c r="J76">
        <v>35.775084999999997</v>
      </c>
      <c r="K76">
        <v>18.287310000000002</v>
      </c>
      <c r="L76">
        <v>34.956200000000003</v>
      </c>
      <c r="M76">
        <v>35.251685999999999</v>
      </c>
      <c r="N76">
        <v>0.98121053000000003</v>
      </c>
      <c r="O76" t="s">
        <v>53</v>
      </c>
      <c r="Q76" t="s">
        <v>54</v>
      </c>
      <c r="T76" t="s">
        <v>55</v>
      </c>
      <c r="U76">
        <v>37.504584999999999</v>
      </c>
    </row>
    <row r="77" spans="1:28" x14ac:dyDescent="0.3">
      <c r="A77">
        <v>21</v>
      </c>
      <c r="B77" t="s">
        <v>63</v>
      </c>
      <c r="C77" t="s">
        <v>49</v>
      </c>
      <c r="D77" t="s">
        <v>50</v>
      </c>
      <c r="E77" t="s">
        <v>51</v>
      </c>
      <c r="F77">
        <v>36.692279999999997</v>
      </c>
      <c r="I77">
        <v>11.561252</v>
      </c>
      <c r="J77">
        <v>35.775084999999997</v>
      </c>
      <c r="K77">
        <v>18.287310000000002</v>
      </c>
      <c r="L77">
        <v>34.956200000000003</v>
      </c>
      <c r="M77">
        <v>35.251685999999999</v>
      </c>
      <c r="N77">
        <v>0.98121053000000003</v>
      </c>
      <c r="O77" t="s">
        <v>53</v>
      </c>
      <c r="Q77" t="s">
        <v>54</v>
      </c>
      <c r="T77" t="s">
        <v>55</v>
      </c>
      <c r="U77">
        <v>37.504584999999999</v>
      </c>
    </row>
    <row r="78" spans="1:28" x14ac:dyDescent="0.3">
      <c r="A78">
        <v>22</v>
      </c>
      <c r="B78" t="s">
        <v>63</v>
      </c>
      <c r="C78" t="s">
        <v>49</v>
      </c>
      <c r="D78" t="s">
        <v>50</v>
      </c>
      <c r="E78" t="s">
        <v>51</v>
      </c>
      <c r="F78" t="s">
        <v>52</v>
      </c>
      <c r="I78">
        <v>0</v>
      </c>
      <c r="J78">
        <v>35.775084999999997</v>
      </c>
      <c r="K78">
        <v>18.287310000000002</v>
      </c>
      <c r="L78">
        <v>34.956200000000003</v>
      </c>
      <c r="M78">
        <v>35.251685999999999</v>
      </c>
      <c r="N78">
        <v>0.98121053000000003</v>
      </c>
      <c r="O78" t="s">
        <v>53</v>
      </c>
      <c r="Q78" t="s">
        <v>54</v>
      </c>
      <c r="T78" t="s">
        <v>55</v>
      </c>
      <c r="U78">
        <v>37.504584999999999</v>
      </c>
    </row>
    <row r="79" spans="1:28" x14ac:dyDescent="0.3">
      <c r="A79">
        <v>23</v>
      </c>
      <c r="B79" t="s">
        <v>63</v>
      </c>
      <c r="C79" t="s">
        <v>49</v>
      </c>
      <c r="D79" t="s">
        <v>50</v>
      </c>
      <c r="E79" t="s">
        <v>51</v>
      </c>
      <c r="F79">
        <v>35.01146</v>
      </c>
      <c r="I79">
        <v>35.716113999999997</v>
      </c>
      <c r="J79">
        <v>35.775084999999997</v>
      </c>
      <c r="K79">
        <v>18.287310000000002</v>
      </c>
      <c r="L79">
        <v>34.956200000000003</v>
      </c>
      <c r="M79">
        <v>35.251685999999999</v>
      </c>
      <c r="N79">
        <v>0.98121053000000003</v>
      </c>
      <c r="O79" t="s">
        <v>53</v>
      </c>
      <c r="Q79" t="s">
        <v>54</v>
      </c>
      <c r="T79" t="s">
        <v>55</v>
      </c>
      <c r="U79">
        <v>37.504584999999999</v>
      </c>
    </row>
    <row r="80" spans="1:28" x14ac:dyDescent="0.3">
      <c r="A80">
        <v>24</v>
      </c>
      <c r="B80" t="s">
        <v>63</v>
      </c>
      <c r="C80" t="s">
        <v>49</v>
      </c>
      <c r="D80" t="s">
        <v>50</v>
      </c>
      <c r="E80" t="s">
        <v>51</v>
      </c>
      <c r="F80" t="s">
        <v>52</v>
      </c>
      <c r="I80">
        <v>0</v>
      </c>
      <c r="J80">
        <v>35.775084999999997</v>
      </c>
      <c r="K80">
        <v>18.287310000000002</v>
      </c>
      <c r="L80">
        <v>34.956200000000003</v>
      </c>
      <c r="M80">
        <v>35.251685999999999</v>
      </c>
      <c r="N80">
        <v>0.98121053000000003</v>
      </c>
      <c r="O80" t="s">
        <v>53</v>
      </c>
      <c r="Q80" t="s">
        <v>54</v>
      </c>
      <c r="T80" t="s">
        <v>55</v>
      </c>
      <c r="U80">
        <v>37.504584999999999</v>
      </c>
    </row>
    <row r="81" spans="1:28" x14ac:dyDescent="0.3">
      <c r="A81">
        <v>61</v>
      </c>
      <c r="B81" t="s">
        <v>64</v>
      </c>
      <c r="C81" t="s">
        <v>49</v>
      </c>
      <c r="D81" t="s">
        <v>50</v>
      </c>
      <c r="E81" t="s">
        <v>51</v>
      </c>
      <c r="F81">
        <v>33.753498</v>
      </c>
      <c r="I81">
        <v>83.077839999999995</v>
      </c>
      <c r="J81">
        <v>33.336790000000001</v>
      </c>
      <c r="K81">
        <v>19.867182</v>
      </c>
      <c r="L81">
        <v>35.216206</v>
      </c>
      <c r="M81">
        <v>35.329799999999999</v>
      </c>
      <c r="N81">
        <v>0.82762765999999999</v>
      </c>
      <c r="O81" t="s">
        <v>53</v>
      </c>
      <c r="Q81" t="s">
        <v>54</v>
      </c>
      <c r="T81" t="s">
        <v>55</v>
      </c>
      <c r="U81">
        <v>37.504584999999999</v>
      </c>
      <c r="AB81" t="b">
        <v>1</v>
      </c>
    </row>
    <row r="82" spans="1:28" x14ac:dyDescent="0.3">
      <c r="A82">
        <v>62</v>
      </c>
      <c r="B82" t="s">
        <v>64</v>
      </c>
      <c r="C82" t="s">
        <v>49</v>
      </c>
      <c r="D82" t="s">
        <v>50</v>
      </c>
      <c r="E82" t="s">
        <v>51</v>
      </c>
      <c r="F82">
        <v>34.694920000000003</v>
      </c>
      <c r="I82">
        <v>44.168922000000002</v>
      </c>
      <c r="J82">
        <v>33.336790000000001</v>
      </c>
      <c r="K82">
        <v>19.867182</v>
      </c>
      <c r="L82">
        <v>35.216206</v>
      </c>
      <c r="M82">
        <v>35.329799999999999</v>
      </c>
      <c r="N82">
        <v>0.82762765999999999</v>
      </c>
      <c r="O82" t="s">
        <v>53</v>
      </c>
      <c r="Q82" t="s">
        <v>54</v>
      </c>
      <c r="T82" t="s">
        <v>55</v>
      </c>
      <c r="U82">
        <v>37.504584999999999</v>
      </c>
      <c r="AB82" t="b">
        <v>1</v>
      </c>
    </row>
    <row r="83" spans="1:28" x14ac:dyDescent="0.3">
      <c r="A83">
        <v>63</v>
      </c>
      <c r="B83" t="s">
        <v>64</v>
      </c>
      <c r="C83" t="s">
        <v>49</v>
      </c>
      <c r="D83" t="s">
        <v>50</v>
      </c>
      <c r="E83" t="s">
        <v>51</v>
      </c>
      <c r="F83">
        <v>34.980246999999999</v>
      </c>
      <c r="I83">
        <v>36.472095000000003</v>
      </c>
      <c r="J83">
        <v>33.336790000000001</v>
      </c>
      <c r="K83">
        <v>19.867182</v>
      </c>
      <c r="L83">
        <v>35.216206</v>
      </c>
      <c r="M83">
        <v>35.329799999999999</v>
      </c>
      <c r="N83">
        <v>0.82762765999999999</v>
      </c>
      <c r="O83" t="s">
        <v>53</v>
      </c>
      <c r="Q83" t="s">
        <v>54</v>
      </c>
      <c r="T83" t="s">
        <v>55</v>
      </c>
      <c r="U83">
        <v>37.504584999999999</v>
      </c>
      <c r="AB83" t="b">
        <v>1</v>
      </c>
    </row>
    <row r="84" spans="1:28" x14ac:dyDescent="0.3">
      <c r="A84">
        <v>64</v>
      </c>
      <c r="B84" t="s">
        <v>64</v>
      </c>
      <c r="C84" t="s">
        <v>49</v>
      </c>
      <c r="D84" t="s">
        <v>50</v>
      </c>
      <c r="E84" t="s">
        <v>51</v>
      </c>
      <c r="F84">
        <v>36.628788</v>
      </c>
      <c r="I84">
        <v>12.064489999999999</v>
      </c>
      <c r="J84">
        <v>33.336790000000001</v>
      </c>
      <c r="K84">
        <v>19.867182</v>
      </c>
      <c r="L84">
        <v>35.216206</v>
      </c>
      <c r="M84">
        <v>35.329799999999999</v>
      </c>
      <c r="N84">
        <v>0.82762765999999999</v>
      </c>
      <c r="O84" t="s">
        <v>53</v>
      </c>
      <c r="Q84" t="s">
        <v>54</v>
      </c>
      <c r="T84" t="s">
        <v>55</v>
      </c>
      <c r="U84">
        <v>37.504584999999999</v>
      </c>
      <c r="AB84" t="b">
        <v>1</v>
      </c>
    </row>
    <row r="85" spans="1:28" x14ac:dyDescent="0.3">
      <c r="A85">
        <v>65</v>
      </c>
      <c r="B85" t="s">
        <v>64</v>
      </c>
      <c r="C85" t="s">
        <v>49</v>
      </c>
      <c r="D85" t="s">
        <v>50</v>
      </c>
      <c r="E85" t="s">
        <v>51</v>
      </c>
      <c r="F85">
        <v>35.924312999999998</v>
      </c>
      <c r="I85">
        <v>19.356272000000001</v>
      </c>
      <c r="J85">
        <v>33.336790000000001</v>
      </c>
      <c r="K85">
        <v>19.867182</v>
      </c>
      <c r="L85">
        <v>35.216206</v>
      </c>
      <c r="M85">
        <v>35.329799999999999</v>
      </c>
      <c r="N85">
        <v>0.82762765999999999</v>
      </c>
      <c r="O85" t="s">
        <v>53</v>
      </c>
      <c r="Q85" t="s">
        <v>54</v>
      </c>
      <c r="T85" t="s">
        <v>55</v>
      </c>
      <c r="U85">
        <v>37.504584999999999</v>
      </c>
      <c r="AB85" t="b">
        <v>1</v>
      </c>
    </row>
    <row r="86" spans="1:28" x14ac:dyDescent="0.3">
      <c r="A86">
        <v>66</v>
      </c>
      <c r="B86" t="s">
        <v>64</v>
      </c>
      <c r="C86" t="s">
        <v>49</v>
      </c>
      <c r="D86" t="s">
        <v>50</v>
      </c>
      <c r="E86" t="s">
        <v>51</v>
      </c>
      <c r="F86">
        <v>35.849995</v>
      </c>
      <c r="I86">
        <v>20.34609</v>
      </c>
      <c r="J86">
        <v>33.336790000000001</v>
      </c>
      <c r="K86">
        <v>19.867182</v>
      </c>
      <c r="L86">
        <v>35.216206</v>
      </c>
      <c r="M86">
        <v>35.329799999999999</v>
      </c>
      <c r="N86">
        <v>0.82762765999999999</v>
      </c>
      <c r="O86" t="s">
        <v>53</v>
      </c>
      <c r="Q86" t="s">
        <v>54</v>
      </c>
      <c r="T86" t="s">
        <v>55</v>
      </c>
      <c r="U86">
        <v>37.504584999999999</v>
      </c>
      <c r="AB86" t="b">
        <v>1</v>
      </c>
    </row>
    <row r="87" spans="1:28" x14ac:dyDescent="0.3">
      <c r="A87">
        <v>67</v>
      </c>
      <c r="B87" t="s">
        <v>64</v>
      </c>
      <c r="C87" t="s">
        <v>49</v>
      </c>
      <c r="D87" t="s">
        <v>50</v>
      </c>
      <c r="E87" t="s">
        <v>51</v>
      </c>
      <c r="F87">
        <v>36.186557999999998</v>
      </c>
      <c r="I87">
        <v>16.232776999999999</v>
      </c>
      <c r="J87">
        <v>33.336790000000001</v>
      </c>
      <c r="K87">
        <v>19.867182</v>
      </c>
      <c r="L87">
        <v>35.216206</v>
      </c>
      <c r="M87">
        <v>35.329799999999999</v>
      </c>
      <c r="N87">
        <v>0.82762765999999999</v>
      </c>
      <c r="O87" t="s">
        <v>53</v>
      </c>
      <c r="Q87" t="s">
        <v>54</v>
      </c>
      <c r="T87" t="s">
        <v>55</v>
      </c>
      <c r="U87">
        <v>37.504584999999999</v>
      </c>
    </row>
    <row r="88" spans="1:28" x14ac:dyDescent="0.3">
      <c r="A88">
        <v>68</v>
      </c>
      <c r="B88" t="s">
        <v>64</v>
      </c>
      <c r="C88" t="s">
        <v>49</v>
      </c>
      <c r="D88" t="s">
        <v>50</v>
      </c>
      <c r="E88" t="s">
        <v>51</v>
      </c>
      <c r="F88">
        <v>35.001666999999998</v>
      </c>
      <c r="I88">
        <v>35.951594999999998</v>
      </c>
      <c r="J88">
        <v>33.336790000000001</v>
      </c>
      <c r="K88">
        <v>19.867182</v>
      </c>
      <c r="L88">
        <v>35.216206</v>
      </c>
      <c r="M88">
        <v>35.329799999999999</v>
      </c>
      <c r="N88">
        <v>0.82762765999999999</v>
      </c>
      <c r="O88" t="s">
        <v>53</v>
      </c>
      <c r="Q88" t="s">
        <v>54</v>
      </c>
      <c r="T88" t="s">
        <v>55</v>
      </c>
      <c r="U88">
        <v>37.504584999999999</v>
      </c>
      <c r="AB88" t="b">
        <v>1</v>
      </c>
    </row>
    <row r="89" spans="1:28" x14ac:dyDescent="0.3">
      <c r="A89">
        <v>69</v>
      </c>
      <c r="B89" t="s">
        <v>64</v>
      </c>
      <c r="C89" t="s">
        <v>49</v>
      </c>
      <c r="D89" t="s">
        <v>50</v>
      </c>
      <c r="E89" t="s">
        <v>51</v>
      </c>
      <c r="F89">
        <v>36.060302999999998</v>
      </c>
      <c r="I89">
        <v>17.668053</v>
      </c>
      <c r="J89">
        <v>33.336790000000001</v>
      </c>
      <c r="K89">
        <v>19.867182</v>
      </c>
      <c r="L89">
        <v>35.216206</v>
      </c>
      <c r="M89">
        <v>35.329799999999999</v>
      </c>
      <c r="N89">
        <v>0.82762765999999999</v>
      </c>
      <c r="O89" t="s">
        <v>53</v>
      </c>
      <c r="Q89" t="s">
        <v>54</v>
      </c>
      <c r="T89" t="s">
        <v>55</v>
      </c>
      <c r="U89">
        <v>37.504584999999999</v>
      </c>
    </row>
    <row r="90" spans="1:28" x14ac:dyDescent="0.3">
      <c r="A90">
        <v>70</v>
      </c>
      <c r="B90" t="s">
        <v>64</v>
      </c>
      <c r="C90" t="s">
        <v>49</v>
      </c>
      <c r="D90" t="s">
        <v>50</v>
      </c>
      <c r="E90" t="s">
        <v>51</v>
      </c>
      <c r="F90">
        <v>35.095725999999999</v>
      </c>
      <c r="I90">
        <v>33.752470000000002</v>
      </c>
      <c r="J90">
        <v>33.336790000000001</v>
      </c>
      <c r="K90">
        <v>19.867182</v>
      </c>
      <c r="L90">
        <v>35.216206</v>
      </c>
      <c r="M90">
        <v>35.329799999999999</v>
      </c>
      <c r="N90">
        <v>0.82762765999999999</v>
      </c>
      <c r="O90" t="s">
        <v>53</v>
      </c>
      <c r="Q90" t="s">
        <v>54</v>
      </c>
      <c r="T90" t="s">
        <v>55</v>
      </c>
      <c r="U90">
        <v>37.504584999999999</v>
      </c>
    </row>
    <row r="91" spans="1:28" x14ac:dyDescent="0.3">
      <c r="A91">
        <v>71</v>
      </c>
      <c r="B91" t="s">
        <v>64</v>
      </c>
      <c r="C91" t="s">
        <v>49</v>
      </c>
      <c r="D91" t="s">
        <v>50</v>
      </c>
      <c r="E91" t="s">
        <v>51</v>
      </c>
      <c r="F91">
        <v>35.336685000000003</v>
      </c>
      <c r="I91">
        <v>28.713114000000001</v>
      </c>
      <c r="J91">
        <v>33.336790000000001</v>
      </c>
      <c r="K91">
        <v>19.867182</v>
      </c>
      <c r="L91">
        <v>35.216206</v>
      </c>
      <c r="M91">
        <v>35.329799999999999</v>
      </c>
      <c r="N91">
        <v>0.82762765999999999</v>
      </c>
      <c r="O91" t="s">
        <v>53</v>
      </c>
      <c r="Q91" t="s">
        <v>54</v>
      </c>
      <c r="T91" t="s">
        <v>55</v>
      </c>
      <c r="U91">
        <v>37.504584999999999</v>
      </c>
      <c r="AB91" t="b">
        <v>1</v>
      </c>
    </row>
    <row r="92" spans="1:28" x14ac:dyDescent="0.3">
      <c r="A92">
        <v>72</v>
      </c>
      <c r="B92" t="s">
        <v>64</v>
      </c>
      <c r="C92" t="s">
        <v>49</v>
      </c>
      <c r="D92" t="s">
        <v>50</v>
      </c>
      <c r="E92" t="s">
        <v>51</v>
      </c>
      <c r="F92">
        <v>34.444893</v>
      </c>
      <c r="I92">
        <v>52.237774000000002</v>
      </c>
      <c r="J92">
        <v>33.336790000000001</v>
      </c>
      <c r="K92">
        <v>19.867182</v>
      </c>
      <c r="L92">
        <v>35.216206</v>
      </c>
      <c r="M92">
        <v>35.329799999999999</v>
      </c>
      <c r="N92">
        <v>0.82762765999999999</v>
      </c>
      <c r="O92" t="s">
        <v>53</v>
      </c>
      <c r="Q92" t="s">
        <v>54</v>
      </c>
      <c r="T92" t="s">
        <v>55</v>
      </c>
      <c r="U92">
        <v>37.504584999999999</v>
      </c>
      <c r="AB92" t="b">
        <v>1</v>
      </c>
    </row>
    <row r="93" spans="1:28" x14ac:dyDescent="0.3">
      <c r="A93">
        <v>109</v>
      </c>
      <c r="B93" t="s">
        <v>65</v>
      </c>
      <c r="C93" t="s">
        <v>49</v>
      </c>
      <c r="D93" t="s">
        <v>50</v>
      </c>
      <c r="E93" t="s">
        <v>51</v>
      </c>
      <c r="F93">
        <v>35.859679999999997</v>
      </c>
      <c r="I93">
        <v>20.214276999999999</v>
      </c>
      <c r="J93">
        <v>53.596255999999997</v>
      </c>
      <c r="K93">
        <v>44.033900000000003</v>
      </c>
      <c r="L93">
        <v>34.854996</v>
      </c>
      <c r="M93">
        <v>34.865000000000002</v>
      </c>
      <c r="N93">
        <v>1.2285765</v>
      </c>
      <c r="O93" t="s">
        <v>53</v>
      </c>
      <c r="Q93" t="s">
        <v>54</v>
      </c>
      <c r="T93" t="s">
        <v>55</v>
      </c>
      <c r="U93">
        <v>37.504584999999999</v>
      </c>
    </row>
    <row r="94" spans="1:28" x14ac:dyDescent="0.3">
      <c r="A94">
        <v>110</v>
      </c>
      <c r="B94" t="s">
        <v>65</v>
      </c>
      <c r="C94" t="s">
        <v>49</v>
      </c>
      <c r="D94" t="s">
        <v>50</v>
      </c>
      <c r="E94" t="s">
        <v>51</v>
      </c>
      <c r="F94">
        <v>34.420315000000002</v>
      </c>
      <c r="I94">
        <v>53.106520000000003</v>
      </c>
      <c r="J94">
        <v>53.596255999999997</v>
      </c>
      <c r="K94">
        <v>44.033900000000003</v>
      </c>
      <c r="L94">
        <v>34.854996</v>
      </c>
      <c r="M94">
        <v>34.865000000000002</v>
      </c>
      <c r="N94">
        <v>1.2285765</v>
      </c>
      <c r="O94" t="s">
        <v>53</v>
      </c>
      <c r="Q94" t="s">
        <v>54</v>
      </c>
      <c r="T94" t="s">
        <v>55</v>
      </c>
      <c r="U94">
        <v>37.504584999999999</v>
      </c>
    </row>
    <row r="95" spans="1:28" x14ac:dyDescent="0.3">
      <c r="A95">
        <v>111</v>
      </c>
      <c r="B95" t="s">
        <v>65</v>
      </c>
      <c r="C95" t="s">
        <v>49</v>
      </c>
      <c r="D95" t="s">
        <v>50</v>
      </c>
      <c r="E95" t="s">
        <v>51</v>
      </c>
      <c r="F95">
        <v>36.37838</v>
      </c>
      <c r="I95">
        <v>14.272107</v>
      </c>
      <c r="J95">
        <v>53.596255999999997</v>
      </c>
      <c r="K95">
        <v>44.033900000000003</v>
      </c>
      <c r="L95">
        <v>34.854996</v>
      </c>
      <c r="M95">
        <v>34.865000000000002</v>
      </c>
      <c r="N95">
        <v>1.2285765</v>
      </c>
      <c r="O95" t="s">
        <v>53</v>
      </c>
      <c r="Q95" t="s">
        <v>54</v>
      </c>
      <c r="T95" t="s">
        <v>55</v>
      </c>
      <c r="U95">
        <v>37.504584999999999</v>
      </c>
    </row>
    <row r="96" spans="1:28" x14ac:dyDescent="0.3">
      <c r="A96">
        <v>112</v>
      </c>
      <c r="B96" t="s">
        <v>65</v>
      </c>
      <c r="C96" t="s">
        <v>49</v>
      </c>
      <c r="D96" t="s">
        <v>50</v>
      </c>
      <c r="E96" t="s">
        <v>51</v>
      </c>
      <c r="F96">
        <v>34.717841999999997</v>
      </c>
      <c r="I96">
        <v>43.494686000000002</v>
      </c>
      <c r="J96">
        <v>53.596255999999997</v>
      </c>
      <c r="K96">
        <v>44.033900000000003</v>
      </c>
      <c r="L96">
        <v>34.854996</v>
      </c>
      <c r="M96">
        <v>34.865000000000002</v>
      </c>
      <c r="N96">
        <v>1.2285765</v>
      </c>
      <c r="O96" t="s">
        <v>53</v>
      </c>
      <c r="Q96" t="s">
        <v>54</v>
      </c>
      <c r="T96" t="s">
        <v>55</v>
      </c>
      <c r="U96">
        <v>37.504584999999999</v>
      </c>
      <c r="AB96" t="b">
        <v>1</v>
      </c>
    </row>
    <row r="97" spans="1:28" x14ac:dyDescent="0.3">
      <c r="A97">
        <v>113</v>
      </c>
      <c r="B97" t="s">
        <v>65</v>
      </c>
      <c r="C97" t="s">
        <v>49</v>
      </c>
      <c r="D97" t="s">
        <v>50</v>
      </c>
      <c r="E97" t="s">
        <v>51</v>
      </c>
      <c r="F97">
        <v>36.131793999999999</v>
      </c>
      <c r="I97">
        <v>16.840434999999999</v>
      </c>
      <c r="J97">
        <v>53.596255999999997</v>
      </c>
      <c r="K97">
        <v>44.033900000000003</v>
      </c>
      <c r="L97">
        <v>34.854996</v>
      </c>
      <c r="M97">
        <v>34.865000000000002</v>
      </c>
      <c r="N97">
        <v>1.2285765</v>
      </c>
      <c r="O97" t="s">
        <v>53</v>
      </c>
      <c r="Q97" t="s">
        <v>54</v>
      </c>
      <c r="T97" t="s">
        <v>55</v>
      </c>
      <c r="U97">
        <v>37.504584999999999</v>
      </c>
      <c r="AB97" t="b">
        <v>1</v>
      </c>
    </row>
    <row r="98" spans="1:28" x14ac:dyDescent="0.3">
      <c r="A98">
        <v>114</v>
      </c>
      <c r="B98" t="s">
        <v>65</v>
      </c>
      <c r="C98" t="s">
        <v>49</v>
      </c>
      <c r="D98" t="s">
        <v>50</v>
      </c>
      <c r="E98" t="s">
        <v>51</v>
      </c>
      <c r="F98">
        <v>34.992153000000002</v>
      </c>
      <c r="I98">
        <v>36.181857999999998</v>
      </c>
      <c r="J98">
        <v>53.596255999999997</v>
      </c>
      <c r="K98">
        <v>44.033900000000003</v>
      </c>
      <c r="L98">
        <v>34.854996</v>
      </c>
      <c r="M98">
        <v>34.865000000000002</v>
      </c>
      <c r="N98">
        <v>1.2285765</v>
      </c>
      <c r="O98" t="s">
        <v>53</v>
      </c>
      <c r="Q98" t="s">
        <v>54</v>
      </c>
      <c r="T98" t="s">
        <v>55</v>
      </c>
      <c r="U98">
        <v>37.504584999999999</v>
      </c>
    </row>
    <row r="99" spans="1:28" x14ac:dyDescent="0.3">
      <c r="A99">
        <v>115</v>
      </c>
      <c r="B99" t="s">
        <v>65</v>
      </c>
      <c r="C99" t="s">
        <v>49</v>
      </c>
      <c r="D99" t="s">
        <v>50</v>
      </c>
      <c r="E99" t="s">
        <v>51</v>
      </c>
      <c r="F99">
        <v>33.99944</v>
      </c>
      <c r="I99">
        <v>70.438159999999996</v>
      </c>
      <c r="J99">
        <v>53.596255999999997</v>
      </c>
      <c r="K99">
        <v>44.033900000000003</v>
      </c>
      <c r="L99">
        <v>34.854996</v>
      </c>
      <c r="M99">
        <v>34.865000000000002</v>
      </c>
      <c r="N99">
        <v>1.2285765</v>
      </c>
      <c r="O99" t="s">
        <v>53</v>
      </c>
      <c r="Q99" t="s">
        <v>54</v>
      </c>
      <c r="T99" t="s">
        <v>55</v>
      </c>
      <c r="U99">
        <v>37.504584999999999</v>
      </c>
    </row>
    <row r="100" spans="1:28" x14ac:dyDescent="0.3">
      <c r="A100">
        <v>116</v>
      </c>
      <c r="B100" t="s">
        <v>65</v>
      </c>
      <c r="C100" t="s">
        <v>49</v>
      </c>
      <c r="D100" t="s">
        <v>50</v>
      </c>
      <c r="E100" t="s">
        <v>51</v>
      </c>
      <c r="F100">
        <v>35.864502000000002</v>
      </c>
      <c r="I100">
        <v>20.148975</v>
      </c>
      <c r="J100">
        <v>53.596255999999997</v>
      </c>
      <c r="K100">
        <v>44.033900000000003</v>
      </c>
      <c r="L100">
        <v>34.854996</v>
      </c>
      <c r="M100">
        <v>34.865000000000002</v>
      </c>
      <c r="N100">
        <v>1.2285765</v>
      </c>
      <c r="O100" t="s">
        <v>53</v>
      </c>
      <c r="Q100" t="s">
        <v>54</v>
      </c>
      <c r="T100" t="s">
        <v>55</v>
      </c>
      <c r="U100">
        <v>37.504584999999999</v>
      </c>
      <c r="AB100" t="b">
        <v>1</v>
      </c>
    </row>
    <row r="101" spans="1:28" x14ac:dyDescent="0.3">
      <c r="A101">
        <v>117</v>
      </c>
      <c r="B101" t="s">
        <v>65</v>
      </c>
      <c r="C101" t="s">
        <v>49</v>
      </c>
      <c r="D101" t="s">
        <v>50</v>
      </c>
      <c r="E101" t="s">
        <v>51</v>
      </c>
      <c r="F101">
        <v>36.212555000000002</v>
      </c>
      <c r="I101">
        <v>15.952040999999999</v>
      </c>
      <c r="J101">
        <v>53.596255999999997</v>
      </c>
      <c r="K101">
        <v>44.033900000000003</v>
      </c>
      <c r="L101">
        <v>34.854996</v>
      </c>
      <c r="M101">
        <v>34.865000000000002</v>
      </c>
      <c r="N101">
        <v>1.2285765</v>
      </c>
      <c r="O101" t="s">
        <v>53</v>
      </c>
      <c r="Q101" t="s">
        <v>54</v>
      </c>
      <c r="T101" t="s">
        <v>55</v>
      </c>
      <c r="U101">
        <v>37.504584999999999</v>
      </c>
    </row>
    <row r="102" spans="1:28" x14ac:dyDescent="0.3">
      <c r="A102">
        <v>118</v>
      </c>
      <c r="B102" t="s">
        <v>65</v>
      </c>
      <c r="C102" t="s">
        <v>49</v>
      </c>
      <c r="D102" t="s">
        <v>50</v>
      </c>
      <c r="E102" t="s">
        <v>51</v>
      </c>
      <c r="F102">
        <v>32.849670000000003</v>
      </c>
      <c r="I102">
        <v>152.36924999999999</v>
      </c>
      <c r="J102">
        <v>53.596255999999997</v>
      </c>
      <c r="K102">
        <v>44.033900000000003</v>
      </c>
      <c r="L102">
        <v>34.854996</v>
      </c>
      <c r="M102">
        <v>34.865000000000002</v>
      </c>
      <c r="N102">
        <v>1.2285765</v>
      </c>
      <c r="O102" t="s">
        <v>53</v>
      </c>
      <c r="Q102" t="s">
        <v>54</v>
      </c>
      <c r="T102" t="s">
        <v>55</v>
      </c>
      <c r="U102">
        <v>37.504584999999999</v>
      </c>
    </row>
    <row r="103" spans="1:28" x14ac:dyDescent="0.3">
      <c r="A103">
        <v>119</v>
      </c>
      <c r="B103" t="s">
        <v>65</v>
      </c>
      <c r="C103" t="s">
        <v>49</v>
      </c>
      <c r="D103" t="s">
        <v>50</v>
      </c>
      <c r="E103" t="s">
        <v>51</v>
      </c>
      <c r="F103">
        <v>33.43383</v>
      </c>
      <c r="I103">
        <v>102.9555</v>
      </c>
      <c r="J103">
        <v>53.596255999999997</v>
      </c>
      <c r="K103">
        <v>44.033900000000003</v>
      </c>
      <c r="L103">
        <v>34.854996</v>
      </c>
      <c r="M103">
        <v>34.865000000000002</v>
      </c>
      <c r="N103">
        <v>1.2285765</v>
      </c>
      <c r="O103" t="s">
        <v>53</v>
      </c>
      <c r="Q103" t="s">
        <v>54</v>
      </c>
      <c r="T103" t="s">
        <v>55</v>
      </c>
      <c r="U103">
        <v>37.504584999999999</v>
      </c>
      <c r="AB103" t="b">
        <v>1</v>
      </c>
    </row>
    <row r="104" spans="1:28" x14ac:dyDescent="0.3">
      <c r="A104">
        <v>120</v>
      </c>
      <c r="B104" t="s">
        <v>65</v>
      </c>
      <c r="C104" t="s">
        <v>49</v>
      </c>
      <c r="D104" t="s">
        <v>50</v>
      </c>
      <c r="E104" t="s">
        <v>51</v>
      </c>
      <c r="F104">
        <v>33.519840000000002</v>
      </c>
      <c r="I104">
        <v>97.181299999999993</v>
      </c>
      <c r="J104">
        <v>53.596255999999997</v>
      </c>
      <c r="K104">
        <v>44.033900000000003</v>
      </c>
      <c r="L104">
        <v>34.854996</v>
      </c>
      <c r="M104">
        <v>34.865000000000002</v>
      </c>
      <c r="N104">
        <v>1.2285765</v>
      </c>
      <c r="O104" t="s">
        <v>53</v>
      </c>
      <c r="Q104" t="s">
        <v>54</v>
      </c>
      <c r="T104" t="s">
        <v>55</v>
      </c>
      <c r="U104">
        <v>37.504584999999999</v>
      </c>
    </row>
    <row r="105" spans="1:28" x14ac:dyDescent="0.3">
      <c r="A105">
        <v>157</v>
      </c>
      <c r="B105" t="s">
        <v>66</v>
      </c>
      <c r="C105" t="s">
        <v>49</v>
      </c>
      <c r="D105" t="s">
        <v>50</v>
      </c>
      <c r="E105" t="s">
        <v>51</v>
      </c>
      <c r="F105">
        <v>34.127839999999999</v>
      </c>
      <c r="I105">
        <v>64.623040000000003</v>
      </c>
      <c r="J105">
        <v>85.422554000000005</v>
      </c>
      <c r="K105">
        <v>43.806637000000002</v>
      </c>
      <c r="L105">
        <v>33.714542000000002</v>
      </c>
      <c r="M105">
        <v>33.983448000000003</v>
      </c>
      <c r="N105">
        <v>1.0745301</v>
      </c>
      <c r="O105" t="s">
        <v>53</v>
      </c>
      <c r="Q105" t="s">
        <v>54</v>
      </c>
      <c r="T105" t="s">
        <v>55</v>
      </c>
      <c r="U105">
        <v>37.504584999999999</v>
      </c>
      <c r="AB105" t="b">
        <v>1</v>
      </c>
    </row>
    <row r="106" spans="1:28" x14ac:dyDescent="0.3">
      <c r="A106">
        <v>158</v>
      </c>
      <c r="B106" t="s">
        <v>66</v>
      </c>
      <c r="C106" t="s">
        <v>49</v>
      </c>
      <c r="D106" t="s">
        <v>50</v>
      </c>
      <c r="E106" t="s">
        <v>51</v>
      </c>
      <c r="F106">
        <v>33.438659999999999</v>
      </c>
      <c r="I106">
        <v>102.62233999999999</v>
      </c>
      <c r="J106">
        <v>85.422554000000005</v>
      </c>
      <c r="K106">
        <v>43.806637000000002</v>
      </c>
      <c r="L106">
        <v>33.714542000000002</v>
      </c>
      <c r="M106">
        <v>33.983448000000003</v>
      </c>
      <c r="N106">
        <v>1.0745301</v>
      </c>
      <c r="O106" t="s">
        <v>53</v>
      </c>
      <c r="Q106" t="s">
        <v>54</v>
      </c>
      <c r="T106" t="s">
        <v>55</v>
      </c>
      <c r="U106">
        <v>37.504584999999999</v>
      </c>
      <c r="AB106" t="b">
        <v>1</v>
      </c>
    </row>
    <row r="107" spans="1:28" x14ac:dyDescent="0.3">
      <c r="A107">
        <v>159</v>
      </c>
      <c r="B107" t="s">
        <v>66</v>
      </c>
      <c r="C107" t="s">
        <v>49</v>
      </c>
      <c r="D107" t="s">
        <v>50</v>
      </c>
      <c r="E107" t="s">
        <v>51</v>
      </c>
      <c r="F107">
        <v>33.349536999999998</v>
      </c>
      <c r="I107">
        <v>108.94717</v>
      </c>
      <c r="J107">
        <v>85.422554000000005</v>
      </c>
      <c r="K107">
        <v>43.806637000000002</v>
      </c>
      <c r="L107">
        <v>33.714542000000002</v>
      </c>
      <c r="M107">
        <v>33.983448000000003</v>
      </c>
      <c r="N107">
        <v>1.0745301</v>
      </c>
      <c r="O107" t="s">
        <v>53</v>
      </c>
      <c r="Q107" t="s">
        <v>54</v>
      </c>
      <c r="T107" t="s">
        <v>55</v>
      </c>
      <c r="U107">
        <v>37.504584999999999</v>
      </c>
    </row>
    <row r="108" spans="1:28" x14ac:dyDescent="0.3">
      <c r="A108">
        <v>160</v>
      </c>
      <c r="B108" t="s">
        <v>66</v>
      </c>
      <c r="C108" t="s">
        <v>49</v>
      </c>
      <c r="D108" t="s">
        <v>50</v>
      </c>
      <c r="E108" t="s">
        <v>51</v>
      </c>
      <c r="F108">
        <v>33.088090000000001</v>
      </c>
      <c r="I108">
        <v>129.84116</v>
      </c>
      <c r="J108">
        <v>85.422554000000005</v>
      </c>
      <c r="K108">
        <v>43.806637000000002</v>
      </c>
      <c r="L108">
        <v>33.714542000000002</v>
      </c>
      <c r="M108">
        <v>33.983448000000003</v>
      </c>
      <c r="N108">
        <v>1.0745301</v>
      </c>
      <c r="O108" t="s">
        <v>53</v>
      </c>
      <c r="Q108" t="s">
        <v>54</v>
      </c>
      <c r="T108" t="s">
        <v>55</v>
      </c>
      <c r="U108">
        <v>37.504584999999999</v>
      </c>
      <c r="AB108" t="b">
        <v>1</v>
      </c>
    </row>
    <row r="109" spans="1:28" x14ac:dyDescent="0.3">
      <c r="A109">
        <v>161</v>
      </c>
      <c r="B109" t="s">
        <v>66</v>
      </c>
      <c r="C109" t="s">
        <v>49</v>
      </c>
      <c r="D109" t="s">
        <v>50</v>
      </c>
      <c r="E109" t="s">
        <v>51</v>
      </c>
      <c r="F109">
        <v>33.389940000000003</v>
      </c>
      <c r="I109">
        <v>106.03309</v>
      </c>
      <c r="J109">
        <v>85.422554000000005</v>
      </c>
      <c r="K109">
        <v>43.806637000000002</v>
      </c>
      <c r="L109">
        <v>33.714542000000002</v>
      </c>
      <c r="M109">
        <v>33.983448000000003</v>
      </c>
      <c r="N109">
        <v>1.0745301</v>
      </c>
      <c r="O109" t="s">
        <v>53</v>
      </c>
      <c r="Q109" t="s">
        <v>54</v>
      </c>
      <c r="T109" t="s">
        <v>55</v>
      </c>
      <c r="U109">
        <v>37.504584999999999</v>
      </c>
      <c r="AB109" t="b">
        <v>1</v>
      </c>
    </row>
    <row r="110" spans="1:28" x14ac:dyDescent="0.3">
      <c r="A110">
        <v>162</v>
      </c>
      <c r="B110" t="s">
        <v>66</v>
      </c>
      <c r="C110" t="s">
        <v>49</v>
      </c>
      <c r="D110" t="s">
        <v>50</v>
      </c>
      <c r="E110" t="s">
        <v>51</v>
      </c>
      <c r="F110">
        <v>34.062339999999999</v>
      </c>
      <c r="I110">
        <v>67.526809999999998</v>
      </c>
      <c r="J110">
        <v>85.422554000000005</v>
      </c>
      <c r="K110">
        <v>43.806637000000002</v>
      </c>
      <c r="L110">
        <v>33.714542000000002</v>
      </c>
      <c r="M110">
        <v>33.983448000000003</v>
      </c>
      <c r="N110">
        <v>1.0745301</v>
      </c>
      <c r="O110" t="s">
        <v>53</v>
      </c>
      <c r="Q110" t="s">
        <v>54</v>
      </c>
      <c r="T110" t="s">
        <v>55</v>
      </c>
      <c r="U110">
        <v>37.504584999999999</v>
      </c>
    </row>
    <row r="111" spans="1:28" x14ac:dyDescent="0.3">
      <c r="A111">
        <v>163</v>
      </c>
      <c r="B111" t="s">
        <v>66</v>
      </c>
      <c r="C111" t="s">
        <v>49</v>
      </c>
      <c r="D111" t="s">
        <v>50</v>
      </c>
      <c r="E111" t="s">
        <v>51</v>
      </c>
      <c r="F111">
        <v>35.793349999999997</v>
      </c>
      <c r="I111">
        <v>21.134381999999999</v>
      </c>
      <c r="J111">
        <v>85.422554000000005</v>
      </c>
      <c r="K111">
        <v>43.806637000000002</v>
      </c>
      <c r="L111">
        <v>33.714542000000002</v>
      </c>
      <c r="M111">
        <v>33.983448000000003</v>
      </c>
      <c r="N111">
        <v>1.0745301</v>
      </c>
      <c r="O111" t="s">
        <v>53</v>
      </c>
      <c r="Q111" t="s">
        <v>54</v>
      </c>
      <c r="T111" t="s">
        <v>55</v>
      </c>
      <c r="U111">
        <v>37.504584999999999</v>
      </c>
      <c r="AB111" t="b">
        <v>1</v>
      </c>
    </row>
    <row r="112" spans="1:28" x14ac:dyDescent="0.3">
      <c r="A112">
        <v>164</v>
      </c>
      <c r="B112" t="s">
        <v>66</v>
      </c>
      <c r="C112" t="s">
        <v>49</v>
      </c>
      <c r="D112" t="s">
        <v>50</v>
      </c>
      <c r="E112" t="s">
        <v>51</v>
      </c>
      <c r="F112">
        <v>34.153754999999997</v>
      </c>
      <c r="I112">
        <v>63.50882</v>
      </c>
      <c r="J112">
        <v>85.422554000000005</v>
      </c>
      <c r="K112">
        <v>43.806637000000002</v>
      </c>
      <c r="L112">
        <v>33.714542000000002</v>
      </c>
      <c r="M112">
        <v>33.983448000000003</v>
      </c>
      <c r="N112">
        <v>1.0745301</v>
      </c>
      <c r="O112" t="s">
        <v>53</v>
      </c>
      <c r="Q112" t="s">
        <v>54</v>
      </c>
      <c r="T112" t="s">
        <v>55</v>
      </c>
      <c r="U112">
        <v>37.504584999999999</v>
      </c>
    </row>
    <row r="113" spans="1:28" x14ac:dyDescent="0.3">
      <c r="A113">
        <v>165</v>
      </c>
      <c r="B113" t="s">
        <v>66</v>
      </c>
      <c r="C113" t="s">
        <v>49</v>
      </c>
      <c r="D113" t="s">
        <v>50</v>
      </c>
      <c r="E113" t="s">
        <v>51</v>
      </c>
      <c r="F113">
        <v>36.330288000000003</v>
      </c>
      <c r="I113">
        <v>14.740221</v>
      </c>
      <c r="J113">
        <v>85.422554000000005</v>
      </c>
      <c r="K113">
        <v>43.806637000000002</v>
      </c>
      <c r="L113">
        <v>33.714542000000002</v>
      </c>
      <c r="M113">
        <v>33.983448000000003</v>
      </c>
      <c r="N113">
        <v>1.0745301</v>
      </c>
      <c r="O113" t="s">
        <v>53</v>
      </c>
      <c r="Q113" t="s">
        <v>54</v>
      </c>
      <c r="T113" t="s">
        <v>55</v>
      </c>
      <c r="U113">
        <v>37.504584999999999</v>
      </c>
    </row>
    <row r="114" spans="1:28" x14ac:dyDescent="0.3">
      <c r="A114">
        <v>166</v>
      </c>
      <c r="B114" t="s">
        <v>66</v>
      </c>
      <c r="C114" t="s">
        <v>49</v>
      </c>
      <c r="D114" t="s">
        <v>50</v>
      </c>
      <c r="E114" t="s">
        <v>51</v>
      </c>
      <c r="F114">
        <v>32.704605000000001</v>
      </c>
      <c r="I114">
        <v>167.94820999999999</v>
      </c>
      <c r="J114">
        <v>85.422554000000005</v>
      </c>
      <c r="K114">
        <v>43.806637000000002</v>
      </c>
      <c r="L114">
        <v>33.714542000000002</v>
      </c>
      <c r="M114">
        <v>33.983448000000003</v>
      </c>
      <c r="N114">
        <v>1.0745301</v>
      </c>
      <c r="O114" t="s">
        <v>53</v>
      </c>
      <c r="Q114" t="s">
        <v>54</v>
      </c>
      <c r="T114" t="s">
        <v>55</v>
      </c>
      <c r="U114">
        <v>37.504584999999999</v>
      </c>
      <c r="AB114" t="b">
        <v>1</v>
      </c>
    </row>
    <row r="115" spans="1:28" x14ac:dyDescent="0.3">
      <c r="A115">
        <v>167</v>
      </c>
      <c r="B115" t="s">
        <v>66</v>
      </c>
      <c r="C115" t="s">
        <v>49</v>
      </c>
      <c r="D115" t="s">
        <v>50</v>
      </c>
      <c r="E115" t="s">
        <v>51</v>
      </c>
      <c r="F115">
        <v>33.372517000000002</v>
      </c>
      <c r="I115">
        <v>107.28</v>
      </c>
      <c r="J115">
        <v>85.422554000000005</v>
      </c>
      <c r="K115">
        <v>43.806637000000002</v>
      </c>
      <c r="L115">
        <v>33.714542000000002</v>
      </c>
      <c r="M115">
        <v>33.983448000000003</v>
      </c>
      <c r="N115">
        <v>1.0745301</v>
      </c>
      <c r="O115" t="s">
        <v>53</v>
      </c>
      <c r="Q115" t="s">
        <v>54</v>
      </c>
      <c r="T115" t="s">
        <v>55</v>
      </c>
      <c r="U115">
        <v>37.504584999999999</v>
      </c>
    </row>
    <row r="116" spans="1:28" x14ac:dyDescent="0.3">
      <c r="A116">
        <v>168</v>
      </c>
      <c r="B116" t="s">
        <v>66</v>
      </c>
      <c r="C116" t="s">
        <v>49</v>
      </c>
      <c r="D116" t="s">
        <v>50</v>
      </c>
      <c r="E116" t="s">
        <v>51</v>
      </c>
      <c r="F116">
        <v>33.990425000000002</v>
      </c>
      <c r="I116">
        <v>70.865549999999999</v>
      </c>
      <c r="J116">
        <v>85.422554000000005</v>
      </c>
      <c r="K116">
        <v>43.806637000000002</v>
      </c>
      <c r="L116">
        <v>33.714542000000002</v>
      </c>
      <c r="M116">
        <v>33.983448000000003</v>
      </c>
      <c r="N116">
        <v>1.0745301</v>
      </c>
      <c r="O116" t="s">
        <v>53</v>
      </c>
      <c r="Q116" t="s">
        <v>54</v>
      </c>
      <c r="T116" t="s">
        <v>55</v>
      </c>
      <c r="U116">
        <v>37.504584999999999</v>
      </c>
    </row>
    <row r="117" spans="1:28" x14ac:dyDescent="0.3">
      <c r="A117">
        <v>205</v>
      </c>
      <c r="B117" t="s">
        <v>67</v>
      </c>
      <c r="C117" t="s">
        <v>49</v>
      </c>
      <c r="D117" t="s">
        <v>50</v>
      </c>
      <c r="E117" t="s">
        <v>51</v>
      </c>
      <c r="F117">
        <v>34.505276000000002</v>
      </c>
      <c r="I117">
        <v>50.163376</v>
      </c>
      <c r="J117">
        <v>44.866332999999997</v>
      </c>
      <c r="K117">
        <v>31.461943000000002</v>
      </c>
      <c r="L117">
        <v>34.954680000000003</v>
      </c>
      <c r="M117">
        <v>35.111156000000001</v>
      </c>
      <c r="N117">
        <v>1.2946291000000001</v>
      </c>
      <c r="O117" t="s">
        <v>53</v>
      </c>
      <c r="Q117" t="s">
        <v>54</v>
      </c>
      <c r="T117" t="s">
        <v>55</v>
      </c>
      <c r="U117">
        <v>37.504584999999999</v>
      </c>
      <c r="AB117" t="b">
        <v>1</v>
      </c>
    </row>
    <row r="118" spans="1:28" x14ac:dyDescent="0.3">
      <c r="A118">
        <v>206</v>
      </c>
      <c r="B118" t="s">
        <v>67</v>
      </c>
      <c r="C118" t="s">
        <v>49</v>
      </c>
      <c r="D118" t="s">
        <v>50</v>
      </c>
      <c r="E118" t="s">
        <v>51</v>
      </c>
      <c r="F118">
        <v>33.621920000000003</v>
      </c>
      <c r="I118">
        <v>90.746939999999995</v>
      </c>
      <c r="J118">
        <v>44.866332999999997</v>
      </c>
      <c r="K118">
        <v>31.461943000000002</v>
      </c>
      <c r="L118">
        <v>34.954680000000003</v>
      </c>
      <c r="M118">
        <v>35.111156000000001</v>
      </c>
      <c r="N118">
        <v>1.2946291000000001</v>
      </c>
      <c r="O118" t="s">
        <v>53</v>
      </c>
      <c r="Q118" t="s">
        <v>54</v>
      </c>
      <c r="T118" t="s">
        <v>55</v>
      </c>
      <c r="U118">
        <v>37.504584999999999</v>
      </c>
      <c r="AB118" t="b">
        <v>1</v>
      </c>
    </row>
    <row r="119" spans="1:28" x14ac:dyDescent="0.3">
      <c r="A119">
        <v>207</v>
      </c>
      <c r="B119" t="s">
        <v>67</v>
      </c>
      <c r="C119" t="s">
        <v>49</v>
      </c>
      <c r="D119" t="s">
        <v>50</v>
      </c>
      <c r="E119" t="s">
        <v>51</v>
      </c>
      <c r="F119">
        <v>34.084335000000003</v>
      </c>
      <c r="I119">
        <v>66.537409999999994</v>
      </c>
      <c r="J119">
        <v>44.866332999999997</v>
      </c>
      <c r="K119">
        <v>31.461943000000002</v>
      </c>
      <c r="L119">
        <v>34.954680000000003</v>
      </c>
      <c r="M119">
        <v>35.111156000000001</v>
      </c>
      <c r="N119">
        <v>1.2946291000000001</v>
      </c>
      <c r="O119" t="s">
        <v>53</v>
      </c>
      <c r="Q119" t="s">
        <v>54</v>
      </c>
      <c r="T119" t="s">
        <v>55</v>
      </c>
      <c r="U119">
        <v>37.504584999999999</v>
      </c>
      <c r="AB119" t="b">
        <v>1</v>
      </c>
    </row>
    <row r="120" spans="1:28" x14ac:dyDescent="0.3">
      <c r="A120">
        <v>208</v>
      </c>
      <c r="B120" t="s">
        <v>67</v>
      </c>
      <c r="C120" t="s">
        <v>49</v>
      </c>
      <c r="D120" t="s">
        <v>50</v>
      </c>
      <c r="E120" t="s">
        <v>51</v>
      </c>
      <c r="F120">
        <v>33.715775000000001</v>
      </c>
      <c r="I120">
        <v>85.207809999999995</v>
      </c>
      <c r="J120">
        <v>44.866332999999997</v>
      </c>
      <c r="K120">
        <v>31.461943000000002</v>
      </c>
      <c r="L120">
        <v>34.954680000000003</v>
      </c>
      <c r="M120">
        <v>35.111156000000001</v>
      </c>
      <c r="N120">
        <v>1.2946291000000001</v>
      </c>
      <c r="O120" t="s">
        <v>53</v>
      </c>
      <c r="Q120" t="s">
        <v>54</v>
      </c>
      <c r="T120" t="s">
        <v>55</v>
      </c>
      <c r="U120">
        <v>37.504584999999999</v>
      </c>
      <c r="AB120" t="b">
        <v>1</v>
      </c>
    </row>
    <row r="121" spans="1:28" x14ac:dyDescent="0.3">
      <c r="A121">
        <v>209</v>
      </c>
      <c r="B121" t="s">
        <v>67</v>
      </c>
      <c r="C121" t="s">
        <v>49</v>
      </c>
      <c r="D121" t="s">
        <v>50</v>
      </c>
      <c r="E121" t="s">
        <v>51</v>
      </c>
      <c r="F121">
        <v>33.651221999999997</v>
      </c>
      <c r="I121">
        <v>88.980029999999999</v>
      </c>
      <c r="J121">
        <v>44.866332999999997</v>
      </c>
      <c r="K121">
        <v>31.461943000000002</v>
      </c>
      <c r="L121">
        <v>34.954680000000003</v>
      </c>
      <c r="M121">
        <v>35.111156000000001</v>
      </c>
      <c r="N121">
        <v>1.2946291000000001</v>
      </c>
      <c r="O121" t="s">
        <v>53</v>
      </c>
      <c r="Q121" t="s">
        <v>54</v>
      </c>
      <c r="T121" t="s">
        <v>55</v>
      </c>
      <c r="U121">
        <v>37.504584999999999</v>
      </c>
      <c r="AB121" t="b">
        <v>1</v>
      </c>
    </row>
    <row r="122" spans="1:28" x14ac:dyDescent="0.3">
      <c r="A122">
        <v>210</v>
      </c>
      <c r="B122" t="s">
        <v>67</v>
      </c>
      <c r="C122" t="s">
        <v>49</v>
      </c>
      <c r="D122" t="s">
        <v>50</v>
      </c>
      <c r="E122" t="s">
        <v>51</v>
      </c>
      <c r="F122">
        <v>36.272796999999997</v>
      </c>
      <c r="I122">
        <v>15.320021000000001</v>
      </c>
      <c r="J122">
        <v>44.866332999999997</v>
      </c>
      <c r="K122">
        <v>31.461943000000002</v>
      </c>
      <c r="L122">
        <v>34.954680000000003</v>
      </c>
      <c r="M122">
        <v>35.111156000000001</v>
      </c>
      <c r="N122">
        <v>1.2946291000000001</v>
      </c>
      <c r="O122" t="s">
        <v>53</v>
      </c>
      <c r="Q122" t="s">
        <v>54</v>
      </c>
      <c r="T122" t="s">
        <v>55</v>
      </c>
      <c r="U122">
        <v>37.504584999999999</v>
      </c>
      <c r="AB122" t="b">
        <v>1</v>
      </c>
    </row>
    <row r="123" spans="1:28" x14ac:dyDescent="0.3">
      <c r="A123">
        <v>211</v>
      </c>
      <c r="B123" t="s">
        <v>67</v>
      </c>
      <c r="C123" t="s">
        <v>49</v>
      </c>
      <c r="D123" t="s">
        <v>50</v>
      </c>
      <c r="E123" t="s">
        <v>51</v>
      </c>
      <c r="F123">
        <v>34.568348</v>
      </c>
      <c r="I123">
        <v>48.084479999999999</v>
      </c>
      <c r="J123">
        <v>44.866332999999997</v>
      </c>
      <c r="K123">
        <v>31.461943000000002</v>
      </c>
      <c r="L123">
        <v>34.954680000000003</v>
      </c>
      <c r="M123">
        <v>35.111156000000001</v>
      </c>
      <c r="N123">
        <v>1.2946291000000001</v>
      </c>
      <c r="O123" t="s">
        <v>53</v>
      </c>
      <c r="Q123" t="s">
        <v>54</v>
      </c>
      <c r="T123" t="s">
        <v>55</v>
      </c>
      <c r="U123">
        <v>37.504584999999999</v>
      </c>
      <c r="AB123" t="b">
        <v>1</v>
      </c>
    </row>
    <row r="124" spans="1:28" x14ac:dyDescent="0.3">
      <c r="A124">
        <v>212</v>
      </c>
      <c r="B124" t="s">
        <v>67</v>
      </c>
      <c r="C124" t="s">
        <v>49</v>
      </c>
      <c r="D124" t="s">
        <v>50</v>
      </c>
      <c r="E124" t="s">
        <v>51</v>
      </c>
      <c r="F124">
        <v>35.341014999999999</v>
      </c>
      <c r="I124">
        <v>28.629802999999999</v>
      </c>
      <c r="J124">
        <v>44.866332999999997</v>
      </c>
      <c r="K124">
        <v>31.461943000000002</v>
      </c>
      <c r="L124">
        <v>34.954680000000003</v>
      </c>
      <c r="M124">
        <v>35.111156000000001</v>
      </c>
      <c r="N124">
        <v>1.2946291000000001</v>
      </c>
      <c r="O124" t="s">
        <v>53</v>
      </c>
      <c r="Q124" t="s">
        <v>54</v>
      </c>
      <c r="T124" t="s">
        <v>55</v>
      </c>
      <c r="U124">
        <v>37.504584999999999</v>
      </c>
      <c r="AB124" t="b">
        <v>1</v>
      </c>
    </row>
    <row r="125" spans="1:28" x14ac:dyDescent="0.3">
      <c r="A125">
        <v>213</v>
      </c>
      <c r="B125" t="s">
        <v>67</v>
      </c>
      <c r="C125" t="s">
        <v>49</v>
      </c>
      <c r="D125" t="s">
        <v>50</v>
      </c>
      <c r="E125" t="s">
        <v>51</v>
      </c>
      <c r="F125">
        <v>35.342154999999998</v>
      </c>
      <c r="I125">
        <v>28.607900000000001</v>
      </c>
      <c r="J125">
        <v>44.866332999999997</v>
      </c>
      <c r="K125">
        <v>31.461943000000002</v>
      </c>
      <c r="L125">
        <v>34.954680000000003</v>
      </c>
      <c r="M125">
        <v>35.111156000000001</v>
      </c>
      <c r="N125">
        <v>1.2946291000000001</v>
      </c>
      <c r="O125" t="s">
        <v>53</v>
      </c>
      <c r="Q125" t="s">
        <v>54</v>
      </c>
      <c r="T125" t="s">
        <v>55</v>
      </c>
      <c r="U125">
        <v>37.504584999999999</v>
      </c>
      <c r="AB125" t="b">
        <v>1</v>
      </c>
    </row>
    <row r="126" spans="1:28" x14ac:dyDescent="0.3">
      <c r="A126">
        <v>214</v>
      </c>
      <c r="B126" t="s">
        <v>67</v>
      </c>
      <c r="C126" t="s">
        <v>49</v>
      </c>
      <c r="D126" t="s">
        <v>50</v>
      </c>
      <c r="E126" t="s">
        <v>51</v>
      </c>
      <c r="F126">
        <v>37.356276999999999</v>
      </c>
      <c r="I126">
        <v>7.4043856000000003</v>
      </c>
      <c r="J126">
        <v>44.866332999999997</v>
      </c>
      <c r="K126">
        <v>31.461943000000002</v>
      </c>
      <c r="L126">
        <v>34.954680000000003</v>
      </c>
      <c r="M126">
        <v>35.111156000000001</v>
      </c>
      <c r="N126">
        <v>1.2946291000000001</v>
      </c>
      <c r="O126" t="s">
        <v>53</v>
      </c>
      <c r="Q126" t="s">
        <v>54</v>
      </c>
      <c r="T126" t="s">
        <v>55</v>
      </c>
      <c r="U126">
        <v>37.504584999999999</v>
      </c>
    </row>
    <row r="127" spans="1:28" x14ac:dyDescent="0.3">
      <c r="A127">
        <v>215</v>
      </c>
      <c r="B127" t="s">
        <v>67</v>
      </c>
      <c r="C127" t="s">
        <v>49</v>
      </c>
      <c r="D127" t="s">
        <v>50</v>
      </c>
      <c r="E127" t="s">
        <v>51</v>
      </c>
      <c r="F127">
        <v>36.890377000000001</v>
      </c>
      <c r="I127">
        <v>10.122116</v>
      </c>
      <c r="J127">
        <v>44.866332999999997</v>
      </c>
      <c r="K127">
        <v>31.461943000000002</v>
      </c>
      <c r="L127">
        <v>34.954680000000003</v>
      </c>
      <c r="M127">
        <v>35.111156000000001</v>
      </c>
      <c r="N127">
        <v>1.2946291000000001</v>
      </c>
      <c r="O127" t="s">
        <v>53</v>
      </c>
      <c r="Q127" t="s">
        <v>54</v>
      </c>
      <c r="T127" t="s">
        <v>55</v>
      </c>
      <c r="U127">
        <v>37.504584999999999</v>
      </c>
      <c r="AB127" t="b">
        <v>1</v>
      </c>
    </row>
    <row r="128" spans="1:28" x14ac:dyDescent="0.3">
      <c r="A128">
        <v>216</v>
      </c>
      <c r="B128" t="s">
        <v>67</v>
      </c>
      <c r="C128" t="s">
        <v>49</v>
      </c>
      <c r="D128" t="s">
        <v>50</v>
      </c>
      <c r="E128" t="s">
        <v>51</v>
      </c>
      <c r="F128">
        <v>35.984366999999999</v>
      </c>
      <c r="I128">
        <v>18.591709999999999</v>
      </c>
      <c r="J128">
        <v>44.866332999999997</v>
      </c>
      <c r="K128">
        <v>31.461943000000002</v>
      </c>
      <c r="L128">
        <v>34.954680000000003</v>
      </c>
      <c r="M128">
        <v>35.111156000000001</v>
      </c>
      <c r="N128">
        <v>1.2946291000000001</v>
      </c>
      <c r="O128" t="s">
        <v>53</v>
      </c>
      <c r="Q128" t="s">
        <v>54</v>
      </c>
      <c r="T128" t="s">
        <v>55</v>
      </c>
      <c r="U128">
        <v>37.504584999999999</v>
      </c>
      <c r="AB128" t="b">
        <v>1</v>
      </c>
    </row>
    <row r="129" spans="1:28" x14ac:dyDescent="0.3">
      <c r="A129">
        <v>253</v>
      </c>
      <c r="B129" t="s">
        <v>68</v>
      </c>
      <c r="C129" t="s">
        <v>49</v>
      </c>
      <c r="D129" t="s">
        <v>50</v>
      </c>
      <c r="E129" t="s">
        <v>51</v>
      </c>
      <c r="F129">
        <v>34.197339999999997</v>
      </c>
      <c r="I129">
        <v>61.678283999999998</v>
      </c>
      <c r="J129">
        <v>73.691760000000002</v>
      </c>
      <c r="K129">
        <v>30.022919999999999</v>
      </c>
      <c r="L129">
        <v>34.08323</v>
      </c>
      <c r="M129">
        <v>34.051105</v>
      </c>
      <c r="N129">
        <v>0.6455514</v>
      </c>
      <c r="O129" t="s">
        <v>53</v>
      </c>
      <c r="Q129" t="s">
        <v>54</v>
      </c>
      <c r="T129" t="s">
        <v>55</v>
      </c>
      <c r="U129">
        <v>37.504584999999999</v>
      </c>
    </row>
    <row r="130" spans="1:28" x14ac:dyDescent="0.3">
      <c r="A130">
        <v>254</v>
      </c>
      <c r="B130" t="s">
        <v>68</v>
      </c>
      <c r="C130" t="s">
        <v>49</v>
      </c>
      <c r="D130" t="s">
        <v>50</v>
      </c>
      <c r="E130" t="s">
        <v>51</v>
      </c>
      <c r="F130">
        <v>33.825462000000002</v>
      </c>
      <c r="I130">
        <v>79.16113</v>
      </c>
      <c r="J130">
        <v>73.691760000000002</v>
      </c>
      <c r="K130">
        <v>30.022919999999999</v>
      </c>
      <c r="L130">
        <v>34.08323</v>
      </c>
      <c r="M130">
        <v>34.051105</v>
      </c>
      <c r="N130">
        <v>0.6455514</v>
      </c>
      <c r="O130" t="s">
        <v>53</v>
      </c>
      <c r="Q130" t="s">
        <v>54</v>
      </c>
      <c r="T130" t="s">
        <v>55</v>
      </c>
      <c r="U130">
        <v>37.504584999999999</v>
      </c>
    </row>
    <row r="131" spans="1:28" x14ac:dyDescent="0.3">
      <c r="A131">
        <v>255</v>
      </c>
      <c r="B131" t="s">
        <v>68</v>
      </c>
      <c r="C131" t="s">
        <v>49</v>
      </c>
      <c r="D131" t="s">
        <v>50</v>
      </c>
      <c r="E131" t="s">
        <v>51</v>
      </c>
      <c r="F131">
        <v>34.278706</v>
      </c>
      <c r="I131">
        <v>58.400753000000002</v>
      </c>
      <c r="J131">
        <v>73.691760000000002</v>
      </c>
      <c r="K131">
        <v>30.022919999999999</v>
      </c>
      <c r="L131">
        <v>34.08323</v>
      </c>
      <c r="M131">
        <v>34.051105</v>
      </c>
      <c r="N131">
        <v>0.6455514</v>
      </c>
      <c r="O131" t="s">
        <v>53</v>
      </c>
      <c r="Q131" t="s">
        <v>54</v>
      </c>
      <c r="T131" t="s">
        <v>55</v>
      </c>
      <c r="U131">
        <v>37.504584999999999</v>
      </c>
    </row>
    <row r="132" spans="1:28" x14ac:dyDescent="0.3">
      <c r="A132">
        <v>256</v>
      </c>
      <c r="B132" t="s">
        <v>68</v>
      </c>
      <c r="C132" t="s">
        <v>49</v>
      </c>
      <c r="D132" t="s">
        <v>50</v>
      </c>
      <c r="E132" t="s">
        <v>51</v>
      </c>
      <c r="F132">
        <v>33.969116</v>
      </c>
      <c r="I132">
        <v>71.886170000000007</v>
      </c>
      <c r="J132">
        <v>73.691760000000002</v>
      </c>
      <c r="K132">
        <v>30.022919999999999</v>
      </c>
      <c r="L132">
        <v>34.08323</v>
      </c>
      <c r="M132">
        <v>34.051105</v>
      </c>
      <c r="N132">
        <v>0.6455514</v>
      </c>
      <c r="O132" t="s">
        <v>53</v>
      </c>
      <c r="Q132" t="s">
        <v>54</v>
      </c>
      <c r="T132" t="s">
        <v>55</v>
      </c>
      <c r="U132">
        <v>37.504584999999999</v>
      </c>
    </row>
    <row r="133" spans="1:28" x14ac:dyDescent="0.3">
      <c r="A133">
        <v>257</v>
      </c>
      <c r="B133" t="s">
        <v>68</v>
      </c>
      <c r="C133" t="s">
        <v>49</v>
      </c>
      <c r="D133" t="s">
        <v>50</v>
      </c>
      <c r="E133" t="s">
        <v>51</v>
      </c>
      <c r="F133">
        <v>33.126846</v>
      </c>
      <c r="I133">
        <v>126.50773</v>
      </c>
      <c r="J133">
        <v>73.691760000000002</v>
      </c>
      <c r="K133">
        <v>30.022919999999999</v>
      </c>
      <c r="L133">
        <v>34.08323</v>
      </c>
      <c r="M133">
        <v>34.051105</v>
      </c>
      <c r="N133">
        <v>0.6455514</v>
      </c>
      <c r="O133" t="s">
        <v>53</v>
      </c>
      <c r="Q133" t="s">
        <v>54</v>
      </c>
      <c r="T133" t="s">
        <v>55</v>
      </c>
      <c r="U133">
        <v>37.504584999999999</v>
      </c>
      <c r="AB133" t="b">
        <v>1</v>
      </c>
    </row>
    <row r="134" spans="1:28" x14ac:dyDescent="0.3">
      <c r="A134">
        <v>258</v>
      </c>
      <c r="B134" t="s">
        <v>68</v>
      </c>
      <c r="C134" t="s">
        <v>49</v>
      </c>
      <c r="D134" t="s">
        <v>50</v>
      </c>
      <c r="E134" t="s">
        <v>51</v>
      </c>
      <c r="F134">
        <v>34.277493</v>
      </c>
      <c r="I134">
        <v>58.448320000000002</v>
      </c>
      <c r="J134">
        <v>73.691760000000002</v>
      </c>
      <c r="K134">
        <v>30.022919999999999</v>
      </c>
      <c r="L134">
        <v>34.08323</v>
      </c>
      <c r="M134">
        <v>34.051105</v>
      </c>
      <c r="N134">
        <v>0.6455514</v>
      </c>
      <c r="O134" t="s">
        <v>53</v>
      </c>
      <c r="Q134" t="s">
        <v>54</v>
      </c>
      <c r="T134" t="s">
        <v>55</v>
      </c>
      <c r="U134">
        <v>37.504584999999999</v>
      </c>
      <c r="AB134" t="b">
        <v>1</v>
      </c>
    </row>
    <row r="135" spans="1:28" x14ac:dyDescent="0.3">
      <c r="A135">
        <v>259</v>
      </c>
      <c r="B135" t="s">
        <v>68</v>
      </c>
      <c r="C135" t="s">
        <v>49</v>
      </c>
      <c r="D135" t="s">
        <v>50</v>
      </c>
      <c r="E135" t="s">
        <v>51</v>
      </c>
      <c r="F135">
        <v>33.069232999999997</v>
      </c>
      <c r="I135">
        <v>131.49459999999999</v>
      </c>
      <c r="J135">
        <v>73.691760000000002</v>
      </c>
      <c r="K135">
        <v>30.022919999999999</v>
      </c>
      <c r="L135">
        <v>34.08323</v>
      </c>
      <c r="M135">
        <v>34.051105</v>
      </c>
      <c r="N135">
        <v>0.6455514</v>
      </c>
      <c r="O135" t="s">
        <v>53</v>
      </c>
      <c r="Q135" t="s">
        <v>54</v>
      </c>
      <c r="T135" t="s">
        <v>55</v>
      </c>
      <c r="U135">
        <v>37.504584999999999</v>
      </c>
      <c r="AB135" t="b">
        <v>1</v>
      </c>
    </row>
    <row r="136" spans="1:28" x14ac:dyDescent="0.3">
      <c r="A136">
        <v>260</v>
      </c>
      <c r="B136" t="s">
        <v>68</v>
      </c>
      <c r="C136" t="s">
        <v>49</v>
      </c>
      <c r="D136" t="s">
        <v>50</v>
      </c>
      <c r="E136" t="s">
        <v>51</v>
      </c>
      <c r="F136">
        <v>34.208489999999998</v>
      </c>
      <c r="I136">
        <v>61.218474999999998</v>
      </c>
      <c r="J136">
        <v>73.691760000000002</v>
      </c>
      <c r="K136">
        <v>30.022919999999999</v>
      </c>
      <c r="L136">
        <v>34.08323</v>
      </c>
      <c r="M136">
        <v>34.051105</v>
      </c>
      <c r="N136">
        <v>0.6455514</v>
      </c>
      <c r="O136" t="s">
        <v>53</v>
      </c>
      <c r="Q136" t="s">
        <v>54</v>
      </c>
      <c r="T136" t="s">
        <v>55</v>
      </c>
      <c r="U136">
        <v>37.504584999999999</v>
      </c>
      <c r="AB136" t="b">
        <v>1</v>
      </c>
    </row>
    <row r="137" spans="1:28" x14ac:dyDescent="0.3">
      <c r="A137">
        <v>261</v>
      </c>
      <c r="B137" t="s">
        <v>68</v>
      </c>
      <c r="C137" t="s">
        <v>49</v>
      </c>
      <c r="D137" t="s">
        <v>50</v>
      </c>
      <c r="E137" t="s">
        <v>51</v>
      </c>
      <c r="F137">
        <v>33.771120000000003</v>
      </c>
      <c r="I137">
        <v>82.101299999999995</v>
      </c>
      <c r="J137">
        <v>73.691760000000002</v>
      </c>
      <c r="K137">
        <v>30.022919999999999</v>
      </c>
      <c r="L137">
        <v>34.08323</v>
      </c>
      <c r="M137">
        <v>34.051105</v>
      </c>
      <c r="N137">
        <v>0.6455514</v>
      </c>
      <c r="O137" t="s">
        <v>53</v>
      </c>
      <c r="Q137" t="s">
        <v>54</v>
      </c>
      <c r="T137" t="s">
        <v>55</v>
      </c>
      <c r="U137">
        <v>37.504584999999999</v>
      </c>
      <c r="AB137" t="b">
        <v>1</v>
      </c>
    </row>
    <row r="138" spans="1:28" x14ac:dyDescent="0.3">
      <c r="A138">
        <v>262</v>
      </c>
      <c r="B138" t="s">
        <v>68</v>
      </c>
      <c r="C138" t="s">
        <v>49</v>
      </c>
      <c r="D138" t="s">
        <v>50</v>
      </c>
      <c r="E138" t="s">
        <v>51</v>
      </c>
      <c r="F138">
        <v>33.857246000000004</v>
      </c>
      <c r="I138">
        <v>77.490549999999999</v>
      </c>
      <c r="J138">
        <v>73.691760000000002</v>
      </c>
      <c r="K138">
        <v>30.022919999999999</v>
      </c>
      <c r="L138">
        <v>34.08323</v>
      </c>
      <c r="M138">
        <v>34.051105</v>
      </c>
      <c r="N138">
        <v>0.6455514</v>
      </c>
      <c r="O138" t="s">
        <v>53</v>
      </c>
      <c r="Q138" t="s">
        <v>54</v>
      </c>
      <c r="T138" t="s">
        <v>55</v>
      </c>
      <c r="U138">
        <v>37.504584999999999</v>
      </c>
    </row>
    <row r="139" spans="1:28" x14ac:dyDescent="0.3">
      <c r="A139">
        <v>263</v>
      </c>
      <c r="B139" t="s">
        <v>68</v>
      </c>
      <c r="C139" t="s">
        <v>49</v>
      </c>
      <c r="D139" t="s">
        <v>50</v>
      </c>
      <c r="E139" t="s">
        <v>51</v>
      </c>
      <c r="F139">
        <v>34.477386000000003</v>
      </c>
      <c r="I139">
        <v>51.111049999999999</v>
      </c>
      <c r="J139">
        <v>73.691760000000002</v>
      </c>
      <c r="K139">
        <v>30.022919999999999</v>
      </c>
      <c r="L139">
        <v>34.08323</v>
      </c>
      <c r="M139">
        <v>34.051105</v>
      </c>
      <c r="N139">
        <v>0.6455514</v>
      </c>
      <c r="O139" t="s">
        <v>53</v>
      </c>
      <c r="Q139" t="s">
        <v>54</v>
      </c>
      <c r="T139" t="s">
        <v>55</v>
      </c>
      <c r="U139">
        <v>37.504584999999999</v>
      </c>
      <c r="AB139" t="b">
        <v>1</v>
      </c>
    </row>
    <row r="140" spans="1:28" x14ac:dyDescent="0.3">
      <c r="A140">
        <v>264</v>
      </c>
      <c r="B140" t="s">
        <v>68</v>
      </c>
      <c r="C140" t="s">
        <v>49</v>
      </c>
      <c r="D140" t="s">
        <v>50</v>
      </c>
      <c r="E140" t="s">
        <v>51</v>
      </c>
      <c r="F140">
        <v>35.554848</v>
      </c>
      <c r="I140">
        <v>24.802692</v>
      </c>
      <c r="J140">
        <v>73.691760000000002</v>
      </c>
      <c r="K140">
        <v>30.022919999999999</v>
      </c>
      <c r="L140">
        <v>34.08323</v>
      </c>
      <c r="M140">
        <v>34.051105</v>
      </c>
      <c r="N140">
        <v>0.6455514</v>
      </c>
      <c r="O140" t="s">
        <v>53</v>
      </c>
      <c r="Q140" t="s">
        <v>54</v>
      </c>
      <c r="T140" t="s">
        <v>55</v>
      </c>
      <c r="U140">
        <v>37.504584999999999</v>
      </c>
    </row>
    <row r="141" spans="1:28" x14ac:dyDescent="0.3">
      <c r="A141">
        <v>301</v>
      </c>
      <c r="B141" t="s">
        <v>69</v>
      </c>
      <c r="C141" t="s">
        <v>49</v>
      </c>
      <c r="D141" t="s">
        <v>50</v>
      </c>
      <c r="E141" t="s">
        <v>51</v>
      </c>
      <c r="F141">
        <v>33.123688000000001</v>
      </c>
      <c r="I141">
        <v>126.77616</v>
      </c>
      <c r="J141">
        <v>76.688670000000002</v>
      </c>
      <c r="K141">
        <v>44.045870000000001</v>
      </c>
      <c r="L141">
        <v>33.958556999999999</v>
      </c>
      <c r="M141">
        <v>34.131480000000003</v>
      </c>
      <c r="N141">
        <v>0.97593890000000005</v>
      </c>
      <c r="O141" t="s">
        <v>53</v>
      </c>
      <c r="Q141" t="s">
        <v>54</v>
      </c>
      <c r="T141" t="s">
        <v>55</v>
      </c>
      <c r="U141">
        <v>37.504584999999999</v>
      </c>
      <c r="AB141" t="b">
        <v>1</v>
      </c>
    </row>
    <row r="142" spans="1:28" x14ac:dyDescent="0.3">
      <c r="A142">
        <v>302</v>
      </c>
      <c r="B142" t="s">
        <v>69</v>
      </c>
      <c r="C142" t="s">
        <v>49</v>
      </c>
      <c r="D142" t="s">
        <v>50</v>
      </c>
      <c r="E142" t="s">
        <v>51</v>
      </c>
      <c r="F142">
        <v>33.251069999999999</v>
      </c>
      <c r="I142">
        <v>116.389465</v>
      </c>
      <c r="J142">
        <v>76.688670000000002</v>
      </c>
      <c r="K142">
        <v>44.045870000000001</v>
      </c>
      <c r="L142">
        <v>33.958556999999999</v>
      </c>
      <c r="M142">
        <v>34.131480000000003</v>
      </c>
      <c r="N142">
        <v>0.97593890000000005</v>
      </c>
      <c r="O142" t="s">
        <v>53</v>
      </c>
      <c r="Q142" t="s">
        <v>54</v>
      </c>
      <c r="T142" t="s">
        <v>55</v>
      </c>
      <c r="U142">
        <v>37.504584999999999</v>
      </c>
    </row>
    <row r="143" spans="1:28" x14ac:dyDescent="0.3">
      <c r="A143">
        <v>303</v>
      </c>
      <c r="B143" t="s">
        <v>69</v>
      </c>
      <c r="C143" t="s">
        <v>49</v>
      </c>
      <c r="D143" t="s">
        <v>50</v>
      </c>
      <c r="E143" t="s">
        <v>51</v>
      </c>
      <c r="F143">
        <v>33.955222999999997</v>
      </c>
      <c r="I143">
        <v>72.559524999999994</v>
      </c>
      <c r="J143">
        <v>76.688670000000002</v>
      </c>
      <c r="K143">
        <v>44.045870000000001</v>
      </c>
      <c r="L143">
        <v>33.958556999999999</v>
      </c>
      <c r="M143">
        <v>34.131480000000003</v>
      </c>
      <c r="N143">
        <v>0.97593890000000005</v>
      </c>
      <c r="O143" t="s">
        <v>53</v>
      </c>
      <c r="Q143" t="s">
        <v>54</v>
      </c>
      <c r="T143" t="s">
        <v>55</v>
      </c>
      <c r="U143">
        <v>37.504584999999999</v>
      </c>
      <c r="AB143" t="b">
        <v>1</v>
      </c>
    </row>
    <row r="144" spans="1:28" x14ac:dyDescent="0.3">
      <c r="A144">
        <v>304</v>
      </c>
      <c r="B144" t="s">
        <v>69</v>
      </c>
      <c r="C144" t="s">
        <v>49</v>
      </c>
      <c r="D144" t="s">
        <v>50</v>
      </c>
      <c r="E144" t="s">
        <v>51</v>
      </c>
      <c r="F144">
        <v>33.961894999999998</v>
      </c>
      <c r="I144">
        <v>72.235380000000006</v>
      </c>
      <c r="J144">
        <v>76.688670000000002</v>
      </c>
      <c r="K144">
        <v>44.045870000000001</v>
      </c>
      <c r="L144">
        <v>33.958556999999999</v>
      </c>
      <c r="M144">
        <v>34.131480000000003</v>
      </c>
      <c r="N144">
        <v>0.97593890000000005</v>
      </c>
      <c r="O144" t="s">
        <v>53</v>
      </c>
      <c r="Q144" t="s">
        <v>54</v>
      </c>
      <c r="T144" t="s">
        <v>55</v>
      </c>
      <c r="U144">
        <v>37.504584999999999</v>
      </c>
    </row>
    <row r="145" spans="1:28" x14ac:dyDescent="0.3">
      <c r="A145">
        <v>305</v>
      </c>
      <c r="B145" t="s">
        <v>69</v>
      </c>
      <c r="C145" t="s">
        <v>49</v>
      </c>
      <c r="D145" t="s">
        <v>50</v>
      </c>
      <c r="E145" t="s">
        <v>51</v>
      </c>
      <c r="F145">
        <v>34.122931999999999</v>
      </c>
      <c r="I145">
        <v>64.836129999999997</v>
      </c>
      <c r="J145">
        <v>76.688670000000002</v>
      </c>
      <c r="K145">
        <v>44.045870000000001</v>
      </c>
      <c r="L145">
        <v>33.958556999999999</v>
      </c>
      <c r="M145">
        <v>34.131480000000003</v>
      </c>
      <c r="N145">
        <v>0.97593890000000005</v>
      </c>
      <c r="O145" t="s">
        <v>53</v>
      </c>
      <c r="Q145" t="s">
        <v>54</v>
      </c>
      <c r="T145" t="s">
        <v>55</v>
      </c>
      <c r="U145">
        <v>37.504584999999999</v>
      </c>
      <c r="AB145" t="b">
        <v>1</v>
      </c>
    </row>
    <row r="146" spans="1:28" x14ac:dyDescent="0.3">
      <c r="A146">
        <v>306</v>
      </c>
      <c r="B146" t="s">
        <v>69</v>
      </c>
      <c r="C146" t="s">
        <v>49</v>
      </c>
      <c r="D146" t="s">
        <v>50</v>
      </c>
      <c r="E146" t="s">
        <v>51</v>
      </c>
      <c r="F146">
        <v>32.678336999999999</v>
      </c>
      <c r="I146">
        <v>170.9349</v>
      </c>
      <c r="J146">
        <v>76.688670000000002</v>
      </c>
      <c r="K146">
        <v>44.045870000000001</v>
      </c>
      <c r="L146">
        <v>33.958556999999999</v>
      </c>
      <c r="M146">
        <v>34.131480000000003</v>
      </c>
      <c r="N146">
        <v>0.97593890000000005</v>
      </c>
      <c r="O146" t="s">
        <v>53</v>
      </c>
      <c r="Q146" t="s">
        <v>54</v>
      </c>
      <c r="T146" t="s">
        <v>55</v>
      </c>
      <c r="U146">
        <v>37.504584999999999</v>
      </c>
      <c r="AB146" t="b">
        <v>1</v>
      </c>
    </row>
    <row r="147" spans="1:28" x14ac:dyDescent="0.3">
      <c r="A147">
        <v>307</v>
      </c>
      <c r="B147" t="s">
        <v>69</v>
      </c>
      <c r="C147" t="s">
        <v>49</v>
      </c>
      <c r="D147" t="s">
        <v>50</v>
      </c>
      <c r="E147" t="s">
        <v>51</v>
      </c>
      <c r="F147">
        <v>33.722915999999998</v>
      </c>
      <c r="I147">
        <v>84.800470000000004</v>
      </c>
      <c r="J147">
        <v>76.688670000000002</v>
      </c>
      <c r="K147">
        <v>44.045870000000001</v>
      </c>
      <c r="L147">
        <v>33.958556999999999</v>
      </c>
      <c r="M147">
        <v>34.131480000000003</v>
      </c>
      <c r="N147">
        <v>0.97593890000000005</v>
      </c>
      <c r="O147" t="s">
        <v>53</v>
      </c>
      <c r="Q147" t="s">
        <v>54</v>
      </c>
      <c r="T147" t="s">
        <v>55</v>
      </c>
      <c r="U147">
        <v>37.504584999999999</v>
      </c>
    </row>
    <row r="148" spans="1:28" x14ac:dyDescent="0.3">
      <c r="A148">
        <v>308</v>
      </c>
      <c r="B148" t="s">
        <v>69</v>
      </c>
      <c r="C148" t="s">
        <v>49</v>
      </c>
      <c r="D148" t="s">
        <v>50</v>
      </c>
      <c r="E148" t="s">
        <v>51</v>
      </c>
      <c r="F148">
        <v>34.906739999999999</v>
      </c>
      <c r="I148">
        <v>38.316364</v>
      </c>
      <c r="J148">
        <v>76.688670000000002</v>
      </c>
      <c r="K148">
        <v>44.045870000000001</v>
      </c>
      <c r="L148">
        <v>33.958556999999999</v>
      </c>
      <c r="M148">
        <v>34.131480000000003</v>
      </c>
      <c r="N148">
        <v>0.97593890000000005</v>
      </c>
      <c r="O148" t="s">
        <v>53</v>
      </c>
      <c r="Q148" t="s">
        <v>54</v>
      </c>
      <c r="T148" t="s">
        <v>55</v>
      </c>
      <c r="U148">
        <v>37.504584999999999</v>
      </c>
      <c r="AB148" t="b">
        <v>1</v>
      </c>
    </row>
    <row r="149" spans="1:28" x14ac:dyDescent="0.3">
      <c r="A149">
        <v>309</v>
      </c>
      <c r="B149" t="s">
        <v>69</v>
      </c>
      <c r="C149" t="s">
        <v>49</v>
      </c>
      <c r="D149" t="s">
        <v>50</v>
      </c>
      <c r="E149" t="s">
        <v>51</v>
      </c>
      <c r="F149">
        <v>33.879657999999999</v>
      </c>
      <c r="I149">
        <v>76.333860000000001</v>
      </c>
      <c r="J149">
        <v>76.688670000000002</v>
      </c>
      <c r="K149">
        <v>44.045870000000001</v>
      </c>
      <c r="L149">
        <v>33.958556999999999</v>
      </c>
      <c r="M149">
        <v>34.131480000000003</v>
      </c>
      <c r="N149">
        <v>0.97593890000000005</v>
      </c>
      <c r="O149" t="s">
        <v>53</v>
      </c>
      <c r="Q149" t="s">
        <v>54</v>
      </c>
      <c r="T149" t="s">
        <v>55</v>
      </c>
      <c r="U149">
        <v>37.504584999999999</v>
      </c>
    </row>
    <row r="150" spans="1:28" x14ac:dyDescent="0.3">
      <c r="A150">
        <v>310</v>
      </c>
      <c r="B150" t="s">
        <v>69</v>
      </c>
      <c r="C150" t="s">
        <v>49</v>
      </c>
      <c r="D150" t="s">
        <v>50</v>
      </c>
      <c r="E150" t="s">
        <v>51</v>
      </c>
      <c r="F150">
        <v>35.966349999999998</v>
      </c>
      <c r="I150">
        <v>18.81786</v>
      </c>
      <c r="J150">
        <v>76.688670000000002</v>
      </c>
      <c r="K150">
        <v>44.045870000000001</v>
      </c>
      <c r="L150">
        <v>33.958556999999999</v>
      </c>
      <c r="M150">
        <v>34.131480000000003</v>
      </c>
      <c r="N150">
        <v>0.97593890000000005</v>
      </c>
      <c r="O150" t="s">
        <v>53</v>
      </c>
      <c r="Q150" t="s">
        <v>54</v>
      </c>
      <c r="T150" t="s">
        <v>55</v>
      </c>
      <c r="U150">
        <v>37.504584999999999</v>
      </c>
    </row>
    <row r="151" spans="1:28" x14ac:dyDescent="0.3">
      <c r="A151">
        <v>311</v>
      </c>
      <c r="B151" t="s">
        <v>69</v>
      </c>
      <c r="C151" t="s">
        <v>49</v>
      </c>
      <c r="D151" t="s">
        <v>50</v>
      </c>
      <c r="E151" t="s">
        <v>51</v>
      </c>
      <c r="F151">
        <v>35.633899999999997</v>
      </c>
      <c r="I151">
        <v>23.52122</v>
      </c>
      <c r="J151">
        <v>76.688670000000002</v>
      </c>
      <c r="K151">
        <v>44.045870000000001</v>
      </c>
      <c r="L151">
        <v>33.958556999999999</v>
      </c>
      <c r="M151">
        <v>34.131480000000003</v>
      </c>
      <c r="N151">
        <v>0.97593890000000005</v>
      </c>
      <c r="O151" t="s">
        <v>53</v>
      </c>
      <c r="Q151" t="s">
        <v>54</v>
      </c>
      <c r="T151" t="s">
        <v>55</v>
      </c>
      <c r="U151">
        <v>37.504584999999999</v>
      </c>
    </row>
    <row r="152" spans="1:28" x14ac:dyDescent="0.3">
      <c r="A152">
        <v>312</v>
      </c>
      <c r="B152" t="s">
        <v>69</v>
      </c>
      <c r="C152" t="s">
        <v>49</v>
      </c>
      <c r="D152" t="s">
        <v>50</v>
      </c>
      <c r="E152" t="s">
        <v>51</v>
      </c>
      <c r="F152">
        <v>34.375100000000003</v>
      </c>
      <c r="I152">
        <v>54.742607</v>
      </c>
      <c r="J152">
        <v>76.688670000000002</v>
      </c>
      <c r="K152">
        <v>44.045870000000001</v>
      </c>
      <c r="L152">
        <v>33.958556999999999</v>
      </c>
      <c r="M152">
        <v>34.131480000000003</v>
      </c>
      <c r="N152">
        <v>0.97593890000000005</v>
      </c>
      <c r="O152" t="s">
        <v>53</v>
      </c>
      <c r="Q152" t="s">
        <v>54</v>
      </c>
      <c r="T152" t="s">
        <v>55</v>
      </c>
      <c r="U152">
        <v>37.504584999999999</v>
      </c>
      <c r="AB152" t="b">
        <v>1</v>
      </c>
    </row>
    <row r="153" spans="1:28" x14ac:dyDescent="0.3">
      <c r="A153" t="s">
        <v>44</v>
      </c>
      <c r="B153">
        <v>-3.4312307999999998</v>
      </c>
      <c r="C153" t="s">
        <v>45</v>
      </c>
    </row>
    <row r="154" spans="1:28" x14ac:dyDescent="0.3">
      <c r="A154" t="s">
        <v>46</v>
      </c>
      <c r="C154">
        <v>40.339694999999999</v>
      </c>
    </row>
    <row r="155" spans="1:28" x14ac:dyDescent="0.3">
      <c r="A155" t="s">
        <v>47</v>
      </c>
      <c r="C155">
        <v>0.99723899999999999</v>
      </c>
    </row>
    <row r="159" spans="1:28" x14ac:dyDescent="0.3">
      <c r="A159" t="s">
        <v>70</v>
      </c>
      <c r="B15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3"/>
  <sheetViews>
    <sheetView workbookViewId="0">
      <selection sqref="A1:XFD1048576"/>
    </sheetView>
  </sheetViews>
  <sheetFormatPr defaultRowHeight="14.4" x14ac:dyDescent="0.3"/>
  <sheetData>
    <row r="1" spans="1:3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</row>
    <row r="2" spans="1:33" x14ac:dyDescent="0.3">
      <c r="A2">
        <v>349</v>
      </c>
      <c r="B2" t="s">
        <v>48</v>
      </c>
      <c r="C2" t="s">
        <v>49</v>
      </c>
      <c r="D2" t="s">
        <v>50</v>
      </c>
      <c r="E2" t="s">
        <v>51</v>
      </c>
      <c r="F2" t="s">
        <v>52</v>
      </c>
      <c r="I2">
        <v>0</v>
      </c>
      <c r="O2" t="s">
        <v>53</v>
      </c>
      <c r="Q2" t="s">
        <v>54</v>
      </c>
      <c r="T2" t="s">
        <v>55</v>
      </c>
      <c r="U2">
        <v>37.504584999999999</v>
      </c>
      <c r="AB2" t="b">
        <v>1</v>
      </c>
    </row>
    <row r="3" spans="1:33" x14ac:dyDescent="0.3">
      <c r="A3">
        <v>350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I3">
        <v>0</v>
      </c>
      <c r="O3" t="s">
        <v>53</v>
      </c>
      <c r="Q3" t="s">
        <v>54</v>
      </c>
      <c r="T3" t="s">
        <v>55</v>
      </c>
      <c r="U3">
        <v>37.504584999999999</v>
      </c>
      <c r="AB3" t="b">
        <v>1</v>
      </c>
    </row>
    <row r="4" spans="1:33" x14ac:dyDescent="0.3">
      <c r="A4">
        <v>351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I4">
        <v>0</v>
      </c>
      <c r="O4" t="s">
        <v>53</v>
      </c>
      <c r="Q4" t="s">
        <v>54</v>
      </c>
      <c r="T4" t="s">
        <v>55</v>
      </c>
      <c r="U4">
        <v>37.504584999999999</v>
      </c>
      <c r="AB4" t="b">
        <v>1</v>
      </c>
    </row>
    <row r="5" spans="1:33" x14ac:dyDescent="0.3">
      <c r="A5">
        <v>355</v>
      </c>
      <c r="B5" t="s">
        <v>56</v>
      </c>
      <c r="C5" t="s">
        <v>49</v>
      </c>
      <c r="D5" t="s">
        <v>50</v>
      </c>
      <c r="E5" t="s">
        <v>51</v>
      </c>
      <c r="F5">
        <v>30.490074</v>
      </c>
      <c r="I5">
        <v>742.30005000000006</v>
      </c>
      <c r="J5">
        <v>833.29100000000005</v>
      </c>
      <c r="K5">
        <v>92.088250000000002</v>
      </c>
      <c r="L5">
        <v>30.321629000000001</v>
      </c>
      <c r="M5">
        <v>30.323854000000001</v>
      </c>
      <c r="N5">
        <v>0.16511707</v>
      </c>
      <c r="O5" t="s">
        <v>53</v>
      </c>
      <c r="Q5" t="s">
        <v>54</v>
      </c>
      <c r="T5" t="s">
        <v>55</v>
      </c>
      <c r="U5">
        <v>37.504584999999999</v>
      </c>
      <c r="AB5" t="b">
        <v>1</v>
      </c>
    </row>
    <row r="6" spans="1:33" x14ac:dyDescent="0.3">
      <c r="A6">
        <v>356</v>
      </c>
      <c r="B6" t="s">
        <v>56</v>
      </c>
      <c r="C6" t="s">
        <v>49</v>
      </c>
      <c r="D6" t="s">
        <v>50</v>
      </c>
      <c r="E6" t="s">
        <v>51</v>
      </c>
      <c r="F6">
        <v>30.321629000000001</v>
      </c>
      <c r="I6">
        <v>831.13445999999999</v>
      </c>
      <c r="J6">
        <v>833.29100000000005</v>
      </c>
      <c r="K6">
        <v>92.088250000000002</v>
      </c>
      <c r="L6">
        <v>30.321629000000001</v>
      </c>
      <c r="M6">
        <v>30.323854000000001</v>
      </c>
      <c r="N6">
        <v>0.16511707</v>
      </c>
      <c r="O6" t="s">
        <v>53</v>
      </c>
      <c r="Q6" t="s">
        <v>54</v>
      </c>
      <c r="T6" t="s">
        <v>55</v>
      </c>
      <c r="U6">
        <v>37.504584999999999</v>
      </c>
    </row>
    <row r="7" spans="1:33" x14ac:dyDescent="0.3">
      <c r="A7">
        <v>357</v>
      </c>
      <c r="B7" t="s">
        <v>56</v>
      </c>
      <c r="C7" t="s">
        <v>49</v>
      </c>
      <c r="D7" t="s">
        <v>50</v>
      </c>
      <c r="E7" t="s">
        <v>51</v>
      </c>
      <c r="F7">
        <v>30.159863000000001</v>
      </c>
      <c r="I7">
        <v>926.43866000000003</v>
      </c>
      <c r="J7">
        <v>833.29100000000005</v>
      </c>
      <c r="K7">
        <v>92.088250000000002</v>
      </c>
      <c r="L7">
        <v>30.321629000000001</v>
      </c>
      <c r="M7">
        <v>30.323854000000001</v>
      </c>
      <c r="N7">
        <v>0.16511707</v>
      </c>
      <c r="O7" t="s">
        <v>53</v>
      </c>
      <c r="Q7" t="s">
        <v>54</v>
      </c>
      <c r="T7" t="s">
        <v>55</v>
      </c>
      <c r="U7">
        <v>37.504584999999999</v>
      </c>
      <c r="AB7" t="b">
        <v>1</v>
      </c>
    </row>
    <row r="8" spans="1:33" x14ac:dyDescent="0.3">
      <c r="A8">
        <v>358</v>
      </c>
      <c r="B8" t="s">
        <v>57</v>
      </c>
      <c r="C8" t="s">
        <v>49</v>
      </c>
      <c r="D8" t="s">
        <v>50</v>
      </c>
      <c r="E8" t="s">
        <v>51</v>
      </c>
      <c r="F8">
        <v>26.382057</v>
      </c>
      <c r="I8">
        <v>11690.214</v>
      </c>
      <c r="J8">
        <v>10743.628000000001</v>
      </c>
      <c r="K8">
        <v>2459.9558000000002</v>
      </c>
      <c r="L8">
        <v>26.382057</v>
      </c>
      <c r="M8">
        <v>26.536702999999999</v>
      </c>
      <c r="N8">
        <v>0.36768373999999998</v>
      </c>
      <c r="O8" t="s">
        <v>53</v>
      </c>
      <c r="Q8" t="s">
        <v>54</v>
      </c>
      <c r="T8" t="s">
        <v>55</v>
      </c>
      <c r="U8">
        <v>37.504584999999999</v>
      </c>
      <c r="AB8" t="b">
        <v>1</v>
      </c>
    </row>
    <row r="9" spans="1:33" x14ac:dyDescent="0.3">
      <c r="A9">
        <v>359</v>
      </c>
      <c r="B9" t="s">
        <v>57</v>
      </c>
      <c r="C9" t="s">
        <v>49</v>
      </c>
      <c r="D9" t="s">
        <v>50</v>
      </c>
      <c r="E9" t="s">
        <v>51</v>
      </c>
      <c r="F9">
        <v>26.271598999999998</v>
      </c>
      <c r="I9">
        <v>12589.68</v>
      </c>
      <c r="J9">
        <v>10743.628000000001</v>
      </c>
      <c r="K9">
        <v>2459.9558000000002</v>
      </c>
      <c r="L9">
        <v>26.382057</v>
      </c>
      <c r="M9">
        <v>26.536702999999999</v>
      </c>
      <c r="N9">
        <v>0.36768373999999998</v>
      </c>
      <c r="O9" t="s">
        <v>53</v>
      </c>
      <c r="Q9" t="s">
        <v>54</v>
      </c>
      <c r="T9" t="s">
        <v>55</v>
      </c>
      <c r="U9">
        <v>37.504584999999999</v>
      </c>
      <c r="AB9" t="b">
        <v>1</v>
      </c>
    </row>
    <row r="10" spans="1:33" x14ac:dyDescent="0.3">
      <c r="A10">
        <v>360</v>
      </c>
      <c r="B10" t="s">
        <v>57</v>
      </c>
      <c r="C10" t="s">
        <v>49</v>
      </c>
      <c r="D10" t="s">
        <v>50</v>
      </c>
      <c r="E10" t="s">
        <v>51</v>
      </c>
      <c r="F10">
        <v>26.95645</v>
      </c>
      <c r="I10">
        <v>7950.9889999999996</v>
      </c>
      <c r="J10">
        <v>10743.628000000001</v>
      </c>
      <c r="K10">
        <v>2459.9558000000002</v>
      </c>
      <c r="L10">
        <v>26.382057</v>
      </c>
      <c r="M10">
        <v>26.536702999999999</v>
      </c>
      <c r="N10">
        <v>0.36768373999999998</v>
      </c>
      <c r="O10" t="s">
        <v>53</v>
      </c>
      <c r="Q10" t="s">
        <v>54</v>
      </c>
      <c r="T10" t="s">
        <v>55</v>
      </c>
      <c r="U10">
        <v>37.504584999999999</v>
      </c>
      <c r="AB10" t="b">
        <v>1</v>
      </c>
    </row>
    <row r="11" spans="1:33" x14ac:dyDescent="0.3">
      <c r="A11">
        <v>352</v>
      </c>
      <c r="B11" t="s">
        <v>58</v>
      </c>
      <c r="C11" t="s">
        <v>49</v>
      </c>
      <c r="D11" t="s">
        <v>50</v>
      </c>
      <c r="E11" t="s">
        <v>51</v>
      </c>
      <c r="F11">
        <v>32.018284000000001</v>
      </c>
      <c r="I11">
        <v>266.19330000000002</v>
      </c>
      <c r="J11">
        <v>288.66034000000002</v>
      </c>
      <c r="K11">
        <v>52.818413</v>
      </c>
      <c r="L11">
        <v>32.018284000000001</v>
      </c>
      <c r="M11">
        <v>31.913360000000001</v>
      </c>
      <c r="N11">
        <v>0.26244578000000002</v>
      </c>
      <c r="O11" t="s">
        <v>53</v>
      </c>
      <c r="Q11" t="s">
        <v>54</v>
      </c>
      <c r="T11" t="s">
        <v>55</v>
      </c>
      <c r="U11">
        <v>37.504584999999999</v>
      </c>
      <c r="AB11" t="b">
        <v>1</v>
      </c>
    </row>
    <row r="12" spans="1:33" x14ac:dyDescent="0.3">
      <c r="A12">
        <v>353</v>
      </c>
      <c r="B12" t="s">
        <v>58</v>
      </c>
      <c r="C12" t="s">
        <v>49</v>
      </c>
      <c r="D12" t="s">
        <v>50</v>
      </c>
      <c r="E12" t="s">
        <v>51</v>
      </c>
      <c r="F12">
        <v>32.107109999999999</v>
      </c>
      <c r="I12">
        <v>250.78980999999999</v>
      </c>
      <c r="J12">
        <v>288.66034000000002</v>
      </c>
      <c r="K12">
        <v>52.818413</v>
      </c>
      <c r="L12">
        <v>32.018284000000001</v>
      </c>
      <c r="M12">
        <v>31.913360000000001</v>
      </c>
      <c r="N12">
        <v>0.26244578000000002</v>
      </c>
      <c r="O12" t="s">
        <v>53</v>
      </c>
      <c r="Q12" t="s">
        <v>54</v>
      </c>
      <c r="T12" t="s">
        <v>55</v>
      </c>
      <c r="U12">
        <v>37.504584999999999</v>
      </c>
      <c r="AB12" t="b">
        <v>1</v>
      </c>
    </row>
    <row r="13" spans="1:33" x14ac:dyDescent="0.3">
      <c r="A13">
        <v>354</v>
      </c>
      <c r="B13" t="s">
        <v>58</v>
      </c>
      <c r="C13" t="s">
        <v>49</v>
      </c>
      <c r="D13" t="s">
        <v>50</v>
      </c>
      <c r="E13" t="s">
        <v>51</v>
      </c>
      <c r="F13">
        <v>31.614682999999999</v>
      </c>
      <c r="I13">
        <v>348.99792000000002</v>
      </c>
      <c r="J13">
        <v>288.66034000000002</v>
      </c>
      <c r="K13">
        <v>52.818413</v>
      </c>
      <c r="L13">
        <v>32.018284000000001</v>
      </c>
      <c r="M13">
        <v>31.913360000000001</v>
      </c>
      <c r="N13">
        <v>0.26244578000000002</v>
      </c>
      <c r="O13" t="s">
        <v>53</v>
      </c>
      <c r="Q13" t="s">
        <v>54</v>
      </c>
      <c r="T13" t="s">
        <v>55</v>
      </c>
      <c r="U13">
        <v>37.504584999999999</v>
      </c>
    </row>
    <row r="14" spans="1:33" x14ac:dyDescent="0.3">
      <c r="A14">
        <v>169</v>
      </c>
      <c r="B14" t="s">
        <v>59</v>
      </c>
      <c r="C14" t="s">
        <v>49</v>
      </c>
      <c r="D14" t="s">
        <v>50</v>
      </c>
      <c r="E14" t="s">
        <v>51</v>
      </c>
      <c r="F14">
        <v>27.790344000000001</v>
      </c>
      <c r="I14">
        <v>4543.4979999999996</v>
      </c>
      <c r="J14">
        <v>1267.5879</v>
      </c>
      <c r="K14">
        <v>2125.0718000000002</v>
      </c>
      <c r="L14">
        <v>31.554040000000001</v>
      </c>
      <c r="M14">
        <v>32.487110000000001</v>
      </c>
      <c r="N14">
        <v>3.6166925000000001</v>
      </c>
      <c r="O14" t="s">
        <v>53</v>
      </c>
      <c r="Q14" t="s">
        <v>54</v>
      </c>
      <c r="T14" t="s">
        <v>55</v>
      </c>
      <c r="U14">
        <v>37.504584999999999</v>
      </c>
      <c r="AB14" t="b">
        <v>1</v>
      </c>
    </row>
    <row r="15" spans="1:33" x14ac:dyDescent="0.3">
      <c r="A15">
        <v>170</v>
      </c>
      <c r="B15" t="s">
        <v>59</v>
      </c>
      <c r="C15" t="s">
        <v>49</v>
      </c>
      <c r="D15" t="s">
        <v>50</v>
      </c>
      <c r="E15" t="s">
        <v>51</v>
      </c>
      <c r="F15">
        <v>27.079165</v>
      </c>
      <c r="I15">
        <v>7322.4624000000003</v>
      </c>
      <c r="J15">
        <v>1267.5879</v>
      </c>
      <c r="K15">
        <v>2125.0718000000002</v>
      </c>
      <c r="L15">
        <v>31.554040000000001</v>
      </c>
      <c r="M15">
        <v>32.487110000000001</v>
      </c>
      <c r="N15">
        <v>3.6166925000000001</v>
      </c>
      <c r="O15" t="s">
        <v>53</v>
      </c>
      <c r="Q15" t="s">
        <v>54</v>
      </c>
      <c r="T15" t="s">
        <v>55</v>
      </c>
      <c r="U15">
        <v>37.504584999999999</v>
      </c>
    </row>
    <row r="16" spans="1:33" x14ac:dyDescent="0.3">
      <c r="A16">
        <v>171</v>
      </c>
      <c r="B16" t="s">
        <v>59</v>
      </c>
      <c r="C16" t="s">
        <v>49</v>
      </c>
      <c r="D16" t="s">
        <v>50</v>
      </c>
      <c r="E16" t="s">
        <v>51</v>
      </c>
      <c r="F16">
        <v>27.802199999999999</v>
      </c>
      <c r="I16">
        <v>4507.4939999999997</v>
      </c>
      <c r="J16">
        <v>1267.5879</v>
      </c>
      <c r="K16">
        <v>2125.0718000000002</v>
      </c>
      <c r="L16">
        <v>31.554040000000001</v>
      </c>
      <c r="M16">
        <v>32.487110000000001</v>
      </c>
      <c r="N16">
        <v>3.6166925000000001</v>
      </c>
      <c r="O16" t="s">
        <v>53</v>
      </c>
      <c r="Q16" t="s">
        <v>54</v>
      </c>
      <c r="T16" t="s">
        <v>55</v>
      </c>
      <c r="U16">
        <v>37.504584999999999</v>
      </c>
      <c r="AB16" t="b">
        <v>1</v>
      </c>
    </row>
    <row r="17" spans="1:28" x14ac:dyDescent="0.3">
      <c r="A17">
        <v>193</v>
      </c>
      <c r="B17" t="s">
        <v>59</v>
      </c>
      <c r="C17" t="s">
        <v>49</v>
      </c>
      <c r="D17" t="s">
        <v>50</v>
      </c>
      <c r="E17" t="s">
        <v>51</v>
      </c>
      <c r="F17">
        <v>29.719156000000002</v>
      </c>
      <c r="I17">
        <v>1245.2493999999999</v>
      </c>
      <c r="J17">
        <v>1267.5879</v>
      </c>
      <c r="K17">
        <v>2125.0718000000002</v>
      </c>
      <c r="L17">
        <v>31.554040000000001</v>
      </c>
      <c r="M17">
        <v>32.487110000000001</v>
      </c>
      <c r="N17">
        <v>3.6166925000000001</v>
      </c>
      <c r="O17" t="s">
        <v>53</v>
      </c>
      <c r="Q17" t="s">
        <v>54</v>
      </c>
      <c r="T17" t="s">
        <v>55</v>
      </c>
      <c r="U17">
        <v>37.504584999999999</v>
      </c>
      <c r="AB17" t="b">
        <v>1</v>
      </c>
    </row>
    <row r="18" spans="1:28" x14ac:dyDescent="0.3">
      <c r="A18">
        <v>194</v>
      </c>
      <c r="B18" t="s">
        <v>59</v>
      </c>
      <c r="C18" t="s">
        <v>49</v>
      </c>
      <c r="D18" t="s">
        <v>50</v>
      </c>
      <c r="E18" t="s">
        <v>51</v>
      </c>
      <c r="F18">
        <v>29.727781</v>
      </c>
      <c r="I18">
        <v>1238.0628999999999</v>
      </c>
      <c r="J18">
        <v>1267.5879</v>
      </c>
      <c r="K18">
        <v>2125.0718000000002</v>
      </c>
      <c r="L18">
        <v>31.554040000000001</v>
      </c>
      <c r="M18">
        <v>32.487110000000001</v>
      </c>
      <c r="N18">
        <v>3.6166925000000001</v>
      </c>
      <c r="O18" t="s">
        <v>53</v>
      </c>
      <c r="Q18" t="s">
        <v>54</v>
      </c>
      <c r="T18" t="s">
        <v>55</v>
      </c>
      <c r="U18">
        <v>37.504584999999999</v>
      </c>
      <c r="AB18" t="b">
        <v>1</v>
      </c>
    </row>
    <row r="19" spans="1:28" x14ac:dyDescent="0.3">
      <c r="A19">
        <v>195</v>
      </c>
      <c r="B19" t="s">
        <v>59</v>
      </c>
      <c r="C19" t="s">
        <v>49</v>
      </c>
      <c r="D19" t="s">
        <v>50</v>
      </c>
      <c r="E19" t="s">
        <v>51</v>
      </c>
      <c r="F19">
        <v>29.801103999999999</v>
      </c>
      <c r="I19">
        <v>1178.6189999999999</v>
      </c>
      <c r="J19">
        <v>1267.5879</v>
      </c>
      <c r="K19">
        <v>2125.0718000000002</v>
      </c>
      <c r="L19">
        <v>31.554040000000001</v>
      </c>
      <c r="M19">
        <v>32.487110000000001</v>
      </c>
      <c r="N19">
        <v>3.6166925000000001</v>
      </c>
      <c r="O19" t="s">
        <v>53</v>
      </c>
      <c r="Q19" t="s">
        <v>54</v>
      </c>
      <c r="T19" t="s">
        <v>55</v>
      </c>
      <c r="U19">
        <v>37.504584999999999</v>
      </c>
      <c r="AB19" t="b">
        <v>1</v>
      </c>
    </row>
    <row r="20" spans="1:28" x14ac:dyDescent="0.3">
      <c r="A20">
        <v>217</v>
      </c>
      <c r="B20" t="s">
        <v>59</v>
      </c>
      <c r="C20" t="s">
        <v>49</v>
      </c>
      <c r="D20" t="s">
        <v>50</v>
      </c>
      <c r="E20" t="s">
        <v>51</v>
      </c>
      <c r="F20">
        <v>31.554040000000001</v>
      </c>
      <c r="I20">
        <v>363.49322999999998</v>
      </c>
      <c r="J20">
        <v>1267.5879</v>
      </c>
      <c r="K20">
        <v>2125.0718000000002</v>
      </c>
      <c r="L20">
        <v>31.554040000000001</v>
      </c>
      <c r="M20">
        <v>32.487110000000001</v>
      </c>
      <c r="N20">
        <v>3.6166925000000001</v>
      </c>
      <c r="O20" t="s">
        <v>53</v>
      </c>
      <c r="Q20" t="s">
        <v>54</v>
      </c>
      <c r="T20" t="s">
        <v>55</v>
      </c>
      <c r="U20">
        <v>37.504584999999999</v>
      </c>
      <c r="AB20" t="b">
        <v>1</v>
      </c>
    </row>
    <row r="21" spans="1:28" x14ac:dyDescent="0.3">
      <c r="A21">
        <v>218</v>
      </c>
      <c r="B21" t="s">
        <v>59</v>
      </c>
      <c r="C21" t="s">
        <v>49</v>
      </c>
      <c r="D21" t="s">
        <v>50</v>
      </c>
      <c r="E21" t="s">
        <v>51</v>
      </c>
      <c r="F21">
        <v>31.205698000000002</v>
      </c>
      <c r="I21">
        <v>459.21660000000003</v>
      </c>
      <c r="J21">
        <v>1267.5879</v>
      </c>
      <c r="K21">
        <v>2125.0718000000002</v>
      </c>
      <c r="L21">
        <v>31.554040000000001</v>
      </c>
      <c r="M21">
        <v>32.487110000000001</v>
      </c>
      <c r="N21">
        <v>3.6166925000000001</v>
      </c>
      <c r="O21" t="s">
        <v>53</v>
      </c>
      <c r="Q21" t="s">
        <v>54</v>
      </c>
      <c r="T21" t="s">
        <v>55</v>
      </c>
      <c r="U21">
        <v>37.504584999999999</v>
      </c>
      <c r="AB21" t="b">
        <v>1</v>
      </c>
    </row>
    <row r="22" spans="1:28" x14ac:dyDescent="0.3">
      <c r="A22">
        <v>219</v>
      </c>
      <c r="B22" t="s">
        <v>59</v>
      </c>
      <c r="C22" t="s">
        <v>49</v>
      </c>
      <c r="D22" t="s">
        <v>50</v>
      </c>
      <c r="E22" t="s">
        <v>51</v>
      </c>
      <c r="F22">
        <v>31.431908</v>
      </c>
      <c r="I22">
        <v>394.53998000000001</v>
      </c>
      <c r="J22">
        <v>1267.5879</v>
      </c>
      <c r="K22">
        <v>2125.0718000000002</v>
      </c>
      <c r="L22">
        <v>31.554040000000001</v>
      </c>
      <c r="M22">
        <v>32.487110000000001</v>
      </c>
      <c r="N22">
        <v>3.6166925000000001</v>
      </c>
      <c r="O22" t="s">
        <v>53</v>
      </c>
      <c r="Q22" t="s">
        <v>54</v>
      </c>
      <c r="T22" t="s">
        <v>55</v>
      </c>
      <c r="U22">
        <v>37.504584999999999</v>
      </c>
      <c r="AB22" t="b">
        <v>1</v>
      </c>
    </row>
    <row r="23" spans="1:28" x14ac:dyDescent="0.3">
      <c r="A23">
        <v>241</v>
      </c>
      <c r="B23" t="s">
        <v>59</v>
      </c>
      <c r="C23" t="s">
        <v>49</v>
      </c>
      <c r="D23" t="s">
        <v>50</v>
      </c>
      <c r="E23" t="s">
        <v>51</v>
      </c>
      <c r="F23">
        <v>33.848044999999999</v>
      </c>
      <c r="I23">
        <v>77.970505000000003</v>
      </c>
      <c r="J23">
        <v>1267.5879</v>
      </c>
      <c r="K23">
        <v>2125.0718000000002</v>
      </c>
      <c r="L23">
        <v>31.554040000000001</v>
      </c>
      <c r="M23">
        <v>32.487110000000001</v>
      </c>
      <c r="N23">
        <v>3.6166925000000001</v>
      </c>
      <c r="O23" t="s">
        <v>53</v>
      </c>
      <c r="Q23" t="s">
        <v>54</v>
      </c>
      <c r="T23" t="s">
        <v>55</v>
      </c>
      <c r="U23">
        <v>37.504584999999999</v>
      </c>
      <c r="AB23" t="b">
        <v>1</v>
      </c>
    </row>
    <row r="24" spans="1:28" x14ac:dyDescent="0.3">
      <c r="A24">
        <v>242</v>
      </c>
      <c r="B24" t="s">
        <v>59</v>
      </c>
      <c r="C24" t="s">
        <v>49</v>
      </c>
      <c r="D24" t="s">
        <v>50</v>
      </c>
      <c r="E24" t="s">
        <v>51</v>
      </c>
      <c r="F24">
        <v>33.619030000000002</v>
      </c>
      <c r="I24">
        <v>90.923190000000005</v>
      </c>
      <c r="J24">
        <v>1267.5879</v>
      </c>
      <c r="K24">
        <v>2125.0718000000002</v>
      </c>
      <c r="L24">
        <v>31.554040000000001</v>
      </c>
      <c r="M24">
        <v>32.487110000000001</v>
      </c>
      <c r="N24">
        <v>3.6166925000000001</v>
      </c>
      <c r="O24" t="s">
        <v>53</v>
      </c>
      <c r="Q24" t="s">
        <v>54</v>
      </c>
      <c r="T24" t="s">
        <v>55</v>
      </c>
      <c r="U24">
        <v>37.504584999999999</v>
      </c>
      <c r="AB24" t="b">
        <v>1</v>
      </c>
    </row>
    <row r="25" spans="1:28" x14ac:dyDescent="0.3">
      <c r="A25">
        <v>243</v>
      </c>
      <c r="B25" t="s">
        <v>59</v>
      </c>
      <c r="C25" t="s">
        <v>49</v>
      </c>
      <c r="D25" t="s">
        <v>50</v>
      </c>
      <c r="E25" t="s">
        <v>51</v>
      </c>
      <c r="F25">
        <v>34.14564</v>
      </c>
      <c r="I25">
        <v>63.85557</v>
      </c>
      <c r="J25">
        <v>1267.5879</v>
      </c>
      <c r="K25">
        <v>2125.0718000000002</v>
      </c>
      <c r="L25">
        <v>31.554040000000001</v>
      </c>
      <c r="M25">
        <v>32.487110000000001</v>
      </c>
      <c r="N25">
        <v>3.6166925000000001</v>
      </c>
      <c r="O25" t="s">
        <v>53</v>
      </c>
      <c r="Q25" t="s">
        <v>54</v>
      </c>
      <c r="T25" t="s">
        <v>55</v>
      </c>
      <c r="U25">
        <v>37.504584999999999</v>
      </c>
    </row>
    <row r="26" spans="1:28" x14ac:dyDescent="0.3">
      <c r="A26">
        <v>265</v>
      </c>
      <c r="B26" t="s">
        <v>59</v>
      </c>
      <c r="C26" t="s">
        <v>49</v>
      </c>
      <c r="D26" t="s">
        <v>50</v>
      </c>
      <c r="E26" t="s">
        <v>51</v>
      </c>
      <c r="F26">
        <v>35.637104000000001</v>
      </c>
      <c r="I26">
        <v>23.470694999999999</v>
      </c>
      <c r="J26">
        <v>1267.5879</v>
      </c>
      <c r="K26">
        <v>2125.0718000000002</v>
      </c>
      <c r="L26">
        <v>31.554040000000001</v>
      </c>
      <c r="M26">
        <v>32.487110000000001</v>
      </c>
      <c r="N26">
        <v>3.6166925000000001</v>
      </c>
      <c r="O26" t="s">
        <v>53</v>
      </c>
      <c r="Q26" t="s">
        <v>54</v>
      </c>
      <c r="T26" t="s">
        <v>55</v>
      </c>
      <c r="U26">
        <v>37.504584999999999</v>
      </c>
      <c r="AB26" t="b">
        <v>1</v>
      </c>
    </row>
    <row r="27" spans="1:28" x14ac:dyDescent="0.3">
      <c r="A27">
        <v>266</v>
      </c>
      <c r="B27" t="s">
        <v>59</v>
      </c>
      <c r="C27" t="s">
        <v>49</v>
      </c>
      <c r="D27" t="s">
        <v>50</v>
      </c>
      <c r="E27" t="s">
        <v>51</v>
      </c>
      <c r="F27">
        <v>35.97092</v>
      </c>
      <c r="I27">
        <v>18.760237</v>
      </c>
      <c r="J27">
        <v>1267.5879</v>
      </c>
      <c r="K27">
        <v>2125.0718000000002</v>
      </c>
      <c r="L27">
        <v>31.554040000000001</v>
      </c>
      <c r="M27">
        <v>32.487110000000001</v>
      </c>
      <c r="N27">
        <v>3.6166925000000001</v>
      </c>
      <c r="O27" t="s">
        <v>53</v>
      </c>
      <c r="Q27" t="s">
        <v>54</v>
      </c>
      <c r="T27" t="s">
        <v>55</v>
      </c>
      <c r="U27">
        <v>37.504584999999999</v>
      </c>
      <c r="AB27" t="b">
        <v>1</v>
      </c>
    </row>
    <row r="28" spans="1:28" x14ac:dyDescent="0.3">
      <c r="A28">
        <v>267</v>
      </c>
      <c r="B28" t="s">
        <v>59</v>
      </c>
      <c r="C28" t="s">
        <v>49</v>
      </c>
      <c r="D28" t="s">
        <v>50</v>
      </c>
      <c r="E28" t="s">
        <v>51</v>
      </c>
      <c r="F28">
        <v>36.530177999999999</v>
      </c>
      <c r="I28">
        <v>12.889853499999999</v>
      </c>
      <c r="J28">
        <v>1267.5879</v>
      </c>
      <c r="K28">
        <v>2125.0718000000002</v>
      </c>
      <c r="L28">
        <v>31.554040000000001</v>
      </c>
      <c r="M28">
        <v>32.487110000000001</v>
      </c>
      <c r="N28">
        <v>3.6166925000000001</v>
      </c>
      <c r="O28" t="s">
        <v>53</v>
      </c>
      <c r="Q28" t="s">
        <v>54</v>
      </c>
      <c r="T28" t="s">
        <v>55</v>
      </c>
      <c r="U28">
        <v>37.504584999999999</v>
      </c>
    </row>
    <row r="29" spans="1:28" x14ac:dyDescent="0.3">
      <c r="A29">
        <v>289</v>
      </c>
      <c r="B29" t="s">
        <v>59</v>
      </c>
      <c r="C29" t="s">
        <v>49</v>
      </c>
      <c r="D29" t="s">
        <v>50</v>
      </c>
      <c r="E29" t="s">
        <v>51</v>
      </c>
      <c r="F29">
        <v>38.474789999999999</v>
      </c>
      <c r="I29">
        <v>3.495501</v>
      </c>
      <c r="J29">
        <v>1267.5879</v>
      </c>
      <c r="K29">
        <v>2125.0718000000002</v>
      </c>
      <c r="L29">
        <v>31.554040000000001</v>
      </c>
      <c r="M29">
        <v>32.487110000000001</v>
      </c>
      <c r="N29">
        <v>3.6166925000000001</v>
      </c>
      <c r="O29" t="s">
        <v>53</v>
      </c>
      <c r="Q29" t="s">
        <v>54</v>
      </c>
      <c r="T29" t="s">
        <v>55</v>
      </c>
      <c r="U29">
        <v>37.504584999999999</v>
      </c>
      <c r="AB29" t="b">
        <v>1</v>
      </c>
    </row>
    <row r="30" spans="1:28" x14ac:dyDescent="0.3">
      <c r="A30">
        <v>290</v>
      </c>
      <c r="B30" t="s">
        <v>59</v>
      </c>
      <c r="C30" t="s">
        <v>49</v>
      </c>
      <c r="D30" t="s">
        <v>50</v>
      </c>
      <c r="E30" t="s">
        <v>51</v>
      </c>
      <c r="F30" t="s">
        <v>52</v>
      </c>
      <c r="I30">
        <v>0</v>
      </c>
      <c r="J30">
        <v>1267.5879</v>
      </c>
      <c r="K30">
        <v>2125.0718000000002</v>
      </c>
      <c r="L30">
        <v>31.554040000000001</v>
      </c>
      <c r="M30">
        <v>32.487110000000001</v>
      </c>
      <c r="N30">
        <v>3.6166925000000001</v>
      </c>
      <c r="O30" t="s">
        <v>53</v>
      </c>
      <c r="Q30" t="s">
        <v>54</v>
      </c>
      <c r="T30" t="s">
        <v>55</v>
      </c>
      <c r="U30">
        <v>37.504584999999999</v>
      </c>
      <c r="AB30" t="b">
        <v>1</v>
      </c>
    </row>
    <row r="31" spans="1:28" x14ac:dyDescent="0.3">
      <c r="A31">
        <v>291</v>
      </c>
      <c r="B31" t="s">
        <v>59</v>
      </c>
      <c r="C31" t="s">
        <v>49</v>
      </c>
      <c r="D31" t="s">
        <v>50</v>
      </c>
      <c r="E31" t="s">
        <v>51</v>
      </c>
      <c r="F31">
        <v>37.943775000000002</v>
      </c>
      <c r="I31">
        <v>4.9919285999999996</v>
      </c>
      <c r="J31">
        <v>1267.5879</v>
      </c>
      <c r="K31">
        <v>2125.0718000000002</v>
      </c>
      <c r="L31">
        <v>31.554040000000001</v>
      </c>
      <c r="M31">
        <v>32.487110000000001</v>
      </c>
      <c r="N31">
        <v>3.6166925000000001</v>
      </c>
      <c r="O31" t="s">
        <v>53</v>
      </c>
      <c r="Q31" t="s">
        <v>54</v>
      </c>
      <c r="T31" t="s">
        <v>55</v>
      </c>
      <c r="U31">
        <v>37.504584999999999</v>
      </c>
    </row>
    <row r="32" spans="1:28" x14ac:dyDescent="0.3">
      <c r="A32">
        <v>313</v>
      </c>
      <c r="B32" t="s">
        <v>59</v>
      </c>
      <c r="C32" t="s">
        <v>49</v>
      </c>
      <c r="D32" t="s">
        <v>50</v>
      </c>
      <c r="E32" t="s">
        <v>51</v>
      </c>
      <c r="F32" t="s">
        <v>52</v>
      </c>
      <c r="I32">
        <v>0</v>
      </c>
      <c r="J32">
        <v>1267.5879</v>
      </c>
      <c r="K32">
        <v>2125.0718000000002</v>
      </c>
      <c r="L32">
        <v>31.554040000000001</v>
      </c>
      <c r="M32">
        <v>32.487110000000001</v>
      </c>
      <c r="N32">
        <v>3.6166925000000001</v>
      </c>
      <c r="O32" t="s">
        <v>53</v>
      </c>
      <c r="Q32" t="s">
        <v>54</v>
      </c>
      <c r="T32" t="s">
        <v>55</v>
      </c>
      <c r="U32">
        <v>37.504584999999999</v>
      </c>
      <c r="AB32" t="b">
        <v>1</v>
      </c>
    </row>
    <row r="33" spans="1:28" x14ac:dyDescent="0.3">
      <c r="A33">
        <v>314</v>
      </c>
      <c r="B33" t="s">
        <v>59</v>
      </c>
      <c r="C33" t="s">
        <v>49</v>
      </c>
      <c r="D33" t="s">
        <v>50</v>
      </c>
      <c r="E33" t="s">
        <v>51</v>
      </c>
      <c r="F33" t="s">
        <v>52</v>
      </c>
      <c r="I33">
        <v>0</v>
      </c>
      <c r="J33">
        <v>1267.5879</v>
      </c>
      <c r="K33">
        <v>2125.0718000000002</v>
      </c>
      <c r="L33">
        <v>31.554040000000001</v>
      </c>
      <c r="M33">
        <v>32.487110000000001</v>
      </c>
      <c r="N33">
        <v>3.6166925000000001</v>
      </c>
      <c r="O33" t="s">
        <v>53</v>
      </c>
      <c r="Q33" t="s">
        <v>54</v>
      </c>
      <c r="T33" t="s">
        <v>55</v>
      </c>
      <c r="U33">
        <v>37.504584999999999</v>
      </c>
      <c r="AB33" t="b">
        <v>1</v>
      </c>
    </row>
    <row r="34" spans="1:28" x14ac:dyDescent="0.3">
      <c r="A34">
        <v>315</v>
      </c>
      <c r="B34" t="s">
        <v>59</v>
      </c>
      <c r="C34" t="s">
        <v>49</v>
      </c>
      <c r="D34" t="s">
        <v>50</v>
      </c>
      <c r="E34" t="s">
        <v>51</v>
      </c>
      <c r="F34" t="s">
        <v>52</v>
      </c>
      <c r="I34">
        <v>0</v>
      </c>
      <c r="J34">
        <v>1267.5879</v>
      </c>
      <c r="K34">
        <v>2125.0718000000002</v>
      </c>
      <c r="L34">
        <v>31.554040000000001</v>
      </c>
      <c r="M34">
        <v>32.487110000000001</v>
      </c>
      <c r="N34">
        <v>3.6166925000000001</v>
      </c>
      <c r="O34" t="s">
        <v>53</v>
      </c>
      <c r="Q34" t="s">
        <v>54</v>
      </c>
      <c r="T34" t="s">
        <v>55</v>
      </c>
      <c r="U34">
        <v>37.504584999999999</v>
      </c>
      <c r="AB34" t="b">
        <v>1</v>
      </c>
    </row>
    <row r="35" spans="1:28" x14ac:dyDescent="0.3">
      <c r="A35">
        <v>337</v>
      </c>
      <c r="B35" t="s">
        <v>59</v>
      </c>
      <c r="C35" t="s">
        <v>49</v>
      </c>
      <c r="D35" t="s">
        <v>50</v>
      </c>
      <c r="E35" t="s">
        <v>51</v>
      </c>
      <c r="F35" t="s">
        <v>52</v>
      </c>
      <c r="I35">
        <v>0</v>
      </c>
      <c r="J35">
        <v>1267.5879</v>
      </c>
      <c r="K35">
        <v>2125.0718000000002</v>
      </c>
      <c r="L35">
        <v>31.554040000000001</v>
      </c>
      <c r="M35">
        <v>32.487110000000001</v>
      </c>
      <c r="N35">
        <v>3.6166925000000001</v>
      </c>
      <c r="O35" t="s">
        <v>53</v>
      </c>
      <c r="Q35" t="s">
        <v>54</v>
      </c>
      <c r="T35" t="s">
        <v>55</v>
      </c>
      <c r="U35">
        <v>37.504584999999999</v>
      </c>
      <c r="AB35" t="b">
        <v>1</v>
      </c>
    </row>
    <row r="36" spans="1:28" x14ac:dyDescent="0.3">
      <c r="A36">
        <v>338</v>
      </c>
      <c r="B36" t="s">
        <v>59</v>
      </c>
      <c r="C36" t="s">
        <v>49</v>
      </c>
      <c r="D36" t="s">
        <v>50</v>
      </c>
      <c r="E36" t="s">
        <v>51</v>
      </c>
      <c r="F36" t="s">
        <v>52</v>
      </c>
      <c r="I36">
        <v>0</v>
      </c>
      <c r="J36">
        <v>1267.5879</v>
      </c>
      <c r="K36">
        <v>2125.0718000000002</v>
      </c>
      <c r="L36">
        <v>31.554040000000001</v>
      </c>
      <c r="M36">
        <v>32.487110000000001</v>
      </c>
      <c r="N36">
        <v>3.6166925000000001</v>
      </c>
      <c r="O36" t="s">
        <v>53</v>
      </c>
      <c r="Q36" t="s">
        <v>54</v>
      </c>
      <c r="T36" t="s">
        <v>55</v>
      </c>
      <c r="U36">
        <v>37.504584999999999</v>
      </c>
    </row>
    <row r="37" spans="1:28" x14ac:dyDescent="0.3">
      <c r="A37">
        <v>339</v>
      </c>
      <c r="B37" t="s">
        <v>59</v>
      </c>
      <c r="C37" t="s">
        <v>49</v>
      </c>
      <c r="D37" t="s">
        <v>50</v>
      </c>
      <c r="E37" t="s">
        <v>51</v>
      </c>
      <c r="F37" t="s">
        <v>52</v>
      </c>
      <c r="I37">
        <v>0</v>
      </c>
      <c r="J37">
        <v>1267.5879</v>
      </c>
      <c r="K37">
        <v>2125.0718000000002</v>
      </c>
      <c r="L37">
        <v>31.554040000000001</v>
      </c>
      <c r="M37">
        <v>32.487110000000001</v>
      </c>
      <c r="N37">
        <v>3.6166925000000001</v>
      </c>
      <c r="O37" t="s">
        <v>53</v>
      </c>
      <c r="Q37" t="s">
        <v>54</v>
      </c>
      <c r="T37" t="s">
        <v>55</v>
      </c>
      <c r="U37">
        <v>37.504584999999999</v>
      </c>
    </row>
    <row r="38" spans="1:28" x14ac:dyDescent="0.3">
      <c r="A38">
        <v>361</v>
      </c>
      <c r="B38" t="s">
        <v>59</v>
      </c>
      <c r="C38" t="s">
        <v>49</v>
      </c>
      <c r="D38" t="s">
        <v>50</v>
      </c>
      <c r="E38" t="s">
        <v>51</v>
      </c>
      <c r="F38" t="s">
        <v>52</v>
      </c>
      <c r="I38">
        <v>0</v>
      </c>
      <c r="J38">
        <v>1267.5879</v>
      </c>
      <c r="K38">
        <v>2125.0718000000002</v>
      </c>
      <c r="L38">
        <v>31.554040000000001</v>
      </c>
      <c r="M38">
        <v>32.487110000000001</v>
      </c>
      <c r="N38">
        <v>3.6166925000000001</v>
      </c>
      <c r="O38" t="s">
        <v>53</v>
      </c>
      <c r="Q38" t="s">
        <v>54</v>
      </c>
      <c r="T38" t="s">
        <v>55</v>
      </c>
      <c r="U38">
        <v>37.504584999999999</v>
      </c>
    </row>
    <row r="39" spans="1:28" x14ac:dyDescent="0.3">
      <c r="A39">
        <v>362</v>
      </c>
      <c r="B39" t="s">
        <v>59</v>
      </c>
      <c r="C39" t="s">
        <v>49</v>
      </c>
      <c r="D39" t="s">
        <v>50</v>
      </c>
      <c r="E39" t="s">
        <v>51</v>
      </c>
      <c r="F39" t="s">
        <v>52</v>
      </c>
      <c r="I39">
        <v>0</v>
      </c>
      <c r="J39">
        <v>1267.5879</v>
      </c>
      <c r="K39">
        <v>2125.0718000000002</v>
      </c>
      <c r="L39">
        <v>31.554040000000001</v>
      </c>
      <c r="M39">
        <v>32.487110000000001</v>
      </c>
      <c r="N39">
        <v>3.6166925000000001</v>
      </c>
      <c r="O39" t="s">
        <v>53</v>
      </c>
      <c r="Q39" t="s">
        <v>54</v>
      </c>
      <c r="T39" t="s">
        <v>55</v>
      </c>
      <c r="U39">
        <v>37.504584999999999</v>
      </c>
      <c r="AB39" t="b">
        <v>1</v>
      </c>
    </row>
    <row r="40" spans="1:28" x14ac:dyDescent="0.3">
      <c r="A40">
        <v>363</v>
      </c>
      <c r="B40" t="s">
        <v>59</v>
      </c>
      <c r="C40" t="s">
        <v>49</v>
      </c>
      <c r="D40" t="s">
        <v>50</v>
      </c>
      <c r="E40" t="s">
        <v>51</v>
      </c>
      <c r="F40" t="s">
        <v>52</v>
      </c>
      <c r="I40">
        <v>0</v>
      </c>
      <c r="J40">
        <v>1267.5879</v>
      </c>
      <c r="K40">
        <v>2125.0718000000002</v>
      </c>
      <c r="L40">
        <v>31.554040000000001</v>
      </c>
      <c r="M40">
        <v>32.487110000000001</v>
      </c>
      <c r="N40">
        <v>3.6166925000000001</v>
      </c>
      <c r="O40" t="s">
        <v>53</v>
      </c>
      <c r="Q40" t="s">
        <v>54</v>
      </c>
      <c r="T40" t="s">
        <v>55</v>
      </c>
      <c r="U40">
        <v>37.504584999999999</v>
      </c>
      <c r="AB40" t="b">
        <v>1</v>
      </c>
    </row>
    <row r="41" spans="1:28" x14ac:dyDescent="0.3">
      <c r="A41">
        <v>1</v>
      </c>
      <c r="B41" t="s">
        <v>60</v>
      </c>
      <c r="C41" t="s">
        <v>49</v>
      </c>
      <c r="D41" t="s">
        <v>50</v>
      </c>
      <c r="E41" t="s">
        <v>61</v>
      </c>
      <c r="F41">
        <v>19.819130000000001</v>
      </c>
      <c r="I41">
        <v>1000000</v>
      </c>
      <c r="O41" t="s">
        <v>53</v>
      </c>
      <c r="Q41" t="s">
        <v>54</v>
      </c>
      <c r="T41" t="s">
        <v>55</v>
      </c>
      <c r="U41">
        <v>37.504584999999999</v>
      </c>
      <c r="AB41" t="b">
        <v>1</v>
      </c>
    </row>
    <row r="42" spans="1:28" x14ac:dyDescent="0.3">
      <c r="A42">
        <v>2</v>
      </c>
      <c r="B42" t="s">
        <v>60</v>
      </c>
      <c r="C42" t="s">
        <v>49</v>
      </c>
      <c r="D42" t="s">
        <v>50</v>
      </c>
      <c r="E42" t="s">
        <v>61</v>
      </c>
      <c r="F42">
        <v>19.856833000000002</v>
      </c>
      <c r="I42">
        <v>1000000</v>
      </c>
      <c r="O42" t="s">
        <v>53</v>
      </c>
      <c r="Q42" t="s">
        <v>54</v>
      </c>
      <c r="T42" t="s">
        <v>55</v>
      </c>
      <c r="U42">
        <v>37.504584999999999</v>
      </c>
    </row>
    <row r="43" spans="1:28" x14ac:dyDescent="0.3">
      <c r="A43">
        <v>3</v>
      </c>
      <c r="B43" t="s">
        <v>60</v>
      </c>
      <c r="C43" t="s">
        <v>49</v>
      </c>
      <c r="D43" t="s">
        <v>50</v>
      </c>
      <c r="E43" t="s">
        <v>61</v>
      </c>
      <c r="F43">
        <v>19.794985</v>
      </c>
      <c r="I43">
        <v>1000000</v>
      </c>
      <c r="O43" t="s">
        <v>53</v>
      </c>
      <c r="Q43" t="s">
        <v>54</v>
      </c>
      <c r="T43" t="s">
        <v>55</v>
      </c>
      <c r="U43">
        <v>37.504584999999999</v>
      </c>
      <c r="AB43" t="b">
        <v>1</v>
      </c>
    </row>
    <row r="44" spans="1:28" x14ac:dyDescent="0.3">
      <c r="A44">
        <v>25</v>
      </c>
      <c r="B44" t="s">
        <v>60</v>
      </c>
      <c r="C44" t="s">
        <v>49</v>
      </c>
      <c r="D44" t="s">
        <v>50</v>
      </c>
      <c r="E44" t="s">
        <v>61</v>
      </c>
      <c r="F44">
        <v>23.298974999999999</v>
      </c>
      <c r="I44">
        <v>100000</v>
      </c>
      <c r="O44" t="s">
        <v>53</v>
      </c>
      <c r="Q44" t="s">
        <v>54</v>
      </c>
      <c r="T44" t="s">
        <v>55</v>
      </c>
      <c r="U44">
        <v>37.504584999999999</v>
      </c>
    </row>
    <row r="45" spans="1:28" x14ac:dyDescent="0.3">
      <c r="A45">
        <v>26</v>
      </c>
      <c r="B45" t="s">
        <v>60</v>
      </c>
      <c r="C45" t="s">
        <v>49</v>
      </c>
      <c r="D45" t="s">
        <v>50</v>
      </c>
      <c r="E45" t="s">
        <v>61</v>
      </c>
      <c r="F45">
        <v>22.901619</v>
      </c>
      <c r="I45">
        <v>100000</v>
      </c>
      <c r="O45" t="s">
        <v>53</v>
      </c>
      <c r="Q45" t="s">
        <v>54</v>
      </c>
      <c r="T45" t="s">
        <v>55</v>
      </c>
      <c r="U45">
        <v>37.504584999999999</v>
      </c>
    </row>
    <row r="46" spans="1:28" x14ac:dyDescent="0.3">
      <c r="A46">
        <v>27</v>
      </c>
      <c r="B46" t="s">
        <v>60</v>
      </c>
      <c r="C46" t="s">
        <v>49</v>
      </c>
      <c r="D46" t="s">
        <v>50</v>
      </c>
      <c r="E46" t="s">
        <v>61</v>
      </c>
      <c r="F46">
        <v>22.922018000000001</v>
      </c>
      <c r="I46">
        <v>100000</v>
      </c>
      <c r="O46" t="s">
        <v>53</v>
      </c>
      <c r="Q46" t="s">
        <v>54</v>
      </c>
      <c r="T46" t="s">
        <v>55</v>
      </c>
      <c r="U46">
        <v>37.504584999999999</v>
      </c>
    </row>
    <row r="47" spans="1:28" x14ac:dyDescent="0.3">
      <c r="A47">
        <v>49</v>
      </c>
      <c r="B47" t="s">
        <v>60</v>
      </c>
      <c r="C47" t="s">
        <v>49</v>
      </c>
      <c r="D47" t="s">
        <v>50</v>
      </c>
      <c r="E47" t="s">
        <v>61</v>
      </c>
      <c r="F47">
        <v>26.697859000000001</v>
      </c>
      <c r="I47">
        <v>10000</v>
      </c>
      <c r="O47" t="s">
        <v>53</v>
      </c>
      <c r="Q47" t="s">
        <v>54</v>
      </c>
      <c r="T47" t="s">
        <v>55</v>
      </c>
      <c r="U47">
        <v>37.504584999999999</v>
      </c>
      <c r="AB47" t="b">
        <v>1</v>
      </c>
    </row>
    <row r="48" spans="1:28" x14ac:dyDescent="0.3">
      <c r="A48">
        <v>50</v>
      </c>
      <c r="B48" t="s">
        <v>60</v>
      </c>
      <c r="C48" t="s">
        <v>49</v>
      </c>
      <c r="D48" t="s">
        <v>50</v>
      </c>
      <c r="E48" t="s">
        <v>61</v>
      </c>
      <c r="F48">
        <v>26.651136000000001</v>
      </c>
      <c r="I48">
        <v>10000</v>
      </c>
      <c r="O48" t="s">
        <v>53</v>
      </c>
      <c r="Q48" t="s">
        <v>54</v>
      </c>
      <c r="T48" t="s">
        <v>55</v>
      </c>
      <c r="U48">
        <v>37.504584999999999</v>
      </c>
      <c r="AB48" t="b">
        <v>1</v>
      </c>
    </row>
    <row r="49" spans="1:28" x14ac:dyDescent="0.3">
      <c r="A49">
        <v>51</v>
      </c>
      <c r="B49" t="s">
        <v>60</v>
      </c>
      <c r="C49" t="s">
        <v>49</v>
      </c>
      <c r="D49" t="s">
        <v>50</v>
      </c>
      <c r="E49" t="s">
        <v>61</v>
      </c>
      <c r="F49">
        <v>26.709334999999999</v>
      </c>
      <c r="I49">
        <v>10000</v>
      </c>
      <c r="O49" t="s">
        <v>53</v>
      </c>
      <c r="Q49" t="s">
        <v>54</v>
      </c>
      <c r="T49" t="s">
        <v>55</v>
      </c>
      <c r="U49">
        <v>37.504584999999999</v>
      </c>
      <c r="AB49" t="b">
        <v>1</v>
      </c>
    </row>
    <row r="50" spans="1:28" x14ac:dyDescent="0.3">
      <c r="A50">
        <v>145</v>
      </c>
      <c r="B50" t="s">
        <v>62</v>
      </c>
      <c r="C50" t="s">
        <v>49</v>
      </c>
      <c r="D50" t="s">
        <v>50</v>
      </c>
      <c r="E50" t="s">
        <v>61</v>
      </c>
      <c r="F50" t="s">
        <v>52</v>
      </c>
      <c r="I50">
        <v>1000</v>
      </c>
      <c r="O50" t="s">
        <v>53</v>
      </c>
      <c r="Q50" t="s">
        <v>54</v>
      </c>
      <c r="T50" t="s">
        <v>55</v>
      </c>
      <c r="U50">
        <v>37.504584999999999</v>
      </c>
      <c r="AB50" t="b">
        <v>1</v>
      </c>
    </row>
    <row r="51" spans="1:28" x14ac:dyDescent="0.3">
      <c r="A51">
        <v>146</v>
      </c>
      <c r="B51" t="s">
        <v>62</v>
      </c>
      <c r="C51" t="s">
        <v>49</v>
      </c>
      <c r="D51" t="s">
        <v>50</v>
      </c>
      <c r="E51" t="s">
        <v>61</v>
      </c>
      <c r="F51" t="s">
        <v>52</v>
      </c>
      <c r="I51">
        <v>1000</v>
      </c>
      <c r="O51" t="s">
        <v>53</v>
      </c>
      <c r="Q51" t="s">
        <v>54</v>
      </c>
      <c r="T51" t="s">
        <v>55</v>
      </c>
      <c r="U51">
        <v>37.504584999999999</v>
      </c>
      <c r="AB51" t="b">
        <v>1</v>
      </c>
    </row>
    <row r="52" spans="1:28" x14ac:dyDescent="0.3">
      <c r="A52">
        <v>147</v>
      </c>
      <c r="B52" t="s">
        <v>62</v>
      </c>
      <c r="C52" t="s">
        <v>49</v>
      </c>
      <c r="D52" t="s">
        <v>50</v>
      </c>
      <c r="E52" t="s">
        <v>61</v>
      </c>
      <c r="F52" t="s">
        <v>52</v>
      </c>
      <c r="I52">
        <v>1000</v>
      </c>
      <c r="O52" t="s">
        <v>53</v>
      </c>
      <c r="Q52" t="s">
        <v>54</v>
      </c>
      <c r="T52" t="s">
        <v>55</v>
      </c>
      <c r="U52">
        <v>37.504584999999999</v>
      </c>
      <c r="AB52" t="b">
        <v>1</v>
      </c>
    </row>
    <row r="53" spans="1:28" x14ac:dyDescent="0.3">
      <c r="A53">
        <v>13</v>
      </c>
      <c r="B53" t="s">
        <v>63</v>
      </c>
      <c r="C53" t="s">
        <v>49</v>
      </c>
      <c r="D53" t="s">
        <v>50</v>
      </c>
      <c r="E53" t="s">
        <v>51</v>
      </c>
      <c r="F53">
        <v>34.485916000000003</v>
      </c>
      <c r="I53">
        <v>50.819332000000003</v>
      </c>
      <c r="J53">
        <v>35.775084999999997</v>
      </c>
      <c r="K53">
        <v>18.287310000000002</v>
      </c>
      <c r="L53">
        <v>34.956200000000003</v>
      </c>
      <c r="M53">
        <v>35.251685999999999</v>
      </c>
      <c r="N53">
        <v>0.98121053000000003</v>
      </c>
      <c r="O53" t="s">
        <v>53</v>
      </c>
      <c r="Q53" t="s">
        <v>54</v>
      </c>
      <c r="T53" t="s">
        <v>55</v>
      </c>
      <c r="U53">
        <v>37.504584999999999</v>
      </c>
      <c r="AB53" t="b">
        <v>1</v>
      </c>
    </row>
    <row r="54" spans="1:28" x14ac:dyDescent="0.3">
      <c r="A54">
        <v>14</v>
      </c>
      <c r="B54" t="s">
        <v>63</v>
      </c>
      <c r="C54" t="s">
        <v>49</v>
      </c>
      <c r="D54" t="s">
        <v>50</v>
      </c>
      <c r="E54" t="s">
        <v>51</v>
      </c>
      <c r="F54">
        <v>34.900944000000003</v>
      </c>
      <c r="I54">
        <v>38.46564</v>
      </c>
      <c r="J54">
        <v>35.775084999999997</v>
      </c>
      <c r="K54">
        <v>18.287310000000002</v>
      </c>
      <c r="L54">
        <v>34.956200000000003</v>
      </c>
      <c r="M54">
        <v>35.251685999999999</v>
      </c>
      <c r="N54">
        <v>0.98121053000000003</v>
      </c>
      <c r="O54" t="s">
        <v>53</v>
      </c>
      <c r="Q54" t="s">
        <v>54</v>
      </c>
      <c r="T54" t="s">
        <v>55</v>
      </c>
      <c r="U54">
        <v>37.504584999999999</v>
      </c>
      <c r="AB54" t="b">
        <v>1</v>
      </c>
    </row>
    <row r="55" spans="1:28" x14ac:dyDescent="0.3">
      <c r="A55">
        <v>15</v>
      </c>
      <c r="B55" t="s">
        <v>63</v>
      </c>
      <c r="C55" t="s">
        <v>49</v>
      </c>
      <c r="D55" t="s">
        <v>50</v>
      </c>
      <c r="E55" t="s">
        <v>51</v>
      </c>
      <c r="F55">
        <v>34.14987</v>
      </c>
      <c r="I55">
        <v>63.674537999999998</v>
      </c>
      <c r="J55">
        <v>35.775084999999997</v>
      </c>
      <c r="K55">
        <v>18.287310000000002</v>
      </c>
      <c r="L55">
        <v>34.956200000000003</v>
      </c>
      <c r="M55">
        <v>35.251685999999999</v>
      </c>
      <c r="N55">
        <v>0.98121053000000003</v>
      </c>
      <c r="O55" t="s">
        <v>53</v>
      </c>
      <c r="Q55" t="s">
        <v>54</v>
      </c>
      <c r="T55" t="s">
        <v>55</v>
      </c>
      <c r="U55">
        <v>37.504584999999999</v>
      </c>
      <c r="AB55" t="b">
        <v>1</v>
      </c>
    </row>
    <row r="56" spans="1:28" x14ac:dyDescent="0.3">
      <c r="A56">
        <v>16</v>
      </c>
      <c r="B56" t="s">
        <v>63</v>
      </c>
      <c r="C56" t="s">
        <v>49</v>
      </c>
      <c r="D56" t="s">
        <v>50</v>
      </c>
      <c r="E56" t="s">
        <v>51</v>
      </c>
      <c r="F56">
        <v>34.529774000000003</v>
      </c>
      <c r="I56">
        <v>49.345432000000002</v>
      </c>
      <c r="J56">
        <v>35.775084999999997</v>
      </c>
      <c r="K56">
        <v>18.287310000000002</v>
      </c>
      <c r="L56">
        <v>34.956200000000003</v>
      </c>
      <c r="M56">
        <v>35.251685999999999</v>
      </c>
      <c r="N56">
        <v>0.98121053000000003</v>
      </c>
      <c r="O56" t="s">
        <v>53</v>
      </c>
      <c r="Q56" t="s">
        <v>54</v>
      </c>
      <c r="T56" t="s">
        <v>55</v>
      </c>
      <c r="U56">
        <v>37.504584999999999</v>
      </c>
      <c r="AB56" t="b">
        <v>1</v>
      </c>
    </row>
    <row r="57" spans="1:28" x14ac:dyDescent="0.3">
      <c r="A57">
        <v>17</v>
      </c>
      <c r="B57" t="s">
        <v>63</v>
      </c>
      <c r="C57" t="s">
        <v>49</v>
      </c>
      <c r="D57" t="s">
        <v>50</v>
      </c>
      <c r="E57" t="s">
        <v>51</v>
      </c>
      <c r="F57">
        <v>36.995162999999998</v>
      </c>
      <c r="I57">
        <v>9.4347940000000001</v>
      </c>
      <c r="J57">
        <v>35.775084999999997</v>
      </c>
      <c r="K57">
        <v>18.287310000000002</v>
      </c>
      <c r="L57">
        <v>34.956200000000003</v>
      </c>
      <c r="M57">
        <v>35.251685999999999</v>
      </c>
      <c r="N57">
        <v>0.98121053000000003</v>
      </c>
      <c r="O57" t="s">
        <v>53</v>
      </c>
      <c r="Q57" t="s">
        <v>54</v>
      </c>
      <c r="T57" t="s">
        <v>55</v>
      </c>
      <c r="U57">
        <v>37.504584999999999</v>
      </c>
    </row>
    <row r="58" spans="1:28" x14ac:dyDescent="0.3">
      <c r="A58">
        <v>18</v>
      </c>
      <c r="B58" t="s">
        <v>63</v>
      </c>
      <c r="C58" t="s">
        <v>49</v>
      </c>
      <c r="D58" t="s">
        <v>50</v>
      </c>
      <c r="E58" t="s">
        <v>51</v>
      </c>
      <c r="F58">
        <v>35.942604000000003</v>
      </c>
      <c r="I58">
        <v>19.120134</v>
      </c>
      <c r="J58">
        <v>35.775084999999997</v>
      </c>
      <c r="K58">
        <v>18.287310000000002</v>
      </c>
      <c r="L58">
        <v>34.956200000000003</v>
      </c>
      <c r="M58">
        <v>35.251685999999999</v>
      </c>
      <c r="N58">
        <v>0.98121053000000003</v>
      </c>
      <c r="O58" t="s">
        <v>53</v>
      </c>
      <c r="Q58" t="s">
        <v>54</v>
      </c>
      <c r="T58" t="s">
        <v>55</v>
      </c>
      <c r="U58">
        <v>37.504584999999999</v>
      </c>
    </row>
    <row r="59" spans="1:28" x14ac:dyDescent="0.3">
      <c r="A59">
        <v>19</v>
      </c>
      <c r="B59" t="s">
        <v>63</v>
      </c>
      <c r="C59" t="s">
        <v>49</v>
      </c>
      <c r="D59" t="s">
        <v>50</v>
      </c>
      <c r="E59" t="s">
        <v>51</v>
      </c>
      <c r="F59">
        <v>34.498767999999998</v>
      </c>
      <c r="I59">
        <v>50.382927000000002</v>
      </c>
      <c r="J59">
        <v>35.775084999999997</v>
      </c>
      <c r="K59">
        <v>18.287310000000002</v>
      </c>
      <c r="L59">
        <v>34.956200000000003</v>
      </c>
      <c r="M59">
        <v>35.251685999999999</v>
      </c>
      <c r="N59">
        <v>0.98121053000000003</v>
      </c>
      <c r="O59" t="s">
        <v>53</v>
      </c>
      <c r="Q59" t="s">
        <v>54</v>
      </c>
      <c r="T59" t="s">
        <v>55</v>
      </c>
      <c r="U59">
        <v>37.504584999999999</v>
      </c>
    </row>
    <row r="60" spans="1:28" x14ac:dyDescent="0.3">
      <c r="A60">
        <v>20</v>
      </c>
      <c r="B60" t="s">
        <v>63</v>
      </c>
      <c r="C60" t="s">
        <v>49</v>
      </c>
      <c r="D60" t="s">
        <v>50</v>
      </c>
      <c r="E60" t="s">
        <v>51</v>
      </c>
      <c r="F60">
        <v>35.310062000000002</v>
      </c>
      <c r="I60">
        <v>29.230695999999998</v>
      </c>
      <c r="J60">
        <v>35.775084999999997</v>
      </c>
      <c r="K60">
        <v>18.287310000000002</v>
      </c>
      <c r="L60">
        <v>34.956200000000003</v>
      </c>
      <c r="M60">
        <v>35.251685999999999</v>
      </c>
      <c r="N60">
        <v>0.98121053000000003</v>
      </c>
      <c r="O60" t="s">
        <v>53</v>
      </c>
      <c r="Q60" t="s">
        <v>54</v>
      </c>
      <c r="T60" t="s">
        <v>55</v>
      </c>
      <c r="U60">
        <v>37.504584999999999</v>
      </c>
    </row>
    <row r="61" spans="1:28" x14ac:dyDescent="0.3">
      <c r="A61">
        <v>21</v>
      </c>
      <c r="B61" t="s">
        <v>63</v>
      </c>
      <c r="C61" t="s">
        <v>49</v>
      </c>
      <c r="D61" t="s">
        <v>50</v>
      </c>
      <c r="E61" t="s">
        <v>51</v>
      </c>
      <c r="F61">
        <v>36.692279999999997</v>
      </c>
      <c r="I61">
        <v>11.561252</v>
      </c>
      <c r="J61">
        <v>35.775084999999997</v>
      </c>
      <c r="K61">
        <v>18.287310000000002</v>
      </c>
      <c r="L61">
        <v>34.956200000000003</v>
      </c>
      <c r="M61">
        <v>35.251685999999999</v>
      </c>
      <c r="N61">
        <v>0.98121053000000003</v>
      </c>
      <c r="O61" t="s">
        <v>53</v>
      </c>
      <c r="Q61" t="s">
        <v>54</v>
      </c>
      <c r="T61" t="s">
        <v>55</v>
      </c>
      <c r="U61">
        <v>37.504584999999999</v>
      </c>
    </row>
    <row r="62" spans="1:28" x14ac:dyDescent="0.3">
      <c r="A62">
        <v>22</v>
      </c>
      <c r="B62" t="s">
        <v>63</v>
      </c>
      <c r="C62" t="s">
        <v>49</v>
      </c>
      <c r="D62" t="s">
        <v>50</v>
      </c>
      <c r="E62" t="s">
        <v>51</v>
      </c>
      <c r="F62" t="s">
        <v>52</v>
      </c>
      <c r="I62">
        <v>0</v>
      </c>
      <c r="J62">
        <v>35.775084999999997</v>
      </c>
      <c r="K62">
        <v>18.287310000000002</v>
      </c>
      <c r="L62">
        <v>34.956200000000003</v>
      </c>
      <c r="M62">
        <v>35.251685999999999</v>
      </c>
      <c r="N62">
        <v>0.98121053000000003</v>
      </c>
      <c r="O62" t="s">
        <v>53</v>
      </c>
      <c r="Q62" t="s">
        <v>54</v>
      </c>
      <c r="T62" t="s">
        <v>55</v>
      </c>
      <c r="U62">
        <v>37.504584999999999</v>
      </c>
    </row>
    <row r="63" spans="1:28" x14ac:dyDescent="0.3">
      <c r="A63">
        <v>23</v>
      </c>
      <c r="B63" t="s">
        <v>63</v>
      </c>
      <c r="C63" t="s">
        <v>49</v>
      </c>
      <c r="D63" t="s">
        <v>50</v>
      </c>
      <c r="E63" t="s">
        <v>51</v>
      </c>
      <c r="F63">
        <v>35.01146</v>
      </c>
      <c r="I63">
        <v>35.716113999999997</v>
      </c>
      <c r="J63">
        <v>35.775084999999997</v>
      </c>
      <c r="K63">
        <v>18.287310000000002</v>
      </c>
      <c r="L63">
        <v>34.956200000000003</v>
      </c>
      <c r="M63">
        <v>35.251685999999999</v>
      </c>
      <c r="N63">
        <v>0.98121053000000003</v>
      </c>
      <c r="O63" t="s">
        <v>53</v>
      </c>
      <c r="Q63" t="s">
        <v>54</v>
      </c>
      <c r="T63" t="s">
        <v>55</v>
      </c>
      <c r="U63">
        <v>37.504584999999999</v>
      </c>
    </row>
    <row r="64" spans="1:28" x14ac:dyDescent="0.3">
      <c r="A64">
        <v>24</v>
      </c>
      <c r="B64" t="s">
        <v>63</v>
      </c>
      <c r="C64" t="s">
        <v>49</v>
      </c>
      <c r="D64" t="s">
        <v>50</v>
      </c>
      <c r="E64" t="s">
        <v>51</v>
      </c>
      <c r="F64" t="s">
        <v>52</v>
      </c>
      <c r="I64">
        <v>0</v>
      </c>
      <c r="J64">
        <v>35.775084999999997</v>
      </c>
      <c r="K64">
        <v>18.287310000000002</v>
      </c>
      <c r="L64">
        <v>34.956200000000003</v>
      </c>
      <c r="M64">
        <v>35.251685999999999</v>
      </c>
      <c r="N64">
        <v>0.98121053000000003</v>
      </c>
      <c r="O64" t="s">
        <v>53</v>
      </c>
      <c r="Q64" t="s">
        <v>54</v>
      </c>
      <c r="T64" t="s">
        <v>55</v>
      </c>
      <c r="U64">
        <v>37.504584999999999</v>
      </c>
    </row>
    <row r="65" spans="1:28" x14ac:dyDescent="0.3">
      <c r="A65">
        <v>61</v>
      </c>
      <c r="B65" t="s">
        <v>64</v>
      </c>
      <c r="C65" t="s">
        <v>49</v>
      </c>
      <c r="D65" t="s">
        <v>50</v>
      </c>
      <c r="E65" t="s">
        <v>51</v>
      </c>
      <c r="F65">
        <v>33.753498</v>
      </c>
      <c r="I65">
        <v>83.077839999999995</v>
      </c>
      <c r="J65">
        <v>33.336790000000001</v>
      </c>
      <c r="K65">
        <v>19.867182</v>
      </c>
      <c r="L65">
        <v>35.216206</v>
      </c>
      <c r="M65">
        <v>35.329799999999999</v>
      </c>
      <c r="N65">
        <v>0.82762765999999999</v>
      </c>
      <c r="O65" t="s">
        <v>53</v>
      </c>
      <c r="Q65" t="s">
        <v>54</v>
      </c>
      <c r="T65" t="s">
        <v>55</v>
      </c>
      <c r="U65">
        <v>37.504584999999999</v>
      </c>
      <c r="AB65" t="b">
        <v>1</v>
      </c>
    </row>
    <row r="66" spans="1:28" x14ac:dyDescent="0.3">
      <c r="A66">
        <v>62</v>
      </c>
      <c r="B66" t="s">
        <v>64</v>
      </c>
      <c r="C66" t="s">
        <v>49</v>
      </c>
      <c r="D66" t="s">
        <v>50</v>
      </c>
      <c r="E66" t="s">
        <v>51</v>
      </c>
      <c r="F66">
        <v>34.694920000000003</v>
      </c>
      <c r="I66">
        <v>44.168922000000002</v>
      </c>
      <c r="J66">
        <v>33.336790000000001</v>
      </c>
      <c r="K66">
        <v>19.867182</v>
      </c>
      <c r="L66">
        <v>35.216206</v>
      </c>
      <c r="M66">
        <v>35.329799999999999</v>
      </c>
      <c r="N66">
        <v>0.82762765999999999</v>
      </c>
      <c r="O66" t="s">
        <v>53</v>
      </c>
      <c r="Q66" t="s">
        <v>54</v>
      </c>
      <c r="T66" t="s">
        <v>55</v>
      </c>
      <c r="U66">
        <v>37.504584999999999</v>
      </c>
      <c r="AB66" t="b">
        <v>1</v>
      </c>
    </row>
    <row r="67" spans="1:28" x14ac:dyDescent="0.3">
      <c r="A67">
        <v>63</v>
      </c>
      <c r="B67" t="s">
        <v>64</v>
      </c>
      <c r="C67" t="s">
        <v>49</v>
      </c>
      <c r="D67" t="s">
        <v>50</v>
      </c>
      <c r="E67" t="s">
        <v>51</v>
      </c>
      <c r="F67">
        <v>34.980246999999999</v>
      </c>
      <c r="I67">
        <v>36.472095000000003</v>
      </c>
      <c r="J67">
        <v>33.336790000000001</v>
      </c>
      <c r="K67">
        <v>19.867182</v>
      </c>
      <c r="L67">
        <v>35.216206</v>
      </c>
      <c r="M67">
        <v>35.329799999999999</v>
      </c>
      <c r="N67">
        <v>0.82762765999999999</v>
      </c>
      <c r="O67" t="s">
        <v>53</v>
      </c>
      <c r="Q67" t="s">
        <v>54</v>
      </c>
      <c r="T67" t="s">
        <v>55</v>
      </c>
      <c r="U67">
        <v>37.504584999999999</v>
      </c>
      <c r="AB67" t="b">
        <v>1</v>
      </c>
    </row>
    <row r="68" spans="1:28" x14ac:dyDescent="0.3">
      <c r="A68">
        <v>64</v>
      </c>
      <c r="B68" t="s">
        <v>64</v>
      </c>
      <c r="C68" t="s">
        <v>49</v>
      </c>
      <c r="D68" t="s">
        <v>50</v>
      </c>
      <c r="E68" t="s">
        <v>51</v>
      </c>
      <c r="F68">
        <v>36.628788</v>
      </c>
      <c r="I68">
        <v>12.064489999999999</v>
      </c>
      <c r="J68">
        <v>33.336790000000001</v>
      </c>
      <c r="K68">
        <v>19.867182</v>
      </c>
      <c r="L68">
        <v>35.216206</v>
      </c>
      <c r="M68">
        <v>35.329799999999999</v>
      </c>
      <c r="N68">
        <v>0.82762765999999999</v>
      </c>
      <c r="O68" t="s">
        <v>53</v>
      </c>
      <c r="Q68" t="s">
        <v>54</v>
      </c>
      <c r="T68" t="s">
        <v>55</v>
      </c>
      <c r="U68">
        <v>37.504584999999999</v>
      </c>
      <c r="AB68" t="b">
        <v>1</v>
      </c>
    </row>
    <row r="69" spans="1:28" x14ac:dyDescent="0.3">
      <c r="A69">
        <v>65</v>
      </c>
      <c r="B69" t="s">
        <v>64</v>
      </c>
      <c r="C69" t="s">
        <v>49</v>
      </c>
      <c r="D69" t="s">
        <v>50</v>
      </c>
      <c r="E69" t="s">
        <v>51</v>
      </c>
      <c r="F69">
        <v>35.924312999999998</v>
      </c>
      <c r="I69">
        <v>19.356272000000001</v>
      </c>
      <c r="J69">
        <v>33.336790000000001</v>
      </c>
      <c r="K69">
        <v>19.867182</v>
      </c>
      <c r="L69">
        <v>35.216206</v>
      </c>
      <c r="M69">
        <v>35.329799999999999</v>
      </c>
      <c r="N69">
        <v>0.82762765999999999</v>
      </c>
      <c r="O69" t="s">
        <v>53</v>
      </c>
      <c r="Q69" t="s">
        <v>54</v>
      </c>
      <c r="T69" t="s">
        <v>55</v>
      </c>
      <c r="U69">
        <v>37.504584999999999</v>
      </c>
      <c r="AB69" t="b">
        <v>1</v>
      </c>
    </row>
    <row r="70" spans="1:28" x14ac:dyDescent="0.3">
      <c r="A70">
        <v>66</v>
      </c>
      <c r="B70" t="s">
        <v>64</v>
      </c>
      <c r="C70" t="s">
        <v>49</v>
      </c>
      <c r="D70" t="s">
        <v>50</v>
      </c>
      <c r="E70" t="s">
        <v>51</v>
      </c>
      <c r="F70">
        <v>35.849995</v>
      </c>
      <c r="I70">
        <v>20.34609</v>
      </c>
      <c r="J70">
        <v>33.336790000000001</v>
      </c>
      <c r="K70">
        <v>19.867182</v>
      </c>
      <c r="L70">
        <v>35.216206</v>
      </c>
      <c r="M70">
        <v>35.329799999999999</v>
      </c>
      <c r="N70">
        <v>0.82762765999999999</v>
      </c>
      <c r="O70" t="s">
        <v>53</v>
      </c>
      <c r="Q70" t="s">
        <v>54</v>
      </c>
      <c r="T70" t="s">
        <v>55</v>
      </c>
      <c r="U70">
        <v>37.504584999999999</v>
      </c>
      <c r="AB70" t="b">
        <v>1</v>
      </c>
    </row>
    <row r="71" spans="1:28" x14ac:dyDescent="0.3">
      <c r="A71">
        <v>67</v>
      </c>
      <c r="B71" t="s">
        <v>64</v>
      </c>
      <c r="C71" t="s">
        <v>49</v>
      </c>
      <c r="D71" t="s">
        <v>50</v>
      </c>
      <c r="E71" t="s">
        <v>51</v>
      </c>
      <c r="F71">
        <v>36.186557999999998</v>
      </c>
      <c r="I71">
        <v>16.232776999999999</v>
      </c>
      <c r="J71">
        <v>33.336790000000001</v>
      </c>
      <c r="K71">
        <v>19.867182</v>
      </c>
      <c r="L71">
        <v>35.216206</v>
      </c>
      <c r="M71">
        <v>35.329799999999999</v>
      </c>
      <c r="N71">
        <v>0.82762765999999999</v>
      </c>
      <c r="O71" t="s">
        <v>53</v>
      </c>
      <c r="Q71" t="s">
        <v>54</v>
      </c>
      <c r="T71" t="s">
        <v>55</v>
      </c>
      <c r="U71">
        <v>37.504584999999999</v>
      </c>
    </row>
    <row r="72" spans="1:28" x14ac:dyDescent="0.3">
      <c r="A72">
        <v>68</v>
      </c>
      <c r="B72" t="s">
        <v>64</v>
      </c>
      <c r="C72" t="s">
        <v>49</v>
      </c>
      <c r="D72" t="s">
        <v>50</v>
      </c>
      <c r="E72" t="s">
        <v>51</v>
      </c>
      <c r="F72">
        <v>35.001666999999998</v>
      </c>
      <c r="I72">
        <v>35.951594999999998</v>
      </c>
      <c r="J72">
        <v>33.336790000000001</v>
      </c>
      <c r="K72">
        <v>19.867182</v>
      </c>
      <c r="L72">
        <v>35.216206</v>
      </c>
      <c r="M72">
        <v>35.329799999999999</v>
      </c>
      <c r="N72">
        <v>0.82762765999999999</v>
      </c>
      <c r="O72" t="s">
        <v>53</v>
      </c>
      <c r="Q72" t="s">
        <v>54</v>
      </c>
      <c r="T72" t="s">
        <v>55</v>
      </c>
      <c r="U72">
        <v>37.504584999999999</v>
      </c>
      <c r="AB72" t="b">
        <v>1</v>
      </c>
    </row>
    <row r="73" spans="1:28" x14ac:dyDescent="0.3">
      <c r="A73">
        <v>69</v>
      </c>
      <c r="B73" t="s">
        <v>64</v>
      </c>
      <c r="C73" t="s">
        <v>49</v>
      </c>
      <c r="D73" t="s">
        <v>50</v>
      </c>
      <c r="E73" t="s">
        <v>51</v>
      </c>
      <c r="F73">
        <v>36.060302999999998</v>
      </c>
      <c r="I73">
        <v>17.668053</v>
      </c>
      <c r="J73">
        <v>33.336790000000001</v>
      </c>
      <c r="K73">
        <v>19.867182</v>
      </c>
      <c r="L73">
        <v>35.216206</v>
      </c>
      <c r="M73">
        <v>35.329799999999999</v>
      </c>
      <c r="N73">
        <v>0.82762765999999999</v>
      </c>
      <c r="O73" t="s">
        <v>53</v>
      </c>
      <c r="Q73" t="s">
        <v>54</v>
      </c>
      <c r="T73" t="s">
        <v>55</v>
      </c>
      <c r="U73">
        <v>37.504584999999999</v>
      </c>
    </row>
    <row r="74" spans="1:28" x14ac:dyDescent="0.3">
      <c r="A74">
        <v>70</v>
      </c>
      <c r="B74" t="s">
        <v>64</v>
      </c>
      <c r="C74" t="s">
        <v>49</v>
      </c>
      <c r="D74" t="s">
        <v>50</v>
      </c>
      <c r="E74" t="s">
        <v>51</v>
      </c>
      <c r="F74">
        <v>35.095725999999999</v>
      </c>
      <c r="I74">
        <v>33.752470000000002</v>
      </c>
      <c r="J74">
        <v>33.336790000000001</v>
      </c>
      <c r="K74">
        <v>19.867182</v>
      </c>
      <c r="L74">
        <v>35.216206</v>
      </c>
      <c r="M74">
        <v>35.329799999999999</v>
      </c>
      <c r="N74">
        <v>0.82762765999999999</v>
      </c>
      <c r="O74" t="s">
        <v>53</v>
      </c>
      <c r="Q74" t="s">
        <v>54</v>
      </c>
      <c r="T74" t="s">
        <v>55</v>
      </c>
      <c r="U74">
        <v>37.504584999999999</v>
      </c>
    </row>
    <row r="75" spans="1:28" x14ac:dyDescent="0.3">
      <c r="A75">
        <v>71</v>
      </c>
      <c r="B75" t="s">
        <v>64</v>
      </c>
      <c r="C75" t="s">
        <v>49</v>
      </c>
      <c r="D75" t="s">
        <v>50</v>
      </c>
      <c r="E75" t="s">
        <v>51</v>
      </c>
      <c r="F75">
        <v>35.336685000000003</v>
      </c>
      <c r="I75">
        <v>28.713114000000001</v>
      </c>
      <c r="J75">
        <v>33.336790000000001</v>
      </c>
      <c r="K75">
        <v>19.867182</v>
      </c>
      <c r="L75">
        <v>35.216206</v>
      </c>
      <c r="M75">
        <v>35.329799999999999</v>
      </c>
      <c r="N75">
        <v>0.82762765999999999</v>
      </c>
      <c r="O75" t="s">
        <v>53</v>
      </c>
      <c r="Q75" t="s">
        <v>54</v>
      </c>
      <c r="T75" t="s">
        <v>55</v>
      </c>
      <c r="U75">
        <v>37.504584999999999</v>
      </c>
      <c r="AB75" t="b">
        <v>1</v>
      </c>
    </row>
    <row r="76" spans="1:28" x14ac:dyDescent="0.3">
      <c r="A76">
        <v>72</v>
      </c>
      <c r="B76" t="s">
        <v>64</v>
      </c>
      <c r="C76" t="s">
        <v>49</v>
      </c>
      <c r="D76" t="s">
        <v>50</v>
      </c>
      <c r="E76" t="s">
        <v>51</v>
      </c>
      <c r="F76">
        <v>34.444893</v>
      </c>
      <c r="I76">
        <v>52.237774000000002</v>
      </c>
      <c r="J76">
        <v>33.336790000000001</v>
      </c>
      <c r="K76">
        <v>19.867182</v>
      </c>
      <c r="L76">
        <v>35.216206</v>
      </c>
      <c r="M76">
        <v>35.329799999999999</v>
      </c>
      <c r="N76">
        <v>0.82762765999999999</v>
      </c>
      <c r="O76" t="s">
        <v>53</v>
      </c>
      <c r="Q76" t="s">
        <v>54</v>
      </c>
      <c r="T76" t="s">
        <v>55</v>
      </c>
      <c r="U76">
        <v>37.504584999999999</v>
      </c>
      <c r="AB76" t="b">
        <v>1</v>
      </c>
    </row>
    <row r="77" spans="1:28" x14ac:dyDescent="0.3">
      <c r="A77">
        <v>109</v>
      </c>
      <c r="B77" t="s">
        <v>65</v>
      </c>
      <c r="C77" t="s">
        <v>49</v>
      </c>
      <c r="D77" t="s">
        <v>50</v>
      </c>
      <c r="E77" t="s">
        <v>51</v>
      </c>
      <c r="F77">
        <v>35.859679999999997</v>
      </c>
      <c r="I77">
        <v>20.214276999999999</v>
      </c>
      <c r="J77">
        <v>53.596255999999997</v>
      </c>
      <c r="K77">
        <v>44.033900000000003</v>
      </c>
      <c r="L77">
        <v>34.854996</v>
      </c>
      <c r="M77">
        <v>34.865000000000002</v>
      </c>
      <c r="N77">
        <v>1.2285765</v>
      </c>
      <c r="O77" t="s">
        <v>53</v>
      </c>
      <c r="Q77" t="s">
        <v>54</v>
      </c>
      <c r="T77" t="s">
        <v>55</v>
      </c>
      <c r="U77">
        <v>37.504584999999999</v>
      </c>
    </row>
    <row r="78" spans="1:28" x14ac:dyDescent="0.3">
      <c r="A78">
        <v>110</v>
      </c>
      <c r="B78" t="s">
        <v>65</v>
      </c>
      <c r="C78" t="s">
        <v>49</v>
      </c>
      <c r="D78" t="s">
        <v>50</v>
      </c>
      <c r="E78" t="s">
        <v>51</v>
      </c>
      <c r="F78">
        <v>34.420315000000002</v>
      </c>
      <c r="I78">
        <v>53.106520000000003</v>
      </c>
      <c r="J78">
        <v>53.596255999999997</v>
      </c>
      <c r="K78">
        <v>44.033900000000003</v>
      </c>
      <c r="L78">
        <v>34.854996</v>
      </c>
      <c r="M78">
        <v>34.865000000000002</v>
      </c>
      <c r="N78">
        <v>1.2285765</v>
      </c>
      <c r="O78" t="s">
        <v>53</v>
      </c>
      <c r="Q78" t="s">
        <v>54</v>
      </c>
      <c r="T78" t="s">
        <v>55</v>
      </c>
      <c r="U78">
        <v>37.504584999999999</v>
      </c>
    </row>
    <row r="79" spans="1:28" x14ac:dyDescent="0.3">
      <c r="A79">
        <v>111</v>
      </c>
      <c r="B79" t="s">
        <v>65</v>
      </c>
      <c r="C79" t="s">
        <v>49</v>
      </c>
      <c r="D79" t="s">
        <v>50</v>
      </c>
      <c r="E79" t="s">
        <v>51</v>
      </c>
      <c r="F79">
        <v>36.37838</v>
      </c>
      <c r="I79">
        <v>14.272107</v>
      </c>
      <c r="J79">
        <v>53.596255999999997</v>
      </c>
      <c r="K79">
        <v>44.033900000000003</v>
      </c>
      <c r="L79">
        <v>34.854996</v>
      </c>
      <c r="M79">
        <v>34.865000000000002</v>
      </c>
      <c r="N79">
        <v>1.2285765</v>
      </c>
      <c r="O79" t="s">
        <v>53</v>
      </c>
      <c r="Q79" t="s">
        <v>54</v>
      </c>
      <c r="T79" t="s">
        <v>55</v>
      </c>
      <c r="U79">
        <v>37.504584999999999</v>
      </c>
    </row>
    <row r="80" spans="1:28" x14ac:dyDescent="0.3">
      <c r="A80">
        <v>112</v>
      </c>
      <c r="B80" t="s">
        <v>65</v>
      </c>
      <c r="C80" t="s">
        <v>49</v>
      </c>
      <c r="D80" t="s">
        <v>50</v>
      </c>
      <c r="E80" t="s">
        <v>51</v>
      </c>
      <c r="F80">
        <v>34.717841999999997</v>
      </c>
      <c r="I80">
        <v>43.494686000000002</v>
      </c>
      <c r="J80">
        <v>53.596255999999997</v>
      </c>
      <c r="K80">
        <v>44.033900000000003</v>
      </c>
      <c r="L80">
        <v>34.854996</v>
      </c>
      <c r="M80">
        <v>34.865000000000002</v>
      </c>
      <c r="N80">
        <v>1.2285765</v>
      </c>
      <c r="O80" t="s">
        <v>53</v>
      </c>
      <c r="Q80" t="s">
        <v>54</v>
      </c>
      <c r="T80" t="s">
        <v>55</v>
      </c>
      <c r="U80">
        <v>37.504584999999999</v>
      </c>
      <c r="AB80" t="b">
        <v>1</v>
      </c>
    </row>
    <row r="81" spans="1:28" x14ac:dyDescent="0.3">
      <c r="A81">
        <v>113</v>
      </c>
      <c r="B81" t="s">
        <v>65</v>
      </c>
      <c r="C81" t="s">
        <v>49</v>
      </c>
      <c r="D81" t="s">
        <v>50</v>
      </c>
      <c r="E81" t="s">
        <v>51</v>
      </c>
      <c r="F81">
        <v>36.131793999999999</v>
      </c>
      <c r="I81">
        <v>16.840434999999999</v>
      </c>
      <c r="J81">
        <v>53.596255999999997</v>
      </c>
      <c r="K81">
        <v>44.033900000000003</v>
      </c>
      <c r="L81">
        <v>34.854996</v>
      </c>
      <c r="M81">
        <v>34.865000000000002</v>
      </c>
      <c r="N81">
        <v>1.2285765</v>
      </c>
      <c r="O81" t="s">
        <v>53</v>
      </c>
      <c r="Q81" t="s">
        <v>54</v>
      </c>
      <c r="T81" t="s">
        <v>55</v>
      </c>
      <c r="U81">
        <v>37.504584999999999</v>
      </c>
      <c r="AB81" t="b">
        <v>1</v>
      </c>
    </row>
    <row r="82" spans="1:28" x14ac:dyDescent="0.3">
      <c r="A82">
        <v>114</v>
      </c>
      <c r="B82" t="s">
        <v>65</v>
      </c>
      <c r="C82" t="s">
        <v>49</v>
      </c>
      <c r="D82" t="s">
        <v>50</v>
      </c>
      <c r="E82" t="s">
        <v>51</v>
      </c>
      <c r="F82">
        <v>34.992153000000002</v>
      </c>
      <c r="I82">
        <v>36.181857999999998</v>
      </c>
      <c r="J82">
        <v>53.596255999999997</v>
      </c>
      <c r="K82">
        <v>44.033900000000003</v>
      </c>
      <c r="L82">
        <v>34.854996</v>
      </c>
      <c r="M82">
        <v>34.865000000000002</v>
      </c>
      <c r="N82">
        <v>1.2285765</v>
      </c>
      <c r="O82" t="s">
        <v>53</v>
      </c>
      <c r="Q82" t="s">
        <v>54</v>
      </c>
      <c r="T82" t="s">
        <v>55</v>
      </c>
      <c r="U82">
        <v>37.504584999999999</v>
      </c>
    </row>
    <row r="83" spans="1:28" x14ac:dyDescent="0.3">
      <c r="A83">
        <v>115</v>
      </c>
      <c r="B83" t="s">
        <v>65</v>
      </c>
      <c r="C83" t="s">
        <v>49</v>
      </c>
      <c r="D83" t="s">
        <v>50</v>
      </c>
      <c r="E83" t="s">
        <v>51</v>
      </c>
      <c r="F83">
        <v>33.99944</v>
      </c>
      <c r="I83">
        <v>70.438159999999996</v>
      </c>
      <c r="J83">
        <v>53.596255999999997</v>
      </c>
      <c r="K83">
        <v>44.033900000000003</v>
      </c>
      <c r="L83">
        <v>34.854996</v>
      </c>
      <c r="M83">
        <v>34.865000000000002</v>
      </c>
      <c r="N83">
        <v>1.2285765</v>
      </c>
      <c r="O83" t="s">
        <v>53</v>
      </c>
      <c r="Q83" t="s">
        <v>54</v>
      </c>
      <c r="T83" t="s">
        <v>55</v>
      </c>
      <c r="U83">
        <v>37.504584999999999</v>
      </c>
    </row>
    <row r="84" spans="1:28" x14ac:dyDescent="0.3">
      <c r="A84">
        <v>116</v>
      </c>
      <c r="B84" t="s">
        <v>65</v>
      </c>
      <c r="C84" t="s">
        <v>49</v>
      </c>
      <c r="D84" t="s">
        <v>50</v>
      </c>
      <c r="E84" t="s">
        <v>51</v>
      </c>
      <c r="F84">
        <v>35.864502000000002</v>
      </c>
      <c r="I84">
        <v>20.148975</v>
      </c>
      <c r="J84">
        <v>53.596255999999997</v>
      </c>
      <c r="K84">
        <v>44.033900000000003</v>
      </c>
      <c r="L84">
        <v>34.854996</v>
      </c>
      <c r="M84">
        <v>34.865000000000002</v>
      </c>
      <c r="N84">
        <v>1.2285765</v>
      </c>
      <c r="O84" t="s">
        <v>53</v>
      </c>
      <c r="Q84" t="s">
        <v>54</v>
      </c>
      <c r="T84" t="s">
        <v>55</v>
      </c>
      <c r="U84">
        <v>37.504584999999999</v>
      </c>
      <c r="AB84" t="b">
        <v>1</v>
      </c>
    </row>
    <row r="85" spans="1:28" x14ac:dyDescent="0.3">
      <c r="A85">
        <v>117</v>
      </c>
      <c r="B85" t="s">
        <v>65</v>
      </c>
      <c r="C85" t="s">
        <v>49</v>
      </c>
      <c r="D85" t="s">
        <v>50</v>
      </c>
      <c r="E85" t="s">
        <v>51</v>
      </c>
      <c r="F85">
        <v>36.212555000000002</v>
      </c>
      <c r="I85">
        <v>15.952040999999999</v>
      </c>
      <c r="J85">
        <v>53.596255999999997</v>
      </c>
      <c r="K85">
        <v>44.033900000000003</v>
      </c>
      <c r="L85">
        <v>34.854996</v>
      </c>
      <c r="M85">
        <v>34.865000000000002</v>
      </c>
      <c r="N85">
        <v>1.2285765</v>
      </c>
      <c r="O85" t="s">
        <v>53</v>
      </c>
      <c r="Q85" t="s">
        <v>54</v>
      </c>
      <c r="T85" t="s">
        <v>55</v>
      </c>
      <c r="U85">
        <v>37.504584999999999</v>
      </c>
    </row>
    <row r="86" spans="1:28" x14ac:dyDescent="0.3">
      <c r="A86">
        <v>118</v>
      </c>
      <c r="B86" t="s">
        <v>65</v>
      </c>
      <c r="C86" t="s">
        <v>49</v>
      </c>
      <c r="D86" t="s">
        <v>50</v>
      </c>
      <c r="E86" t="s">
        <v>51</v>
      </c>
      <c r="F86">
        <v>32.849670000000003</v>
      </c>
      <c r="I86">
        <v>152.36924999999999</v>
      </c>
      <c r="J86">
        <v>53.596255999999997</v>
      </c>
      <c r="K86">
        <v>44.033900000000003</v>
      </c>
      <c r="L86">
        <v>34.854996</v>
      </c>
      <c r="M86">
        <v>34.865000000000002</v>
      </c>
      <c r="N86">
        <v>1.2285765</v>
      </c>
      <c r="O86" t="s">
        <v>53</v>
      </c>
      <c r="Q86" t="s">
        <v>54</v>
      </c>
      <c r="T86" t="s">
        <v>55</v>
      </c>
      <c r="U86">
        <v>37.504584999999999</v>
      </c>
    </row>
    <row r="87" spans="1:28" x14ac:dyDescent="0.3">
      <c r="A87">
        <v>119</v>
      </c>
      <c r="B87" t="s">
        <v>65</v>
      </c>
      <c r="C87" t="s">
        <v>49</v>
      </c>
      <c r="D87" t="s">
        <v>50</v>
      </c>
      <c r="E87" t="s">
        <v>51</v>
      </c>
      <c r="F87">
        <v>33.43383</v>
      </c>
      <c r="I87">
        <v>102.9555</v>
      </c>
      <c r="J87">
        <v>53.596255999999997</v>
      </c>
      <c r="K87">
        <v>44.033900000000003</v>
      </c>
      <c r="L87">
        <v>34.854996</v>
      </c>
      <c r="M87">
        <v>34.865000000000002</v>
      </c>
      <c r="N87">
        <v>1.2285765</v>
      </c>
      <c r="O87" t="s">
        <v>53</v>
      </c>
      <c r="Q87" t="s">
        <v>54</v>
      </c>
      <c r="T87" t="s">
        <v>55</v>
      </c>
      <c r="U87">
        <v>37.504584999999999</v>
      </c>
      <c r="AB87" t="b">
        <v>1</v>
      </c>
    </row>
    <row r="88" spans="1:28" x14ac:dyDescent="0.3">
      <c r="A88">
        <v>120</v>
      </c>
      <c r="B88" t="s">
        <v>65</v>
      </c>
      <c r="C88" t="s">
        <v>49</v>
      </c>
      <c r="D88" t="s">
        <v>50</v>
      </c>
      <c r="E88" t="s">
        <v>51</v>
      </c>
      <c r="F88">
        <v>33.519840000000002</v>
      </c>
      <c r="I88">
        <v>97.181299999999993</v>
      </c>
      <c r="J88">
        <v>53.596255999999997</v>
      </c>
      <c r="K88">
        <v>44.033900000000003</v>
      </c>
      <c r="L88">
        <v>34.854996</v>
      </c>
      <c r="M88">
        <v>34.865000000000002</v>
      </c>
      <c r="N88">
        <v>1.2285765</v>
      </c>
      <c r="O88" t="s">
        <v>53</v>
      </c>
      <c r="Q88" t="s">
        <v>54</v>
      </c>
      <c r="T88" t="s">
        <v>55</v>
      </c>
      <c r="U88">
        <v>37.504584999999999</v>
      </c>
    </row>
    <row r="89" spans="1:28" x14ac:dyDescent="0.3">
      <c r="A89">
        <v>157</v>
      </c>
      <c r="B89" t="s">
        <v>66</v>
      </c>
      <c r="C89" t="s">
        <v>49</v>
      </c>
      <c r="D89" t="s">
        <v>50</v>
      </c>
      <c r="E89" t="s">
        <v>51</v>
      </c>
      <c r="F89">
        <v>34.127839999999999</v>
      </c>
      <c r="I89">
        <v>64.623040000000003</v>
      </c>
      <c r="J89">
        <v>85.422554000000005</v>
      </c>
      <c r="K89">
        <v>43.806637000000002</v>
      </c>
      <c r="L89">
        <v>33.714542000000002</v>
      </c>
      <c r="M89">
        <v>33.983448000000003</v>
      </c>
      <c r="N89">
        <v>1.0745301</v>
      </c>
      <c r="O89" t="s">
        <v>53</v>
      </c>
      <c r="Q89" t="s">
        <v>54</v>
      </c>
      <c r="T89" t="s">
        <v>55</v>
      </c>
      <c r="U89">
        <v>37.504584999999999</v>
      </c>
      <c r="AB89" t="b">
        <v>1</v>
      </c>
    </row>
    <row r="90" spans="1:28" x14ac:dyDescent="0.3">
      <c r="A90">
        <v>158</v>
      </c>
      <c r="B90" t="s">
        <v>66</v>
      </c>
      <c r="C90" t="s">
        <v>49</v>
      </c>
      <c r="D90" t="s">
        <v>50</v>
      </c>
      <c r="E90" t="s">
        <v>51</v>
      </c>
      <c r="F90">
        <v>33.438659999999999</v>
      </c>
      <c r="I90">
        <v>102.62233999999999</v>
      </c>
      <c r="J90">
        <v>85.422554000000005</v>
      </c>
      <c r="K90">
        <v>43.806637000000002</v>
      </c>
      <c r="L90">
        <v>33.714542000000002</v>
      </c>
      <c r="M90">
        <v>33.983448000000003</v>
      </c>
      <c r="N90">
        <v>1.0745301</v>
      </c>
      <c r="O90" t="s">
        <v>53</v>
      </c>
      <c r="Q90" t="s">
        <v>54</v>
      </c>
      <c r="T90" t="s">
        <v>55</v>
      </c>
      <c r="U90">
        <v>37.504584999999999</v>
      </c>
      <c r="AB90" t="b">
        <v>1</v>
      </c>
    </row>
    <row r="91" spans="1:28" x14ac:dyDescent="0.3">
      <c r="A91">
        <v>159</v>
      </c>
      <c r="B91" t="s">
        <v>66</v>
      </c>
      <c r="C91" t="s">
        <v>49</v>
      </c>
      <c r="D91" t="s">
        <v>50</v>
      </c>
      <c r="E91" t="s">
        <v>51</v>
      </c>
      <c r="F91">
        <v>33.349536999999998</v>
      </c>
      <c r="I91">
        <v>108.94717</v>
      </c>
      <c r="J91">
        <v>85.422554000000005</v>
      </c>
      <c r="K91">
        <v>43.806637000000002</v>
      </c>
      <c r="L91">
        <v>33.714542000000002</v>
      </c>
      <c r="M91">
        <v>33.983448000000003</v>
      </c>
      <c r="N91">
        <v>1.0745301</v>
      </c>
      <c r="O91" t="s">
        <v>53</v>
      </c>
      <c r="Q91" t="s">
        <v>54</v>
      </c>
      <c r="T91" t="s">
        <v>55</v>
      </c>
      <c r="U91">
        <v>37.504584999999999</v>
      </c>
    </row>
    <row r="92" spans="1:28" x14ac:dyDescent="0.3">
      <c r="A92">
        <v>160</v>
      </c>
      <c r="B92" t="s">
        <v>66</v>
      </c>
      <c r="C92" t="s">
        <v>49</v>
      </c>
      <c r="D92" t="s">
        <v>50</v>
      </c>
      <c r="E92" t="s">
        <v>51</v>
      </c>
      <c r="F92">
        <v>33.088090000000001</v>
      </c>
      <c r="I92">
        <v>129.84116</v>
      </c>
      <c r="J92">
        <v>85.422554000000005</v>
      </c>
      <c r="K92">
        <v>43.806637000000002</v>
      </c>
      <c r="L92">
        <v>33.714542000000002</v>
      </c>
      <c r="M92">
        <v>33.983448000000003</v>
      </c>
      <c r="N92">
        <v>1.0745301</v>
      </c>
      <c r="O92" t="s">
        <v>53</v>
      </c>
      <c r="Q92" t="s">
        <v>54</v>
      </c>
      <c r="T92" t="s">
        <v>55</v>
      </c>
      <c r="U92">
        <v>37.504584999999999</v>
      </c>
      <c r="AB92" t="b">
        <v>1</v>
      </c>
    </row>
    <row r="93" spans="1:28" x14ac:dyDescent="0.3">
      <c r="A93">
        <v>161</v>
      </c>
      <c r="B93" t="s">
        <v>66</v>
      </c>
      <c r="C93" t="s">
        <v>49</v>
      </c>
      <c r="D93" t="s">
        <v>50</v>
      </c>
      <c r="E93" t="s">
        <v>51</v>
      </c>
      <c r="F93">
        <v>33.389940000000003</v>
      </c>
      <c r="I93">
        <v>106.03309</v>
      </c>
      <c r="J93">
        <v>85.422554000000005</v>
      </c>
      <c r="K93">
        <v>43.806637000000002</v>
      </c>
      <c r="L93">
        <v>33.714542000000002</v>
      </c>
      <c r="M93">
        <v>33.983448000000003</v>
      </c>
      <c r="N93">
        <v>1.0745301</v>
      </c>
      <c r="O93" t="s">
        <v>53</v>
      </c>
      <c r="Q93" t="s">
        <v>54</v>
      </c>
      <c r="T93" t="s">
        <v>55</v>
      </c>
      <c r="U93">
        <v>37.504584999999999</v>
      </c>
      <c r="AB93" t="b">
        <v>1</v>
      </c>
    </row>
    <row r="94" spans="1:28" x14ac:dyDescent="0.3">
      <c r="A94">
        <v>162</v>
      </c>
      <c r="B94" t="s">
        <v>66</v>
      </c>
      <c r="C94" t="s">
        <v>49</v>
      </c>
      <c r="D94" t="s">
        <v>50</v>
      </c>
      <c r="E94" t="s">
        <v>51</v>
      </c>
      <c r="F94">
        <v>34.062339999999999</v>
      </c>
      <c r="I94">
        <v>67.526809999999998</v>
      </c>
      <c r="J94">
        <v>85.422554000000005</v>
      </c>
      <c r="K94">
        <v>43.806637000000002</v>
      </c>
      <c r="L94">
        <v>33.714542000000002</v>
      </c>
      <c r="M94">
        <v>33.983448000000003</v>
      </c>
      <c r="N94">
        <v>1.0745301</v>
      </c>
      <c r="O94" t="s">
        <v>53</v>
      </c>
      <c r="Q94" t="s">
        <v>54</v>
      </c>
      <c r="T94" t="s">
        <v>55</v>
      </c>
      <c r="U94">
        <v>37.504584999999999</v>
      </c>
    </row>
    <row r="95" spans="1:28" x14ac:dyDescent="0.3">
      <c r="A95">
        <v>163</v>
      </c>
      <c r="B95" t="s">
        <v>66</v>
      </c>
      <c r="C95" t="s">
        <v>49</v>
      </c>
      <c r="D95" t="s">
        <v>50</v>
      </c>
      <c r="E95" t="s">
        <v>51</v>
      </c>
      <c r="F95">
        <v>35.793349999999997</v>
      </c>
      <c r="I95">
        <v>21.134381999999999</v>
      </c>
      <c r="J95">
        <v>85.422554000000005</v>
      </c>
      <c r="K95">
        <v>43.806637000000002</v>
      </c>
      <c r="L95">
        <v>33.714542000000002</v>
      </c>
      <c r="M95">
        <v>33.983448000000003</v>
      </c>
      <c r="N95">
        <v>1.0745301</v>
      </c>
      <c r="O95" t="s">
        <v>53</v>
      </c>
      <c r="Q95" t="s">
        <v>54</v>
      </c>
      <c r="T95" t="s">
        <v>55</v>
      </c>
      <c r="U95">
        <v>37.504584999999999</v>
      </c>
      <c r="AB95" t="b">
        <v>1</v>
      </c>
    </row>
    <row r="96" spans="1:28" x14ac:dyDescent="0.3">
      <c r="A96">
        <v>164</v>
      </c>
      <c r="B96" t="s">
        <v>66</v>
      </c>
      <c r="C96" t="s">
        <v>49</v>
      </c>
      <c r="D96" t="s">
        <v>50</v>
      </c>
      <c r="E96" t="s">
        <v>51</v>
      </c>
      <c r="F96">
        <v>34.153754999999997</v>
      </c>
      <c r="I96">
        <v>63.50882</v>
      </c>
      <c r="J96">
        <v>85.422554000000005</v>
      </c>
      <c r="K96">
        <v>43.806637000000002</v>
      </c>
      <c r="L96">
        <v>33.714542000000002</v>
      </c>
      <c r="M96">
        <v>33.983448000000003</v>
      </c>
      <c r="N96">
        <v>1.0745301</v>
      </c>
      <c r="O96" t="s">
        <v>53</v>
      </c>
      <c r="Q96" t="s">
        <v>54</v>
      </c>
      <c r="T96" t="s">
        <v>55</v>
      </c>
      <c r="U96">
        <v>37.504584999999999</v>
      </c>
    </row>
    <row r="97" spans="1:28" x14ac:dyDescent="0.3">
      <c r="A97">
        <v>165</v>
      </c>
      <c r="B97" t="s">
        <v>66</v>
      </c>
      <c r="C97" t="s">
        <v>49</v>
      </c>
      <c r="D97" t="s">
        <v>50</v>
      </c>
      <c r="E97" t="s">
        <v>51</v>
      </c>
      <c r="F97">
        <v>36.330288000000003</v>
      </c>
      <c r="I97">
        <v>14.740221</v>
      </c>
      <c r="J97">
        <v>85.422554000000005</v>
      </c>
      <c r="K97">
        <v>43.806637000000002</v>
      </c>
      <c r="L97">
        <v>33.714542000000002</v>
      </c>
      <c r="M97">
        <v>33.983448000000003</v>
      </c>
      <c r="N97">
        <v>1.0745301</v>
      </c>
      <c r="O97" t="s">
        <v>53</v>
      </c>
      <c r="Q97" t="s">
        <v>54</v>
      </c>
      <c r="T97" t="s">
        <v>55</v>
      </c>
      <c r="U97">
        <v>37.504584999999999</v>
      </c>
    </row>
    <row r="98" spans="1:28" x14ac:dyDescent="0.3">
      <c r="A98">
        <v>166</v>
      </c>
      <c r="B98" t="s">
        <v>66</v>
      </c>
      <c r="C98" t="s">
        <v>49</v>
      </c>
      <c r="D98" t="s">
        <v>50</v>
      </c>
      <c r="E98" t="s">
        <v>51</v>
      </c>
      <c r="F98">
        <v>32.704605000000001</v>
      </c>
      <c r="I98">
        <v>167.94820999999999</v>
      </c>
      <c r="J98">
        <v>85.422554000000005</v>
      </c>
      <c r="K98">
        <v>43.806637000000002</v>
      </c>
      <c r="L98">
        <v>33.714542000000002</v>
      </c>
      <c r="M98">
        <v>33.983448000000003</v>
      </c>
      <c r="N98">
        <v>1.0745301</v>
      </c>
      <c r="O98" t="s">
        <v>53</v>
      </c>
      <c r="Q98" t="s">
        <v>54</v>
      </c>
      <c r="T98" t="s">
        <v>55</v>
      </c>
      <c r="U98">
        <v>37.504584999999999</v>
      </c>
      <c r="AB98" t="b">
        <v>1</v>
      </c>
    </row>
    <row r="99" spans="1:28" x14ac:dyDescent="0.3">
      <c r="A99">
        <v>167</v>
      </c>
      <c r="B99" t="s">
        <v>66</v>
      </c>
      <c r="C99" t="s">
        <v>49</v>
      </c>
      <c r="D99" t="s">
        <v>50</v>
      </c>
      <c r="E99" t="s">
        <v>51</v>
      </c>
      <c r="F99">
        <v>33.372517000000002</v>
      </c>
      <c r="I99">
        <v>107.28</v>
      </c>
      <c r="J99">
        <v>85.422554000000005</v>
      </c>
      <c r="K99">
        <v>43.806637000000002</v>
      </c>
      <c r="L99">
        <v>33.714542000000002</v>
      </c>
      <c r="M99">
        <v>33.983448000000003</v>
      </c>
      <c r="N99">
        <v>1.0745301</v>
      </c>
      <c r="O99" t="s">
        <v>53</v>
      </c>
      <c r="Q99" t="s">
        <v>54</v>
      </c>
      <c r="T99" t="s">
        <v>55</v>
      </c>
      <c r="U99">
        <v>37.504584999999999</v>
      </c>
    </row>
    <row r="100" spans="1:28" x14ac:dyDescent="0.3">
      <c r="A100">
        <v>168</v>
      </c>
      <c r="B100" t="s">
        <v>66</v>
      </c>
      <c r="C100" t="s">
        <v>49</v>
      </c>
      <c r="D100" t="s">
        <v>50</v>
      </c>
      <c r="E100" t="s">
        <v>51</v>
      </c>
      <c r="F100">
        <v>33.990425000000002</v>
      </c>
      <c r="I100">
        <v>70.865549999999999</v>
      </c>
      <c r="J100">
        <v>85.422554000000005</v>
      </c>
      <c r="K100">
        <v>43.806637000000002</v>
      </c>
      <c r="L100">
        <v>33.714542000000002</v>
      </c>
      <c r="M100">
        <v>33.983448000000003</v>
      </c>
      <c r="N100">
        <v>1.0745301</v>
      </c>
      <c r="O100" t="s">
        <v>53</v>
      </c>
      <c r="Q100" t="s">
        <v>54</v>
      </c>
      <c r="T100" t="s">
        <v>55</v>
      </c>
      <c r="U100">
        <v>37.504584999999999</v>
      </c>
    </row>
    <row r="101" spans="1:28" x14ac:dyDescent="0.3">
      <c r="A101">
        <v>205</v>
      </c>
      <c r="B101" t="s">
        <v>67</v>
      </c>
      <c r="C101" t="s">
        <v>49</v>
      </c>
      <c r="D101" t="s">
        <v>50</v>
      </c>
      <c r="E101" t="s">
        <v>51</v>
      </c>
      <c r="F101">
        <v>34.505276000000002</v>
      </c>
      <c r="I101">
        <v>50.163376</v>
      </c>
      <c r="J101">
        <v>44.866332999999997</v>
      </c>
      <c r="K101">
        <v>31.461943000000002</v>
      </c>
      <c r="L101">
        <v>34.954680000000003</v>
      </c>
      <c r="M101">
        <v>35.111156000000001</v>
      </c>
      <c r="N101">
        <v>1.2946291000000001</v>
      </c>
      <c r="O101" t="s">
        <v>53</v>
      </c>
      <c r="Q101" t="s">
        <v>54</v>
      </c>
      <c r="T101" t="s">
        <v>55</v>
      </c>
      <c r="U101">
        <v>37.504584999999999</v>
      </c>
      <c r="AB101" t="b">
        <v>1</v>
      </c>
    </row>
    <row r="102" spans="1:28" x14ac:dyDescent="0.3">
      <c r="A102">
        <v>206</v>
      </c>
      <c r="B102" t="s">
        <v>67</v>
      </c>
      <c r="C102" t="s">
        <v>49</v>
      </c>
      <c r="D102" t="s">
        <v>50</v>
      </c>
      <c r="E102" t="s">
        <v>51</v>
      </c>
      <c r="F102">
        <v>33.621920000000003</v>
      </c>
      <c r="I102">
        <v>90.746939999999995</v>
      </c>
      <c r="J102">
        <v>44.866332999999997</v>
      </c>
      <c r="K102">
        <v>31.461943000000002</v>
      </c>
      <c r="L102">
        <v>34.954680000000003</v>
      </c>
      <c r="M102">
        <v>35.111156000000001</v>
      </c>
      <c r="N102">
        <v>1.2946291000000001</v>
      </c>
      <c r="O102" t="s">
        <v>53</v>
      </c>
      <c r="Q102" t="s">
        <v>54</v>
      </c>
      <c r="T102" t="s">
        <v>55</v>
      </c>
      <c r="U102">
        <v>37.504584999999999</v>
      </c>
      <c r="AB102" t="b">
        <v>1</v>
      </c>
    </row>
    <row r="103" spans="1:28" x14ac:dyDescent="0.3">
      <c r="A103">
        <v>207</v>
      </c>
      <c r="B103" t="s">
        <v>67</v>
      </c>
      <c r="C103" t="s">
        <v>49</v>
      </c>
      <c r="D103" t="s">
        <v>50</v>
      </c>
      <c r="E103" t="s">
        <v>51</v>
      </c>
      <c r="F103">
        <v>34.084335000000003</v>
      </c>
      <c r="I103">
        <v>66.537409999999994</v>
      </c>
      <c r="J103">
        <v>44.866332999999997</v>
      </c>
      <c r="K103">
        <v>31.461943000000002</v>
      </c>
      <c r="L103">
        <v>34.954680000000003</v>
      </c>
      <c r="M103">
        <v>35.111156000000001</v>
      </c>
      <c r="N103">
        <v>1.2946291000000001</v>
      </c>
      <c r="O103" t="s">
        <v>53</v>
      </c>
      <c r="Q103" t="s">
        <v>54</v>
      </c>
      <c r="T103" t="s">
        <v>55</v>
      </c>
      <c r="U103">
        <v>37.504584999999999</v>
      </c>
      <c r="AB103" t="b">
        <v>1</v>
      </c>
    </row>
    <row r="104" spans="1:28" x14ac:dyDescent="0.3">
      <c r="A104">
        <v>208</v>
      </c>
      <c r="B104" t="s">
        <v>67</v>
      </c>
      <c r="C104" t="s">
        <v>49</v>
      </c>
      <c r="D104" t="s">
        <v>50</v>
      </c>
      <c r="E104" t="s">
        <v>51</v>
      </c>
      <c r="F104">
        <v>33.715775000000001</v>
      </c>
      <c r="I104">
        <v>85.207809999999995</v>
      </c>
      <c r="J104">
        <v>44.866332999999997</v>
      </c>
      <c r="K104">
        <v>31.461943000000002</v>
      </c>
      <c r="L104">
        <v>34.954680000000003</v>
      </c>
      <c r="M104">
        <v>35.111156000000001</v>
      </c>
      <c r="N104">
        <v>1.2946291000000001</v>
      </c>
      <c r="O104" t="s">
        <v>53</v>
      </c>
      <c r="Q104" t="s">
        <v>54</v>
      </c>
      <c r="T104" t="s">
        <v>55</v>
      </c>
      <c r="U104">
        <v>37.504584999999999</v>
      </c>
      <c r="AB104" t="b">
        <v>1</v>
      </c>
    </row>
    <row r="105" spans="1:28" x14ac:dyDescent="0.3">
      <c r="A105">
        <v>209</v>
      </c>
      <c r="B105" t="s">
        <v>67</v>
      </c>
      <c r="C105" t="s">
        <v>49</v>
      </c>
      <c r="D105" t="s">
        <v>50</v>
      </c>
      <c r="E105" t="s">
        <v>51</v>
      </c>
      <c r="F105">
        <v>33.651221999999997</v>
      </c>
      <c r="I105">
        <v>88.980029999999999</v>
      </c>
      <c r="J105">
        <v>44.866332999999997</v>
      </c>
      <c r="K105">
        <v>31.461943000000002</v>
      </c>
      <c r="L105">
        <v>34.954680000000003</v>
      </c>
      <c r="M105">
        <v>35.111156000000001</v>
      </c>
      <c r="N105">
        <v>1.2946291000000001</v>
      </c>
      <c r="O105" t="s">
        <v>53</v>
      </c>
      <c r="Q105" t="s">
        <v>54</v>
      </c>
      <c r="T105" t="s">
        <v>55</v>
      </c>
      <c r="U105">
        <v>37.504584999999999</v>
      </c>
      <c r="AB105" t="b">
        <v>1</v>
      </c>
    </row>
    <row r="106" spans="1:28" x14ac:dyDescent="0.3">
      <c r="A106">
        <v>210</v>
      </c>
      <c r="B106" t="s">
        <v>67</v>
      </c>
      <c r="C106" t="s">
        <v>49</v>
      </c>
      <c r="D106" t="s">
        <v>50</v>
      </c>
      <c r="E106" t="s">
        <v>51</v>
      </c>
      <c r="F106">
        <v>36.272796999999997</v>
      </c>
      <c r="I106">
        <v>15.320021000000001</v>
      </c>
      <c r="J106">
        <v>44.866332999999997</v>
      </c>
      <c r="K106">
        <v>31.461943000000002</v>
      </c>
      <c r="L106">
        <v>34.954680000000003</v>
      </c>
      <c r="M106">
        <v>35.111156000000001</v>
      </c>
      <c r="N106">
        <v>1.2946291000000001</v>
      </c>
      <c r="O106" t="s">
        <v>53</v>
      </c>
      <c r="Q106" t="s">
        <v>54</v>
      </c>
      <c r="T106" t="s">
        <v>55</v>
      </c>
      <c r="U106">
        <v>37.504584999999999</v>
      </c>
      <c r="AB106" t="b">
        <v>1</v>
      </c>
    </row>
    <row r="107" spans="1:28" x14ac:dyDescent="0.3">
      <c r="A107">
        <v>211</v>
      </c>
      <c r="B107" t="s">
        <v>67</v>
      </c>
      <c r="C107" t="s">
        <v>49</v>
      </c>
      <c r="D107" t="s">
        <v>50</v>
      </c>
      <c r="E107" t="s">
        <v>51</v>
      </c>
      <c r="F107">
        <v>34.568348</v>
      </c>
      <c r="I107">
        <v>48.084479999999999</v>
      </c>
      <c r="J107">
        <v>44.866332999999997</v>
      </c>
      <c r="K107">
        <v>31.461943000000002</v>
      </c>
      <c r="L107">
        <v>34.954680000000003</v>
      </c>
      <c r="M107">
        <v>35.111156000000001</v>
      </c>
      <c r="N107">
        <v>1.2946291000000001</v>
      </c>
      <c r="O107" t="s">
        <v>53</v>
      </c>
      <c r="Q107" t="s">
        <v>54</v>
      </c>
      <c r="T107" t="s">
        <v>55</v>
      </c>
      <c r="U107">
        <v>37.504584999999999</v>
      </c>
      <c r="AB107" t="b">
        <v>1</v>
      </c>
    </row>
    <row r="108" spans="1:28" x14ac:dyDescent="0.3">
      <c r="A108">
        <v>212</v>
      </c>
      <c r="B108" t="s">
        <v>67</v>
      </c>
      <c r="C108" t="s">
        <v>49</v>
      </c>
      <c r="D108" t="s">
        <v>50</v>
      </c>
      <c r="E108" t="s">
        <v>51</v>
      </c>
      <c r="F108">
        <v>35.341014999999999</v>
      </c>
      <c r="I108">
        <v>28.629802999999999</v>
      </c>
      <c r="J108">
        <v>44.866332999999997</v>
      </c>
      <c r="K108">
        <v>31.461943000000002</v>
      </c>
      <c r="L108">
        <v>34.954680000000003</v>
      </c>
      <c r="M108">
        <v>35.111156000000001</v>
      </c>
      <c r="N108">
        <v>1.2946291000000001</v>
      </c>
      <c r="O108" t="s">
        <v>53</v>
      </c>
      <c r="Q108" t="s">
        <v>54</v>
      </c>
      <c r="T108" t="s">
        <v>55</v>
      </c>
      <c r="U108">
        <v>37.504584999999999</v>
      </c>
      <c r="AB108" t="b">
        <v>1</v>
      </c>
    </row>
    <row r="109" spans="1:28" x14ac:dyDescent="0.3">
      <c r="A109">
        <v>213</v>
      </c>
      <c r="B109" t="s">
        <v>67</v>
      </c>
      <c r="C109" t="s">
        <v>49</v>
      </c>
      <c r="D109" t="s">
        <v>50</v>
      </c>
      <c r="E109" t="s">
        <v>51</v>
      </c>
      <c r="F109">
        <v>35.342154999999998</v>
      </c>
      <c r="I109">
        <v>28.607900000000001</v>
      </c>
      <c r="J109">
        <v>44.866332999999997</v>
      </c>
      <c r="K109">
        <v>31.461943000000002</v>
      </c>
      <c r="L109">
        <v>34.954680000000003</v>
      </c>
      <c r="M109">
        <v>35.111156000000001</v>
      </c>
      <c r="N109">
        <v>1.2946291000000001</v>
      </c>
      <c r="O109" t="s">
        <v>53</v>
      </c>
      <c r="Q109" t="s">
        <v>54</v>
      </c>
      <c r="T109" t="s">
        <v>55</v>
      </c>
      <c r="U109">
        <v>37.504584999999999</v>
      </c>
      <c r="AB109" t="b">
        <v>1</v>
      </c>
    </row>
    <row r="110" spans="1:28" x14ac:dyDescent="0.3">
      <c r="A110">
        <v>214</v>
      </c>
      <c r="B110" t="s">
        <v>67</v>
      </c>
      <c r="C110" t="s">
        <v>49</v>
      </c>
      <c r="D110" t="s">
        <v>50</v>
      </c>
      <c r="E110" t="s">
        <v>51</v>
      </c>
      <c r="F110">
        <v>37.356276999999999</v>
      </c>
      <c r="I110">
        <v>7.4043856000000003</v>
      </c>
      <c r="J110">
        <v>44.866332999999997</v>
      </c>
      <c r="K110">
        <v>31.461943000000002</v>
      </c>
      <c r="L110">
        <v>34.954680000000003</v>
      </c>
      <c r="M110">
        <v>35.111156000000001</v>
      </c>
      <c r="N110">
        <v>1.2946291000000001</v>
      </c>
      <c r="O110" t="s">
        <v>53</v>
      </c>
      <c r="Q110" t="s">
        <v>54</v>
      </c>
      <c r="T110" t="s">
        <v>55</v>
      </c>
      <c r="U110">
        <v>37.504584999999999</v>
      </c>
    </row>
    <row r="111" spans="1:28" x14ac:dyDescent="0.3">
      <c r="A111">
        <v>215</v>
      </c>
      <c r="B111" t="s">
        <v>67</v>
      </c>
      <c r="C111" t="s">
        <v>49</v>
      </c>
      <c r="D111" t="s">
        <v>50</v>
      </c>
      <c r="E111" t="s">
        <v>51</v>
      </c>
      <c r="F111">
        <v>36.890377000000001</v>
      </c>
      <c r="I111">
        <v>10.122116</v>
      </c>
      <c r="J111">
        <v>44.866332999999997</v>
      </c>
      <c r="K111">
        <v>31.461943000000002</v>
      </c>
      <c r="L111">
        <v>34.954680000000003</v>
      </c>
      <c r="M111">
        <v>35.111156000000001</v>
      </c>
      <c r="N111">
        <v>1.2946291000000001</v>
      </c>
      <c r="O111" t="s">
        <v>53</v>
      </c>
      <c r="Q111" t="s">
        <v>54</v>
      </c>
      <c r="T111" t="s">
        <v>55</v>
      </c>
      <c r="U111">
        <v>37.504584999999999</v>
      </c>
      <c r="AB111" t="b">
        <v>1</v>
      </c>
    </row>
    <row r="112" spans="1:28" x14ac:dyDescent="0.3">
      <c r="A112">
        <v>216</v>
      </c>
      <c r="B112" t="s">
        <v>67</v>
      </c>
      <c r="C112" t="s">
        <v>49</v>
      </c>
      <c r="D112" t="s">
        <v>50</v>
      </c>
      <c r="E112" t="s">
        <v>51</v>
      </c>
      <c r="F112">
        <v>35.984366999999999</v>
      </c>
      <c r="I112">
        <v>18.591709999999999</v>
      </c>
      <c r="J112">
        <v>44.866332999999997</v>
      </c>
      <c r="K112">
        <v>31.461943000000002</v>
      </c>
      <c r="L112">
        <v>34.954680000000003</v>
      </c>
      <c r="M112">
        <v>35.111156000000001</v>
      </c>
      <c r="N112">
        <v>1.2946291000000001</v>
      </c>
      <c r="O112" t="s">
        <v>53</v>
      </c>
      <c r="Q112" t="s">
        <v>54</v>
      </c>
      <c r="T112" t="s">
        <v>55</v>
      </c>
      <c r="U112">
        <v>37.504584999999999</v>
      </c>
      <c r="AB112" t="b">
        <v>1</v>
      </c>
    </row>
    <row r="113" spans="1:28" x14ac:dyDescent="0.3">
      <c r="A113">
        <v>253</v>
      </c>
      <c r="B113" t="s">
        <v>68</v>
      </c>
      <c r="C113" t="s">
        <v>49</v>
      </c>
      <c r="D113" t="s">
        <v>50</v>
      </c>
      <c r="E113" t="s">
        <v>51</v>
      </c>
      <c r="F113">
        <v>34.197339999999997</v>
      </c>
      <c r="I113">
        <v>61.678283999999998</v>
      </c>
      <c r="J113">
        <v>73.691760000000002</v>
      </c>
      <c r="K113">
        <v>30.022919999999999</v>
      </c>
      <c r="L113">
        <v>34.08323</v>
      </c>
      <c r="M113">
        <v>34.051105</v>
      </c>
      <c r="N113">
        <v>0.6455514</v>
      </c>
      <c r="O113" t="s">
        <v>53</v>
      </c>
      <c r="Q113" t="s">
        <v>54</v>
      </c>
      <c r="T113" t="s">
        <v>55</v>
      </c>
      <c r="U113">
        <v>37.504584999999999</v>
      </c>
    </row>
    <row r="114" spans="1:28" x14ac:dyDescent="0.3">
      <c r="A114">
        <v>254</v>
      </c>
      <c r="B114" t="s">
        <v>68</v>
      </c>
      <c r="C114" t="s">
        <v>49</v>
      </c>
      <c r="D114" t="s">
        <v>50</v>
      </c>
      <c r="E114" t="s">
        <v>51</v>
      </c>
      <c r="F114">
        <v>33.825462000000002</v>
      </c>
      <c r="I114">
        <v>79.16113</v>
      </c>
      <c r="J114">
        <v>73.691760000000002</v>
      </c>
      <c r="K114">
        <v>30.022919999999999</v>
      </c>
      <c r="L114">
        <v>34.08323</v>
      </c>
      <c r="M114">
        <v>34.051105</v>
      </c>
      <c r="N114">
        <v>0.6455514</v>
      </c>
      <c r="O114" t="s">
        <v>53</v>
      </c>
      <c r="Q114" t="s">
        <v>54</v>
      </c>
      <c r="T114" t="s">
        <v>55</v>
      </c>
      <c r="U114">
        <v>37.504584999999999</v>
      </c>
    </row>
    <row r="115" spans="1:28" x14ac:dyDescent="0.3">
      <c r="A115">
        <v>255</v>
      </c>
      <c r="B115" t="s">
        <v>68</v>
      </c>
      <c r="C115" t="s">
        <v>49</v>
      </c>
      <c r="D115" t="s">
        <v>50</v>
      </c>
      <c r="E115" t="s">
        <v>51</v>
      </c>
      <c r="F115">
        <v>34.278706</v>
      </c>
      <c r="I115">
        <v>58.400753000000002</v>
      </c>
      <c r="J115">
        <v>73.691760000000002</v>
      </c>
      <c r="K115">
        <v>30.022919999999999</v>
      </c>
      <c r="L115">
        <v>34.08323</v>
      </c>
      <c r="M115">
        <v>34.051105</v>
      </c>
      <c r="N115">
        <v>0.6455514</v>
      </c>
      <c r="O115" t="s">
        <v>53</v>
      </c>
      <c r="Q115" t="s">
        <v>54</v>
      </c>
      <c r="T115" t="s">
        <v>55</v>
      </c>
      <c r="U115">
        <v>37.504584999999999</v>
      </c>
    </row>
    <row r="116" spans="1:28" x14ac:dyDescent="0.3">
      <c r="A116">
        <v>256</v>
      </c>
      <c r="B116" t="s">
        <v>68</v>
      </c>
      <c r="C116" t="s">
        <v>49</v>
      </c>
      <c r="D116" t="s">
        <v>50</v>
      </c>
      <c r="E116" t="s">
        <v>51</v>
      </c>
      <c r="F116">
        <v>33.969116</v>
      </c>
      <c r="I116">
        <v>71.886170000000007</v>
      </c>
      <c r="J116">
        <v>73.691760000000002</v>
      </c>
      <c r="K116">
        <v>30.022919999999999</v>
      </c>
      <c r="L116">
        <v>34.08323</v>
      </c>
      <c r="M116">
        <v>34.051105</v>
      </c>
      <c r="N116">
        <v>0.6455514</v>
      </c>
      <c r="O116" t="s">
        <v>53</v>
      </c>
      <c r="Q116" t="s">
        <v>54</v>
      </c>
      <c r="T116" t="s">
        <v>55</v>
      </c>
      <c r="U116">
        <v>37.504584999999999</v>
      </c>
    </row>
    <row r="117" spans="1:28" x14ac:dyDescent="0.3">
      <c r="A117">
        <v>257</v>
      </c>
      <c r="B117" t="s">
        <v>68</v>
      </c>
      <c r="C117" t="s">
        <v>49</v>
      </c>
      <c r="D117" t="s">
        <v>50</v>
      </c>
      <c r="E117" t="s">
        <v>51</v>
      </c>
      <c r="F117">
        <v>33.126846</v>
      </c>
      <c r="I117">
        <v>126.50773</v>
      </c>
      <c r="J117">
        <v>73.691760000000002</v>
      </c>
      <c r="K117">
        <v>30.022919999999999</v>
      </c>
      <c r="L117">
        <v>34.08323</v>
      </c>
      <c r="M117">
        <v>34.051105</v>
      </c>
      <c r="N117">
        <v>0.6455514</v>
      </c>
      <c r="O117" t="s">
        <v>53</v>
      </c>
      <c r="Q117" t="s">
        <v>54</v>
      </c>
      <c r="T117" t="s">
        <v>55</v>
      </c>
      <c r="U117">
        <v>37.504584999999999</v>
      </c>
      <c r="AB117" t="b">
        <v>1</v>
      </c>
    </row>
    <row r="118" spans="1:28" x14ac:dyDescent="0.3">
      <c r="A118">
        <v>258</v>
      </c>
      <c r="B118" t="s">
        <v>68</v>
      </c>
      <c r="C118" t="s">
        <v>49</v>
      </c>
      <c r="D118" t="s">
        <v>50</v>
      </c>
      <c r="E118" t="s">
        <v>51</v>
      </c>
      <c r="F118">
        <v>34.277493</v>
      </c>
      <c r="I118">
        <v>58.448320000000002</v>
      </c>
      <c r="J118">
        <v>73.691760000000002</v>
      </c>
      <c r="K118">
        <v>30.022919999999999</v>
      </c>
      <c r="L118">
        <v>34.08323</v>
      </c>
      <c r="M118">
        <v>34.051105</v>
      </c>
      <c r="N118">
        <v>0.6455514</v>
      </c>
      <c r="O118" t="s">
        <v>53</v>
      </c>
      <c r="Q118" t="s">
        <v>54</v>
      </c>
      <c r="T118" t="s">
        <v>55</v>
      </c>
      <c r="U118">
        <v>37.504584999999999</v>
      </c>
      <c r="AB118" t="b">
        <v>1</v>
      </c>
    </row>
    <row r="119" spans="1:28" x14ac:dyDescent="0.3">
      <c r="A119">
        <v>259</v>
      </c>
      <c r="B119" t="s">
        <v>68</v>
      </c>
      <c r="C119" t="s">
        <v>49</v>
      </c>
      <c r="D119" t="s">
        <v>50</v>
      </c>
      <c r="E119" t="s">
        <v>51</v>
      </c>
      <c r="F119">
        <v>33.069232999999997</v>
      </c>
      <c r="I119">
        <v>131.49459999999999</v>
      </c>
      <c r="J119">
        <v>73.691760000000002</v>
      </c>
      <c r="K119">
        <v>30.022919999999999</v>
      </c>
      <c r="L119">
        <v>34.08323</v>
      </c>
      <c r="M119">
        <v>34.051105</v>
      </c>
      <c r="N119">
        <v>0.6455514</v>
      </c>
      <c r="O119" t="s">
        <v>53</v>
      </c>
      <c r="Q119" t="s">
        <v>54</v>
      </c>
      <c r="T119" t="s">
        <v>55</v>
      </c>
      <c r="U119">
        <v>37.504584999999999</v>
      </c>
      <c r="AB119" t="b">
        <v>1</v>
      </c>
    </row>
    <row r="120" spans="1:28" x14ac:dyDescent="0.3">
      <c r="A120">
        <v>260</v>
      </c>
      <c r="B120" t="s">
        <v>68</v>
      </c>
      <c r="C120" t="s">
        <v>49</v>
      </c>
      <c r="D120" t="s">
        <v>50</v>
      </c>
      <c r="E120" t="s">
        <v>51</v>
      </c>
      <c r="F120">
        <v>34.208489999999998</v>
      </c>
      <c r="I120">
        <v>61.218474999999998</v>
      </c>
      <c r="J120">
        <v>73.691760000000002</v>
      </c>
      <c r="K120">
        <v>30.022919999999999</v>
      </c>
      <c r="L120">
        <v>34.08323</v>
      </c>
      <c r="M120">
        <v>34.051105</v>
      </c>
      <c r="N120">
        <v>0.6455514</v>
      </c>
      <c r="O120" t="s">
        <v>53</v>
      </c>
      <c r="Q120" t="s">
        <v>54</v>
      </c>
      <c r="T120" t="s">
        <v>55</v>
      </c>
      <c r="U120">
        <v>37.504584999999999</v>
      </c>
      <c r="AB120" t="b">
        <v>1</v>
      </c>
    </row>
    <row r="121" spans="1:28" x14ac:dyDescent="0.3">
      <c r="A121">
        <v>261</v>
      </c>
      <c r="B121" t="s">
        <v>68</v>
      </c>
      <c r="C121" t="s">
        <v>49</v>
      </c>
      <c r="D121" t="s">
        <v>50</v>
      </c>
      <c r="E121" t="s">
        <v>51</v>
      </c>
      <c r="F121">
        <v>33.771120000000003</v>
      </c>
      <c r="I121">
        <v>82.101299999999995</v>
      </c>
      <c r="J121">
        <v>73.691760000000002</v>
      </c>
      <c r="K121">
        <v>30.022919999999999</v>
      </c>
      <c r="L121">
        <v>34.08323</v>
      </c>
      <c r="M121">
        <v>34.051105</v>
      </c>
      <c r="N121">
        <v>0.6455514</v>
      </c>
      <c r="O121" t="s">
        <v>53</v>
      </c>
      <c r="Q121" t="s">
        <v>54</v>
      </c>
      <c r="T121" t="s">
        <v>55</v>
      </c>
      <c r="U121">
        <v>37.504584999999999</v>
      </c>
      <c r="AB121" t="b">
        <v>1</v>
      </c>
    </row>
    <row r="122" spans="1:28" x14ac:dyDescent="0.3">
      <c r="A122">
        <v>262</v>
      </c>
      <c r="B122" t="s">
        <v>68</v>
      </c>
      <c r="C122" t="s">
        <v>49</v>
      </c>
      <c r="D122" t="s">
        <v>50</v>
      </c>
      <c r="E122" t="s">
        <v>51</v>
      </c>
      <c r="F122">
        <v>33.857246000000004</v>
      </c>
      <c r="I122">
        <v>77.490549999999999</v>
      </c>
      <c r="J122">
        <v>73.691760000000002</v>
      </c>
      <c r="K122">
        <v>30.022919999999999</v>
      </c>
      <c r="L122">
        <v>34.08323</v>
      </c>
      <c r="M122">
        <v>34.051105</v>
      </c>
      <c r="N122">
        <v>0.6455514</v>
      </c>
      <c r="O122" t="s">
        <v>53</v>
      </c>
      <c r="Q122" t="s">
        <v>54</v>
      </c>
      <c r="T122" t="s">
        <v>55</v>
      </c>
      <c r="U122">
        <v>37.504584999999999</v>
      </c>
    </row>
    <row r="123" spans="1:28" x14ac:dyDescent="0.3">
      <c r="A123">
        <v>263</v>
      </c>
      <c r="B123" t="s">
        <v>68</v>
      </c>
      <c r="C123" t="s">
        <v>49</v>
      </c>
      <c r="D123" t="s">
        <v>50</v>
      </c>
      <c r="E123" t="s">
        <v>51</v>
      </c>
      <c r="F123">
        <v>34.477386000000003</v>
      </c>
      <c r="I123">
        <v>51.111049999999999</v>
      </c>
      <c r="J123">
        <v>73.691760000000002</v>
      </c>
      <c r="K123">
        <v>30.022919999999999</v>
      </c>
      <c r="L123">
        <v>34.08323</v>
      </c>
      <c r="M123">
        <v>34.051105</v>
      </c>
      <c r="N123">
        <v>0.6455514</v>
      </c>
      <c r="O123" t="s">
        <v>53</v>
      </c>
      <c r="Q123" t="s">
        <v>54</v>
      </c>
      <c r="T123" t="s">
        <v>55</v>
      </c>
      <c r="U123">
        <v>37.504584999999999</v>
      </c>
      <c r="AB123" t="b">
        <v>1</v>
      </c>
    </row>
    <row r="124" spans="1:28" x14ac:dyDescent="0.3">
      <c r="A124">
        <v>264</v>
      </c>
      <c r="B124" t="s">
        <v>68</v>
      </c>
      <c r="C124" t="s">
        <v>49</v>
      </c>
      <c r="D124" t="s">
        <v>50</v>
      </c>
      <c r="E124" t="s">
        <v>51</v>
      </c>
      <c r="F124">
        <v>35.554848</v>
      </c>
      <c r="I124">
        <v>24.802692</v>
      </c>
      <c r="J124">
        <v>73.691760000000002</v>
      </c>
      <c r="K124">
        <v>30.022919999999999</v>
      </c>
      <c r="L124">
        <v>34.08323</v>
      </c>
      <c r="M124">
        <v>34.051105</v>
      </c>
      <c r="N124">
        <v>0.6455514</v>
      </c>
      <c r="O124" t="s">
        <v>53</v>
      </c>
      <c r="Q124" t="s">
        <v>54</v>
      </c>
      <c r="T124" t="s">
        <v>55</v>
      </c>
      <c r="U124">
        <v>37.504584999999999</v>
      </c>
    </row>
    <row r="125" spans="1:28" x14ac:dyDescent="0.3">
      <c r="A125">
        <v>301</v>
      </c>
      <c r="B125" t="s">
        <v>69</v>
      </c>
      <c r="C125" t="s">
        <v>49</v>
      </c>
      <c r="D125" t="s">
        <v>50</v>
      </c>
      <c r="E125" t="s">
        <v>51</v>
      </c>
      <c r="F125">
        <v>33.123688000000001</v>
      </c>
      <c r="I125">
        <v>126.77616</v>
      </c>
      <c r="J125">
        <v>76.688670000000002</v>
      </c>
      <c r="K125">
        <v>44.045870000000001</v>
      </c>
      <c r="L125">
        <v>33.958556999999999</v>
      </c>
      <c r="M125">
        <v>34.131480000000003</v>
      </c>
      <c r="N125">
        <v>0.97593890000000005</v>
      </c>
      <c r="O125" t="s">
        <v>53</v>
      </c>
      <c r="Q125" t="s">
        <v>54</v>
      </c>
      <c r="T125" t="s">
        <v>55</v>
      </c>
      <c r="U125">
        <v>37.504584999999999</v>
      </c>
      <c r="AB125" t="b">
        <v>1</v>
      </c>
    </row>
    <row r="126" spans="1:28" x14ac:dyDescent="0.3">
      <c r="A126">
        <v>302</v>
      </c>
      <c r="B126" t="s">
        <v>69</v>
      </c>
      <c r="C126" t="s">
        <v>49</v>
      </c>
      <c r="D126" t="s">
        <v>50</v>
      </c>
      <c r="E126" t="s">
        <v>51</v>
      </c>
      <c r="F126">
        <v>33.251069999999999</v>
      </c>
      <c r="I126">
        <v>116.389465</v>
      </c>
      <c r="J126">
        <v>76.688670000000002</v>
      </c>
      <c r="K126">
        <v>44.045870000000001</v>
      </c>
      <c r="L126">
        <v>33.958556999999999</v>
      </c>
      <c r="M126">
        <v>34.131480000000003</v>
      </c>
      <c r="N126">
        <v>0.97593890000000005</v>
      </c>
      <c r="O126" t="s">
        <v>53</v>
      </c>
      <c r="Q126" t="s">
        <v>54</v>
      </c>
      <c r="T126" t="s">
        <v>55</v>
      </c>
      <c r="U126">
        <v>37.504584999999999</v>
      </c>
    </row>
    <row r="127" spans="1:28" x14ac:dyDescent="0.3">
      <c r="A127">
        <v>303</v>
      </c>
      <c r="B127" t="s">
        <v>69</v>
      </c>
      <c r="C127" t="s">
        <v>49</v>
      </c>
      <c r="D127" t="s">
        <v>50</v>
      </c>
      <c r="E127" t="s">
        <v>51</v>
      </c>
      <c r="F127">
        <v>33.955222999999997</v>
      </c>
      <c r="I127">
        <v>72.559524999999994</v>
      </c>
      <c r="J127">
        <v>76.688670000000002</v>
      </c>
      <c r="K127">
        <v>44.045870000000001</v>
      </c>
      <c r="L127">
        <v>33.958556999999999</v>
      </c>
      <c r="M127">
        <v>34.131480000000003</v>
      </c>
      <c r="N127">
        <v>0.97593890000000005</v>
      </c>
      <c r="O127" t="s">
        <v>53</v>
      </c>
      <c r="Q127" t="s">
        <v>54</v>
      </c>
      <c r="T127" t="s">
        <v>55</v>
      </c>
      <c r="U127">
        <v>37.504584999999999</v>
      </c>
      <c r="AB127" t="b">
        <v>1</v>
      </c>
    </row>
    <row r="128" spans="1:28" x14ac:dyDescent="0.3">
      <c r="A128">
        <v>304</v>
      </c>
      <c r="B128" t="s">
        <v>69</v>
      </c>
      <c r="C128" t="s">
        <v>49</v>
      </c>
      <c r="D128" t="s">
        <v>50</v>
      </c>
      <c r="E128" t="s">
        <v>51</v>
      </c>
      <c r="F128">
        <v>33.961894999999998</v>
      </c>
      <c r="I128">
        <v>72.235380000000006</v>
      </c>
      <c r="J128">
        <v>76.688670000000002</v>
      </c>
      <c r="K128">
        <v>44.045870000000001</v>
      </c>
      <c r="L128">
        <v>33.958556999999999</v>
      </c>
      <c r="M128">
        <v>34.131480000000003</v>
      </c>
      <c r="N128">
        <v>0.97593890000000005</v>
      </c>
      <c r="O128" t="s">
        <v>53</v>
      </c>
      <c r="Q128" t="s">
        <v>54</v>
      </c>
      <c r="T128" t="s">
        <v>55</v>
      </c>
      <c r="U128">
        <v>37.504584999999999</v>
      </c>
    </row>
    <row r="129" spans="1:28" x14ac:dyDescent="0.3">
      <c r="A129">
        <v>305</v>
      </c>
      <c r="B129" t="s">
        <v>69</v>
      </c>
      <c r="C129" t="s">
        <v>49</v>
      </c>
      <c r="D129" t="s">
        <v>50</v>
      </c>
      <c r="E129" t="s">
        <v>51</v>
      </c>
      <c r="F129">
        <v>34.122931999999999</v>
      </c>
      <c r="I129">
        <v>64.836129999999997</v>
      </c>
      <c r="J129">
        <v>76.688670000000002</v>
      </c>
      <c r="K129">
        <v>44.045870000000001</v>
      </c>
      <c r="L129">
        <v>33.958556999999999</v>
      </c>
      <c r="M129">
        <v>34.131480000000003</v>
      </c>
      <c r="N129">
        <v>0.97593890000000005</v>
      </c>
      <c r="O129" t="s">
        <v>53</v>
      </c>
      <c r="Q129" t="s">
        <v>54</v>
      </c>
      <c r="T129" t="s">
        <v>55</v>
      </c>
      <c r="U129">
        <v>37.504584999999999</v>
      </c>
      <c r="AB129" t="b">
        <v>1</v>
      </c>
    </row>
    <row r="130" spans="1:28" x14ac:dyDescent="0.3">
      <c r="A130">
        <v>306</v>
      </c>
      <c r="B130" t="s">
        <v>69</v>
      </c>
      <c r="C130" t="s">
        <v>49</v>
      </c>
      <c r="D130" t="s">
        <v>50</v>
      </c>
      <c r="E130" t="s">
        <v>51</v>
      </c>
      <c r="F130">
        <v>32.678336999999999</v>
      </c>
      <c r="I130">
        <v>170.9349</v>
      </c>
      <c r="J130">
        <v>76.688670000000002</v>
      </c>
      <c r="K130">
        <v>44.045870000000001</v>
      </c>
      <c r="L130">
        <v>33.958556999999999</v>
      </c>
      <c r="M130">
        <v>34.131480000000003</v>
      </c>
      <c r="N130">
        <v>0.97593890000000005</v>
      </c>
      <c r="O130" t="s">
        <v>53</v>
      </c>
      <c r="Q130" t="s">
        <v>54</v>
      </c>
      <c r="T130" t="s">
        <v>55</v>
      </c>
      <c r="U130">
        <v>37.504584999999999</v>
      </c>
      <c r="AB130" t="b">
        <v>1</v>
      </c>
    </row>
    <row r="131" spans="1:28" x14ac:dyDescent="0.3">
      <c r="A131">
        <v>307</v>
      </c>
      <c r="B131" t="s">
        <v>69</v>
      </c>
      <c r="C131" t="s">
        <v>49</v>
      </c>
      <c r="D131" t="s">
        <v>50</v>
      </c>
      <c r="E131" t="s">
        <v>51</v>
      </c>
      <c r="F131">
        <v>33.722915999999998</v>
      </c>
      <c r="I131">
        <v>84.800470000000004</v>
      </c>
      <c r="J131">
        <v>76.688670000000002</v>
      </c>
      <c r="K131">
        <v>44.045870000000001</v>
      </c>
      <c r="L131">
        <v>33.958556999999999</v>
      </c>
      <c r="M131">
        <v>34.131480000000003</v>
      </c>
      <c r="N131">
        <v>0.97593890000000005</v>
      </c>
      <c r="O131" t="s">
        <v>53</v>
      </c>
      <c r="Q131" t="s">
        <v>54</v>
      </c>
      <c r="T131" t="s">
        <v>55</v>
      </c>
      <c r="U131">
        <v>37.504584999999999</v>
      </c>
    </row>
    <row r="132" spans="1:28" x14ac:dyDescent="0.3">
      <c r="A132">
        <v>308</v>
      </c>
      <c r="B132" t="s">
        <v>69</v>
      </c>
      <c r="C132" t="s">
        <v>49</v>
      </c>
      <c r="D132" t="s">
        <v>50</v>
      </c>
      <c r="E132" t="s">
        <v>51</v>
      </c>
      <c r="F132">
        <v>34.906739999999999</v>
      </c>
      <c r="I132">
        <v>38.316364</v>
      </c>
      <c r="J132">
        <v>76.688670000000002</v>
      </c>
      <c r="K132">
        <v>44.045870000000001</v>
      </c>
      <c r="L132">
        <v>33.958556999999999</v>
      </c>
      <c r="M132">
        <v>34.131480000000003</v>
      </c>
      <c r="N132">
        <v>0.97593890000000005</v>
      </c>
      <c r="O132" t="s">
        <v>53</v>
      </c>
      <c r="Q132" t="s">
        <v>54</v>
      </c>
      <c r="T132" t="s">
        <v>55</v>
      </c>
      <c r="U132">
        <v>37.504584999999999</v>
      </c>
      <c r="AB132" t="b">
        <v>1</v>
      </c>
    </row>
    <row r="133" spans="1:28" x14ac:dyDescent="0.3">
      <c r="A133">
        <v>309</v>
      </c>
      <c r="B133" t="s">
        <v>69</v>
      </c>
      <c r="C133" t="s">
        <v>49</v>
      </c>
      <c r="D133" t="s">
        <v>50</v>
      </c>
      <c r="E133" t="s">
        <v>51</v>
      </c>
      <c r="F133">
        <v>33.879657999999999</v>
      </c>
      <c r="I133">
        <v>76.333860000000001</v>
      </c>
      <c r="J133">
        <v>76.688670000000002</v>
      </c>
      <c r="K133">
        <v>44.045870000000001</v>
      </c>
      <c r="L133">
        <v>33.958556999999999</v>
      </c>
      <c r="M133">
        <v>34.131480000000003</v>
      </c>
      <c r="N133">
        <v>0.97593890000000005</v>
      </c>
      <c r="O133" t="s">
        <v>53</v>
      </c>
      <c r="Q133" t="s">
        <v>54</v>
      </c>
      <c r="T133" t="s">
        <v>55</v>
      </c>
      <c r="U133">
        <v>37.504584999999999</v>
      </c>
    </row>
    <row r="134" spans="1:28" x14ac:dyDescent="0.3">
      <c r="A134">
        <v>310</v>
      </c>
      <c r="B134" t="s">
        <v>69</v>
      </c>
      <c r="C134" t="s">
        <v>49</v>
      </c>
      <c r="D134" t="s">
        <v>50</v>
      </c>
      <c r="E134" t="s">
        <v>51</v>
      </c>
      <c r="F134">
        <v>35.966349999999998</v>
      </c>
      <c r="I134">
        <v>18.81786</v>
      </c>
      <c r="J134">
        <v>76.688670000000002</v>
      </c>
      <c r="K134">
        <v>44.045870000000001</v>
      </c>
      <c r="L134">
        <v>33.958556999999999</v>
      </c>
      <c r="M134">
        <v>34.131480000000003</v>
      </c>
      <c r="N134">
        <v>0.97593890000000005</v>
      </c>
      <c r="O134" t="s">
        <v>53</v>
      </c>
      <c r="Q134" t="s">
        <v>54</v>
      </c>
      <c r="T134" t="s">
        <v>55</v>
      </c>
      <c r="U134">
        <v>37.504584999999999</v>
      </c>
    </row>
    <row r="135" spans="1:28" x14ac:dyDescent="0.3">
      <c r="A135">
        <v>311</v>
      </c>
      <c r="B135" t="s">
        <v>69</v>
      </c>
      <c r="C135" t="s">
        <v>49</v>
      </c>
      <c r="D135" t="s">
        <v>50</v>
      </c>
      <c r="E135" t="s">
        <v>51</v>
      </c>
      <c r="F135">
        <v>35.633899999999997</v>
      </c>
      <c r="I135">
        <v>23.52122</v>
      </c>
      <c r="J135">
        <v>76.688670000000002</v>
      </c>
      <c r="K135">
        <v>44.045870000000001</v>
      </c>
      <c r="L135">
        <v>33.958556999999999</v>
      </c>
      <c r="M135">
        <v>34.131480000000003</v>
      </c>
      <c r="N135">
        <v>0.97593890000000005</v>
      </c>
      <c r="O135" t="s">
        <v>53</v>
      </c>
      <c r="Q135" t="s">
        <v>54</v>
      </c>
      <c r="T135" t="s">
        <v>55</v>
      </c>
      <c r="U135">
        <v>37.504584999999999</v>
      </c>
    </row>
    <row r="136" spans="1:28" x14ac:dyDescent="0.3">
      <c r="A136">
        <v>312</v>
      </c>
      <c r="B136" t="s">
        <v>69</v>
      </c>
      <c r="C136" t="s">
        <v>49</v>
      </c>
      <c r="D136" t="s">
        <v>50</v>
      </c>
      <c r="E136" t="s">
        <v>51</v>
      </c>
      <c r="F136">
        <v>34.375100000000003</v>
      </c>
      <c r="I136">
        <v>54.742607</v>
      </c>
      <c r="J136">
        <v>76.688670000000002</v>
      </c>
      <c r="K136">
        <v>44.045870000000001</v>
      </c>
      <c r="L136">
        <v>33.958556999999999</v>
      </c>
      <c r="M136">
        <v>34.131480000000003</v>
      </c>
      <c r="N136">
        <v>0.97593890000000005</v>
      </c>
      <c r="O136" t="s">
        <v>53</v>
      </c>
      <c r="Q136" t="s">
        <v>54</v>
      </c>
      <c r="T136" t="s">
        <v>55</v>
      </c>
      <c r="U136">
        <v>37.504584999999999</v>
      </c>
      <c r="AB136" t="b">
        <v>1</v>
      </c>
    </row>
    <row r="137" spans="1:28" x14ac:dyDescent="0.3">
      <c r="A137" t="s">
        <v>44</v>
      </c>
      <c r="B137">
        <v>-3.4312307999999998</v>
      </c>
      <c r="C137" t="s">
        <v>45</v>
      </c>
    </row>
    <row r="138" spans="1:28" x14ac:dyDescent="0.3">
      <c r="A138" t="s">
        <v>46</v>
      </c>
      <c r="C138">
        <v>40.339694999999999</v>
      </c>
    </row>
    <row r="139" spans="1:28" x14ac:dyDescent="0.3">
      <c r="A139" t="s">
        <v>47</v>
      </c>
      <c r="C139">
        <v>0.99723899999999999</v>
      </c>
    </row>
    <row r="143" spans="1:28" x14ac:dyDescent="0.3">
      <c r="A143" t="s">
        <v>70</v>
      </c>
      <c r="B143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workbookViewId="0">
      <selection activeCell="A15" sqref="A15:G41"/>
    </sheetView>
  </sheetViews>
  <sheetFormatPr defaultRowHeight="14.4" x14ac:dyDescent="0.3"/>
  <cols>
    <col min="2" max="2" width="14.77734375" bestFit="1" customWidth="1"/>
    <col min="3" max="3" width="15.5546875" bestFit="1" customWidth="1"/>
    <col min="6" max="6" width="12.6640625" bestFit="1" customWidth="1"/>
  </cols>
  <sheetData>
    <row r="1" spans="1:8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19</v>
      </c>
    </row>
    <row r="2" spans="1:8" x14ac:dyDescent="0.3">
      <c r="A2" t="s">
        <v>44</v>
      </c>
      <c r="B2">
        <v>-3.4312307999999998</v>
      </c>
      <c r="C2" t="s">
        <v>45</v>
      </c>
    </row>
    <row r="3" spans="1:8" x14ac:dyDescent="0.3">
      <c r="A3">
        <v>349</v>
      </c>
      <c r="B3" t="s">
        <v>48</v>
      </c>
      <c r="C3" t="s">
        <v>49</v>
      </c>
      <c r="D3" t="s">
        <v>50</v>
      </c>
      <c r="E3" t="s">
        <v>51</v>
      </c>
      <c r="F3" t="s">
        <v>52</v>
      </c>
      <c r="G3">
        <v>0</v>
      </c>
    </row>
    <row r="4" spans="1:8" x14ac:dyDescent="0.3">
      <c r="A4">
        <v>350</v>
      </c>
      <c r="B4" t="s">
        <v>48</v>
      </c>
      <c r="C4" t="s">
        <v>49</v>
      </c>
      <c r="D4" t="s">
        <v>50</v>
      </c>
      <c r="E4" t="s">
        <v>51</v>
      </c>
      <c r="F4" t="s">
        <v>52</v>
      </c>
      <c r="G4">
        <v>0</v>
      </c>
    </row>
    <row r="5" spans="1:8" x14ac:dyDescent="0.3">
      <c r="A5">
        <v>351</v>
      </c>
      <c r="B5" t="s">
        <v>48</v>
      </c>
      <c r="C5" t="s">
        <v>49</v>
      </c>
      <c r="D5" t="s">
        <v>50</v>
      </c>
      <c r="E5" t="s">
        <v>51</v>
      </c>
      <c r="F5" t="s">
        <v>52</v>
      </c>
      <c r="G5">
        <v>0</v>
      </c>
    </row>
    <row r="6" spans="1:8" x14ac:dyDescent="0.3">
      <c r="A6">
        <v>355</v>
      </c>
      <c r="B6" t="s">
        <v>56</v>
      </c>
      <c r="C6" t="s">
        <v>49</v>
      </c>
      <c r="D6" t="s">
        <v>50</v>
      </c>
      <c r="E6" t="s">
        <v>51</v>
      </c>
      <c r="F6">
        <v>30.490074</v>
      </c>
      <c r="G6">
        <v>742.30005000000006</v>
      </c>
    </row>
    <row r="7" spans="1:8" x14ac:dyDescent="0.3">
      <c r="A7">
        <v>356</v>
      </c>
      <c r="B7" t="s">
        <v>56</v>
      </c>
      <c r="C7" t="s">
        <v>49</v>
      </c>
      <c r="D7" t="s">
        <v>50</v>
      </c>
      <c r="E7" t="s">
        <v>51</v>
      </c>
      <c r="F7">
        <v>30.321629000000001</v>
      </c>
      <c r="G7">
        <v>831.13445999999999</v>
      </c>
    </row>
    <row r="8" spans="1:8" x14ac:dyDescent="0.3">
      <c r="A8">
        <v>357</v>
      </c>
      <c r="B8" t="s">
        <v>56</v>
      </c>
      <c r="C8" t="s">
        <v>49</v>
      </c>
      <c r="D8" t="s">
        <v>50</v>
      </c>
      <c r="E8" t="s">
        <v>51</v>
      </c>
      <c r="F8">
        <v>30.159863000000001</v>
      </c>
      <c r="G8">
        <v>926.43866000000003</v>
      </c>
    </row>
    <row r="9" spans="1:8" x14ac:dyDescent="0.3">
      <c r="A9">
        <v>358</v>
      </c>
      <c r="B9" t="s">
        <v>57</v>
      </c>
      <c r="C9" t="s">
        <v>49</v>
      </c>
      <c r="D9" t="s">
        <v>50</v>
      </c>
      <c r="E9" t="s">
        <v>51</v>
      </c>
      <c r="F9">
        <v>26.382057</v>
      </c>
      <c r="G9">
        <v>11690.214</v>
      </c>
    </row>
    <row r="10" spans="1:8" x14ac:dyDescent="0.3">
      <c r="A10">
        <v>359</v>
      </c>
      <c r="B10" t="s">
        <v>57</v>
      </c>
      <c r="C10" t="s">
        <v>49</v>
      </c>
      <c r="D10" t="s">
        <v>50</v>
      </c>
      <c r="E10" t="s">
        <v>51</v>
      </c>
      <c r="F10">
        <v>26.271598999999998</v>
      </c>
      <c r="G10">
        <v>12589.68</v>
      </c>
    </row>
    <row r="11" spans="1:8" x14ac:dyDescent="0.3">
      <c r="A11">
        <v>360</v>
      </c>
      <c r="B11" t="s">
        <v>57</v>
      </c>
      <c r="C11" t="s">
        <v>49</v>
      </c>
      <c r="D11" t="s">
        <v>50</v>
      </c>
      <c r="E11" t="s">
        <v>51</v>
      </c>
      <c r="F11">
        <v>26.95645</v>
      </c>
      <c r="G11">
        <v>7950.9889999999996</v>
      </c>
    </row>
    <row r="12" spans="1:8" x14ac:dyDescent="0.3">
      <c r="A12">
        <v>352</v>
      </c>
      <c r="B12" t="s">
        <v>58</v>
      </c>
      <c r="C12" t="s">
        <v>49</v>
      </c>
      <c r="D12" t="s">
        <v>50</v>
      </c>
      <c r="E12" t="s">
        <v>51</v>
      </c>
      <c r="F12">
        <v>32.018284000000001</v>
      </c>
      <c r="G12">
        <v>266.19330000000002</v>
      </c>
    </row>
    <row r="13" spans="1:8" x14ac:dyDescent="0.3">
      <c r="A13">
        <v>353</v>
      </c>
      <c r="B13" t="s">
        <v>58</v>
      </c>
      <c r="C13" t="s">
        <v>49</v>
      </c>
      <c r="D13" t="s">
        <v>50</v>
      </c>
      <c r="E13" t="s">
        <v>51</v>
      </c>
      <c r="F13">
        <v>32.107109999999999</v>
      </c>
      <c r="G13">
        <v>250.78980999999999</v>
      </c>
    </row>
    <row r="14" spans="1:8" x14ac:dyDescent="0.3">
      <c r="A14">
        <v>354</v>
      </c>
      <c r="B14" t="s">
        <v>58</v>
      </c>
      <c r="C14" t="s">
        <v>49</v>
      </c>
      <c r="D14" t="s">
        <v>50</v>
      </c>
      <c r="E14" t="s">
        <v>51</v>
      </c>
      <c r="F14">
        <v>31.614682999999999</v>
      </c>
      <c r="G14">
        <v>348.99792000000002</v>
      </c>
      <c r="H14">
        <f>AVERAGE(F12:F14)</f>
        <v>31.913359</v>
      </c>
    </row>
    <row r="15" spans="1:8" x14ac:dyDescent="0.3">
      <c r="A15">
        <v>169</v>
      </c>
      <c r="B15" t="s">
        <v>59</v>
      </c>
      <c r="C15" t="s">
        <v>49</v>
      </c>
      <c r="D15" t="s">
        <v>50</v>
      </c>
      <c r="E15" t="s">
        <v>51</v>
      </c>
      <c r="F15">
        <v>27.790344000000001</v>
      </c>
      <c r="G15">
        <v>4543.4979999999996</v>
      </c>
    </row>
    <row r="16" spans="1:8" x14ac:dyDescent="0.3">
      <c r="A16">
        <v>170</v>
      </c>
      <c r="B16" t="s">
        <v>59</v>
      </c>
      <c r="C16" t="s">
        <v>49</v>
      </c>
      <c r="D16" t="s">
        <v>50</v>
      </c>
      <c r="E16" t="s">
        <v>51</v>
      </c>
      <c r="F16">
        <v>27.079165</v>
      </c>
      <c r="G16">
        <v>7322.4624000000003</v>
      </c>
    </row>
    <row r="17" spans="1:7" x14ac:dyDescent="0.3">
      <c r="A17">
        <v>171</v>
      </c>
      <c r="B17" t="s">
        <v>59</v>
      </c>
      <c r="C17" t="s">
        <v>49</v>
      </c>
      <c r="D17" t="s">
        <v>50</v>
      </c>
      <c r="E17" t="s">
        <v>51</v>
      </c>
      <c r="F17">
        <v>27.802199999999999</v>
      </c>
      <c r="G17">
        <v>4507.4939999999997</v>
      </c>
    </row>
    <row r="18" spans="1:7" x14ac:dyDescent="0.3">
      <c r="A18">
        <v>193</v>
      </c>
      <c r="B18" t="s">
        <v>59</v>
      </c>
      <c r="C18" t="s">
        <v>49</v>
      </c>
      <c r="D18" t="s">
        <v>50</v>
      </c>
      <c r="E18" t="s">
        <v>51</v>
      </c>
      <c r="F18">
        <v>29.719156000000002</v>
      </c>
      <c r="G18">
        <v>1245.2493999999999</v>
      </c>
    </row>
    <row r="19" spans="1:7" x14ac:dyDescent="0.3">
      <c r="A19">
        <v>194</v>
      </c>
      <c r="B19" t="s">
        <v>59</v>
      </c>
      <c r="C19" t="s">
        <v>49</v>
      </c>
      <c r="D19" t="s">
        <v>50</v>
      </c>
      <c r="E19" t="s">
        <v>51</v>
      </c>
      <c r="F19">
        <v>29.727781</v>
      </c>
      <c r="G19">
        <v>1238.0628999999999</v>
      </c>
    </row>
    <row r="20" spans="1:7" x14ac:dyDescent="0.3">
      <c r="A20">
        <v>195</v>
      </c>
      <c r="B20" t="s">
        <v>59</v>
      </c>
      <c r="C20" t="s">
        <v>49</v>
      </c>
      <c r="D20" t="s">
        <v>50</v>
      </c>
      <c r="E20" t="s">
        <v>51</v>
      </c>
      <c r="F20">
        <v>29.801103999999999</v>
      </c>
      <c r="G20">
        <v>1178.6189999999999</v>
      </c>
    </row>
    <row r="21" spans="1:7" x14ac:dyDescent="0.3">
      <c r="A21">
        <v>217</v>
      </c>
      <c r="B21" t="s">
        <v>59</v>
      </c>
      <c r="C21" t="s">
        <v>49</v>
      </c>
      <c r="D21" t="s">
        <v>50</v>
      </c>
      <c r="E21" t="s">
        <v>51</v>
      </c>
      <c r="F21">
        <v>31.554040000000001</v>
      </c>
      <c r="G21">
        <v>363.49322999999998</v>
      </c>
    </row>
    <row r="22" spans="1:7" x14ac:dyDescent="0.3">
      <c r="A22">
        <v>218</v>
      </c>
      <c r="B22" t="s">
        <v>59</v>
      </c>
      <c r="C22" t="s">
        <v>49</v>
      </c>
      <c r="D22" t="s">
        <v>50</v>
      </c>
      <c r="E22" t="s">
        <v>51</v>
      </c>
      <c r="F22">
        <v>31.205698000000002</v>
      </c>
      <c r="G22">
        <v>459.21660000000003</v>
      </c>
    </row>
    <row r="23" spans="1:7" x14ac:dyDescent="0.3">
      <c r="A23">
        <v>219</v>
      </c>
      <c r="B23" t="s">
        <v>59</v>
      </c>
      <c r="C23" t="s">
        <v>49</v>
      </c>
      <c r="D23" t="s">
        <v>50</v>
      </c>
      <c r="E23" t="s">
        <v>51</v>
      </c>
      <c r="F23">
        <v>31.431908</v>
      </c>
      <c r="G23">
        <v>394.53998000000001</v>
      </c>
    </row>
    <row r="24" spans="1:7" x14ac:dyDescent="0.3">
      <c r="A24">
        <v>241</v>
      </c>
      <c r="B24" t="s">
        <v>59</v>
      </c>
      <c r="C24" t="s">
        <v>49</v>
      </c>
      <c r="D24" t="s">
        <v>50</v>
      </c>
      <c r="E24" t="s">
        <v>51</v>
      </c>
      <c r="F24">
        <v>33.848044999999999</v>
      </c>
      <c r="G24">
        <v>77.970505000000003</v>
      </c>
    </row>
    <row r="25" spans="1:7" x14ac:dyDescent="0.3">
      <c r="A25">
        <v>242</v>
      </c>
      <c r="B25" t="s">
        <v>59</v>
      </c>
      <c r="C25" t="s">
        <v>49</v>
      </c>
      <c r="D25" t="s">
        <v>50</v>
      </c>
      <c r="E25" t="s">
        <v>51</v>
      </c>
      <c r="F25">
        <v>33.619030000000002</v>
      </c>
      <c r="G25">
        <v>90.923190000000005</v>
      </c>
    </row>
    <row r="26" spans="1:7" x14ac:dyDescent="0.3">
      <c r="A26">
        <v>243</v>
      </c>
      <c r="B26" t="s">
        <v>59</v>
      </c>
      <c r="C26" t="s">
        <v>49</v>
      </c>
      <c r="D26" t="s">
        <v>50</v>
      </c>
      <c r="E26" t="s">
        <v>51</v>
      </c>
      <c r="F26">
        <v>34.14564</v>
      </c>
      <c r="G26">
        <v>63.85557</v>
      </c>
    </row>
    <row r="27" spans="1:7" x14ac:dyDescent="0.3">
      <c r="A27">
        <v>265</v>
      </c>
      <c r="B27" t="s">
        <v>59</v>
      </c>
      <c r="C27" t="s">
        <v>49</v>
      </c>
      <c r="D27" t="s">
        <v>50</v>
      </c>
      <c r="E27" t="s">
        <v>51</v>
      </c>
      <c r="F27">
        <v>35.637104000000001</v>
      </c>
      <c r="G27">
        <v>23.470694999999999</v>
      </c>
    </row>
    <row r="28" spans="1:7" x14ac:dyDescent="0.3">
      <c r="A28">
        <v>266</v>
      </c>
      <c r="B28" t="s">
        <v>59</v>
      </c>
      <c r="C28" t="s">
        <v>49</v>
      </c>
      <c r="D28" t="s">
        <v>50</v>
      </c>
      <c r="E28" t="s">
        <v>51</v>
      </c>
      <c r="F28">
        <v>35.97092</v>
      </c>
      <c r="G28">
        <v>18.760237</v>
      </c>
    </row>
    <row r="29" spans="1:7" x14ac:dyDescent="0.3">
      <c r="A29">
        <v>267</v>
      </c>
      <c r="B29" t="s">
        <v>59</v>
      </c>
      <c r="C29" t="s">
        <v>49</v>
      </c>
      <c r="D29" t="s">
        <v>50</v>
      </c>
      <c r="E29" t="s">
        <v>51</v>
      </c>
      <c r="F29">
        <v>36.530177999999999</v>
      </c>
      <c r="G29">
        <v>12.889853499999999</v>
      </c>
    </row>
    <row r="30" spans="1:7" x14ac:dyDescent="0.3">
      <c r="A30">
        <v>289</v>
      </c>
      <c r="B30" t="s">
        <v>59</v>
      </c>
      <c r="C30" t="s">
        <v>49</v>
      </c>
      <c r="D30" t="s">
        <v>50</v>
      </c>
      <c r="E30" t="s">
        <v>51</v>
      </c>
      <c r="F30">
        <v>38.474789999999999</v>
      </c>
      <c r="G30">
        <v>3.495501</v>
      </c>
    </row>
    <row r="31" spans="1:7" x14ac:dyDescent="0.3">
      <c r="A31">
        <v>290</v>
      </c>
      <c r="B31" t="s">
        <v>59</v>
      </c>
      <c r="C31" t="s">
        <v>49</v>
      </c>
      <c r="D31" t="s">
        <v>50</v>
      </c>
      <c r="E31" t="s">
        <v>51</v>
      </c>
      <c r="F31" t="s">
        <v>52</v>
      </c>
      <c r="G31">
        <v>0</v>
      </c>
    </row>
    <row r="32" spans="1:7" x14ac:dyDescent="0.3">
      <c r="A32">
        <v>291</v>
      </c>
      <c r="B32" t="s">
        <v>59</v>
      </c>
      <c r="C32" t="s">
        <v>49</v>
      </c>
      <c r="D32" t="s">
        <v>50</v>
      </c>
      <c r="E32" t="s">
        <v>51</v>
      </c>
      <c r="F32">
        <v>37.943775000000002</v>
      </c>
      <c r="G32">
        <v>4.9919285999999996</v>
      </c>
    </row>
    <row r="33" spans="1:7" x14ac:dyDescent="0.3">
      <c r="A33">
        <v>313</v>
      </c>
      <c r="B33" t="s">
        <v>59</v>
      </c>
      <c r="C33" t="s">
        <v>49</v>
      </c>
      <c r="D33" t="s">
        <v>50</v>
      </c>
      <c r="E33" t="s">
        <v>51</v>
      </c>
      <c r="F33" t="s">
        <v>52</v>
      </c>
      <c r="G33">
        <v>0</v>
      </c>
    </row>
    <row r="34" spans="1:7" x14ac:dyDescent="0.3">
      <c r="A34">
        <v>314</v>
      </c>
      <c r="B34" t="s">
        <v>59</v>
      </c>
      <c r="C34" t="s">
        <v>49</v>
      </c>
      <c r="D34" t="s">
        <v>50</v>
      </c>
      <c r="E34" t="s">
        <v>51</v>
      </c>
      <c r="F34" t="s">
        <v>52</v>
      </c>
      <c r="G34">
        <v>0</v>
      </c>
    </row>
    <row r="35" spans="1:7" x14ac:dyDescent="0.3">
      <c r="A35">
        <v>315</v>
      </c>
      <c r="B35" t="s">
        <v>59</v>
      </c>
      <c r="C35" t="s">
        <v>49</v>
      </c>
      <c r="D35" t="s">
        <v>50</v>
      </c>
      <c r="E35" t="s">
        <v>51</v>
      </c>
      <c r="F35" t="s">
        <v>52</v>
      </c>
      <c r="G35">
        <v>0</v>
      </c>
    </row>
    <row r="36" spans="1:7" x14ac:dyDescent="0.3">
      <c r="A36">
        <v>337</v>
      </c>
      <c r="B36" t="s">
        <v>59</v>
      </c>
      <c r="C36" t="s">
        <v>49</v>
      </c>
      <c r="D36" t="s">
        <v>50</v>
      </c>
      <c r="E36" t="s">
        <v>51</v>
      </c>
      <c r="F36" t="s">
        <v>52</v>
      </c>
      <c r="G36">
        <v>0</v>
      </c>
    </row>
    <row r="37" spans="1:7" x14ac:dyDescent="0.3">
      <c r="A37">
        <v>338</v>
      </c>
      <c r="B37" t="s">
        <v>59</v>
      </c>
      <c r="C37" t="s">
        <v>49</v>
      </c>
      <c r="D37" t="s">
        <v>50</v>
      </c>
      <c r="E37" t="s">
        <v>51</v>
      </c>
      <c r="F37" t="s">
        <v>52</v>
      </c>
      <c r="G37">
        <v>0</v>
      </c>
    </row>
    <row r="38" spans="1:7" x14ac:dyDescent="0.3">
      <c r="A38">
        <v>339</v>
      </c>
      <c r="B38" t="s">
        <v>59</v>
      </c>
      <c r="C38" t="s">
        <v>49</v>
      </c>
      <c r="D38" t="s">
        <v>50</v>
      </c>
      <c r="E38" t="s">
        <v>51</v>
      </c>
      <c r="F38" t="s">
        <v>52</v>
      </c>
      <c r="G38">
        <v>0</v>
      </c>
    </row>
    <row r="39" spans="1:7" x14ac:dyDescent="0.3">
      <c r="A39">
        <v>361</v>
      </c>
      <c r="B39" t="s">
        <v>59</v>
      </c>
      <c r="C39" t="s">
        <v>49</v>
      </c>
      <c r="D39" t="s">
        <v>50</v>
      </c>
      <c r="E39" t="s">
        <v>51</v>
      </c>
      <c r="F39" t="s">
        <v>52</v>
      </c>
      <c r="G39">
        <v>0</v>
      </c>
    </row>
    <row r="40" spans="1:7" x14ac:dyDescent="0.3">
      <c r="A40">
        <v>362</v>
      </c>
      <c r="B40" t="s">
        <v>59</v>
      </c>
      <c r="C40" t="s">
        <v>49</v>
      </c>
      <c r="D40" t="s">
        <v>50</v>
      </c>
      <c r="E40" t="s">
        <v>51</v>
      </c>
      <c r="F40" t="s">
        <v>52</v>
      </c>
      <c r="G40">
        <v>0</v>
      </c>
    </row>
    <row r="41" spans="1:7" x14ac:dyDescent="0.3">
      <c r="A41">
        <v>363</v>
      </c>
      <c r="B41" t="s">
        <v>59</v>
      </c>
      <c r="C41" t="s">
        <v>49</v>
      </c>
      <c r="D41" t="s">
        <v>50</v>
      </c>
      <c r="E41" t="s">
        <v>51</v>
      </c>
      <c r="F41" t="s">
        <v>52</v>
      </c>
      <c r="G41">
        <v>0</v>
      </c>
    </row>
    <row r="42" spans="1:7" x14ac:dyDescent="0.3">
      <c r="A42" t="s">
        <v>70</v>
      </c>
      <c r="B42" t="s">
        <v>71</v>
      </c>
    </row>
    <row r="43" spans="1:7" x14ac:dyDescent="0.3">
      <c r="A43">
        <v>1</v>
      </c>
      <c r="B43" t="s">
        <v>60</v>
      </c>
      <c r="C43" t="s">
        <v>49</v>
      </c>
      <c r="D43" t="s">
        <v>50</v>
      </c>
      <c r="E43" t="s">
        <v>61</v>
      </c>
      <c r="F43">
        <v>19.819130000000001</v>
      </c>
      <c r="G43">
        <v>1000000</v>
      </c>
    </row>
    <row r="44" spans="1:7" x14ac:dyDescent="0.3">
      <c r="A44">
        <v>2</v>
      </c>
      <c r="B44" t="s">
        <v>60</v>
      </c>
      <c r="C44" t="s">
        <v>49</v>
      </c>
      <c r="D44" t="s">
        <v>50</v>
      </c>
      <c r="E44" t="s">
        <v>61</v>
      </c>
      <c r="F44">
        <v>19.856833000000002</v>
      </c>
      <c r="G44">
        <v>1000000</v>
      </c>
    </row>
    <row r="45" spans="1:7" x14ac:dyDescent="0.3">
      <c r="A45">
        <v>3</v>
      </c>
      <c r="B45" t="s">
        <v>60</v>
      </c>
      <c r="C45" t="s">
        <v>49</v>
      </c>
      <c r="D45" t="s">
        <v>50</v>
      </c>
      <c r="E45" t="s">
        <v>61</v>
      </c>
      <c r="F45">
        <v>19.794985</v>
      </c>
      <c r="G45">
        <v>1000000</v>
      </c>
    </row>
    <row r="46" spans="1:7" x14ac:dyDescent="0.3">
      <c r="A46">
        <v>25</v>
      </c>
      <c r="B46" t="s">
        <v>60</v>
      </c>
      <c r="C46" t="s">
        <v>49</v>
      </c>
      <c r="D46" t="s">
        <v>50</v>
      </c>
      <c r="E46" t="s">
        <v>61</v>
      </c>
      <c r="F46">
        <v>23.298974999999999</v>
      </c>
      <c r="G46">
        <v>100000</v>
      </c>
    </row>
    <row r="47" spans="1:7" x14ac:dyDescent="0.3">
      <c r="A47">
        <v>26</v>
      </c>
      <c r="B47" t="s">
        <v>60</v>
      </c>
      <c r="C47" t="s">
        <v>49</v>
      </c>
      <c r="D47" t="s">
        <v>50</v>
      </c>
      <c r="E47" t="s">
        <v>61</v>
      </c>
      <c r="F47">
        <v>22.901619</v>
      </c>
      <c r="G47">
        <v>100000</v>
      </c>
    </row>
    <row r="48" spans="1:7" x14ac:dyDescent="0.3">
      <c r="A48">
        <v>27</v>
      </c>
      <c r="B48" t="s">
        <v>60</v>
      </c>
      <c r="C48" t="s">
        <v>49</v>
      </c>
      <c r="D48" t="s">
        <v>50</v>
      </c>
      <c r="E48" t="s">
        <v>61</v>
      </c>
      <c r="F48">
        <v>22.922018000000001</v>
      </c>
      <c r="G48">
        <v>100000</v>
      </c>
    </row>
    <row r="49" spans="1:7" x14ac:dyDescent="0.3">
      <c r="A49">
        <v>49</v>
      </c>
      <c r="B49" t="s">
        <v>60</v>
      </c>
      <c r="C49" t="s">
        <v>49</v>
      </c>
      <c r="D49" t="s">
        <v>50</v>
      </c>
      <c r="E49" t="s">
        <v>61</v>
      </c>
      <c r="F49">
        <v>26.697859000000001</v>
      </c>
      <c r="G49">
        <v>10000</v>
      </c>
    </row>
    <row r="50" spans="1:7" x14ac:dyDescent="0.3">
      <c r="A50">
        <v>50</v>
      </c>
      <c r="B50" t="s">
        <v>60</v>
      </c>
      <c r="C50" t="s">
        <v>49</v>
      </c>
      <c r="D50" t="s">
        <v>50</v>
      </c>
      <c r="E50" t="s">
        <v>61</v>
      </c>
      <c r="F50">
        <v>26.651136000000001</v>
      </c>
      <c r="G50">
        <v>10000</v>
      </c>
    </row>
    <row r="51" spans="1:7" x14ac:dyDescent="0.3">
      <c r="A51">
        <v>51</v>
      </c>
      <c r="B51" t="s">
        <v>60</v>
      </c>
      <c r="C51" t="s">
        <v>49</v>
      </c>
      <c r="D51" t="s">
        <v>50</v>
      </c>
      <c r="E51" t="s">
        <v>61</v>
      </c>
      <c r="F51">
        <v>26.709334999999999</v>
      </c>
      <c r="G51">
        <v>10000</v>
      </c>
    </row>
    <row r="52" spans="1:7" x14ac:dyDescent="0.3">
      <c r="A52">
        <v>145</v>
      </c>
      <c r="B52" t="s">
        <v>62</v>
      </c>
      <c r="C52" t="s">
        <v>49</v>
      </c>
      <c r="D52" t="s">
        <v>50</v>
      </c>
      <c r="E52" t="s">
        <v>61</v>
      </c>
      <c r="F52" t="s">
        <v>52</v>
      </c>
      <c r="G52">
        <v>1000</v>
      </c>
    </row>
    <row r="53" spans="1:7" x14ac:dyDescent="0.3">
      <c r="A53">
        <v>146</v>
      </c>
      <c r="B53" t="s">
        <v>62</v>
      </c>
      <c r="C53" t="s">
        <v>49</v>
      </c>
      <c r="D53" t="s">
        <v>50</v>
      </c>
      <c r="E53" t="s">
        <v>61</v>
      </c>
      <c r="F53" t="s">
        <v>52</v>
      </c>
      <c r="G53">
        <v>1000</v>
      </c>
    </row>
    <row r="54" spans="1:7" x14ac:dyDescent="0.3">
      <c r="A54">
        <v>147</v>
      </c>
      <c r="B54" t="s">
        <v>62</v>
      </c>
      <c r="C54" t="s">
        <v>49</v>
      </c>
      <c r="D54" t="s">
        <v>50</v>
      </c>
      <c r="E54" t="s">
        <v>61</v>
      </c>
      <c r="F54" t="s">
        <v>52</v>
      </c>
      <c r="G54">
        <v>1000</v>
      </c>
    </row>
    <row r="55" spans="1:7" x14ac:dyDescent="0.3">
      <c r="A55">
        <v>13</v>
      </c>
      <c r="B55" t="s">
        <v>63</v>
      </c>
      <c r="C55" t="s">
        <v>49</v>
      </c>
      <c r="D55" t="s">
        <v>50</v>
      </c>
      <c r="E55" t="s">
        <v>51</v>
      </c>
      <c r="F55">
        <v>34.485916000000003</v>
      </c>
      <c r="G55">
        <v>50.819332000000003</v>
      </c>
    </row>
    <row r="56" spans="1:7" x14ac:dyDescent="0.3">
      <c r="A56">
        <v>14</v>
      </c>
      <c r="B56" t="s">
        <v>63</v>
      </c>
      <c r="C56" t="s">
        <v>49</v>
      </c>
      <c r="D56" t="s">
        <v>50</v>
      </c>
      <c r="E56" t="s">
        <v>51</v>
      </c>
      <c r="F56">
        <v>34.900944000000003</v>
      </c>
      <c r="G56">
        <v>38.46564</v>
      </c>
    </row>
    <row r="57" spans="1:7" x14ac:dyDescent="0.3">
      <c r="A57">
        <v>15</v>
      </c>
      <c r="B57" t="s">
        <v>63</v>
      </c>
      <c r="C57" t="s">
        <v>49</v>
      </c>
      <c r="D57" t="s">
        <v>50</v>
      </c>
      <c r="E57" t="s">
        <v>51</v>
      </c>
      <c r="F57">
        <v>34.14987</v>
      </c>
      <c r="G57">
        <v>63.674537999999998</v>
      </c>
    </row>
    <row r="58" spans="1:7" x14ac:dyDescent="0.3">
      <c r="A58">
        <v>16</v>
      </c>
      <c r="B58" t="s">
        <v>63</v>
      </c>
      <c r="C58" t="s">
        <v>49</v>
      </c>
      <c r="D58" t="s">
        <v>50</v>
      </c>
      <c r="E58" t="s">
        <v>51</v>
      </c>
      <c r="F58">
        <v>34.529774000000003</v>
      </c>
      <c r="G58">
        <v>49.345432000000002</v>
      </c>
    </row>
    <row r="59" spans="1:7" x14ac:dyDescent="0.3">
      <c r="A59">
        <v>17</v>
      </c>
      <c r="B59" t="s">
        <v>63</v>
      </c>
      <c r="C59" t="s">
        <v>49</v>
      </c>
      <c r="D59" t="s">
        <v>50</v>
      </c>
      <c r="E59" t="s">
        <v>51</v>
      </c>
      <c r="F59">
        <v>36.995162999999998</v>
      </c>
      <c r="G59">
        <v>9.4347940000000001</v>
      </c>
    </row>
    <row r="60" spans="1:7" x14ac:dyDescent="0.3">
      <c r="A60">
        <v>18</v>
      </c>
      <c r="B60" t="s">
        <v>63</v>
      </c>
      <c r="C60" t="s">
        <v>49</v>
      </c>
      <c r="D60" t="s">
        <v>50</v>
      </c>
      <c r="E60" t="s">
        <v>51</v>
      </c>
      <c r="F60">
        <v>35.942604000000003</v>
      </c>
      <c r="G60">
        <v>19.120134</v>
      </c>
    </row>
    <row r="61" spans="1:7" x14ac:dyDescent="0.3">
      <c r="A61">
        <v>19</v>
      </c>
      <c r="B61" t="s">
        <v>63</v>
      </c>
      <c r="C61" t="s">
        <v>49</v>
      </c>
      <c r="D61" t="s">
        <v>50</v>
      </c>
      <c r="E61" t="s">
        <v>51</v>
      </c>
      <c r="F61">
        <v>34.498767999999998</v>
      </c>
      <c r="G61">
        <v>50.382927000000002</v>
      </c>
    </row>
    <row r="62" spans="1:7" x14ac:dyDescent="0.3">
      <c r="A62">
        <v>20</v>
      </c>
      <c r="B62" t="s">
        <v>63</v>
      </c>
      <c r="C62" t="s">
        <v>49</v>
      </c>
      <c r="D62" t="s">
        <v>50</v>
      </c>
      <c r="E62" t="s">
        <v>51</v>
      </c>
      <c r="F62">
        <v>35.310062000000002</v>
      </c>
      <c r="G62">
        <v>29.230695999999998</v>
      </c>
    </row>
    <row r="63" spans="1:7" x14ac:dyDescent="0.3">
      <c r="A63">
        <v>21</v>
      </c>
      <c r="B63" t="s">
        <v>63</v>
      </c>
      <c r="C63" t="s">
        <v>49</v>
      </c>
      <c r="D63" t="s">
        <v>50</v>
      </c>
      <c r="E63" t="s">
        <v>51</v>
      </c>
      <c r="F63">
        <v>36.692279999999997</v>
      </c>
      <c r="G63">
        <v>11.561252</v>
      </c>
    </row>
    <row r="64" spans="1:7" x14ac:dyDescent="0.3">
      <c r="A64">
        <v>22</v>
      </c>
      <c r="B64" t="s">
        <v>63</v>
      </c>
      <c r="C64" t="s">
        <v>49</v>
      </c>
      <c r="D64" t="s">
        <v>50</v>
      </c>
      <c r="E64" t="s">
        <v>51</v>
      </c>
      <c r="F64" t="s">
        <v>52</v>
      </c>
      <c r="G64">
        <v>0</v>
      </c>
    </row>
    <row r="65" spans="1:7" x14ac:dyDescent="0.3">
      <c r="A65">
        <v>23</v>
      </c>
      <c r="B65" t="s">
        <v>63</v>
      </c>
      <c r="C65" t="s">
        <v>49</v>
      </c>
      <c r="D65" t="s">
        <v>50</v>
      </c>
      <c r="E65" t="s">
        <v>51</v>
      </c>
      <c r="F65">
        <v>35.01146</v>
      </c>
      <c r="G65">
        <v>35.716113999999997</v>
      </c>
    </row>
    <row r="66" spans="1:7" x14ac:dyDescent="0.3">
      <c r="A66">
        <v>24</v>
      </c>
      <c r="B66" t="s">
        <v>63</v>
      </c>
      <c r="C66" t="s">
        <v>49</v>
      </c>
      <c r="D66" t="s">
        <v>50</v>
      </c>
      <c r="E66" t="s">
        <v>51</v>
      </c>
      <c r="F66" t="s">
        <v>52</v>
      </c>
      <c r="G66">
        <v>0</v>
      </c>
    </row>
    <row r="67" spans="1:7" x14ac:dyDescent="0.3">
      <c r="A67">
        <v>61</v>
      </c>
      <c r="B67" t="s">
        <v>64</v>
      </c>
      <c r="C67" t="s">
        <v>49</v>
      </c>
      <c r="D67" t="s">
        <v>50</v>
      </c>
      <c r="E67" t="s">
        <v>51</v>
      </c>
      <c r="F67">
        <v>33.753498</v>
      </c>
      <c r="G67">
        <v>83.077839999999995</v>
      </c>
    </row>
    <row r="68" spans="1:7" x14ac:dyDescent="0.3">
      <c r="A68">
        <v>62</v>
      </c>
      <c r="B68" t="s">
        <v>64</v>
      </c>
      <c r="C68" t="s">
        <v>49</v>
      </c>
      <c r="D68" t="s">
        <v>50</v>
      </c>
      <c r="E68" t="s">
        <v>51</v>
      </c>
      <c r="F68">
        <v>34.694920000000003</v>
      </c>
      <c r="G68">
        <v>44.168922000000002</v>
      </c>
    </row>
    <row r="69" spans="1:7" x14ac:dyDescent="0.3">
      <c r="A69">
        <v>63</v>
      </c>
      <c r="B69" t="s">
        <v>64</v>
      </c>
      <c r="C69" t="s">
        <v>49</v>
      </c>
      <c r="D69" t="s">
        <v>50</v>
      </c>
      <c r="E69" t="s">
        <v>51</v>
      </c>
      <c r="F69">
        <v>34.980246999999999</v>
      </c>
      <c r="G69">
        <v>36.472095000000003</v>
      </c>
    </row>
    <row r="70" spans="1:7" x14ac:dyDescent="0.3">
      <c r="A70">
        <v>64</v>
      </c>
      <c r="B70" t="s">
        <v>64</v>
      </c>
      <c r="C70" t="s">
        <v>49</v>
      </c>
      <c r="D70" t="s">
        <v>50</v>
      </c>
      <c r="E70" t="s">
        <v>51</v>
      </c>
      <c r="F70">
        <v>36.628788</v>
      </c>
      <c r="G70">
        <v>12.064489999999999</v>
      </c>
    </row>
    <row r="71" spans="1:7" x14ac:dyDescent="0.3">
      <c r="A71">
        <v>65</v>
      </c>
      <c r="B71" t="s">
        <v>64</v>
      </c>
      <c r="C71" t="s">
        <v>49</v>
      </c>
      <c r="D71" t="s">
        <v>50</v>
      </c>
      <c r="E71" t="s">
        <v>51</v>
      </c>
      <c r="F71">
        <v>35.924312999999998</v>
      </c>
      <c r="G71">
        <v>19.356272000000001</v>
      </c>
    </row>
    <row r="72" spans="1:7" x14ac:dyDescent="0.3">
      <c r="A72">
        <v>66</v>
      </c>
      <c r="B72" t="s">
        <v>64</v>
      </c>
      <c r="C72" t="s">
        <v>49</v>
      </c>
      <c r="D72" t="s">
        <v>50</v>
      </c>
      <c r="E72" t="s">
        <v>51</v>
      </c>
      <c r="F72">
        <v>35.849995</v>
      </c>
      <c r="G72">
        <v>20.34609</v>
      </c>
    </row>
    <row r="73" spans="1:7" x14ac:dyDescent="0.3">
      <c r="A73">
        <v>67</v>
      </c>
      <c r="B73" t="s">
        <v>64</v>
      </c>
      <c r="C73" t="s">
        <v>49</v>
      </c>
      <c r="D73" t="s">
        <v>50</v>
      </c>
      <c r="E73" t="s">
        <v>51</v>
      </c>
      <c r="F73">
        <v>36.186557999999998</v>
      </c>
      <c r="G73">
        <v>16.232776999999999</v>
      </c>
    </row>
    <row r="74" spans="1:7" x14ac:dyDescent="0.3">
      <c r="A74">
        <v>68</v>
      </c>
      <c r="B74" t="s">
        <v>64</v>
      </c>
      <c r="C74" t="s">
        <v>49</v>
      </c>
      <c r="D74" t="s">
        <v>50</v>
      </c>
      <c r="E74" t="s">
        <v>51</v>
      </c>
      <c r="F74">
        <v>35.001666999999998</v>
      </c>
      <c r="G74">
        <v>35.951594999999998</v>
      </c>
    </row>
    <row r="75" spans="1:7" x14ac:dyDescent="0.3">
      <c r="A75">
        <v>69</v>
      </c>
      <c r="B75" t="s">
        <v>64</v>
      </c>
      <c r="C75" t="s">
        <v>49</v>
      </c>
      <c r="D75" t="s">
        <v>50</v>
      </c>
      <c r="E75" t="s">
        <v>51</v>
      </c>
      <c r="F75">
        <v>36.060302999999998</v>
      </c>
      <c r="G75">
        <v>17.668053</v>
      </c>
    </row>
    <row r="76" spans="1:7" x14ac:dyDescent="0.3">
      <c r="A76">
        <v>70</v>
      </c>
      <c r="B76" t="s">
        <v>64</v>
      </c>
      <c r="C76" t="s">
        <v>49</v>
      </c>
      <c r="D76" t="s">
        <v>50</v>
      </c>
      <c r="E76" t="s">
        <v>51</v>
      </c>
      <c r="F76">
        <v>35.095725999999999</v>
      </c>
      <c r="G76">
        <v>33.752470000000002</v>
      </c>
    </row>
    <row r="77" spans="1:7" x14ac:dyDescent="0.3">
      <c r="A77">
        <v>71</v>
      </c>
      <c r="B77" t="s">
        <v>64</v>
      </c>
      <c r="C77" t="s">
        <v>49</v>
      </c>
      <c r="D77" t="s">
        <v>50</v>
      </c>
      <c r="E77" t="s">
        <v>51</v>
      </c>
      <c r="F77">
        <v>35.336685000000003</v>
      </c>
      <c r="G77">
        <v>28.713114000000001</v>
      </c>
    </row>
    <row r="78" spans="1:7" x14ac:dyDescent="0.3">
      <c r="A78">
        <v>72</v>
      </c>
      <c r="B78" t="s">
        <v>64</v>
      </c>
      <c r="C78" t="s">
        <v>49</v>
      </c>
      <c r="D78" t="s">
        <v>50</v>
      </c>
      <c r="E78" t="s">
        <v>51</v>
      </c>
      <c r="F78">
        <v>34.444893</v>
      </c>
      <c r="G78">
        <v>52.237774000000002</v>
      </c>
    </row>
    <row r="79" spans="1:7" x14ac:dyDescent="0.3">
      <c r="A79">
        <v>109</v>
      </c>
      <c r="B79" t="s">
        <v>65</v>
      </c>
      <c r="C79" t="s">
        <v>49</v>
      </c>
      <c r="D79" t="s">
        <v>50</v>
      </c>
      <c r="E79" t="s">
        <v>51</v>
      </c>
      <c r="F79">
        <v>35.859679999999997</v>
      </c>
      <c r="G79">
        <v>20.214276999999999</v>
      </c>
    </row>
    <row r="80" spans="1:7" x14ac:dyDescent="0.3">
      <c r="A80">
        <v>110</v>
      </c>
      <c r="B80" t="s">
        <v>65</v>
      </c>
      <c r="C80" t="s">
        <v>49</v>
      </c>
      <c r="D80" t="s">
        <v>50</v>
      </c>
      <c r="E80" t="s">
        <v>51</v>
      </c>
      <c r="F80">
        <v>34.420315000000002</v>
      </c>
      <c r="G80">
        <v>53.106520000000003</v>
      </c>
    </row>
    <row r="81" spans="1:7" x14ac:dyDescent="0.3">
      <c r="A81">
        <v>111</v>
      </c>
      <c r="B81" t="s">
        <v>65</v>
      </c>
      <c r="C81" t="s">
        <v>49</v>
      </c>
      <c r="D81" t="s">
        <v>50</v>
      </c>
      <c r="E81" t="s">
        <v>51</v>
      </c>
      <c r="F81">
        <v>36.37838</v>
      </c>
      <c r="G81">
        <v>14.272107</v>
      </c>
    </row>
    <row r="82" spans="1:7" x14ac:dyDescent="0.3">
      <c r="A82">
        <v>112</v>
      </c>
      <c r="B82" t="s">
        <v>65</v>
      </c>
      <c r="C82" t="s">
        <v>49</v>
      </c>
      <c r="D82" t="s">
        <v>50</v>
      </c>
      <c r="E82" t="s">
        <v>51</v>
      </c>
      <c r="F82">
        <v>34.717841999999997</v>
      </c>
      <c r="G82">
        <v>43.494686000000002</v>
      </c>
    </row>
    <row r="83" spans="1:7" x14ac:dyDescent="0.3">
      <c r="A83">
        <v>113</v>
      </c>
      <c r="B83" t="s">
        <v>65</v>
      </c>
      <c r="C83" t="s">
        <v>49</v>
      </c>
      <c r="D83" t="s">
        <v>50</v>
      </c>
      <c r="E83" t="s">
        <v>51</v>
      </c>
      <c r="F83">
        <v>36.131793999999999</v>
      </c>
      <c r="G83">
        <v>16.840434999999999</v>
      </c>
    </row>
    <row r="84" spans="1:7" x14ac:dyDescent="0.3">
      <c r="A84">
        <v>114</v>
      </c>
      <c r="B84" t="s">
        <v>65</v>
      </c>
      <c r="C84" t="s">
        <v>49</v>
      </c>
      <c r="D84" t="s">
        <v>50</v>
      </c>
      <c r="E84" t="s">
        <v>51</v>
      </c>
      <c r="F84">
        <v>34.992153000000002</v>
      </c>
      <c r="G84">
        <v>36.181857999999998</v>
      </c>
    </row>
    <row r="85" spans="1:7" x14ac:dyDescent="0.3">
      <c r="A85">
        <v>115</v>
      </c>
      <c r="B85" t="s">
        <v>65</v>
      </c>
      <c r="C85" t="s">
        <v>49</v>
      </c>
      <c r="D85" t="s">
        <v>50</v>
      </c>
      <c r="E85" t="s">
        <v>51</v>
      </c>
      <c r="F85">
        <v>33.99944</v>
      </c>
      <c r="G85">
        <v>70.438159999999996</v>
      </c>
    </row>
    <row r="86" spans="1:7" x14ac:dyDescent="0.3">
      <c r="A86">
        <v>116</v>
      </c>
      <c r="B86" t="s">
        <v>65</v>
      </c>
      <c r="C86" t="s">
        <v>49</v>
      </c>
      <c r="D86" t="s">
        <v>50</v>
      </c>
      <c r="E86" t="s">
        <v>51</v>
      </c>
      <c r="F86">
        <v>35.864502000000002</v>
      </c>
      <c r="G86">
        <v>20.148975</v>
      </c>
    </row>
    <row r="87" spans="1:7" x14ac:dyDescent="0.3">
      <c r="A87">
        <v>117</v>
      </c>
      <c r="B87" t="s">
        <v>65</v>
      </c>
      <c r="C87" t="s">
        <v>49</v>
      </c>
      <c r="D87" t="s">
        <v>50</v>
      </c>
      <c r="E87" t="s">
        <v>51</v>
      </c>
      <c r="F87">
        <v>36.212555000000002</v>
      </c>
      <c r="G87">
        <v>15.952040999999999</v>
      </c>
    </row>
    <row r="88" spans="1:7" x14ac:dyDescent="0.3">
      <c r="A88">
        <v>118</v>
      </c>
      <c r="B88" t="s">
        <v>65</v>
      </c>
      <c r="C88" t="s">
        <v>49</v>
      </c>
      <c r="D88" t="s">
        <v>50</v>
      </c>
      <c r="E88" t="s">
        <v>51</v>
      </c>
      <c r="F88">
        <v>32.849670000000003</v>
      </c>
      <c r="G88">
        <v>152.36924999999999</v>
      </c>
    </row>
    <row r="89" spans="1:7" x14ac:dyDescent="0.3">
      <c r="A89">
        <v>119</v>
      </c>
      <c r="B89" t="s">
        <v>65</v>
      </c>
      <c r="C89" t="s">
        <v>49</v>
      </c>
      <c r="D89" t="s">
        <v>50</v>
      </c>
      <c r="E89" t="s">
        <v>51</v>
      </c>
      <c r="F89">
        <v>33.43383</v>
      </c>
      <c r="G89">
        <v>102.9555</v>
      </c>
    </row>
    <row r="90" spans="1:7" x14ac:dyDescent="0.3">
      <c r="A90">
        <v>120</v>
      </c>
      <c r="B90" t="s">
        <v>65</v>
      </c>
      <c r="C90" t="s">
        <v>49</v>
      </c>
      <c r="D90" t="s">
        <v>50</v>
      </c>
      <c r="E90" t="s">
        <v>51</v>
      </c>
      <c r="F90">
        <v>33.519840000000002</v>
      </c>
      <c r="G90">
        <v>97.181299999999993</v>
      </c>
    </row>
    <row r="91" spans="1:7" x14ac:dyDescent="0.3">
      <c r="A91">
        <v>157</v>
      </c>
      <c r="B91" t="s">
        <v>66</v>
      </c>
      <c r="C91" t="s">
        <v>49</v>
      </c>
      <c r="D91" t="s">
        <v>50</v>
      </c>
      <c r="E91" t="s">
        <v>51</v>
      </c>
      <c r="F91">
        <v>34.127839999999999</v>
      </c>
      <c r="G91">
        <v>64.623040000000003</v>
      </c>
    </row>
    <row r="92" spans="1:7" x14ac:dyDescent="0.3">
      <c r="A92">
        <v>158</v>
      </c>
      <c r="B92" t="s">
        <v>66</v>
      </c>
      <c r="C92" t="s">
        <v>49</v>
      </c>
      <c r="D92" t="s">
        <v>50</v>
      </c>
      <c r="E92" t="s">
        <v>51</v>
      </c>
      <c r="F92">
        <v>33.438659999999999</v>
      </c>
      <c r="G92">
        <v>102.62233999999999</v>
      </c>
    </row>
    <row r="93" spans="1:7" x14ac:dyDescent="0.3">
      <c r="A93">
        <v>159</v>
      </c>
      <c r="B93" t="s">
        <v>66</v>
      </c>
      <c r="C93" t="s">
        <v>49</v>
      </c>
      <c r="D93" t="s">
        <v>50</v>
      </c>
      <c r="E93" t="s">
        <v>51</v>
      </c>
      <c r="F93">
        <v>33.349536999999998</v>
      </c>
      <c r="G93">
        <v>108.94717</v>
      </c>
    </row>
    <row r="94" spans="1:7" x14ac:dyDescent="0.3">
      <c r="A94">
        <v>160</v>
      </c>
      <c r="B94" t="s">
        <v>66</v>
      </c>
      <c r="C94" t="s">
        <v>49</v>
      </c>
      <c r="D94" t="s">
        <v>50</v>
      </c>
      <c r="E94" t="s">
        <v>51</v>
      </c>
      <c r="F94">
        <v>33.088090000000001</v>
      </c>
      <c r="G94">
        <v>129.84116</v>
      </c>
    </row>
    <row r="95" spans="1:7" x14ac:dyDescent="0.3">
      <c r="A95">
        <v>161</v>
      </c>
      <c r="B95" t="s">
        <v>66</v>
      </c>
      <c r="C95" t="s">
        <v>49</v>
      </c>
      <c r="D95" t="s">
        <v>50</v>
      </c>
      <c r="E95" t="s">
        <v>51</v>
      </c>
      <c r="F95">
        <v>33.389940000000003</v>
      </c>
      <c r="G95">
        <v>106.03309</v>
      </c>
    </row>
    <row r="96" spans="1:7" x14ac:dyDescent="0.3">
      <c r="A96">
        <v>162</v>
      </c>
      <c r="B96" t="s">
        <v>66</v>
      </c>
      <c r="C96" t="s">
        <v>49</v>
      </c>
      <c r="D96" t="s">
        <v>50</v>
      </c>
      <c r="E96" t="s">
        <v>51</v>
      </c>
      <c r="F96">
        <v>34.062339999999999</v>
      </c>
      <c r="G96">
        <v>67.526809999999998</v>
      </c>
    </row>
    <row r="97" spans="1:7" x14ac:dyDescent="0.3">
      <c r="A97">
        <v>163</v>
      </c>
      <c r="B97" t="s">
        <v>66</v>
      </c>
      <c r="C97" t="s">
        <v>49</v>
      </c>
      <c r="D97" t="s">
        <v>50</v>
      </c>
      <c r="E97" t="s">
        <v>51</v>
      </c>
      <c r="F97">
        <v>35.793349999999997</v>
      </c>
      <c r="G97">
        <v>21.134381999999999</v>
      </c>
    </row>
    <row r="98" spans="1:7" x14ac:dyDescent="0.3">
      <c r="A98">
        <v>164</v>
      </c>
      <c r="B98" t="s">
        <v>66</v>
      </c>
      <c r="C98" t="s">
        <v>49</v>
      </c>
      <c r="D98" t="s">
        <v>50</v>
      </c>
      <c r="E98" t="s">
        <v>51</v>
      </c>
      <c r="F98">
        <v>34.153754999999997</v>
      </c>
      <c r="G98">
        <v>63.50882</v>
      </c>
    </row>
    <row r="99" spans="1:7" x14ac:dyDescent="0.3">
      <c r="A99">
        <v>165</v>
      </c>
      <c r="B99" t="s">
        <v>66</v>
      </c>
      <c r="C99" t="s">
        <v>49</v>
      </c>
      <c r="D99" t="s">
        <v>50</v>
      </c>
      <c r="E99" t="s">
        <v>51</v>
      </c>
      <c r="F99">
        <v>36.330288000000003</v>
      </c>
      <c r="G99">
        <v>14.740221</v>
      </c>
    </row>
    <row r="100" spans="1:7" x14ac:dyDescent="0.3">
      <c r="A100">
        <v>166</v>
      </c>
      <c r="B100" t="s">
        <v>66</v>
      </c>
      <c r="C100" t="s">
        <v>49</v>
      </c>
      <c r="D100" t="s">
        <v>50</v>
      </c>
      <c r="E100" t="s">
        <v>51</v>
      </c>
      <c r="F100">
        <v>32.704605000000001</v>
      </c>
      <c r="G100">
        <v>167.94820999999999</v>
      </c>
    </row>
    <row r="101" spans="1:7" x14ac:dyDescent="0.3">
      <c r="A101">
        <v>167</v>
      </c>
      <c r="B101" t="s">
        <v>66</v>
      </c>
      <c r="C101" t="s">
        <v>49</v>
      </c>
      <c r="D101" t="s">
        <v>50</v>
      </c>
      <c r="E101" t="s">
        <v>51</v>
      </c>
      <c r="F101">
        <v>33.372517000000002</v>
      </c>
      <c r="G101">
        <v>107.28</v>
      </c>
    </row>
    <row r="102" spans="1:7" x14ac:dyDescent="0.3">
      <c r="A102">
        <v>168</v>
      </c>
      <c r="B102" t="s">
        <v>66</v>
      </c>
      <c r="C102" t="s">
        <v>49</v>
      </c>
      <c r="D102" t="s">
        <v>50</v>
      </c>
      <c r="E102" t="s">
        <v>51</v>
      </c>
      <c r="F102">
        <v>33.990425000000002</v>
      </c>
      <c r="G102">
        <v>70.865549999999999</v>
      </c>
    </row>
    <row r="103" spans="1:7" x14ac:dyDescent="0.3">
      <c r="A103">
        <v>205</v>
      </c>
      <c r="B103" t="s">
        <v>67</v>
      </c>
      <c r="C103" t="s">
        <v>49</v>
      </c>
      <c r="D103" t="s">
        <v>50</v>
      </c>
      <c r="E103" t="s">
        <v>51</v>
      </c>
      <c r="F103">
        <v>34.505276000000002</v>
      </c>
      <c r="G103">
        <v>50.163376</v>
      </c>
    </row>
    <row r="104" spans="1:7" x14ac:dyDescent="0.3">
      <c r="A104">
        <v>206</v>
      </c>
      <c r="B104" t="s">
        <v>67</v>
      </c>
      <c r="C104" t="s">
        <v>49</v>
      </c>
      <c r="D104" t="s">
        <v>50</v>
      </c>
      <c r="E104" t="s">
        <v>51</v>
      </c>
      <c r="F104">
        <v>33.621920000000003</v>
      </c>
      <c r="G104">
        <v>90.746939999999995</v>
      </c>
    </row>
    <row r="105" spans="1:7" x14ac:dyDescent="0.3">
      <c r="A105">
        <v>207</v>
      </c>
      <c r="B105" t="s">
        <v>67</v>
      </c>
      <c r="C105" t="s">
        <v>49</v>
      </c>
      <c r="D105" t="s">
        <v>50</v>
      </c>
      <c r="E105" t="s">
        <v>51</v>
      </c>
      <c r="F105">
        <v>34.084335000000003</v>
      </c>
      <c r="G105">
        <v>66.537409999999994</v>
      </c>
    </row>
    <row r="106" spans="1:7" x14ac:dyDescent="0.3">
      <c r="A106">
        <v>208</v>
      </c>
      <c r="B106" t="s">
        <v>67</v>
      </c>
      <c r="C106" t="s">
        <v>49</v>
      </c>
      <c r="D106" t="s">
        <v>50</v>
      </c>
      <c r="E106" t="s">
        <v>51</v>
      </c>
      <c r="F106">
        <v>33.715775000000001</v>
      </c>
      <c r="G106">
        <v>85.207809999999995</v>
      </c>
    </row>
    <row r="107" spans="1:7" x14ac:dyDescent="0.3">
      <c r="A107">
        <v>209</v>
      </c>
      <c r="B107" t="s">
        <v>67</v>
      </c>
      <c r="C107" t="s">
        <v>49</v>
      </c>
      <c r="D107" t="s">
        <v>50</v>
      </c>
      <c r="E107" t="s">
        <v>51</v>
      </c>
      <c r="F107">
        <v>33.651221999999997</v>
      </c>
      <c r="G107">
        <v>88.980029999999999</v>
      </c>
    </row>
    <row r="108" spans="1:7" x14ac:dyDescent="0.3">
      <c r="A108">
        <v>210</v>
      </c>
      <c r="B108" t="s">
        <v>67</v>
      </c>
      <c r="C108" t="s">
        <v>49</v>
      </c>
      <c r="D108" t="s">
        <v>50</v>
      </c>
      <c r="E108" t="s">
        <v>51</v>
      </c>
      <c r="F108">
        <v>36.272796999999997</v>
      </c>
      <c r="G108">
        <v>15.320021000000001</v>
      </c>
    </row>
    <row r="109" spans="1:7" x14ac:dyDescent="0.3">
      <c r="A109">
        <v>211</v>
      </c>
      <c r="B109" t="s">
        <v>67</v>
      </c>
      <c r="C109" t="s">
        <v>49</v>
      </c>
      <c r="D109" t="s">
        <v>50</v>
      </c>
      <c r="E109" t="s">
        <v>51</v>
      </c>
      <c r="F109">
        <v>34.568348</v>
      </c>
      <c r="G109">
        <v>48.084479999999999</v>
      </c>
    </row>
    <row r="110" spans="1:7" x14ac:dyDescent="0.3">
      <c r="A110">
        <v>212</v>
      </c>
      <c r="B110" t="s">
        <v>67</v>
      </c>
      <c r="C110" t="s">
        <v>49</v>
      </c>
      <c r="D110" t="s">
        <v>50</v>
      </c>
      <c r="E110" t="s">
        <v>51</v>
      </c>
      <c r="F110">
        <v>35.341014999999999</v>
      </c>
      <c r="G110">
        <v>28.629802999999999</v>
      </c>
    </row>
    <row r="111" spans="1:7" x14ac:dyDescent="0.3">
      <c r="A111">
        <v>213</v>
      </c>
      <c r="B111" t="s">
        <v>67</v>
      </c>
      <c r="C111" t="s">
        <v>49</v>
      </c>
      <c r="D111" t="s">
        <v>50</v>
      </c>
      <c r="E111" t="s">
        <v>51</v>
      </c>
      <c r="F111">
        <v>35.342154999999998</v>
      </c>
      <c r="G111">
        <v>28.607900000000001</v>
      </c>
    </row>
    <row r="112" spans="1:7" x14ac:dyDescent="0.3">
      <c r="A112">
        <v>214</v>
      </c>
      <c r="B112" t="s">
        <v>67</v>
      </c>
      <c r="C112" t="s">
        <v>49</v>
      </c>
      <c r="D112" t="s">
        <v>50</v>
      </c>
      <c r="E112" t="s">
        <v>51</v>
      </c>
      <c r="F112">
        <v>37.356276999999999</v>
      </c>
      <c r="G112">
        <v>7.4043856000000003</v>
      </c>
    </row>
    <row r="113" spans="1:7" x14ac:dyDescent="0.3">
      <c r="A113">
        <v>215</v>
      </c>
      <c r="B113" t="s">
        <v>67</v>
      </c>
      <c r="C113" t="s">
        <v>49</v>
      </c>
      <c r="D113" t="s">
        <v>50</v>
      </c>
      <c r="E113" t="s">
        <v>51</v>
      </c>
      <c r="F113">
        <v>36.890377000000001</v>
      </c>
      <c r="G113">
        <v>10.122116</v>
      </c>
    </row>
    <row r="114" spans="1:7" x14ac:dyDescent="0.3">
      <c r="A114">
        <v>216</v>
      </c>
      <c r="B114" t="s">
        <v>67</v>
      </c>
      <c r="C114" t="s">
        <v>49</v>
      </c>
      <c r="D114" t="s">
        <v>50</v>
      </c>
      <c r="E114" t="s">
        <v>51</v>
      </c>
      <c r="F114">
        <v>35.984366999999999</v>
      </c>
      <c r="G114">
        <v>18.591709999999999</v>
      </c>
    </row>
    <row r="115" spans="1:7" x14ac:dyDescent="0.3">
      <c r="A115">
        <v>253</v>
      </c>
      <c r="B115" t="s">
        <v>68</v>
      </c>
      <c r="C115" t="s">
        <v>49</v>
      </c>
      <c r="D115" t="s">
        <v>50</v>
      </c>
      <c r="E115" t="s">
        <v>51</v>
      </c>
      <c r="F115">
        <v>34.197339999999997</v>
      </c>
      <c r="G115">
        <v>61.678283999999998</v>
      </c>
    </row>
    <row r="116" spans="1:7" x14ac:dyDescent="0.3">
      <c r="A116">
        <v>254</v>
      </c>
      <c r="B116" t="s">
        <v>68</v>
      </c>
      <c r="C116" t="s">
        <v>49</v>
      </c>
      <c r="D116" t="s">
        <v>50</v>
      </c>
      <c r="E116" t="s">
        <v>51</v>
      </c>
      <c r="F116">
        <v>33.825462000000002</v>
      </c>
      <c r="G116">
        <v>79.16113</v>
      </c>
    </row>
    <row r="117" spans="1:7" x14ac:dyDescent="0.3">
      <c r="A117">
        <v>255</v>
      </c>
      <c r="B117" t="s">
        <v>68</v>
      </c>
      <c r="C117" t="s">
        <v>49</v>
      </c>
      <c r="D117" t="s">
        <v>50</v>
      </c>
      <c r="E117" t="s">
        <v>51</v>
      </c>
      <c r="F117">
        <v>34.278706</v>
      </c>
      <c r="G117">
        <v>58.400753000000002</v>
      </c>
    </row>
    <row r="118" spans="1:7" x14ac:dyDescent="0.3">
      <c r="A118">
        <v>256</v>
      </c>
      <c r="B118" t="s">
        <v>68</v>
      </c>
      <c r="C118" t="s">
        <v>49</v>
      </c>
      <c r="D118" t="s">
        <v>50</v>
      </c>
      <c r="E118" t="s">
        <v>51</v>
      </c>
      <c r="F118">
        <v>33.969116</v>
      </c>
      <c r="G118">
        <v>71.886170000000007</v>
      </c>
    </row>
    <row r="119" spans="1:7" x14ac:dyDescent="0.3">
      <c r="A119">
        <v>257</v>
      </c>
      <c r="B119" t="s">
        <v>68</v>
      </c>
      <c r="C119" t="s">
        <v>49</v>
      </c>
      <c r="D119" t="s">
        <v>50</v>
      </c>
      <c r="E119" t="s">
        <v>51</v>
      </c>
      <c r="F119">
        <v>33.126846</v>
      </c>
      <c r="G119">
        <v>126.50773</v>
      </c>
    </row>
    <row r="120" spans="1:7" x14ac:dyDescent="0.3">
      <c r="A120">
        <v>258</v>
      </c>
      <c r="B120" t="s">
        <v>68</v>
      </c>
      <c r="C120" t="s">
        <v>49</v>
      </c>
      <c r="D120" t="s">
        <v>50</v>
      </c>
      <c r="E120" t="s">
        <v>51</v>
      </c>
      <c r="F120">
        <v>34.277493</v>
      </c>
      <c r="G120">
        <v>58.448320000000002</v>
      </c>
    </row>
    <row r="121" spans="1:7" x14ac:dyDescent="0.3">
      <c r="A121">
        <v>259</v>
      </c>
      <c r="B121" t="s">
        <v>68</v>
      </c>
      <c r="C121" t="s">
        <v>49</v>
      </c>
      <c r="D121" t="s">
        <v>50</v>
      </c>
      <c r="E121" t="s">
        <v>51</v>
      </c>
      <c r="F121">
        <v>33.069232999999997</v>
      </c>
      <c r="G121">
        <v>131.49459999999999</v>
      </c>
    </row>
    <row r="122" spans="1:7" x14ac:dyDescent="0.3">
      <c r="A122">
        <v>260</v>
      </c>
      <c r="B122" t="s">
        <v>68</v>
      </c>
      <c r="C122" t="s">
        <v>49</v>
      </c>
      <c r="D122" t="s">
        <v>50</v>
      </c>
      <c r="E122" t="s">
        <v>51</v>
      </c>
      <c r="F122">
        <v>34.208489999999998</v>
      </c>
      <c r="G122">
        <v>61.218474999999998</v>
      </c>
    </row>
    <row r="123" spans="1:7" x14ac:dyDescent="0.3">
      <c r="A123">
        <v>261</v>
      </c>
      <c r="B123" t="s">
        <v>68</v>
      </c>
      <c r="C123" t="s">
        <v>49</v>
      </c>
      <c r="D123" t="s">
        <v>50</v>
      </c>
      <c r="E123" t="s">
        <v>51</v>
      </c>
      <c r="F123">
        <v>33.771120000000003</v>
      </c>
      <c r="G123">
        <v>82.101299999999995</v>
      </c>
    </row>
    <row r="124" spans="1:7" x14ac:dyDescent="0.3">
      <c r="A124">
        <v>262</v>
      </c>
      <c r="B124" t="s">
        <v>68</v>
      </c>
      <c r="C124" t="s">
        <v>49</v>
      </c>
      <c r="D124" t="s">
        <v>50</v>
      </c>
      <c r="E124" t="s">
        <v>51</v>
      </c>
      <c r="F124">
        <v>33.857246000000004</v>
      </c>
      <c r="G124">
        <v>77.490549999999999</v>
      </c>
    </row>
    <row r="125" spans="1:7" x14ac:dyDescent="0.3">
      <c r="A125">
        <v>263</v>
      </c>
      <c r="B125" t="s">
        <v>68</v>
      </c>
      <c r="C125" t="s">
        <v>49</v>
      </c>
      <c r="D125" t="s">
        <v>50</v>
      </c>
      <c r="E125" t="s">
        <v>51</v>
      </c>
      <c r="F125">
        <v>34.477386000000003</v>
      </c>
      <c r="G125">
        <v>51.111049999999999</v>
      </c>
    </row>
    <row r="126" spans="1:7" x14ac:dyDescent="0.3">
      <c r="A126">
        <v>264</v>
      </c>
      <c r="B126" t="s">
        <v>68</v>
      </c>
      <c r="C126" t="s">
        <v>49</v>
      </c>
      <c r="D126" t="s">
        <v>50</v>
      </c>
      <c r="E126" t="s">
        <v>51</v>
      </c>
      <c r="F126">
        <v>35.554848</v>
      </c>
      <c r="G126">
        <v>24.802692</v>
      </c>
    </row>
    <row r="127" spans="1:7" x14ac:dyDescent="0.3">
      <c r="A127">
        <v>301</v>
      </c>
      <c r="B127" t="s">
        <v>69</v>
      </c>
      <c r="C127" t="s">
        <v>49</v>
      </c>
      <c r="D127" t="s">
        <v>50</v>
      </c>
      <c r="E127" t="s">
        <v>51</v>
      </c>
      <c r="F127">
        <v>33.123688000000001</v>
      </c>
      <c r="G127">
        <v>126.77616</v>
      </c>
    </row>
    <row r="128" spans="1:7" x14ac:dyDescent="0.3">
      <c r="A128">
        <v>302</v>
      </c>
      <c r="B128" t="s">
        <v>69</v>
      </c>
      <c r="C128" t="s">
        <v>49</v>
      </c>
      <c r="D128" t="s">
        <v>50</v>
      </c>
      <c r="E128" t="s">
        <v>51</v>
      </c>
      <c r="F128">
        <v>33.251069999999999</v>
      </c>
      <c r="G128">
        <v>116.389465</v>
      </c>
    </row>
    <row r="129" spans="1:8" x14ac:dyDescent="0.3">
      <c r="A129">
        <v>303</v>
      </c>
      <c r="B129" t="s">
        <v>69</v>
      </c>
      <c r="C129" t="s">
        <v>49</v>
      </c>
      <c r="D129" t="s">
        <v>50</v>
      </c>
      <c r="E129" t="s">
        <v>51</v>
      </c>
      <c r="F129">
        <v>33.955222999999997</v>
      </c>
      <c r="G129">
        <v>72.559524999999994</v>
      </c>
    </row>
    <row r="130" spans="1:8" x14ac:dyDescent="0.3">
      <c r="A130">
        <v>304</v>
      </c>
      <c r="B130" t="s">
        <v>69</v>
      </c>
      <c r="C130" t="s">
        <v>49</v>
      </c>
      <c r="D130" t="s">
        <v>50</v>
      </c>
      <c r="E130" t="s">
        <v>51</v>
      </c>
      <c r="F130">
        <v>33.961894999999998</v>
      </c>
      <c r="G130">
        <v>72.235380000000006</v>
      </c>
    </row>
    <row r="131" spans="1:8" x14ac:dyDescent="0.3">
      <c r="A131">
        <v>305</v>
      </c>
      <c r="B131" t="s">
        <v>69</v>
      </c>
      <c r="C131" t="s">
        <v>49</v>
      </c>
      <c r="D131" t="s">
        <v>50</v>
      </c>
      <c r="E131" t="s">
        <v>51</v>
      </c>
      <c r="F131">
        <v>34.122931999999999</v>
      </c>
      <c r="G131">
        <v>64.836129999999997</v>
      </c>
    </row>
    <row r="132" spans="1:8" x14ac:dyDescent="0.3">
      <c r="A132">
        <v>306</v>
      </c>
      <c r="B132" t="s">
        <v>69</v>
      </c>
      <c r="C132" t="s">
        <v>49</v>
      </c>
      <c r="D132" t="s">
        <v>50</v>
      </c>
      <c r="E132" t="s">
        <v>51</v>
      </c>
      <c r="F132">
        <v>32.678336999999999</v>
      </c>
      <c r="G132">
        <v>170.9349</v>
      </c>
    </row>
    <row r="133" spans="1:8" x14ac:dyDescent="0.3">
      <c r="A133">
        <v>307</v>
      </c>
      <c r="B133" t="s">
        <v>69</v>
      </c>
      <c r="C133" t="s">
        <v>49</v>
      </c>
      <c r="D133" t="s">
        <v>50</v>
      </c>
      <c r="E133" t="s">
        <v>51</v>
      </c>
      <c r="F133">
        <v>33.722915999999998</v>
      </c>
      <c r="G133">
        <v>84.800470000000004</v>
      </c>
    </row>
    <row r="134" spans="1:8" x14ac:dyDescent="0.3">
      <c r="A134">
        <v>308</v>
      </c>
      <c r="B134" t="s">
        <v>69</v>
      </c>
      <c r="C134" t="s">
        <v>49</v>
      </c>
      <c r="D134" t="s">
        <v>50</v>
      </c>
      <c r="E134" t="s">
        <v>51</v>
      </c>
      <c r="F134">
        <v>34.906739999999999</v>
      </c>
      <c r="G134">
        <v>38.316364</v>
      </c>
    </row>
    <row r="135" spans="1:8" x14ac:dyDescent="0.3">
      <c r="A135">
        <v>309</v>
      </c>
      <c r="B135" t="s">
        <v>69</v>
      </c>
      <c r="C135" t="s">
        <v>49</v>
      </c>
      <c r="D135" t="s">
        <v>50</v>
      </c>
      <c r="E135" t="s">
        <v>51</v>
      </c>
      <c r="F135">
        <v>33.879657999999999</v>
      </c>
      <c r="G135">
        <v>76.333860000000001</v>
      </c>
    </row>
    <row r="136" spans="1:8" x14ac:dyDescent="0.3">
      <c r="A136">
        <v>310</v>
      </c>
      <c r="B136" t="s">
        <v>69</v>
      </c>
      <c r="C136" t="s">
        <v>49</v>
      </c>
      <c r="D136" t="s">
        <v>50</v>
      </c>
      <c r="E136" t="s">
        <v>51</v>
      </c>
      <c r="F136">
        <v>35.966349999999998</v>
      </c>
      <c r="G136">
        <v>18.81786</v>
      </c>
    </row>
    <row r="137" spans="1:8" x14ac:dyDescent="0.3">
      <c r="A137">
        <v>311</v>
      </c>
      <c r="B137" t="s">
        <v>69</v>
      </c>
      <c r="C137" t="s">
        <v>49</v>
      </c>
      <c r="D137" t="s">
        <v>50</v>
      </c>
      <c r="E137" t="s">
        <v>51</v>
      </c>
      <c r="F137">
        <v>35.633899999999997</v>
      </c>
      <c r="G137">
        <v>23.52122</v>
      </c>
    </row>
    <row r="138" spans="1:8" x14ac:dyDescent="0.3">
      <c r="A138">
        <v>312</v>
      </c>
      <c r="B138" t="s">
        <v>69</v>
      </c>
      <c r="C138" t="s">
        <v>49</v>
      </c>
      <c r="D138" t="s">
        <v>50</v>
      </c>
      <c r="E138" t="s">
        <v>51</v>
      </c>
      <c r="F138">
        <v>34.375100000000003</v>
      </c>
      <c r="G138">
        <v>54.742607</v>
      </c>
      <c r="H138">
        <f>AVERAGE(F55:F138)</f>
        <v>34.660740743902444</v>
      </c>
    </row>
    <row r="139" spans="1:8" x14ac:dyDescent="0.3">
      <c r="A139" t="s">
        <v>46</v>
      </c>
      <c r="C139">
        <v>40.339694999999999</v>
      </c>
    </row>
    <row r="140" spans="1:8" x14ac:dyDescent="0.3">
      <c r="A140" t="s">
        <v>47</v>
      </c>
      <c r="C140">
        <v>0.99723899999999999</v>
      </c>
    </row>
  </sheetData>
  <sortState ref="A2:AG159">
    <sortCondition ref="B2:B15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L97"/>
  <sheetViews>
    <sheetView workbookViewId="0">
      <selection activeCell="L84" sqref="L84"/>
    </sheetView>
  </sheetViews>
  <sheetFormatPr defaultRowHeight="14.4" x14ac:dyDescent="0.3"/>
  <cols>
    <col min="6" max="6" width="14.77734375" bestFit="1" customWidth="1"/>
    <col min="7" max="7" width="9.88671875" bestFit="1" customWidth="1"/>
    <col min="11" max="11" width="11" bestFit="1" customWidth="1"/>
  </cols>
  <sheetData>
    <row r="1" spans="5:11" x14ac:dyDescent="0.3">
      <c r="E1">
        <v>22</v>
      </c>
      <c r="F1" t="s">
        <v>63</v>
      </c>
      <c r="G1" t="s">
        <v>49</v>
      </c>
      <c r="H1" t="s">
        <v>50</v>
      </c>
      <c r="I1" t="s">
        <v>51</v>
      </c>
      <c r="J1" t="s">
        <v>52</v>
      </c>
      <c r="K1">
        <v>0</v>
      </c>
    </row>
    <row r="2" spans="5:11" x14ac:dyDescent="0.3">
      <c r="E2">
        <v>24</v>
      </c>
      <c r="F2" t="s">
        <v>63</v>
      </c>
      <c r="G2" t="s">
        <v>49</v>
      </c>
      <c r="H2" t="s">
        <v>50</v>
      </c>
      <c r="I2" t="s">
        <v>51</v>
      </c>
      <c r="J2" t="s">
        <v>52</v>
      </c>
      <c r="K2">
        <v>0</v>
      </c>
    </row>
    <row r="3" spans="5:11" x14ac:dyDescent="0.3">
      <c r="E3">
        <v>214</v>
      </c>
      <c r="F3" t="s">
        <v>67</v>
      </c>
      <c r="G3" t="s">
        <v>49</v>
      </c>
      <c r="H3" t="s">
        <v>50</v>
      </c>
      <c r="I3" t="s">
        <v>51</v>
      </c>
      <c r="J3">
        <v>37.356276999999999</v>
      </c>
      <c r="K3">
        <v>7.4043856000000003</v>
      </c>
    </row>
    <row r="4" spans="5:11" x14ac:dyDescent="0.3">
      <c r="E4">
        <v>17</v>
      </c>
      <c r="F4" t="s">
        <v>63</v>
      </c>
      <c r="G4" t="s">
        <v>49</v>
      </c>
      <c r="H4" t="s">
        <v>50</v>
      </c>
      <c r="I4" t="s">
        <v>51</v>
      </c>
      <c r="J4">
        <v>36.995162999999998</v>
      </c>
      <c r="K4">
        <v>9.4347940000000001</v>
      </c>
    </row>
    <row r="5" spans="5:11" x14ac:dyDescent="0.3">
      <c r="E5">
        <v>215</v>
      </c>
      <c r="F5" t="s">
        <v>67</v>
      </c>
      <c r="G5" t="s">
        <v>49</v>
      </c>
      <c r="H5" t="s">
        <v>50</v>
      </c>
      <c r="I5" t="s">
        <v>51</v>
      </c>
      <c r="J5">
        <v>36.890377000000001</v>
      </c>
      <c r="K5">
        <v>10.122116</v>
      </c>
    </row>
    <row r="6" spans="5:11" x14ac:dyDescent="0.3">
      <c r="E6">
        <v>21</v>
      </c>
      <c r="F6" t="s">
        <v>63</v>
      </c>
      <c r="G6" t="s">
        <v>49</v>
      </c>
      <c r="H6" t="s">
        <v>50</v>
      </c>
      <c r="I6" t="s">
        <v>51</v>
      </c>
      <c r="J6">
        <v>36.692279999999997</v>
      </c>
      <c r="K6">
        <v>11.561252</v>
      </c>
    </row>
    <row r="7" spans="5:11" x14ac:dyDescent="0.3">
      <c r="E7">
        <v>64</v>
      </c>
      <c r="F7" t="s">
        <v>64</v>
      </c>
      <c r="G7" t="s">
        <v>49</v>
      </c>
      <c r="H7" t="s">
        <v>50</v>
      </c>
      <c r="I7" t="s">
        <v>51</v>
      </c>
      <c r="J7">
        <v>36.628788</v>
      </c>
      <c r="K7">
        <v>12.064489999999999</v>
      </c>
    </row>
    <row r="8" spans="5:11" x14ac:dyDescent="0.3">
      <c r="E8">
        <v>111</v>
      </c>
      <c r="F8" t="s">
        <v>65</v>
      </c>
      <c r="G8" t="s">
        <v>49</v>
      </c>
      <c r="H8" t="s">
        <v>50</v>
      </c>
      <c r="I8" t="s">
        <v>51</v>
      </c>
      <c r="J8">
        <v>36.37838</v>
      </c>
      <c r="K8">
        <v>14.272107</v>
      </c>
    </row>
    <row r="9" spans="5:11" x14ac:dyDescent="0.3">
      <c r="E9">
        <v>165</v>
      </c>
      <c r="F9" t="s">
        <v>66</v>
      </c>
      <c r="G9" t="s">
        <v>49</v>
      </c>
      <c r="H9" t="s">
        <v>50</v>
      </c>
      <c r="I9" t="s">
        <v>51</v>
      </c>
      <c r="J9">
        <v>36.330288000000003</v>
      </c>
      <c r="K9">
        <v>14.740221</v>
      </c>
    </row>
    <row r="10" spans="5:11" x14ac:dyDescent="0.3">
      <c r="E10">
        <v>210</v>
      </c>
      <c r="F10" t="s">
        <v>67</v>
      </c>
      <c r="G10" t="s">
        <v>49</v>
      </c>
      <c r="H10" t="s">
        <v>50</v>
      </c>
      <c r="I10" t="s">
        <v>51</v>
      </c>
      <c r="J10">
        <v>36.272796999999997</v>
      </c>
      <c r="K10">
        <v>15.320021000000001</v>
      </c>
    </row>
    <row r="11" spans="5:11" x14ac:dyDescent="0.3">
      <c r="E11">
        <v>117</v>
      </c>
      <c r="F11" t="s">
        <v>65</v>
      </c>
      <c r="G11" t="s">
        <v>49</v>
      </c>
      <c r="H11" t="s">
        <v>50</v>
      </c>
      <c r="I11" t="s">
        <v>51</v>
      </c>
      <c r="J11">
        <v>36.212555000000002</v>
      </c>
      <c r="K11">
        <v>15.952040999999999</v>
      </c>
    </row>
    <row r="12" spans="5:11" x14ac:dyDescent="0.3">
      <c r="E12">
        <v>67</v>
      </c>
      <c r="F12" t="s">
        <v>64</v>
      </c>
      <c r="G12" t="s">
        <v>49</v>
      </c>
      <c r="H12" t="s">
        <v>50</v>
      </c>
      <c r="I12" t="s">
        <v>51</v>
      </c>
      <c r="J12">
        <v>36.186557999999998</v>
      </c>
      <c r="K12">
        <v>16.232776999999999</v>
      </c>
    </row>
    <row r="13" spans="5:11" x14ac:dyDescent="0.3">
      <c r="E13">
        <v>113</v>
      </c>
      <c r="F13" t="s">
        <v>65</v>
      </c>
      <c r="G13" t="s">
        <v>49</v>
      </c>
      <c r="H13" t="s">
        <v>50</v>
      </c>
      <c r="I13" t="s">
        <v>51</v>
      </c>
      <c r="J13">
        <v>36.131793999999999</v>
      </c>
      <c r="K13">
        <v>16.840434999999999</v>
      </c>
    </row>
    <row r="14" spans="5:11" x14ac:dyDescent="0.3">
      <c r="E14">
        <v>69</v>
      </c>
      <c r="F14" t="s">
        <v>64</v>
      </c>
      <c r="G14" t="s">
        <v>49</v>
      </c>
      <c r="H14" t="s">
        <v>50</v>
      </c>
      <c r="I14" t="s">
        <v>51</v>
      </c>
      <c r="J14">
        <v>36.060302999999998</v>
      </c>
      <c r="K14">
        <v>17.668053</v>
      </c>
    </row>
    <row r="15" spans="5:11" x14ac:dyDescent="0.3">
      <c r="E15">
        <v>216</v>
      </c>
      <c r="F15" t="s">
        <v>67</v>
      </c>
      <c r="G15" t="s">
        <v>49</v>
      </c>
      <c r="H15" t="s">
        <v>50</v>
      </c>
      <c r="I15" t="s">
        <v>51</v>
      </c>
      <c r="J15">
        <v>35.984366999999999</v>
      </c>
      <c r="K15">
        <v>18.591709999999999</v>
      </c>
    </row>
    <row r="16" spans="5:11" x14ac:dyDescent="0.3">
      <c r="E16">
        <v>310</v>
      </c>
      <c r="F16" t="s">
        <v>69</v>
      </c>
      <c r="G16" t="s">
        <v>49</v>
      </c>
      <c r="H16" t="s">
        <v>50</v>
      </c>
      <c r="I16" t="s">
        <v>51</v>
      </c>
      <c r="J16">
        <v>35.966349999999998</v>
      </c>
      <c r="K16">
        <v>18.81786</v>
      </c>
    </row>
    <row r="17" spans="5:11" x14ac:dyDescent="0.3">
      <c r="E17">
        <v>18</v>
      </c>
      <c r="F17" t="s">
        <v>63</v>
      </c>
      <c r="G17" t="s">
        <v>49</v>
      </c>
      <c r="H17" t="s">
        <v>50</v>
      </c>
      <c r="I17" t="s">
        <v>51</v>
      </c>
      <c r="J17">
        <v>35.942604000000003</v>
      </c>
      <c r="K17">
        <v>19.120134</v>
      </c>
    </row>
    <row r="18" spans="5:11" x14ac:dyDescent="0.3">
      <c r="E18">
        <v>65</v>
      </c>
      <c r="F18" t="s">
        <v>64</v>
      </c>
      <c r="G18" t="s">
        <v>49</v>
      </c>
      <c r="H18" t="s">
        <v>50</v>
      </c>
      <c r="I18" t="s">
        <v>51</v>
      </c>
      <c r="J18">
        <v>35.924312999999998</v>
      </c>
      <c r="K18">
        <v>19.356272000000001</v>
      </c>
    </row>
    <row r="19" spans="5:11" x14ac:dyDescent="0.3">
      <c r="E19">
        <v>116</v>
      </c>
      <c r="F19" t="s">
        <v>65</v>
      </c>
      <c r="G19" t="s">
        <v>49</v>
      </c>
      <c r="H19" t="s">
        <v>50</v>
      </c>
      <c r="I19" t="s">
        <v>51</v>
      </c>
      <c r="J19">
        <v>35.864502000000002</v>
      </c>
      <c r="K19">
        <v>20.148975</v>
      </c>
    </row>
    <row r="20" spans="5:11" x14ac:dyDescent="0.3">
      <c r="E20">
        <v>109</v>
      </c>
      <c r="F20" t="s">
        <v>65</v>
      </c>
      <c r="G20" t="s">
        <v>49</v>
      </c>
      <c r="H20" t="s">
        <v>50</v>
      </c>
      <c r="I20" t="s">
        <v>51</v>
      </c>
      <c r="J20">
        <v>35.859679999999997</v>
      </c>
      <c r="K20">
        <v>20.214276999999999</v>
      </c>
    </row>
    <row r="21" spans="5:11" x14ac:dyDescent="0.3">
      <c r="E21">
        <v>66</v>
      </c>
      <c r="F21" t="s">
        <v>64</v>
      </c>
      <c r="G21" t="s">
        <v>49</v>
      </c>
      <c r="H21" t="s">
        <v>50</v>
      </c>
      <c r="I21" t="s">
        <v>51</v>
      </c>
      <c r="J21">
        <v>35.849995</v>
      </c>
      <c r="K21">
        <v>20.34609</v>
      </c>
    </row>
    <row r="22" spans="5:11" x14ac:dyDescent="0.3">
      <c r="E22">
        <v>163</v>
      </c>
      <c r="F22" t="s">
        <v>66</v>
      </c>
      <c r="G22" t="s">
        <v>49</v>
      </c>
      <c r="H22" t="s">
        <v>50</v>
      </c>
      <c r="I22" t="s">
        <v>51</v>
      </c>
      <c r="J22">
        <v>35.793349999999997</v>
      </c>
      <c r="K22">
        <v>21.134381999999999</v>
      </c>
    </row>
    <row r="23" spans="5:11" x14ac:dyDescent="0.3">
      <c r="E23">
        <v>311</v>
      </c>
      <c r="F23" t="s">
        <v>69</v>
      </c>
      <c r="G23" t="s">
        <v>49</v>
      </c>
      <c r="H23" t="s">
        <v>50</v>
      </c>
      <c r="I23" t="s">
        <v>51</v>
      </c>
      <c r="J23">
        <v>35.633899999999997</v>
      </c>
      <c r="K23">
        <v>23.52122</v>
      </c>
    </row>
    <row r="24" spans="5:11" x14ac:dyDescent="0.3">
      <c r="E24">
        <v>264</v>
      </c>
      <c r="F24" t="s">
        <v>68</v>
      </c>
      <c r="G24" t="s">
        <v>49</v>
      </c>
      <c r="H24" t="s">
        <v>50</v>
      </c>
      <c r="I24" t="s">
        <v>51</v>
      </c>
      <c r="J24">
        <v>35.554848</v>
      </c>
      <c r="K24">
        <v>24.802692</v>
      </c>
    </row>
    <row r="25" spans="5:11" x14ac:dyDescent="0.3">
      <c r="E25">
        <v>213</v>
      </c>
      <c r="F25" t="s">
        <v>67</v>
      </c>
      <c r="G25" t="s">
        <v>49</v>
      </c>
      <c r="H25" t="s">
        <v>50</v>
      </c>
      <c r="I25" t="s">
        <v>51</v>
      </c>
      <c r="J25">
        <v>35.342154999999998</v>
      </c>
      <c r="K25">
        <v>28.607900000000001</v>
      </c>
    </row>
    <row r="26" spans="5:11" x14ac:dyDescent="0.3">
      <c r="E26">
        <v>212</v>
      </c>
      <c r="F26" t="s">
        <v>67</v>
      </c>
      <c r="G26" t="s">
        <v>49</v>
      </c>
      <c r="H26" t="s">
        <v>50</v>
      </c>
      <c r="I26" t="s">
        <v>51</v>
      </c>
      <c r="J26">
        <v>35.341014999999999</v>
      </c>
      <c r="K26">
        <v>28.629802999999999</v>
      </c>
    </row>
    <row r="27" spans="5:11" x14ac:dyDescent="0.3">
      <c r="E27">
        <v>71</v>
      </c>
      <c r="F27" t="s">
        <v>64</v>
      </c>
      <c r="G27" t="s">
        <v>49</v>
      </c>
      <c r="H27" t="s">
        <v>50</v>
      </c>
      <c r="I27" t="s">
        <v>51</v>
      </c>
      <c r="J27">
        <v>35.336685000000003</v>
      </c>
      <c r="K27">
        <v>28.713114000000001</v>
      </c>
    </row>
    <row r="28" spans="5:11" x14ac:dyDescent="0.3">
      <c r="E28">
        <v>20</v>
      </c>
      <c r="F28" t="s">
        <v>63</v>
      </c>
      <c r="G28" t="s">
        <v>49</v>
      </c>
      <c r="H28" t="s">
        <v>50</v>
      </c>
      <c r="I28" t="s">
        <v>51</v>
      </c>
      <c r="J28">
        <v>35.310062000000002</v>
      </c>
      <c r="K28">
        <v>29.230695999999998</v>
      </c>
    </row>
    <row r="29" spans="5:11" x14ac:dyDescent="0.3">
      <c r="E29">
        <v>70</v>
      </c>
      <c r="F29" t="s">
        <v>64</v>
      </c>
      <c r="G29" t="s">
        <v>49</v>
      </c>
      <c r="H29" t="s">
        <v>50</v>
      </c>
      <c r="I29" t="s">
        <v>51</v>
      </c>
      <c r="J29">
        <v>35.095725999999999</v>
      </c>
      <c r="K29">
        <v>33.752470000000002</v>
      </c>
    </row>
    <row r="30" spans="5:11" x14ac:dyDescent="0.3">
      <c r="E30">
        <v>23</v>
      </c>
      <c r="F30" t="s">
        <v>63</v>
      </c>
      <c r="G30" t="s">
        <v>49</v>
      </c>
      <c r="H30" t="s">
        <v>50</v>
      </c>
      <c r="I30" t="s">
        <v>51</v>
      </c>
      <c r="J30">
        <v>35.01146</v>
      </c>
      <c r="K30">
        <v>35.716113999999997</v>
      </c>
    </row>
    <row r="31" spans="5:11" x14ac:dyDescent="0.3">
      <c r="E31">
        <v>68</v>
      </c>
      <c r="F31" t="s">
        <v>64</v>
      </c>
      <c r="G31" t="s">
        <v>49</v>
      </c>
      <c r="H31" t="s">
        <v>50</v>
      </c>
      <c r="I31" t="s">
        <v>51</v>
      </c>
      <c r="J31">
        <v>35.001666999999998</v>
      </c>
      <c r="K31">
        <v>35.951594999999998</v>
      </c>
    </row>
    <row r="32" spans="5:11" x14ac:dyDescent="0.3">
      <c r="E32">
        <v>114</v>
      </c>
      <c r="F32" t="s">
        <v>65</v>
      </c>
      <c r="G32" t="s">
        <v>49</v>
      </c>
      <c r="H32" t="s">
        <v>50</v>
      </c>
      <c r="I32" t="s">
        <v>51</v>
      </c>
      <c r="J32">
        <v>34.992153000000002</v>
      </c>
      <c r="K32">
        <v>36.181857999999998</v>
      </c>
    </row>
    <row r="33" spans="5:11" x14ac:dyDescent="0.3">
      <c r="E33">
        <v>63</v>
      </c>
      <c r="F33" t="s">
        <v>64</v>
      </c>
      <c r="G33" t="s">
        <v>49</v>
      </c>
      <c r="H33" t="s">
        <v>50</v>
      </c>
      <c r="I33" t="s">
        <v>51</v>
      </c>
      <c r="J33">
        <v>34.980246999999999</v>
      </c>
      <c r="K33">
        <v>36.472095000000003</v>
      </c>
    </row>
    <row r="34" spans="5:11" x14ac:dyDescent="0.3">
      <c r="E34">
        <v>308</v>
      </c>
      <c r="F34" t="s">
        <v>69</v>
      </c>
      <c r="G34" t="s">
        <v>49</v>
      </c>
      <c r="H34" t="s">
        <v>50</v>
      </c>
      <c r="I34" t="s">
        <v>51</v>
      </c>
      <c r="J34">
        <v>34.906739999999999</v>
      </c>
      <c r="K34">
        <v>38.316364</v>
      </c>
    </row>
    <row r="35" spans="5:11" x14ac:dyDescent="0.3">
      <c r="E35">
        <v>14</v>
      </c>
      <c r="F35" t="s">
        <v>63</v>
      </c>
      <c r="G35" t="s">
        <v>49</v>
      </c>
      <c r="H35" t="s">
        <v>50</v>
      </c>
      <c r="I35" t="s">
        <v>51</v>
      </c>
      <c r="J35">
        <v>34.900944000000003</v>
      </c>
      <c r="K35">
        <v>38.46564</v>
      </c>
    </row>
    <row r="36" spans="5:11" x14ac:dyDescent="0.3">
      <c r="E36">
        <v>112</v>
      </c>
      <c r="F36" t="s">
        <v>65</v>
      </c>
      <c r="G36" t="s">
        <v>49</v>
      </c>
      <c r="H36" t="s">
        <v>50</v>
      </c>
      <c r="I36" t="s">
        <v>51</v>
      </c>
      <c r="J36">
        <v>34.717841999999997</v>
      </c>
      <c r="K36">
        <v>43.494686000000002</v>
      </c>
    </row>
    <row r="37" spans="5:11" x14ac:dyDescent="0.3">
      <c r="E37">
        <v>62</v>
      </c>
      <c r="F37" t="s">
        <v>64</v>
      </c>
      <c r="G37" t="s">
        <v>49</v>
      </c>
      <c r="H37" t="s">
        <v>50</v>
      </c>
      <c r="I37" t="s">
        <v>51</v>
      </c>
      <c r="J37">
        <v>34.694920000000003</v>
      </c>
      <c r="K37">
        <v>44.168922000000002</v>
      </c>
    </row>
    <row r="38" spans="5:11" x14ac:dyDescent="0.3">
      <c r="E38">
        <v>211</v>
      </c>
      <c r="F38" t="s">
        <v>67</v>
      </c>
      <c r="G38" t="s">
        <v>49</v>
      </c>
      <c r="H38" t="s">
        <v>50</v>
      </c>
      <c r="I38" t="s">
        <v>51</v>
      </c>
      <c r="J38">
        <v>34.568348</v>
      </c>
      <c r="K38">
        <v>48.084479999999999</v>
      </c>
    </row>
    <row r="39" spans="5:11" x14ac:dyDescent="0.3">
      <c r="E39">
        <v>16</v>
      </c>
      <c r="F39" t="s">
        <v>63</v>
      </c>
      <c r="G39" t="s">
        <v>49</v>
      </c>
      <c r="H39" t="s">
        <v>50</v>
      </c>
      <c r="I39" t="s">
        <v>51</v>
      </c>
      <c r="J39">
        <v>34.529774000000003</v>
      </c>
      <c r="K39">
        <v>49.345432000000002</v>
      </c>
    </row>
    <row r="40" spans="5:11" x14ac:dyDescent="0.3">
      <c r="E40">
        <v>205</v>
      </c>
      <c r="F40" t="s">
        <v>67</v>
      </c>
      <c r="G40" t="s">
        <v>49</v>
      </c>
      <c r="H40" t="s">
        <v>50</v>
      </c>
      <c r="I40" t="s">
        <v>51</v>
      </c>
      <c r="J40">
        <v>34.505276000000002</v>
      </c>
      <c r="K40">
        <v>50.163376</v>
      </c>
    </row>
    <row r="41" spans="5:11" x14ac:dyDescent="0.3">
      <c r="E41">
        <v>19</v>
      </c>
      <c r="F41" t="s">
        <v>63</v>
      </c>
      <c r="G41" t="s">
        <v>49</v>
      </c>
      <c r="H41" t="s">
        <v>50</v>
      </c>
      <c r="I41" t="s">
        <v>51</v>
      </c>
      <c r="J41">
        <v>34.498767999999998</v>
      </c>
      <c r="K41">
        <v>50.382927000000002</v>
      </c>
    </row>
    <row r="42" spans="5:11" x14ac:dyDescent="0.3">
      <c r="E42">
        <v>13</v>
      </c>
      <c r="F42" t="s">
        <v>63</v>
      </c>
      <c r="G42" t="s">
        <v>49</v>
      </c>
      <c r="H42" t="s">
        <v>50</v>
      </c>
      <c r="I42" t="s">
        <v>51</v>
      </c>
      <c r="J42">
        <v>34.485916000000003</v>
      </c>
      <c r="K42">
        <v>50.819332000000003</v>
      </c>
    </row>
    <row r="43" spans="5:11" x14ac:dyDescent="0.3">
      <c r="E43">
        <v>263</v>
      </c>
      <c r="F43" t="s">
        <v>68</v>
      </c>
      <c r="G43" t="s">
        <v>49</v>
      </c>
      <c r="H43" t="s">
        <v>50</v>
      </c>
      <c r="I43" t="s">
        <v>51</v>
      </c>
      <c r="J43">
        <v>34.477386000000003</v>
      </c>
      <c r="K43">
        <v>51.111049999999999</v>
      </c>
    </row>
    <row r="44" spans="5:11" x14ac:dyDescent="0.3">
      <c r="E44">
        <v>72</v>
      </c>
      <c r="F44" t="s">
        <v>64</v>
      </c>
      <c r="G44" t="s">
        <v>49</v>
      </c>
      <c r="H44" t="s">
        <v>50</v>
      </c>
      <c r="I44" t="s">
        <v>51</v>
      </c>
      <c r="J44">
        <v>34.444893</v>
      </c>
      <c r="K44">
        <v>52.237774000000002</v>
      </c>
    </row>
    <row r="45" spans="5:11" x14ac:dyDescent="0.3">
      <c r="E45">
        <v>110</v>
      </c>
      <c r="F45" t="s">
        <v>65</v>
      </c>
      <c r="G45" t="s">
        <v>49</v>
      </c>
      <c r="H45" t="s">
        <v>50</v>
      </c>
      <c r="I45" t="s">
        <v>51</v>
      </c>
      <c r="J45">
        <v>34.420315000000002</v>
      </c>
      <c r="K45">
        <v>53.106520000000003</v>
      </c>
    </row>
    <row r="46" spans="5:11" x14ac:dyDescent="0.3">
      <c r="E46">
        <v>312</v>
      </c>
      <c r="F46" t="s">
        <v>69</v>
      </c>
      <c r="G46" t="s">
        <v>49</v>
      </c>
      <c r="H46" t="s">
        <v>50</v>
      </c>
      <c r="I46" t="s">
        <v>51</v>
      </c>
      <c r="J46">
        <v>34.375100000000003</v>
      </c>
      <c r="K46">
        <v>54.742607</v>
      </c>
    </row>
    <row r="47" spans="5:11" x14ac:dyDescent="0.3">
      <c r="E47">
        <v>255</v>
      </c>
      <c r="F47" t="s">
        <v>68</v>
      </c>
      <c r="G47" t="s">
        <v>49</v>
      </c>
      <c r="H47" t="s">
        <v>50</v>
      </c>
      <c r="I47" t="s">
        <v>51</v>
      </c>
      <c r="J47">
        <v>34.278706</v>
      </c>
      <c r="K47">
        <v>58.400753000000002</v>
      </c>
    </row>
    <row r="48" spans="5:11" x14ac:dyDescent="0.3">
      <c r="E48">
        <v>258</v>
      </c>
      <c r="F48" t="s">
        <v>68</v>
      </c>
      <c r="G48" t="s">
        <v>49</v>
      </c>
      <c r="H48" t="s">
        <v>50</v>
      </c>
      <c r="I48" t="s">
        <v>51</v>
      </c>
      <c r="J48">
        <v>34.277493</v>
      </c>
      <c r="K48">
        <v>58.448320000000002</v>
      </c>
    </row>
    <row r="49" spans="5:11" x14ac:dyDescent="0.3">
      <c r="E49">
        <v>260</v>
      </c>
      <c r="F49" t="s">
        <v>68</v>
      </c>
      <c r="G49" t="s">
        <v>49</v>
      </c>
      <c r="H49" t="s">
        <v>50</v>
      </c>
      <c r="I49" t="s">
        <v>51</v>
      </c>
      <c r="J49">
        <v>34.208489999999998</v>
      </c>
      <c r="K49">
        <v>61.218474999999998</v>
      </c>
    </row>
    <row r="50" spans="5:11" x14ac:dyDescent="0.3">
      <c r="E50">
        <v>253</v>
      </c>
      <c r="F50" t="s">
        <v>68</v>
      </c>
      <c r="G50" t="s">
        <v>49</v>
      </c>
      <c r="H50" t="s">
        <v>50</v>
      </c>
      <c r="I50" t="s">
        <v>51</v>
      </c>
      <c r="J50">
        <v>34.197339999999997</v>
      </c>
      <c r="K50">
        <v>61.678283999999998</v>
      </c>
    </row>
    <row r="51" spans="5:11" x14ac:dyDescent="0.3">
      <c r="E51">
        <v>164</v>
      </c>
      <c r="F51" t="s">
        <v>66</v>
      </c>
      <c r="G51" t="s">
        <v>49</v>
      </c>
      <c r="H51" t="s">
        <v>50</v>
      </c>
      <c r="I51" t="s">
        <v>51</v>
      </c>
      <c r="J51">
        <v>34.153754999999997</v>
      </c>
      <c r="K51">
        <v>63.50882</v>
      </c>
    </row>
    <row r="52" spans="5:11" x14ac:dyDescent="0.3">
      <c r="E52">
        <v>15</v>
      </c>
      <c r="F52" t="s">
        <v>63</v>
      </c>
      <c r="G52" t="s">
        <v>49</v>
      </c>
      <c r="H52" t="s">
        <v>50</v>
      </c>
      <c r="I52" t="s">
        <v>51</v>
      </c>
      <c r="J52">
        <v>34.14987</v>
      </c>
      <c r="K52">
        <v>63.674537999999998</v>
      </c>
    </row>
    <row r="53" spans="5:11" x14ac:dyDescent="0.3">
      <c r="E53">
        <v>157</v>
      </c>
      <c r="F53" t="s">
        <v>66</v>
      </c>
      <c r="G53" t="s">
        <v>49</v>
      </c>
      <c r="H53" t="s">
        <v>50</v>
      </c>
      <c r="I53" t="s">
        <v>51</v>
      </c>
      <c r="J53">
        <v>34.127839999999999</v>
      </c>
      <c r="K53">
        <v>64.623040000000003</v>
      </c>
    </row>
    <row r="54" spans="5:11" x14ac:dyDescent="0.3">
      <c r="E54">
        <v>305</v>
      </c>
      <c r="F54" t="s">
        <v>69</v>
      </c>
      <c r="G54" t="s">
        <v>49</v>
      </c>
      <c r="H54" t="s">
        <v>50</v>
      </c>
      <c r="I54" t="s">
        <v>51</v>
      </c>
      <c r="J54">
        <v>34.122931999999999</v>
      </c>
      <c r="K54">
        <v>64.836129999999997</v>
      </c>
    </row>
    <row r="55" spans="5:11" x14ac:dyDescent="0.3">
      <c r="E55">
        <v>207</v>
      </c>
      <c r="F55" t="s">
        <v>67</v>
      </c>
      <c r="G55" t="s">
        <v>49</v>
      </c>
      <c r="H55" t="s">
        <v>50</v>
      </c>
      <c r="I55" t="s">
        <v>51</v>
      </c>
      <c r="J55">
        <v>34.084335000000003</v>
      </c>
      <c r="K55">
        <v>66.537409999999994</v>
      </c>
    </row>
    <row r="56" spans="5:11" x14ac:dyDescent="0.3">
      <c r="E56">
        <v>162</v>
      </c>
      <c r="F56" t="s">
        <v>66</v>
      </c>
      <c r="G56" t="s">
        <v>49</v>
      </c>
      <c r="H56" t="s">
        <v>50</v>
      </c>
      <c r="I56" t="s">
        <v>51</v>
      </c>
      <c r="J56">
        <v>34.062339999999999</v>
      </c>
      <c r="K56">
        <v>67.526809999999998</v>
      </c>
    </row>
    <row r="57" spans="5:11" x14ac:dyDescent="0.3">
      <c r="E57">
        <v>115</v>
      </c>
      <c r="F57" t="s">
        <v>65</v>
      </c>
      <c r="G57" t="s">
        <v>49</v>
      </c>
      <c r="H57" t="s">
        <v>50</v>
      </c>
      <c r="I57" t="s">
        <v>51</v>
      </c>
      <c r="J57">
        <v>33.99944</v>
      </c>
      <c r="K57">
        <v>70.438159999999996</v>
      </c>
    </row>
    <row r="58" spans="5:11" x14ac:dyDescent="0.3">
      <c r="E58">
        <v>168</v>
      </c>
      <c r="F58" t="s">
        <v>66</v>
      </c>
      <c r="G58" t="s">
        <v>49</v>
      </c>
      <c r="H58" t="s">
        <v>50</v>
      </c>
      <c r="I58" t="s">
        <v>51</v>
      </c>
      <c r="J58">
        <v>33.990425000000002</v>
      </c>
      <c r="K58">
        <v>70.865549999999999</v>
      </c>
    </row>
    <row r="59" spans="5:11" x14ac:dyDescent="0.3">
      <c r="E59">
        <v>256</v>
      </c>
      <c r="F59" t="s">
        <v>68</v>
      </c>
      <c r="G59" t="s">
        <v>49</v>
      </c>
      <c r="H59" t="s">
        <v>50</v>
      </c>
      <c r="I59" t="s">
        <v>51</v>
      </c>
      <c r="J59">
        <v>33.969116</v>
      </c>
      <c r="K59">
        <v>71.886170000000007</v>
      </c>
    </row>
    <row r="60" spans="5:11" x14ac:dyDescent="0.3">
      <c r="E60">
        <v>304</v>
      </c>
      <c r="F60" t="s">
        <v>69</v>
      </c>
      <c r="G60" t="s">
        <v>49</v>
      </c>
      <c r="H60" t="s">
        <v>50</v>
      </c>
      <c r="I60" t="s">
        <v>51</v>
      </c>
      <c r="J60">
        <v>33.961894999999998</v>
      </c>
      <c r="K60">
        <v>72.235380000000006</v>
      </c>
    </row>
    <row r="61" spans="5:11" x14ac:dyDescent="0.3">
      <c r="E61">
        <v>303</v>
      </c>
      <c r="F61" t="s">
        <v>69</v>
      </c>
      <c r="G61" t="s">
        <v>49</v>
      </c>
      <c r="H61" t="s">
        <v>50</v>
      </c>
      <c r="I61" t="s">
        <v>51</v>
      </c>
      <c r="J61">
        <v>33.955222999999997</v>
      </c>
      <c r="K61">
        <v>72.559524999999994</v>
      </c>
    </row>
    <row r="62" spans="5:11" x14ac:dyDescent="0.3">
      <c r="E62">
        <v>309</v>
      </c>
      <c r="F62" t="s">
        <v>69</v>
      </c>
      <c r="G62" t="s">
        <v>49</v>
      </c>
      <c r="H62" t="s">
        <v>50</v>
      </c>
      <c r="I62" t="s">
        <v>51</v>
      </c>
      <c r="J62">
        <v>33.879657999999999</v>
      </c>
      <c r="K62">
        <v>76.333860000000001</v>
      </c>
    </row>
    <row r="63" spans="5:11" x14ac:dyDescent="0.3">
      <c r="E63">
        <v>262</v>
      </c>
      <c r="F63" t="s">
        <v>68</v>
      </c>
      <c r="G63" t="s">
        <v>49</v>
      </c>
      <c r="H63" t="s">
        <v>50</v>
      </c>
      <c r="I63" t="s">
        <v>51</v>
      </c>
      <c r="J63">
        <v>33.857246000000004</v>
      </c>
      <c r="K63">
        <v>77.490549999999999</v>
      </c>
    </row>
    <row r="64" spans="5:11" x14ac:dyDescent="0.3">
      <c r="E64">
        <v>254</v>
      </c>
      <c r="F64" t="s">
        <v>68</v>
      </c>
      <c r="G64" t="s">
        <v>49</v>
      </c>
      <c r="H64" t="s">
        <v>50</v>
      </c>
      <c r="I64" t="s">
        <v>51</v>
      </c>
      <c r="J64">
        <v>33.825462000000002</v>
      </c>
      <c r="K64">
        <v>79.16113</v>
      </c>
    </row>
    <row r="65" spans="5:11" x14ac:dyDescent="0.3">
      <c r="E65">
        <v>261</v>
      </c>
      <c r="F65" t="s">
        <v>68</v>
      </c>
      <c r="G65" t="s">
        <v>49</v>
      </c>
      <c r="H65" t="s">
        <v>50</v>
      </c>
      <c r="I65" t="s">
        <v>51</v>
      </c>
      <c r="J65">
        <v>33.771120000000003</v>
      </c>
      <c r="K65">
        <v>82.101299999999995</v>
      </c>
    </row>
    <row r="66" spans="5:11" x14ac:dyDescent="0.3">
      <c r="E66">
        <v>61</v>
      </c>
      <c r="F66" t="s">
        <v>64</v>
      </c>
      <c r="G66" t="s">
        <v>49</v>
      </c>
      <c r="H66" t="s">
        <v>50</v>
      </c>
      <c r="I66" t="s">
        <v>51</v>
      </c>
      <c r="J66">
        <v>33.753498</v>
      </c>
      <c r="K66">
        <v>83.077839999999995</v>
      </c>
    </row>
    <row r="67" spans="5:11" x14ac:dyDescent="0.3">
      <c r="E67">
        <v>307</v>
      </c>
      <c r="F67" t="s">
        <v>69</v>
      </c>
      <c r="G67" t="s">
        <v>49</v>
      </c>
      <c r="H67" t="s">
        <v>50</v>
      </c>
      <c r="I67" t="s">
        <v>51</v>
      </c>
      <c r="J67">
        <v>33.722915999999998</v>
      </c>
      <c r="K67">
        <v>84.800470000000004</v>
      </c>
    </row>
    <row r="68" spans="5:11" x14ac:dyDescent="0.3">
      <c r="E68">
        <v>208</v>
      </c>
      <c r="F68" t="s">
        <v>67</v>
      </c>
      <c r="G68" t="s">
        <v>49</v>
      </c>
      <c r="H68" t="s">
        <v>50</v>
      </c>
      <c r="I68" t="s">
        <v>51</v>
      </c>
      <c r="J68">
        <v>33.715775000000001</v>
      </c>
      <c r="K68">
        <v>85.207809999999995</v>
      </c>
    </row>
    <row r="69" spans="5:11" x14ac:dyDescent="0.3">
      <c r="E69">
        <v>209</v>
      </c>
      <c r="F69" t="s">
        <v>67</v>
      </c>
      <c r="G69" t="s">
        <v>49</v>
      </c>
      <c r="H69" t="s">
        <v>50</v>
      </c>
      <c r="I69" t="s">
        <v>51</v>
      </c>
      <c r="J69">
        <v>33.651221999999997</v>
      </c>
      <c r="K69">
        <v>88.980029999999999</v>
      </c>
    </row>
    <row r="70" spans="5:11" x14ac:dyDescent="0.3">
      <c r="E70">
        <v>206</v>
      </c>
      <c r="F70" t="s">
        <v>67</v>
      </c>
      <c r="G70" t="s">
        <v>49</v>
      </c>
      <c r="H70" t="s">
        <v>50</v>
      </c>
      <c r="I70" t="s">
        <v>51</v>
      </c>
      <c r="J70">
        <v>33.621920000000003</v>
      </c>
      <c r="K70">
        <v>90.746939999999995</v>
      </c>
    </row>
    <row r="71" spans="5:11" x14ac:dyDescent="0.3">
      <c r="E71">
        <v>120</v>
      </c>
      <c r="F71" t="s">
        <v>65</v>
      </c>
      <c r="G71" t="s">
        <v>49</v>
      </c>
      <c r="H71" t="s">
        <v>50</v>
      </c>
      <c r="I71" t="s">
        <v>51</v>
      </c>
      <c r="J71">
        <v>33.519840000000002</v>
      </c>
      <c r="K71">
        <v>97.181299999999993</v>
      </c>
    </row>
    <row r="72" spans="5:11" x14ac:dyDescent="0.3">
      <c r="E72">
        <v>158</v>
      </c>
      <c r="F72" t="s">
        <v>66</v>
      </c>
      <c r="G72" t="s">
        <v>49</v>
      </c>
      <c r="H72" t="s">
        <v>50</v>
      </c>
      <c r="I72" t="s">
        <v>51</v>
      </c>
      <c r="J72">
        <v>33.438659999999999</v>
      </c>
      <c r="K72">
        <v>102.62233999999999</v>
      </c>
    </row>
    <row r="73" spans="5:11" x14ac:dyDescent="0.3">
      <c r="E73">
        <v>119</v>
      </c>
      <c r="F73" t="s">
        <v>65</v>
      </c>
      <c r="G73" t="s">
        <v>49</v>
      </c>
      <c r="H73" t="s">
        <v>50</v>
      </c>
      <c r="I73" t="s">
        <v>51</v>
      </c>
      <c r="J73">
        <v>33.43383</v>
      </c>
      <c r="K73">
        <v>102.9555</v>
      </c>
    </row>
    <row r="74" spans="5:11" x14ac:dyDescent="0.3">
      <c r="E74">
        <v>161</v>
      </c>
      <c r="F74" t="s">
        <v>66</v>
      </c>
      <c r="G74" t="s">
        <v>49</v>
      </c>
      <c r="H74" t="s">
        <v>50</v>
      </c>
      <c r="I74" t="s">
        <v>51</v>
      </c>
      <c r="J74">
        <v>33.389940000000003</v>
      </c>
      <c r="K74">
        <v>106.03309</v>
      </c>
    </row>
    <row r="75" spans="5:11" x14ac:dyDescent="0.3">
      <c r="E75">
        <v>167</v>
      </c>
      <c r="F75" t="s">
        <v>66</v>
      </c>
      <c r="G75" t="s">
        <v>49</v>
      </c>
      <c r="H75" t="s">
        <v>50</v>
      </c>
      <c r="I75" t="s">
        <v>51</v>
      </c>
      <c r="J75">
        <v>33.372517000000002</v>
      </c>
      <c r="K75">
        <v>107.28</v>
      </c>
    </row>
    <row r="76" spans="5:11" x14ac:dyDescent="0.3">
      <c r="E76">
        <v>159</v>
      </c>
      <c r="F76" t="s">
        <v>66</v>
      </c>
      <c r="G76" t="s">
        <v>49</v>
      </c>
      <c r="H76" t="s">
        <v>50</v>
      </c>
      <c r="I76" t="s">
        <v>51</v>
      </c>
      <c r="J76">
        <v>33.349536999999998</v>
      </c>
      <c r="K76">
        <v>108.94717</v>
      </c>
    </row>
    <row r="77" spans="5:11" x14ac:dyDescent="0.3">
      <c r="E77">
        <v>302</v>
      </c>
      <c r="F77" t="s">
        <v>69</v>
      </c>
      <c r="G77" t="s">
        <v>49</v>
      </c>
      <c r="H77" t="s">
        <v>50</v>
      </c>
      <c r="I77" t="s">
        <v>51</v>
      </c>
      <c r="J77">
        <v>33.251069999999999</v>
      </c>
      <c r="K77">
        <v>116.389465</v>
      </c>
    </row>
    <row r="78" spans="5:11" x14ac:dyDescent="0.3">
      <c r="E78">
        <v>257</v>
      </c>
      <c r="F78" t="s">
        <v>68</v>
      </c>
      <c r="G78" t="s">
        <v>49</v>
      </c>
      <c r="H78" t="s">
        <v>50</v>
      </c>
      <c r="I78" t="s">
        <v>51</v>
      </c>
      <c r="J78">
        <v>33.126846</v>
      </c>
      <c r="K78">
        <v>126.50773</v>
      </c>
    </row>
    <row r="79" spans="5:11" x14ac:dyDescent="0.3">
      <c r="E79">
        <v>301</v>
      </c>
      <c r="F79" t="s">
        <v>69</v>
      </c>
      <c r="G79" t="s">
        <v>49</v>
      </c>
      <c r="H79" t="s">
        <v>50</v>
      </c>
      <c r="I79" t="s">
        <v>51</v>
      </c>
      <c r="J79">
        <v>33.123688000000001</v>
      </c>
      <c r="K79">
        <v>126.77616</v>
      </c>
    </row>
    <row r="80" spans="5:11" x14ac:dyDescent="0.3">
      <c r="E80">
        <v>160</v>
      </c>
      <c r="F80" t="s">
        <v>66</v>
      </c>
      <c r="G80" t="s">
        <v>49</v>
      </c>
      <c r="H80" t="s">
        <v>50</v>
      </c>
      <c r="I80" t="s">
        <v>51</v>
      </c>
      <c r="J80">
        <v>33.088090000000001</v>
      </c>
      <c r="K80">
        <v>129.84116</v>
      </c>
    </row>
    <row r="81" spans="5:12" x14ac:dyDescent="0.3">
      <c r="E81">
        <v>259</v>
      </c>
      <c r="F81" t="s">
        <v>68</v>
      </c>
      <c r="G81" t="s">
        <v>49</v>
      </c>
      <c r="H81" t="s">
        <v>50</v>
      </c>
      <c r="I81" t="s">
        <v>51</v>
      </c>
      <c r="J81">
        <v>33.069232999999997</v>
      </c>
      <c r="K81">
        <v>131.49459999999999</v>
      </c>
    </row>
    <row r="82" spans="5:12" x14ac:dyDescent="0.3">
      <c r="E82">
        <v>118</v>
      </c>
      <c r="F82" t="s">
        <v>65</v>
      </c>
      <c r="G82" t="s">
        <v>49</v>
      </c>
      <c r="H82" t="s">
        <v>50</v>
      </c>
      <c r="I82" t="s">
        <v>51</v>
      </c>
      <c r="J82">
        <v>32.849670000000003</v>
      </c>
      <c r="K82">
        <v>152.36924999999999</v>
      </c>
    </row>
    <row r="83" spans="5:12" x14ac:dyDescent="0.3">
      <c r="E83">
        <v>166</v>
      </c>
      <c r="F83" t="s">
        <v>66</v>
      </c>
      <c r="G83" t="s">
        <v>49</v>
      </c>
      <c r="H83" t="s">
        <v>50</v>
      </c>
      <c r="I83" t="s">
        <v>51</v>
      </c>
      <c r="J83">
        <v>32.704605000000001</v>
      </c>
      <c r="K83">
        <v>167.94820999999999</v>
      </c>
    </row>
    <row r="84" spans="5:12" x14ac:dyDescent="0.3">
      <c r="E84">
        <v>306</v>
      </c>
      <c r="F84" t="s">
        <v>69</v>
      </c>
      <c r="G84" t="s">
        <v>49</v>
      </c>
      <c r="H84" t="s">
        <v>50</v>
      </c>
      <c r="I84" t="s">
        <v>51</v>
      </c>
      <c r="J84">
        <v>32.678336999999999</v>
      </c>
      <c r="K84">
        <v>170.9349</v>
      </c>
      <c r="L84">
        <f>AVERAGE(K1:K84)</f>
        <v>56.773562257142849</v>
      </c>
    </row>
    <row r="86" spans="5:12" x14ac:dyDescent="0.3">
      <c r="E86">
        <v>349</v>
      </c>
      <c r="F86" t="s">
        <v>48</v>
      </c>
      <c r="G86" t="s">
        <v>49</v>
      </c>
      <c r="H86" t="s">
        <v>50</v>
      </c>
      <c r="I86" t="s">
        <v>51</v>
      </c>
      <c r="J86" t="s">
        <v>52</v>
      </c>
      <c r="K86">
        <v>0</v>
      </c>
    </row>
    <row r="87" spans="5:12" x14ac:dyDescent="0.3">
      <c r="E87">
        <v>350</v>
      </c>
      <c r="F87" t="s">
        <v>48</v>
      </c>
      <c r="G87" t="s">
        <v>49</v>
      </c>
      <c r="H87" t="s">
        <v>50</v>
      </c>
      <c r="I87" t="s">
        <v>51</v>
      </c>
      <c r="J87" t="s">
        <v>52</v>
      </c>
      <c r="K87">
        <v>0</v>
      </c>
    </row>
    <row r="88" spans="5:12" x14ac:dyDescent="0.3">
      <c r="E88">
        <v>351</v>
      </c>
      <c r="F88" t="s">
        <v>48</v>
      </c>
      <c r="G88" t="s">
        <v>49</v>
      </c>
      <c r="H88" t="s">
        <v>50</v>
      </c>
      <c r="I88" t="s">
        <v>51</v>
      </c>
      <c r="J88" t="s">
        <v>52</v>
      </c>
      <c r="K88">
        <v>0</v>
      </c>
    </row>
    <row r="89" spans="5:12" x14ac:dyDescent="0.3">
      <c r="E89">
        <v>355</v>
      </c>
      <c r="F89" t="s">
        <v>56</v>
      </c>
      <c r="G89" t="s">
        <v>49</v>
      </c>
      <c r="H89" t="s">
        <v>50</v>
      </c>
      <c r="I89" t="s">
        <v>51</v>
      </c>
      <c r="J89">
        <v>30.490074</v>
      </c>
      <c r="K89">
        <v>742.30005000000006</v>
      </c>
    </row>
    <row r="90" spans="5:12" x14ac:dyDescent="0.3">
      <c r="E90">
        <v>356</v>
      </c>
      <c r="F90" t="s">
        <v>56</v>
      </c>
      <c r="G90" t="s">
        <v>49</v>
      </c>
      <c r="H90" t="s">
        <v>50</v>
      </c>
      <c r="I90" t="s">
        <v>51</v>
      </c>
      <c r="J90">
        <v>30.321629000000001</v>
      </c>
      <c r="K90">
        <v>831.13445999999999</v>
      </c>
    </row>
    <row r="91" spans="5:12" x14ac:dyDescent="0.3">
      <c r="E91">
        <v>357</v>
      </c>
      <c r="F91" t="s">
        <v>56</v>
      </c>
      <c r="G91" t="s">
        <v>49</v>
      </c>
      <c r="H91" t="s">
        <v>50</v>
      </c>
      <c r="I91" t="s">
        <v>51</v>
      </c>
      <c r="J91">
        <v>30.159863000000001</v>
      </c>
      <c r="K91">
        <v>926.43866000000003</v>
      </c>
      <c r="L91">
        <f>AVERAGE(K89:K91)</f>
        <v>833.29105666666658</v>
      </c>
    </row>
    <row r="92" spans="5:12" x14ac:dyDescent="0.3">
      <c r="E92">
        <v>358</v>
      </c>
      <c r="F92" t="s">
        <v>57</v>
      </c>
      <c r="G92" t="s">
        <v>49</v>
      </c>
      <c r="H92" t="s">
        <v>50</v>
      </c>
      <c r="I92" t="s">
        <v>51</v>
      </c>
      <c r="J92">
        <v>26.382057</v>
      </c>
      <c r="K92">
        <v>11690.214</v>
      </c>
    </row>
    <row r="93" spans="5:12" x14ac:dyDescent="0.3">
      <c r="E93">
        <v>359</v>
      </c>
      <c r="F93" t="s">
        <v>57</v>
      </c>
      <c r="G93" t="s">
        <v>49</v>
      </c>
      <c r="H93" t="s">
        <v>50</v>
      </c>
      <c r="I93" t="s">
        <v>51</v>
      </c>
      <c r="J93">
        <v>26.271598999999998</v>
      </c>
      <c r="K93">
        <v>12589.68</v>
      </c>
    </row>
    <row r="94" spans="5:12" x14ac:dyDescent="0.3">
      <c r="E94">
        <v>360</v>
      </c>
      <c r="F94" t="s">
        <v>57</v>
      </c>
      <c r="G94" t="s">
        <v>49</v>
      </c>
      <c r="H94" t="s">
        <v>50</v>
      </c>
      <c r="I94" t="s">
        <v>51</v>
      </c>
      <c r="J94">
        <v>26.95645</v>
      </c>
      <c r="K94">
        <v>7950.9889999999996</v>
      </c>
      <c r="L94">
        <f>AVERAGE(K92:K94)</f>
        <v>10743.627666666667</v>
      </c>
    </row>
    <row r="95" spans="5:12" x14ac:dyDescent="0.3">
      <c r="E95">
        <v>352</v>
      </c>
      <c r="F95" t="s">
        <v>58</v>
      </c>
      <c r="G95" t="s">
        <v>49</v>
      </c>
      <c r="H95" t="s">
        <v>50</v>
      </c>
      <c r="I95" t="s">
        <v>51</v>
      </c>
      <c r="J95">
        <v>32.018284000000001</v>
      </c>
      <c r="K95">
        <v>266.19330000000002</v>
      </c>
    </row>
    <row r="96" spans="5:12" x14ac:dyDescent="0.3">
      <c r="E96">
        <v>353</v>
      </c>
      <c r="F96" t="s">
        <v>58</v>
      </c>
      <c r="G96" t="s">
        <v>49</v>
      </c>
      <c r="H96" t="s">
        <v>50</v>
      </c>
      <c r="I96" t="s">
        <v>51</v>
      </c>
      <c r="J96">
        <v>32.107109999999999</v>
      </c>
      <c r="K96">
        <v>250.78980999999999</v>
      </c>
    </row>
    <row r="97" spans="5:12" x14ac:dyDescent="0.3">
      <c r="E97">
        <v>354</v>
      </c>
      <c r="F97" t="s">
        <v>58</v>
      </c>
      <c r="G97" t="s">
        <v>49</v>
      </c>
      <c r="H97" t="s">
        <v>50</v>
      </c>
      <c r="I97" t="s">
        <v>51</v>
      </c>
      <c r="J97">
        <v>31.614682999999999</v>
      </c>
      <c r="K97">
        <v>348.99792000000002</v>
      </c>
      <c r="L97">
        <f>AVERAGE(K95:K97)</f>
        <v>288.66034333333334</v>
      </c>
    </row>
  </sheetData>
  <sortState ref="E1:K84">
    <sortCondition ref="K1:K8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Q31"/>
  <sheetViews>
    <sheetView tabSelected="1" workbookViewId="0">
      <selection activeCell="N37" sqref="N37"/>
    </sheetView>
  </sheetViews>
  <sheetFormatPr defaultRowHeight="14.4" x14ac:dyDescent="0.3"/>
  <cols>
    <col min="9" max="9" width="9.88671875" bestFit="1" customWidth="1"/>
    <col min="14" max="14" width="14" bestFit="1" customWidth="1"/>
  </cols>
  <sheetData>
    <row r="4" spans="7:17" x14ac:dyDescent="0.3">
      <c r="H4" s="2" t="s">
        <v>73</v>
      </c>
      <c r="I4" s="2"/>
      <c r="J4" s="2"/>
      <c r="K4" s="2"/>
      <c r="L4" s="2"/>
      <c r="M4" s="2"/>
      <c r="N4" s="2" t="s">
        <v>72</v>
      </c>
      <c r="O4" s="2" t="s">
        <v>74</v>
      </c>
      <c r="P4" s="2"/>
      <c r="Q4" s="2"/>
    </row>
    <row r="5" spans="7:17" x14ac:dyDescent="0.3">
      <c r="G5">
        <v>169</v>
      </c>
      <c r="H5" t="s">
        <v>59</v>
      </c>
      <c r="I5" t="s">
        <v>49</v>
      </c>
      <c r="J5" t="s">
        <v>50</v>
      </c>
      <c r="K5" t="s">
        <v>51</v>
      </c>
      <c r="L5">
        <v>27.790344000000001</v>
      </c>
      <c r="M5">
        <v>4543.4979999999996</v>
      </c>
      <c r="N5" s="3"/>
      <c r="O5" s="3"/>
      <c r="P5" s="3"/>
    </row>
    <row r="6" spans="7:17" x14ac:dyDescent="0.3">
      <c r="G6">
        <v>170</v>
      </c>
      <c r="H6" t="s">
        <v>59</v>
      </c>
      <c r="I6" t="s">
        <v>49</v>
      </c>
      <c r="J6" t="s">
        <v>50</v>
      </c>
      <c r="K6" t="s">
        <v>51</v>
      </c>
      <c r="L6">
        <v>27.079165</v>
      </c>
      <c r="M6">
        <v>7322.4624000000003</v>
      </c>
      <c r="N6" s="3"/>
      <c r="O6" s="3"/>
      <c r="P6" s="3"/>
    </row>
    <row r="7" spans="7:17" x14ac:dyDescent="0.3">
      <c r="G7">
        <v>171</v>
      </c>
      <c r="H7" t="s">
        <v>59</v>
      </c>
      <c r="I7" t="s">
        <v>49</v>
      </c>
      <c r="J7" t="s">
        <v>50</v>
      </c>
      <c r="K7" t="s">
        <v>51</v>
      </c>
      <c r="L7">
        <v>27.802199999999999</v>
      </c>
      <c r="M7">
        <v>4507.4939999999997</v>
      </c>
      <c r="N7" s="3">
        <f>AVERAGE(M5:M7)</f>
        <v>5457.8181333333332</v>
      </c>
      <c r="O7" s="3"/>
      <c r="P7" s="3"/>
    </row>
    <row r="8" spans="7:17" x14ac:dyDescent="0.3">
      <c r="G8">
        <v>193</v>
      </c>
      <c r="H8" t="s">
        <v>59</v>
      </c>
      <c r="I8" t="s">
        <v>49</v>
      </c>
      <c r="J8" t="s">
        <v>50</v>
      </c>
      <c r="K8" t="s">
        <v>51</v>
      </c>
      <c r="L8">
        <v>29.719156000000002</v>
      </c>
      <c r="M8">
        <v>1245.2493999999999</v>
      </c>
      <c r="N8" s="3"/>
      <c r="O8" s="3"/>
      <c r="P8" s="3"/>
    </row>
    <row r="9" spans="7:17" x14ac:dyDescent="0.3">
      <c r="G9">
        <v>194</v>
      </c>
      <c r="H9" t="s">
        <v>59</v>
      </c>
      <c r="I9" t="s">
        <v>49</v>
      </c>
      <c r="J9" t="s">
        <v>50</v>
      </c>
      <c r="K9" t="s">
        <v>51</v>
      </c>
      <c r="L9">
        <v>29.727781</v>
      </c>
      <c r="M9">
        <v>1238.0628999999999</v>
      </c>
      <c r="N9" s="3"/>
      <c r="O9" s="3"/>
      <c r="P9" s="3"/>
    </row>
    <row r="10" spans="7:17" x14ac:dyDescent="0.3">
      <c r="G10">
        <v>195</v>
      </c>
      <c r="H10" t="s">
        <v>59</v>
      </c>
      <c r="I10" t="s">
        <v>49</v>
      </c>
      <c r="J10" t="s">
        <v>50</v>
      </c>
      <c r="K10" t="s">
        <v>51</v>
      </c>
      <c r="L10">
        <v>29.801103999999999</v>
      </c>
      <c r="M10">
        <v>1178.6189999999999</v>
      </c>
      <c r="N10" s="3">
        <f>AVERAGE(M8:M10)</f>
        <v>1220.6437666666664</v>
      </c>
      <c r="O10" s="3">
        <f>N7/4</f>
        <v>1364.4545333333333</v>
      </c>
      <c r="P10" s="3" t="s">
        <v>75</v>
      </c>
    </row>
    <row r="11" spans="7:17" x14ac:dyDescent="0.3">
      <c r="G11">
        <v>217</v>
      </c>
      <c r="H11" t="s">
        <v>59</v>
      </c>
      <c r="I11" t="s">
        <v>49</v>
      </c>
      <c r="J11" t="s">
        <v>50</v>
      </c>
      <c r="K11" t="s">
        <v>51</v>
      </c>
      <c r="L11">
        <v>31.554040000000001</v>
      </c>
      <c r="M11">
        <v>363.49322999999998</v>
      </c>
      <c r="N11" s="3"/>
      <c r="O11" s="3"/>
      <c r="P11" s="3"/>
    </row>
    <row r="12" spans="7:17" x14ac:dyDescent="0.3">
      <c r="G12">
        <v>218</v>
      </c>
      <c r="H12" t="s">
        <v>59</v>
      </c>
      <c r="I12" t="s">
        <v>49</v>
      </c>
      <c r="J12" t="s">
        <v>50</v>
      </c>
      <c r="K12" t="s">
        <v>51</v>
      </c>
      <c r="L12">
        <v>31.205698000000002</v>
      </c>
      <c r="M12">
        <v>459.21660000000003</v>
      </c>
      <c r="N12" s="3"/>
      <c r="O12" s="3"/>
      <c r="P12" s="3"/>
    </row>
    <row r="13" spans="7:17" x14ac:dyDescent="0.3">
      <c r="G13">
        <v>219</v>
      </c>
      <c r="H13" t="s">
        <v>59</v>
      </c>
      <c r="I13" t="s">
        <v>49</v>
      </c>
      <c r="J13" t="s">
        <v>50</v>
      </c>
      <c r="K13" t="s">
        <v>51</v>
      </c>
      <c r="L13">
        <v>31.431908</v>
      </c>
      <c r="M13">
        <v>394.53998000000001</v>
      </c>
      <c r="N13" s="3">
        <f>AVERAGE(M11:M13)</f>
        <v>405.74993666666666</v>
      </c>
      <c r="O13" s="3">
        <f>N7/16</f>
        <v>341.11363333333333</v>
      </c>
      <c r="P13" s="3" t="s">
        <v>75</v>
      </c>
    </row>
    <row r="14" spans="7:17" x14ac:dyDescent="0.3">
      <c r="G14">
        <v>241</v>
      </c>
      <c r="H14" t="s">
        <v>59</v>
      </c>
      <c r="I14" t="s">
        <v>49</v>
      </c>
      <c r="J14" t="s">
        <v>50</v>
      </c>
      <c r="K14" t="s">
        <v>51</v>
      </c>
      <c r="L14">
        <v>33.848044999999999</v>
      </c>
      <c r="M14">
        <v>77.970505000000003</v>
      </c>
      <c r="N14" s="3"/>
      <c r="O14" s="3"/>
      <c r="P14" s="3"/>
    </row>
    <row r="15" spans="7:17" x14ac:dyDescent="0.3">
      <c r="G15">
        <v>242</v>
      </c>
      <c r="H15" t="s">
        <v>59</v>
      </c>
      <c r="I15" t="s">
        <v>49</v>
      </c>
      <c r="J15" t="s">
        <v>50</v>
      </c>
      <c r="K15" t="s">
        <v>51</v>
      </c>
      <c r="L15">
        <v>33.619030000000002</v>
      </c>
      <c r="M15">
        <v>90.923190000000005</v>
      </c>
      <c r="N15" s="3"/>
      <c r="O15" s="3"/>
      <c r="P15" s="3"/>
      <c r="Q15">
        <f>256*4</f>
        <v>1024</v>
      </c>
    </row>
    <row r="16" spans="7:17" x14ac:dyDescent="0.3">
      <c r="G16">
        <v>243</v>
      </c>
      <c r="H16" t="s">
        <v>59</v>
      </c>
      <c r="I16" t="s">
        <v>49</v>
      </c>
      <c r="J16" t="s">
        <v>50</v>
      </c>
      <c r="K16" t="s">
        <v>51</v>
      </c>
      <c r="L16">
        <v>34.14564</v>
      </c>
      <c r="M16">
        <v>63.85557</v>
      </c>
      <c r="N16" s="3">
        <f>AVERAGE(M14:M16)</f>
        <v>77.583088333333336</v>
      </c>
      <c r="O16" s="3">
        <f>N7/64</f>
        <v>85.278408333333331</v>
      </c>
      <c r="P16" s="3" t="s">
        <v>75</v>
      </c>
    </row>
    <row r="17" spans="7:16" x14ac:dyDescent="0.3">
      <c r="G17">
        <v>265</v>
      </c>
      <c r="H17" t="s">
        <v>59</v>
      </c>
      <c r="I17" t="s">
        <v>49</v>
      </c>
      <c r="J17" t="s">
        <v>50</v>
      </c>
      <c r="K17" t="s">
        <v>51</v>
      </c>
      <c r="L17">
        <v>35.637104000000001</v>
      </c>
      <c r="M17">
        <v>23.470694999999999</v>
      </c>
      <c r="N17" s="3"/>
      <c r="O17" s="3"/>
      <c r="P17" s="3"/>
    </row>
    <row r="18" spans="7:16" x14ac:dyDescent="0.3">
      <c r="G18">
        <v>266</v>
      </c>
      <c r="H18" t="s">
        <v>59</v>
      </c>
      <c r="I18" t="s">
        <v>49</v>
      </c>
      <c r="J18" t="s">
        <v>50</v>
      </c>
      <c r="K18" t="s">
        <v>51</v>
      </c>
      <c r="L18">
        <v>35.97092</v>
      </c>
      <c r="M18">
        <v>18.760237</v>
      </c>
      <c r="N18" s="3"/>
      <c r="O18" s="3"/>
      <c r="P18" s="3"/>
    </row>
    <row r="19" spans="7:16" x14ac:dyDescent="0.3">
      <c r="G19">
        <v>267</v>
      </c>
      <c r="H19" t="s">
        <v>59</v>
      </c>
      <c r="I19" t="s">
        <v>49</v>
      </c>
      <c r="J19" t="s">
        <v>50</v>
      </c>
      <c r="K19" t="s">
        <v>51</v>
      </c>
      <c r="L19">
        <v>36.530177999999999</v>
      </c>
      <c r="M19">
        <v>12.889853499999999</v>
      </c>
      <c r="N19" s="3">
        <f>AVERAGE(M17:M19)</f>
        <v>18.373595166666664</v>
      </c>
      <c r="O19" s="3">
        <f>N7/256</f>
        <v>21.319602083333333</v>
      </c>
      <c r="P19" s="3" t="s">
        <v>75</v>
      </c>
    </row>
    <row r="20" spans="7:16" x14ac:dyDescent="0.3">
      <c r="G20">
        <v>289</v>
      </c>
      <c r="H20" t="s">
        <v>59</v>
      </c>
      <c r="I20" t="s">
        <v>49</v>
      </c>
      <c r="J20" t="s">
        <v>50</v>
      </c>
      <c r="K20" t="s">
        <v>51</v>
      </c>
      <c r="L20">
        <v>38.474789999999999</v>
      </c>
      <c r="M20">
        <v>3.495501</v>
      </c>
      <c r="N20" s="3"/>
      <c r="O20" s="3"/>
      <c r="P20" s="3"/>
    </row>
    <row r="21" spans="7:16" x14ac:dyDescent="0.3">
      <c r="G21">
        <v>290</v>
      </c>
      <c r="H21" t="s">
        <v>59</v>
      </c>
      <c r="I21" t="s">
        <v>49</v>
      </c>
      <c r="J21" t="s">
        <v>50</v>
      </c>
      <c r="K21" t="s">
        <v>51</v>
      </c>
      <c r="L21" t="s">
        <v>52</v>
      </c>
      <c r="M21">
        <v>0</v>
      </c>
      <c r="N21" s="3"/>
      <c r="O21" s="3"/>
      <c r="P21" s="3"/>
    </row>
    <row r="22" spans="7:16" x14ac:dyDescent="0.3">
      <c r="G22">
        <v>291</v>
      </c>
      <c r="H22" t="s">
        <v>59</v>
      </c>
      <c r="I22" t="s">
        <v>49</v>
      </c>
      <c r="J22" t="s">
        <v>50</v>
      </c>
      <c r="K22" t="s">
        <v>51</v>
      </c>
      <c r="L22">
        <v>37.943775000000002</v>
      </c>
      <c r="M22">
        <v>4.9919285999999996</v>
      </c>
      <c r="N22" s="3">
        <f>AVERAGE(M20:M22)</f>
        <v>2.8291431999999994</v>
      </c>
      <c r="O22" s="3">
        <f>N7/1024</f>
        <v>5.3299005208333332</v>
      </c>
      <c r="P22" s="3" t="s">
        <v>76</v>
      </c>
    </row>
    <row r="23" spans="7:16" x14ac:dyDescent="0.3">
      <c r="G23">
        <v>313</v>
      </c>
      <c r="H23" t="s">
        <v>59</v>
      </c>
      <c r="I23" t="s">
        <v>49</v>
      </c>
      <c r="J23" t="s">
        <v>50</v>
      </c>
      <c r="K23" t="s">
        <v>51</v>
      </c>
      <c r="L23" t="s">
        <v>52</v>
      </c>
      <c r="M23">
        <v>0</v>
      </c>
      <c r="N23" s="3"/>
      <c r="O23" s="3"/>
      <c r="P23" s="3"/>
    </row>
    <row r="24" spans="7:16" x14ac:dyDescent="0.3">
      <c r="G24">
        <v>314</v>
      </c>
      <c r="H24" t="s">
        <v>59</v>
      </c>
      <c r="I24" t="s">
        <v>49</v>
      </c>
      <c r="J24" t="s">
        <v>50</v>
      </c>
      <c r="K24" t="s">
        <v>51</v>
      </c>
      <c r="L24" t="s">
        <v>52</v>
      </c>
      <c r="M24">
        <v>0</v>
      </c>
      <c r="N24" s="3"/>
      <c r="O24" s="3"/>
      <c r="P24" s="3"/>
    </row>
    <row r="25" spans="7:16" x14ac:dyDescent="0.3">
      <c r="G25">
        <v>315</v>
      </c>
      <c r="H25" t="s">
        <v>59</v>
      </c>
      <c r="I25" t="s">
        <v>49</v>
      </c>
      <c r="J25" t="s">
        <v>50</v>
      </c>
      <c r="K25" t="s">
        <v>51</v>
      </c>
      <c r="L25" t="s">
        <v>52</v>
      </c>
      <c r="M25">
        <v>0</v>
      </c>
      <c r="N25" s="3">
        <f>AVERAGE(M23:M25)</f>
        <v>0</v>
      </c>
      <c r="O25" s="3"/>
      <c r="P25" s="3"/>
    </row>
    <row r="26" spans="7:16" x14ac:dyDescent="0.3">
      <c r="G26">
        <v>337</v>
      </c>
      <c r="H26" t="s">
        <v>59</v>
      </c>
      <c r="I26" t="s">
        <v>49</v>
      </c>
      <c r="J26" t="s">
        <v>50</v>
      </c>
      <c r="K26" t="s">
        <v>51</v>
      </c>
      <c r="L26" t="s">
        <v>52</v>
      </c>
      <c r="M26">
        <v>0</v>
      </c>
      <c r="N26" s="3"/>
      <c r="O26" s="3"/>
      <c r="P26" s="3"/>
    </row>
    <row r="27" spans="7:16" x14ac:dyDescent="0.3">
      <c r="G27">
        <v>338</v>
      </c>
      <c r="H27" t="s">
        <v>59</v>
      </c>
      <c r="I27" t="s">
        <v>49</v>
      </c>
      <c r="J27" t="s">
        <v>50</v>
      </c>
      <c r="K27" t="s">
        <v>51</v>
      </c>
      <c r="L27" t="s">
        <v>52</v>
      </c>
      <c r="M27">
        <v>0</v>
      </c>
      <c r="N27" s="3"/>
      <c r="O27" s="3"/>
      <c r="P27" s="3"/>
    </row>
    <row r="28" spans="7:16" x14ac:dyDescent="0.3">
      <c r="G28">
        <v>339</v>
      </c>
      <c r="H28" t="s">
        <v>59</v>
      </c>
      <c r="I28" t="s">
        <v>49</v>
      </c>
      <c r="J28" t="s">
        <v>50</v>
      </c>
      <c r="K28" t="s">
        <v>51</v>
      </c>
      <c r="L28" t="s">
        <v>52</v>
      </c>
      <c r="M28">
        <v>0</v>
      </c>
      <c r="N28" s="3"/>
      <c r="O28" s="3"/>
      <c r="P28" s="3"/>
    </row>
    <row r="29" spans="7:16" x14ac:dyDescent="0.3">
      <c r="G29">
        <v>361</v>
      </c>
      <c r="H29" t="s">
        <v>59</v>
      </c>
      <c r="I29" t="s">
        <v>49</v>
      </c>
      <c r="J29" t="s">
        <v>50</v>
      </c>
      <c r="K29" t="s">
        <v>51</v>
      </c>
      <c r="L29" t="s">
        <v>52</v>
      </c>
      <c r="M29">
        <v>0</v>
      </c>
      <c r="N29" s="3"/>
      <c r="O29" s="3"/>
      <c r="P29" s="3"/>
    </row>
    <row r="30" spans="7:16" x14ac:dyDescent="0.3">
      <c r="G30">
        <v>362</v>
      </c>
      <c r="H30" t="s">
        <v>59</v>
      </c>
      <c r="I30" t="s">
        <v>49</v>
      </c>
      <c r="J30" t="s">
        <v>50</v>
      </c>
      <c r="K30" t="s">
        <v>51</v>
      </c>
      <c r="L30" t="s">
        <v>52</v>
      </c>
      <c r="M30">
        <v>0</v>
      </c>
      <c r="N30" s="3"/>
      <c r="O30" s="3"/>
      <c r="P30" s="3"/>
    </row>
    <row r="31" spans="7:16" x14ac:dyDescent="0.3">
      <c r="G31">
        <v>363</v>
      </c>
      <c r="H31" t="s">
        <v>59</v>
      </c>
      <c r="I31" t="s">
        <v>49</v>
      </c>
      <c r="J31" t="s">
        <v>50</v>
      </c>
      <c r="K31" t="s">
        <v>51</v>
      </c>
      <c r="L31" t="s">
        <v>52</v>
      </c>
      <c r="M31">
        <v>0</v>
      </c>
      <c r="N31" s="3"/>
      <c r="O31" s="3"/>
      <c r="P3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BJ-10-3-2017-STsortedcells-MUPS</vt:lpstr>
      <vt:lpstr>Sheet1</vt:lpstr>
      <vt:lpstr>Sheet2</vt:lpstr>
      <vt:lpstr>MUP copy number</vt:lpstr>
      <vt:lpstr>Cell-derived DNA dilution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Joerg</dc:creator>
  <cp:lastModifiedBy>jburgsta</cp:lastModifiedBy>
  <dcterms:created xsi:type="dcterms:W3CDTF">2017-03-10T14:47:00Z</dcterms:created>
  <dcterms:modified xsi:type="dcterms:W3CDTF">2017-04-24T12:58:19Z</dcterms:modified>
</cp:coreProperties>
</file>