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iakaraulova/Documents/university/CVs for different life scenarios (shuld've done that earlier tbf)/"/>
    </mc:Choice>
  </mc:AlternateContent>
  <xr:revisionPtr revIDLastSave="0" documentId="8_{711933F7-9D14-044A-8641-4CC71022643F}" xr6:coauthVersionLast="47" xr6:coauthVersionMax="47" xr10:uidLastSave="{00000000-0000-0000-0000-000000000000}"/>
  <bookViews>
    <workbookView xWindow="0" yWindow="760" windowWidth="34200" windowHeight="21380" activeTab="1" xr2:uid="{00000000-000D-0000-FFFF-FFFF00000000}"/>
  </bookViews>
  <sheets>
    <sheet name="Cleaned Dataset" sheetId="4" r:id="rId1"/>
    <sheet name="Work Process Dataset" sheetId="1" r:id="rId2"/>
  </sheets>
  <definedNames>
    <definedName name="_xlnm._FilterDatabase" localSheetId="1" hidden="1">'Work Process Dataset'!$A$1:$J$19</definedName>
  </definedNames>
  <calcPr calcId="181029"/>
  <pivotCaches>
    <pivotCache cacheId="5" r:id="rId3"/>
    <pivotCache cacheId="2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C22" i="1"/>
</calcChain>
</file>

<file path=xl/sharedStrings.xml><?xml version="1.0" encoding="utf-8"?>
<sst xmlns="http://schemas.openxmlformats.org/spreadsheetml/2006/main" count="273" uniqueCount="78">
  <si>
    <t>Transaction_ID</t>
  </si>
  <si>
    <t>Date</t>
  </si>
  <si>
    <t>Customer_ID</t>
  </si>
  <si>
    <t>Product</t>
  </si>
  <si>
    <t>Category</t>
  </si>
  <si>
    <t>Quantity</t>
  </si>
  <si>
    <t>Price</t>
  </si>
  <si>
    <t>Total_Amount</t>
  </si>
  <si>
    <t>Payment_Method</t>
  </si>
  <si>
    <t>Region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</si>
  <si>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</si>
  <si>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</si>
  <si>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</si>
  <si>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</si>
  <si>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</si>
  <si>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</si>
  <si>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</si>
  <si>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</si>
  <si>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</si>
  <si>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</si>
  <si>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</si>
  <si>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</si>
  <si>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</si>
  <si>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</si>
  <si>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</si>
  <si>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</si>
  <si>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</si>
  <si>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</si>
  <si>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Laptop</t>
  </si>
  <si>
    <t>Smartphone</t>
  </si>
  <si>
    <t>Headphones</t>
  </si>
  <si>
    <t>Tablet</t>
  </si>
  <si>
    <t>Book</t>
  </si>
  <si>
    <t>Shoes</t>
  </si>
  <si>
    <t>T-Shirt</t>
  </si>
  <si>
    <t>Smartwatch</t>
  </si>
  <si>
    <t>Electronics</t>
  </si>
  <si>
    <t>Books</t>
  </si>
  <si>
    <t>Clothing</t>
  </si>
  <si>
    <t>Credit Card</t>
  </si>
  <si>
    <t>Cash</t>
  </si>
  <si>
    <t>PayPal</t>
  </si>
  <si>
    <t>Debit Card</t>
  </si>
  <si>
    <t>North</t>
  </si>
  <si>
    <t>South</t>
  </si>
  <si>
    <t>West</t>
  </si>
  <si>
    <t>East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</si>
  <si>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</si>
  <si>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</si>
  <si>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</si>
  <si>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</si>
  <si>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</si>
  <si>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</si>
  <si>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</si>
  <si>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</si>
  <si>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Sum of Total_Amount</t>
  </si>
  <si>
    <t>Column Labels</t>
  </si>
  <si>
    <t>High Sales ($2,000.00)</t>
  </si>
  <si>
    <t>Mid Sales ($1,000.00)</t>
  </si>
  <si>
    <t>Mid-Low Sales ($500.00)</t>
  </si>
  <si>
    <t>Mid-High Sales ($1,500.00)</t>
  </si>
  <si>
    <t>Low Sales ($100.00)</t>
  </si>
  <si>
    <t>No Sales ($0.00)</t>
  </si>
  <si>
    <t>Sum of Quantity</t>
  </si>
  <si>
    <t>Average of Price</t>
  </si>
  <si>
    <t>Average of Total_Amount2</t>
  </si>
  <si>
    <t>01-Jun</t>
  </si>
  <si>
    <t>05-Jun</t>
  </si>
  <si>
    <t>08-Jun</t>
  </si>
  <si>
    <t>10-Jun</t>
  </si>
  <si>
    <t>01-Apr</t>
  </si>
  <si>
    <t>10-Apr</t>
  </si>
  <si>
    <t>(All)</t>
  </si>
  <si>
    <t>Average of Total_Amount</t>
  </si>
  <si>
    <t>1 duplicate removed;</t>
  </si>
  <si>
    <t>1 missing value detected;</t>
  </si>
  <si>
    <t>Standardised date format;</t>
  </si>
  <si>
    <t>Used formatting to make data more readable.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</si>
</sst>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£&quot;* #,##0.00_);_(&quot;£&quot;* \(#,##0.00\);_(&quot;£&quot;* &quot;-&quot;??_);_(@_)"/>
    <numFmt numFmtId="164" formatCode="_([$$-409]* #,##0.00_);_([$$-409]* \(#,##0.00\);_([$$-409]* &quot;-&quot;??_);_(@_)"/>
    <numFmt numFmtId="168" formatCode="[$-809]dd\ mmmm\ yyyy;@"/>
    <numFmt numFmtId="173" formatCode="[$$-409]#,##0.00"/>
    <numFmt numFmtId="178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38">
    <xf numFmtId="0" fontId="0" fillId="0" borderId="0" xfId="0"/>
    <xf numFmtId="0" fontId="1" fillId="3" borderId="0" xfId="3"/>
    <xf numFmtId="0" fontId="5" fillId="2" borderId="1" xfId="2" applyFont="1" applyBorder="1" applyAlignment="1">
      <alignment horizontal="center" vertical="top"/>
    </xf>
    <xf numFmtId="0" fontId="5" fillId="2" borderId="2" xfId="2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8" fontId="1" fillId="3" borderId="0" xfId="3" applyNumberFormat="1"/>
    <xf numFmtId="0" fontId="0" fillId="0" borderId="1" xfId="0" applyBorder="1"/>
    <xf numFmtId="2" fontId="0" fillId="0" borderId="5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2" fontId="1" fillId="3" borderId="0" xfId="3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2" fillId="4" borderId="6" xfId="0" applyFont="1" applyFill="1" applyBorder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pivotButton="1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173" fontId="0" fillId="0" borderId="0" xfId="0" applyNumberFormat="1"/>
    <xf numFmtId="164" fontId="0" fillId="0" borderId="0" xfId="1" applyNumberFormat="1" applyFont="1"/>
    <xf numFmtId="0" fontId="0" fillId="0" borderId="7" xfId="0" applyBorder="1"/>
    <xf numFmtId="0" fontId="0" fillId="0" borderId="0" xfId="0" applyBorder="1"/>
    <xf numFmtId="0" fontId="0" fillId="0" borderId="8" xfId="0" applyBorder="1"/>
    <xf numFmtId="178" fontId="0" fillId="0" borderId="0" xfId="0" applyNumberFormat="1"/>
    <xf numFmtId="0" fontId="5" fillId="2" borderId="0" xfId="2" applyFont="1"/>
    <xf numFmtId="0" fontId="5" fillId="2" borderId="9" xfId="2" applyFont="1" applyBorder="1"/>
    <xf numFmtId="1" fontId="0" fillId="0" borderId="0" xfId="0" applyNumberFormat="1"/>
    <xf numFmtId="0" fontId="0" fillId="0" borderId="0" xfId="0" applyNumberFormat="1"/>
    <xf numFmtId="1" fontId="2" fillId="0" borderId="0" xfId="0" applyNumberFormat="1" applyFont="1" applyBorder="1"/>
    <xf numFmtId="0" fontId="2" fillId="0" borderId="0" xfId="0" applyNumberFormat="1" applyFont="1" applyBorder="1"/>
  </cellXfs>
  <cellStyles count="4">
    <cellStyle name="20% - Accent1" xfId="3" builtinId="30"/>
    <cellStyle name="Currency" xfId="1" builtinId="4"/>
    <cellStyle name="Good" xfId="2" builtinId="26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3" formatCode="[$$-409]#,##0.00"/>
    </dxf>
    <dxf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mruColors>
      <color rgb="FF005F27"/>
      <color rgb="FF3A62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[sales_data.xlsx]Work Process Dataset!Sales and Regions Correlation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and Regions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 Process Dataset'!$N$1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 Process Dataset'!$M$2:$M$6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'Work Process Dataset'!$N$2:$N$6</c:f>
              <c:numCache>
                <c:formatCode>0.00</c:formatCode>
                <c:ptCount val="4"/>
                <c:pt idx="0">
                  <c:v>1900</c:v>
                </c:pt>
                <c:pt idx="1">
                  <c:v>1780</c:v>
                </c:pt>
                <c:pt idx="2">
                  <c:v>2025</c:v>
                </c:pt>
                <c:pt idx="3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5-144B-809F-809B5C934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3506303"/>
        <c:axId val="1566553391"/>
      </c:barChart>
      <c:catAx>
        <c:axId val="156350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53391"/>
        <c:crosses val="autoZero"/>
        <c:auto val="1"/>
        <c:lblAlgn val="ctr"/>
        <c:lblOffset val="100"/>
        <c:noMultiLvlLbl val="0"/>
      </c:catAx>
      <c:valAx>
        <c:axId val="156655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0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[sales_data.xlsx]Work Process Dataset!PivotTable4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Category</a:t>
            </a:r>
            <a:r>
              <a:rPr lang="en-GB" baseline="0"/>
              <a:t> Sales by Region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 Process Dataset'!$R$1:$R$2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 Process Dataset'!$Q$3:$Q$5</c:f>
              <c:strCache>
                <c:ptCount val="3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'Work Process Dataset'!$R$3:$R$5</c:f>
              <c:numCache>
                <c:formatCode>[$$-409]#,##0.00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2-9149-A2C2-B87378ECB088}"/>
            </c:ext>
          </c:extLst>
        </c:ser>
        <c:ser>
          <c:idx val="1"/>
          <c:order val="1"/>
          <c:tx>
            <c:strRef>
              <c:f>'Work Process Dataset'!$S$1:$S$2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'Work Process Dataset'!$Q$3:$Q$5</c:f>
              <c:strCache>
                <c:ptCount val="3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'Work Process Dataset'!$S$3:$S$5</c:f>
              <c:numCache>
                <c:formatCode>[$$-409]#,##0.00</c:formatCode>
                <c:ptCount val="3"/>
                <c:pt idx="0">
                  <c:v>180</c:v>
                </c:pt>
                <c:pt idx="1">
                  <c:v>0</c:v>
                </c:pt>
                <c:pt idx="2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2-9149-A2C2-B87378ECB088}"/>
            </c:ext>
          </c:extLst>
        </c:ser>
        <c:ser>
          <c:idx val="2"/>
          <c:order val="2"/>
          <c:tx>
            <c:strRef>
              <c:f>'Work Process Dataset'!$T$1:$T$2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'Work Process Dataset'!$Q$3:$Q$5</c:f>
              <c:strCache>
                <c:ptCount val="3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'Work Process Dataset'!$T$3:$T$5</c:f>
              <c:numCache>
                <c:formatCode>[$$-409]#,##0.00</c:formatCode>
                <c:ptCount val="3"/>
                <c:pt idx="0">
                  <c:v>0</c:v>
                </c:pt>
                <c:pt idx="1">
                  <c:v>225</c:v>
                </c:pt>
                <c:pt idx="2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52-9149-A2C2-B87378ECB088}"/>
            </c:ext>
          </c:extLst>
        </c:ser>
        <c:ser>
          <c:idx val="3"/>
          <c:order val="3"/>
          <c:tx>
            <c:strRef>
              <c:f>'Work Process Dataset'!$U$1:$U$2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'Work Process Dataset'!$Q$3:$Q$5</c:f>
              <c:strCache>
                <c:ptCount val="3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'Work Process Dataset'!$U$3:$U$5</c:f>
              <c:numCache>
                <c:formatCode>[$$-409]#,##0.00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52-9149-A2C2-B87378EC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39727"/>
        <c:axId val="2057068175"/>
      </c:barChart>
      <c:catAx>
        <c:axId val="187393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  <a:r>
                  <a:rPr lang="en-GB" baseline="0"/>
                  <a:t> Category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68175"/>
        <c:crosses val="autoZero"/>
        <c:auto val="1"/>
        <c:lblAlgn val="ctr"/>
        <c:lblOffset val="100"/>
        <c:noMultiLvlLbl val="0"/>
      </c:catAx>
      <c:valAx>
        <c:axId val="20570681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Sales Values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7084282460136675E-2"/>
              <c:y val="0.2781995233724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3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x Total Sales Relationship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 Process Dataset'!$R$35</c:f>
              <c:strCache>
                <c:ptCount val="1"/>
                <c:pt idx="0">
                  <c:v>Average of Total_Amount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 Process Dataset'!$Q$36:$Q$41</c:f>
              <c:numCache>
                <c:formatCode>0</c:formatCode>
                <c:ptCount val="6"/>
                <c:pt idx="0">
                  <c:v>91.666666666666671</c:v>
                </c:pt>
                <c:pt idx="1">
                  <c:v>243.75</c:v>
                </c:pt>
                <c:pt idx="2">
                  <c:v>260</c:v>
                </c:pt>
                <c:pt idx="3">
                  <c:v>260</c:v>
                </c:pt>
                <c:pt idx="4">
                  <c:v>330</c:v>
                </c:pt>
                <c:pt idx="5">
                  <c:v>500</c:v>
                </c:pt>
              </c:numCache>
            </c:numRef>
          </c:xVal>
          <c:yVal>
            <c:numRef>
              <c:f>'Work Process Dataset'!$R$36:$R$41</c:f>
              <c:numCache>
                <c:formatCode>0.00</c:formatCode>
                <c:ptCount val="6"/>
                <c:pt idx="0">
                  <c:v>108.33333333333333</c:v>
                </c:pt>
                <c:pt idx="1">
                  <c:v>256.25</c:v>
                </c:pt>
                <c:pt idx="2">
                  <c:v>280</c:v>
                </c:pt>
                <c:pt idx="3">
                  <c:v>270</c:v>
                </c:pt>
                <c:pt idx="4">
                  <c:v>345</c:v>
                </c:pt>
                <c:pt idx="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1-4948-A063-82D0D6504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676672"/>
        <c:axId val="1226129776"/>
      </c:scatterChart>
      <c:valAx>
        <c:axId val="12876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29776"/>
        <c:crosses val="autoZero"/>
        <c:crossBetween val="midCat"/>
      </c:valAx>
      <c:valAx>
        <c:axId val="12261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67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[sales_data.xlsx]Work Process Dataset!PivotTable6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Payment</a:t>
            </a:r>
            <a:r>
              <a:rPr lang="en-GB" baseline="0"/>
              <a:t> Type per Region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 Process Dataset'!$G$21:$G$22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 Process Dataset'!$F$23:$F$26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'Work Process Dataset'!$G$23:$G$26</c:f>
              <c:numCache>
                <c:formatCode>General</c:formatCode>
                <c:ptCount val="4"/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4-4342-B8F2-716755B7097C}"/>
            </c:ext>
          </c:extLst>
        </c:ser>
        <c:ser>
          <c:idx val="1"/>
          <c:order val="1"/>
          <c:tx>
            <c:strRef>
              <c:f>'Work Process Dataset'!$H$21:$H$22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'Work Process Dataset'!$F$23:$F$26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'Work Process Dataset'!$H$23:$H$26</c:f>
              <c:numCache>
                <c:formatCode>General</c:formatCode>
                <c:ptCount val="4"/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4-4342-B8F2-716755B7097C}"/>
            </c:ext>
          </c:extLst>
        </c:ser>
        <c:ser>
          <c:idx val="2"/>
          <c:order val="2"/>
          <c:tx>
            <c:strRef>
              <c:f>'Work Process Dataset'!$I$21:$I$22</c:f>
              <c:strCache>
                <c:ptCount val="1"/>
                <c:pt idx="0">
                  <c:v>Debit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'Work Process Dataset'!$F$23:$F$26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'Work Process Dataset'!$I$23:$I$26</c:f>
              <c:numCache>
                <c:formatCode>General</c:formatCode>
                <c:ptCount val="4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64-4342-B8F2-716755B7097C}"/>
            </c:ext>
          </c:extLst>
        </c:ser>
        <c:ser>
          <c:idx val="3"/>
          <c:order val="3"/>
          <c:tx>
            <c:strRef>
              <c:f>'Work Process Dataset'!$J$21:$J$22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'Work Process Dataset'!$F$23:$F$26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'Work Process Dataset'!$J$23:$J$26</c:f>
              <c:numCache>
                <c:formatCode>General</c:formatCode>
                <c:ptCount val="4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64-4342-B8F2-716755B70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328240"/>
        <c:axId val="1557263024"/>
      </c:barChart>
      <c:catAx>
        <c:axId val="97732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63024"/>
        <c:crosses val="autoZero"/>
        <c:auto val="1"/>
        <c:lblAlgn val="ctr"/>
        <c:lblOffset val="100"/>
        <c:noMultiLvlLbl val="0"/>
      </c:catAx>
      <c:valAx>
        <c:axId val="1557263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73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[sales_data.xlsx]Work Process Dataset!PivotTable1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'Work Process Dataset'!$N$26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'Work Process Dataset'!$M$27:$M$39</c:f>
              <c:multiLvlStrCache>
                <c:ptCount val="10"/>
                <c:lvl>
                  <c:pt idx="3">
                    <c:v>01-Apr</c:v>
                  </c:pt>
                  <c:pt idx="4">
                    <c:v>10-Apr</c:v>
                  </c:pt>
                  <c:pt idx="6">
                    <c:v>01-Jun</c:v>
                  </c:pt>
                  <c:pt idx="7">
                    <c:v>05-Jun</c:v>
                  </c:pt>
                  <c:pt idx="8">
                    <c:v>08-Jun</c:v>
                  </c:pt>
                  <c:pt idx="9">
                    <c:v>10-Jun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5">
                    <c:v>May</c:v>
                  </c:pt>
                  <c:pt idx="6">
                    <c:v>Jun</c:v>
                  </c:pt>
                </c:lvl>
              </c:multiLvlStrCache>
            </c:multiLvlStrRef>
          </c:cat>
          <c:val>
            <c:numRef>
              <c:f>'Work Process Dataset'!$N$27:$N$39</c:f>
              <c:numCache>
                <c:formatCode>0.00</c:formatCode>
                <c:ptCount val="10"/>
                <c:pt idx="0">
                  <c:v>2100</c:v>
                </c:pt>
                <c:pt idx="1">
                  <c:v>560</c:v>
                </c:pt>
                <c:pt idx="2">
                  <c:v>325</c:v>
                </c:pt>
                <c:pt idx="3">
                  <c:v>40</c:v>
                </c:pt>
                <c:pt idx="4">
                  <c:v>500</c:v>
                </c:pt>
                <c:pt idx="5">
                  <c:v>1025</c:v>
                </c:pt>
                <c:pt idx="6">
                  <c:v>200</c:v>
                </c:pt>
                <c:pt idx="7">
                  <c:v>80</c:v>
                </c:pt>
                <c:pt idx="8">
                  <c:v>600</c:v>
                </c:pt>
                <c:pt idx="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D-E44A-A2E9-A980B131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751696"/>
        <c:axId val="38507840"/>
      </c:lineChart>
      <c:catAx>
        <c:axId val="154175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7840"/>
        <c:crosses val="autoZero"/>
        <c:auto val="1"/>
        <c:lblAlgn val="ctr"/>
        <c:lblOffset val="100"/>
        <c:noMultiLvlLbl val="0"/>
      </c:catAx>
      <c:valAx>
        <c:axId val="385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Sales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666666666666666E-2"/>
              <c:y val="0.377955307669874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75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Electronics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 Process Dataset'!$G$2:$G$19</c:f>
              <c:numCache>
                <c:formatCode>0</c:formatCode>
                <c:ptCount val="18"/>
                <c:pt idx="0">
                  <c:v>500</c:v>
                </c:pt>
                <c:pt idx="1">
                  <c:v>200</c:v>
                </c:pt>
                <c:pt idx="2">
                  <c:v>500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20</c:v>
                </c:pt>
                <c:pt idx="7">
                  <c:v>20</c:v>
                </c:pt>
                <c:pt idx="8">
                  <c:v>800</c:v>
                </c:pt>
                <c:pt idx="9">
                  <c:v>20</c:v>
                </c:pt>
                <c:pt idx="10">
                  <c:v>600</c:v>
                </c:pt>
                <c:pt idx="11">
                  <c:v>50</c:v>
                </c:pt>
                <c:pt idx="12">
                  <c:v>50</c:v>
                </c:pt>
                <c:pt idx="13">
                  <c:v>25</c:v>
                </c:pt>
                <c:pt idx="14">
                  <c:v>600</c:v>
                </c:pt>
                <c:pt idx="15">
                  <c:v>100</c:v>
                </c:pt>
                <c:pt idx="16">
                  <c:v>25</c:v>
                </c:pt>
                <c:pt idx="17">
                  <c:v>100</c:v>
                </c:pt>
              </c:numCache>
            </c:numRef>
          </c:xVal>
          <c:yVal>
            <c:numRef>
              <c:f>'Work Process Dataset'!$H$2:$H$19</c:f>
              <c:numCache>
                <c:formatCode>0.00</c:formatCode>
                <c:ptCount val="18"/>
                <c:pt idx="0">
                  <c:v>500</c:v>
                </c:pt>
                <c:pt idx="1">
                  <c:v>200</c:v>
                </c:pt>
                <c:pt idx="2">
                  <c:v>500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60</c:v>
                </c:pt>
                <c:pt idx="7">
                  <c:v>40</c:v>
                </c:pt>
                <c:pt idx="8">
                  <c:v>800</c:v>
                </c:pt>
                <c:pt idx="9">
                  <c:v>80</c:v>
                </c:pt>
                <c:pt idx="10">
                  <c:v>1200</c:v>
                </c:pt>
                <c:pt idx="11">
                  <c:v>100</c:v>
                </c:pt>
                <c:pt idx="12">
                  <c:v>50</c:v>
                </c:pt>
                <c:pt idx="13">
                  <c:v>75</c:v>
                </c:pt>
                <c:pt idx="14">
                  <c:v>600</c:v>
                </c:pt>
                <c:pt idx="15">
                  <c:v>100</c:v>
                </c:pt>
                <c:pt idx="16">
                  <c:v>25</c:v>
                </c:pt>
                <c:pt idx="1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4-4643-9CCA-EBAD3F2C9FEA}"/>
            </c:ext>
          </c:extLst>
        </c:ser>
        <c:ser>
          <c:idx val="7"/>
          <c:order val="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'Work Process Dataset'!$G$8</c:f>
              <c:numCache>
                <c:formatCode>0</c:formatCode>
                <c:ptCount val="1"/>
                <c:pt idx="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74-4643-9CCA-EBAD3F2C9FEA}"/>
            </c:ext>
          </c:extLst>
        </c:ser>
        <c:ser>
          <c:idx val="8"/>
          <c:order val="2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'Work Process Dataset'!$G$9</c:f>
              <c:numCache>
                <c:formatCode>0</c:formatCode>
                <c:ptCount val="1"/>
                <c:pt idx="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74-4643-9CCA-EBAD3F2C9FEA}"/>
            </c:ext>
          </c:extLst>
        </c:ser>
        <c:ser>
          <c:idx val="10"/>
          <c:order val="3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'Work Process Dataset'!$G$11</c:f>
              <c:numCache>
                <c:formatCode>0</c:formatCode>
                <c:ptCount val="1"/>
                <c:pt idx="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74-4643-9CCA-EBAD3F2C9FEA}"/>
            </c:ext>
          </c:extLst>
        </c:ser>
        <c:ser>
          <c:idx val="12"/>
          <c:order val="4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'Work Process Dataset'!$G$13</c:f>
              <c:numCache>
                <c:formatCode>0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74-4643-9CCA-EBAD3F2C9FEA}"/>
            </c:ext>
          </c:extLst>
        </c:ser>
        <c:ser>
          <c:idx val="13"/>
          <c:order val="5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'Work Process Dataset'!$G$14</c:f>
              <c:numCache>
                <c:formatCode>0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74-4643-9CCA-EBAD3F2C9FEA}"/>
            </c:ext>
          </c:extLst>
        </c:ser>
        <c:ser>
          <c:idx val="14"/>
          <c:order val="6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'Work Process Dataset'!$G$15</c:f>
              <c:numCache>
                <c:formatCode>0</c:formatCode>
                <c:ptCount val="1"/>
                <c:pt idx="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674-4643-9CCA-EBAD3F2C9FEA}"/>
            </c:ext>
          </c:extLst>
        </c:ser>
        <c:ser>
          <c:idx val="17"/>
          <c:order val="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'Work Process Dataset'!$G$18</c:f>
              <c:numCache>
                <c:formatCode>0</c:formatCode>
                <c:ptCount val="1"/>
                <c:pt idx="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674-4643-9CCA-EBAD3F2C9FEA}"/>
            </c:ext>
          </c:extLst>
        </c:ser>
        <c:ser>
          <c:idx val="25"/>
          <c:order val="8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'Work Process Dataset'!$H$8</c:f>
              <c:numCache>
                <c:formatCode>0.00</c:formatCode>
                <c:ptCount val="1"/>
                <c:pt idx="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674-4643-9CCA-EBAD3F2C9FEA}"/>
            </c:ext>
          </c:extLst>
        </c:ser>
        <c:ser>
          <c:idx val="26"/>
          <c:order val="9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'Work Process Dataset'!$H$9</c:f>
              <c:numCache>
                <c:formatCode>0.00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674-4643-9CCA-EBAD3F2C9FEA}"/>
            </c:ext>
          </c:extLst>
        </c:ser>
        <c:ser>
          <c:idx val="28"/>
          <c:order val="10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'Work Process Dataset'!$H$11</c:f>
              <c:numCache>
                <c:formatCode>0.00</c:formatCode>
                <c:ptCount val="1"/>
                <c:pt idx="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674-4643-9CCA-EBAD3F2C9FEA}"/>
            </c:ext>
          </c:extLst>
        </c:ser>
        <c:ser>
          <c:idx val="30"/>
          <c:order val="11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'Work Process Dataset'!$H$13</c:f>
              <c:numCache>
                <c:formatCode>0.00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674-4643-9CCA-EBAD3F2C9FEA}"/>
            </c:ext>
          </c:extLst>
        </c:ser>
        <c:ser>
          <c:idx val="31"/>
          <c:order val="12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yVal>
            <c:numRef>
              <c:f>'Work Process Dataset'!$H$14</c:f>
              <c:numCache>
                <c:formatCode>0.00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674-4643-9CCA-EBAD3F2C9FEA}"/>
            </c:ext>
          </c:extLst>
        </c:ser>
        <c:ser>
          <c:idx val="32"/>
          <c:order val="13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yVal>
            <c:numRef>
              <c:f>'Work Process Dataset'!$H$15</c:f>
              <c:numCache>
                <c:formatCode>0.00</c:formatCode>
                <c:ptCount val="1"/>
                <c:pt idx="0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674-4643-9CCA-EBAD3F2C9FEA}"/>
            </c:ext>
          </c:extLst>
        </c:ser>
        <c:ser>
          <c:idx val="35"/>
          <c:order val="14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'Work Process Dataset'!$H$18</c:f>
              <c:numCache>
                <c:formatCode>0.00</c:formatCode>
                <c:ptCount val="1"/>
                <c:pt idx="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674-4643-9CCA-EBAD3F2C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85616"/>
        <c:axId val="1812473744"/>
      </c:scatterChart>
      <c:valAx>
        <c:axId val="12124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473744"/>
        <c:crosses val="autoZero"/>
        <c:crossBetween val="midCat"/>
      </c:valAx>
      <c:valAx>
        <c:axId val="18124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8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10160</xdr:colOff>
      <xdr:row>7</xdr:row>
      <xdr:rowOff>30480</xdr:rowOff>
    </xdr:from>
    <xdr:to>
      <xdr:col>14</xdr:col>
      <xdr:colOff>640080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34A7C-0CE3-215F-9C00-547A1DDFD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640080</xdr:colOff>
      <xdr:row>6</xdr:row>
      <xdr:rowOff>167640</xdr:rowOff>
    </xdr:from>
    <xdr:to>
      <xdr:col>21</xdr:col>
      <xdr:colOff>0</xdr:colOff>
      <xdr:row>19</xdr:row>
      <xdr:rowOff>172720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F0A422-D15A-5399-BE0F-7D9E1089A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245534</xdr:colOff>
      <xdr:row>34</xdr:row>
      <xdr:rowOff>67733</xdr:rowOff>
    </xdr:from>
    <xdr:to>
      <xdr:col>22</xdr:col>
      <xdr:colOff>520700</xdr:colOff>
      <xdr:row>46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276507-5861-0BFF-AA73-00A5D975A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14940</xdr:colOff>
      <xdr:row>28</xdr:row>
      <xdr:rowOff>29881</xdr:rowOff>
    </xdr:from>
    <xdr:to>
      <xdr:col>9</xdr:col>
      <xdr:colOff>388470</xdr:colOff>
      <xdr:row>41</xdr:row>
      <xdr:rowOff>191245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1C10135-E3B0-AF9B-FF88-E0D1F93D6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493059</xdr:colOff>
      <xdr:row>37</xdr:row>
      <xdr:rowOff>17929</xdr:rowOff>
    </xdr:from>
    <xdr:to>
      <xdr:col>15</xdr:col>
      <xdr:colOff>627529</xdr:colOff>
      <xdr:row>51</xdr:row>
      <xdr:rowOff>41835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F3B7201-9D61-92B4-FDFB-FF2A2FC1E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265012</xdr:colOff>
      <xdr:row>43</xdr:row>
      <xdr:rowOff>166130</xdr:rowOff>
    </xdr:from>
    <xdr:to>
      <xdr:col>10</xdr:col>
      <xdr:colOff>11196</xdr:colOff>
      <xdr:row>58</xdr:row>
      <xdr:rowOff>18297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D3D1CCB-02A7-90CB-7300-011C0D3FD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09.556071064813" createdVersion="8" refreshedVersion="8" minRefreshableVersion="3" recordCount="18" xr:uid="{E09D8C1B-2040-734D-99AD-23896B6B9684}">
  <cacheSource type="worksheet">
    <worksheetSource ref="A1:K19" sheet="Work Process Dataset"/>
  </cacheSource>
  <cacheFields count="13">
    <cacheField name="Transaction_ID" numFmtId="0">
      <sharedItems containsSemiMixedTypes="0" containsString="0" containsNumber="1" containsInteger="1" minValue="1001" maxValue="1020"/>
    </cacheField>
    <cacheField name="Date" numFmtId="168">
      <sharedItems containsSemiMixedTypes="0" containsNonDate="0" containsDate="1" containsString="0" minDate="2024-01-05T00:00:00" maxDate="2024-06-11T00:00:00" count="18">
        <d v="2024-02-05T00:00:00"/>
        <d v="2024-03-20T00:00:00"/>
        <d v="2024-04-10T00:00:00"/>
        <d v="2024-06-01T00:00:00"/>
        <d v="2024-06-10T00:00:00"/>
        <d v="2024-01-05T00:00:00"/>
        <d v="2024-02-08T00:00:00"/>
        <d v="2024-04-01T00:00:00"/>
        <d v="2024-05-08T00:00:00"/>
        <d v="2024-06-05T00:00:00"/>
        <d v="2024-01-10T00:00:00"/>
        <d v="2024-03-15T00:00:00"/>
        <d v="2024-05-01T00:00:00"/>
        <d v="2024-05-10T00:00:00"/>
        <d v="2024-06-08T00:00:00"/>
        <d v="2024-01-12T00:00:00"/>
        <d v="2024-03-18T00:00:00"/>
        <d v="2024-05-05T00:00:00"/>
      </sharedItems>
      <fieldGroup par="12"/>
    </cacheField>
    <cacheField name="Customer_ID" numFmtId="0">
      <sharedItems/>
    </cacheField>
    <cacheField name="Product" numFmtId="0">
      <sharedItems/>
    </cacheField>
    <cacheField name="Category" numFmtId="0">
      <sharedItems/>
    </cacheField>
    <cacheField name="Quantity" numFmtId="0">
      <sharedItems containsSemiMixedTypes="0" containsString="0" containsNumber="1" containsInteger="1" minValue="1" maxValue="4"/>
    </cacheField>
    <cacheField name="Price" numFmtId="1">
      <sharedItems containsSemiMixedTypes="0" containsString="0" containsNumber="1" containsInteger="1" minValue="20" maxValue="800"/>
    </cacheField>
    <cacheField name="Total_Amount" numFmtId="2">
      <sharedItems containsSemiMixedTypes="0" containsString="0" containsNumber="1" containsInteger="1" minValue="25" maxValue="1200"/>
    </cacheField>
    <cacheField name="Payment_Method" numFmtId="0">
      <sharedItems/>
    </cacheField>
    <cacheField name="Region" numFmtId="0">
      <sharedItems/>
    </cacheField>
    <cacheField name="Summary" numFmtId="0">
      <sharedItems containsNonDate="0" containsString="0" containsBlank="1" count="1">
        <m/>
      </sharedItems>
    </cacheField>
    <cacheField name="Days (Date)" numFmtId="0" databaseField="0">
      <fieldGroup base="1">
        <rangePr groupBy="days" startDate="2024-01-05T00:00:00" endDate="2024-06-11T00:00:00"/>
        <groupItems count="368">
          <s v="&lt;05/01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06/2024"/>
        </groupItems>
      </fieldGroup>
    </cacheField>
    <cacheField name="Months (Date)" numFmtId="0" databaseField="0">
      <fieldGroup base="1">
        <rangePr groupBy="months" startDate="2024-01-05T00:00:00" endDate="2024-06-11T00:00:00"/>
        <groupItems count="14">
          <s v="&lt;05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0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09.557506944446" createdVersion="8" refreshedVersion="8" minRefreshableVersion="3" recordCount="18" xr:uid="{A929832E-B78B-CA45-AF8A-FAC20BDEF4D2}">
  <cacheSource type="worksheet">
    <worksheetSource ref="A1:J19" sheet="Work Process Dataset"/>
  </cacheSource>
  <cacheFields count="12">
    <cacheField name="Transaction_ID" numFmtId="0">
      <sharedItems containsSemiMixedTypes="0" containsString="0" containsNumber="1" containsInteger="1" minValue="1001" maxValue="1020"/>
    </cacheField>
    <cacheField name="Date" numFmtId="168">
      <sharedItems containsSemiMixedTypes="0" containsNonDate="0" containsDate="1" containsString="0" minDate="2024-01-05T00:00:00" maxDate="2024-06-11T00:00:00" count="18">
        <d v="2024-02-05T00:00:00"/>
        <d v="2024-03-20T00:00:00"/>
        <d v="2024-04-10T00:00:00"/>
        <d v="2024-06-01T00:00:00"/>
        <d v="2024-06-10T00:00:00"/>
        <d v="2024-01-05T00:00:00"/>
        <d v="2024-02-08T00:00:00"/>
        <d v="2024-04-01T00:00:00"/>
        <d v="2024-05-08T00:00:00"/>
        <d v="2024-06-05T00:00:00"/>
        <d v="2024-01-10T00:00:00"/>
        <d v="2024-03-15T00:00:00"/>
        <d v="2024-05-01T00:00:00"/>
        <d v="2024-05-10T00:00:00"/>
        <d v="2024-06-08T00:00:00"/>
        <d v="2024-01-12T00:00:00"/>
        <d v="2024-03-18T00:00:00"/>
        <d v="2024-05-05T00:00:00"/>
      </sharedItems>
      <fieldGroup par="11"/>
    </cacheField>
    <cacheField name="Customer_ID" numFmtId="0">
      <sharedItems/>
    </cacheField>
    <cacheField name="Product" numFmtId="0">
      <sharedItems count="8">
        <s v="Tablet"/>
        <s v="Smartwatch"/>
        <s v="Laptop"/>
        <s v="Book"/>
        <s v="Smartphone"/>
        <s v="Shoes"/>
        <s v="T-Shirt"/>
        <s v="Headphones"/>
      </sharedItems>
    </cacheField>
    <cacheField name="Category" numFmtId="0">
      <sharedItems count="3">
        <s v="Electronics"/>
        <s v="Books"/>
        <s v="Clothing"/>
      </sharedItems>
    </cacheField>
    <cacheField name="Quantity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Price" numFmtId="1">
      <sharedItems containsSemiMixedTypes="0" containsString="0" containsNumber="1" containsInteger="1" minValue="20" maxValue="800" count="8">
        <n v="500"/>
        <n v="200"/>
        <n v="800"/>
        <n v="20"/>
        <n v="600"/>
        <n v="50"/>
        <n v="25"/>
        <n v="100"/>
      </sharedItems>
    </cacheField>
    <cacheField name="Total_Amount" numFmtId="2">
      <sharedItems containsSemiMixedTypes="0" containsString="0" containsNumber="1" containsInteger="1" minValue="25" maxValue="1200" count="12">
        <n v="500"/>
        <n v="200"/>
        <n v="800"/>
        <n v="60"/>
        <n v="40"/>
        <n v="80"/>
        <n v="1200"/>
        <n v="100"/>
        <n v="50"/>
        <n v="75"/>
        <n v="600"/>
        <n v="25"/>
      </sharedItems>
    </cacheField>
    <cacheField name="Payment_Method" numFmtId="0">
      <sharedItems count="4">
        <s v="Debit Card"/>
        <s v="Credit Card"/>
        <s v="Cash"/>
        <s v="PayPal"/>
      </sharedItems>
    </cacheField>
    <cacheField name="Region" numFmtId="0">
      <sharedItems count="4">
        <s v="East"/>
        <s v="North"/>
        <s v="South"/>
        <s v="West"/>
      </sharedItems>
    </cacheField>
    <cacheField name="Days (Date)" numFmtId="0" databaseField="0">
      <fieldGroup base="1">
        <rangePr groupBy="days" startDate="2024-01-05T00:00:00" endDate="2024-06-11T00:00:00"/>
        <groupItems count="368">
          <s v="&lt;05/01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06/2024"/>
        </groupItems>
      </fieldGroup>
    </cacheField>
    <cacheField name="Months (Date)" numFmtId="0" databaseField="0">
      <fieldGroup base="1">
        <rangePr groupBy="months" startDate="2024-01-05T00:00:00" endDate="2024-06-11T00:00:00"/>
        <groupItems count="14">
          <s v="&lt;05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0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004"/>
    <x v="0"/>
    <s v="C004"/>
    <s v="Tablet"/>
    <s v="Electronics"/>
    <n v="1"/>
    <n v="500"/>
    <n v="500"/>
    <s v="Debit Card"/>
    <s v="East"/>
    <x v="0"/>
  </r>
  <r>
    <n v="1009"/>
    <x v="1"/>
    <s v="C008"/>
    <s v="Smartwatch"/>
    <s v="Electronics"/>
    <n v="1"/>
    <n v="200"/>
    <n v="200"/>
    <s v="Debit Card"/>
    <s v="East"/>
    <x v="0"/>
  </r>
  <r>
    <n v="1012"/>
    <x v="2"/>
    <s v="C010"/>
    <s v="Tablet"/>
    <s v="Electronics"/>
    <n v="1"/>
    <n v="500"/>
    <n v="500"/>
    <s v="Debit Card"/>
    <s v="East"/>
    <x v="0"/>
  </r>
  <r>
    <n v="1017"/>
    <x v="3"/>
    <s v="C015"/>
    <s v="Smartwatch"/>
    <s v="Electronics"/>
    <n v="1"/>
    <n v="200"/>
    <n v="200"/>
    <s v="Debit Card"/>
    <s v="East"/>
    <x v="0"/>
  </r>
  <r>
    <n v="1020"/>
    <x v="4"/>
    <s v="C018"/>
    <s v="Tablet"/>
    <s v="Electronics"/>
    <n v="1"/>
    <n v="500"/>
    <n v="500"/>
    <s v="Debit Card"/>
    <s v="East"/>
    <x v="0"/>
  </r>
  <r>
    <n v="1001"/>
    <x v="5"/>
    <s v="C001"/>
    <s v="Laptop"/>
    <s v="Electronics"/>
    <n v="1"/>
    <n v="800"/>
    <n v="800"/>
    <s v="Credit Card"/>
    <s v="North"/>
    <x v="0"/>
  </r>
  <r>
    <n v="1005"/>
    <x v="6"/>
    <s v="C005"/>
    <s v="Book"/>
    <s v="Books"/>
    <n v="3"/>
    <n v="20"/>
    <n v="60"/>
    <s v="Credit Card"/>
    <s v="North"/>
    <x v="0"/>
  </r>
  <r>
    <n v="1010"/>
    <x v="7"/>
    <s v="C009"/>
    <s v="Book"/>
    <s v="Books"/>
    <n v="2"/>
    <n v="20"/>
    <n v="40"/>
    <s v="Credit Card"/>
    <s v="North"/>
    <x v="0"/>
  </r>
  <r>
    <n v="1015"/>
    <x v="8"/>
    <s v="C013"/>
    <s v="Laptop"/>
    <s v="Electronics"/>
    <n v="1"/>
    <n v="800"/>
    <n v="800"/>
    <s v="Credit Card"/>
    <s v="North"/>
    <x v="0"/>
  </r>
  <r>
    <n v="1018"/>
    <x v="9"/>
    <s v="C016"/>
    <s v="Book"/>
    <s v="Books"/>
    <n v="4"/>
    <n v="20"/>
    <n v="80"/>
    <s v="Credit Card"/>
    <s v="North"/>
    <x v="0"/>
  </r>
  <r>
    <n v="1002"/>
    <x v="10"/>
    <s v="C002"/>
    <s v="Smartphone"/>
    <s v="Electronics"/>
    <n v="2"/>
    <n v="600"/>
    <n v="1200"/>
    <s v="Cash"/>
    <s v="South"/>
    <x v="0"/>
  </r>
  <r>
    <n v="1007"/>
    <x v="11"/>
    <s v="C006"/>
    <s v="Shoes"/>
    <s v="Clothing"/>
    <n v="2"/>
    <n v="50"/>
    <n v="100"/>
    <s v="Cash"/>
    <s v="South"/>
    <x v="0"/>
  </r>
  <r>
    <n v="1013"/>
    <x v="12"/>
    <s v="C011"/>
    <s v="Shoes"/>
    <s v="Clothing"/>
    <n v="1"/>
    <n v="50"/>
    <n v="50"/>
    <s v="Cash"/>
    <s v="South"/>
    <x v="0"/>
  </r>
  <r>
    <n v="1016"/>
    <x v="13"/>
    <s v="C014"/>
    <s v="T-Shirt"/>
    <s v="Clothing"/>
    <n v="3"/>
    <n v="25"/>
    <n v="75"/>
    <s v="Cash"/>
    <s v="South"/>
    <x v="0"/>
  </r>
  <r>
    <n v="1019"/>
    <x v="14"/>
    <s v="C017"/>
    <s v="Smartphone"/>
    <s v="Electronics"/>
    <n v="1"/>
    <n v="600"/>
    <n v="600"/>
    <s v="Cash"/>
    <s v="South"/>
    <x v="0"/>
  </r>
  <r>
    <n v="1003"/>
    <x v="15"/>
    <s v="C003"/>
    <s v="Headphones"/>
    <s v="Electronics"/>
    <n v="1"/>
    <n v="100"/>
    <n v="100"/>
    <s v="PayPal"/>
    <s v="West"/>
    <x v="0"/>
  </r>
  <r>
    <n v="1008"/>
    <x v="16"/>
    <s v="C007"/>
    <s v="T-Shirt"/>
    <s v="Clothing"/>
    <n v="1"/>
    <n v="25"/>
    <n v="25"/>
    <s v="PayPal"/>
    <s v="West"/>
    <x v="0"/>
  </r>
  <r>
    <n v="1014"/>
    <x v="17"/>
    <s v="C012"/>
    <s v="Headphones"/>
    <s v="Electronics"/>
    <n v="1"/>
    <n v="100"/>
    <n v="100"/>
    <s v="PayPal"/>
    <s v="West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004"/>
    <x v="0"/>
    <s v="C004"/>
    <x v="0"/>
    <x v="0"/>
    <x v="0"/>
    <x v="0"/>
    <x v="0"/>
    <x v="0"/>
    <x v="0"/>
  </r>
  <r>
    <n v="1009"/>
    <x v="1"/>
    <s v="C008"/>
    <x v="1"/>
    <x v="0"/>
    <x v="0"/>
    <x v="1"/>
    <x v="1"/>
    <x v="0"/>
    <x v="0"/>
  </r>
  <r>
    <n v="1012"/>
    <x v="2"/>
    <s v="C010"/>
    <x v="0"/>
    <x v="0"/>
    <x v="0"/>
    <x v="0"/>
    <x v="0"/>
    <x v="0"/>
    <x v="0"/>
  </r>
  <r>
    <n v="1017"/>
    <x v="3"/>
    <s v="C015"/>
    <x v="1"/>
    <x v="0"/>
    <x v="0"/>
    <x v="1"/>
    <x v="1"/>
    <x v="0"/>
    <x v="0"/>
  </r>
  <r>
    <n v="1020"/>
    <x v="4"/>
    <s v="C018"/>
    <x v="0"/>
    <x v="0"/>
    <x v="0"/>
    <x v="0"/>
    <x v="0"/>
    <x v="0"/>
    <x v="0"/>
  </r>
  <r>
    <n v="1001"/>
    <x v="5"/>
    <s v="C001"/>
    <x v="2"/>
    <x v="0"/>
    <x v="0"/>
    <x v="2"/>
    <x v="2"/>
    <x v="1"/>
    <x v="1"/>
  </r>
  <r>
    <n v="1005"/>
    <x v="6"/>
    <s v="C005"/>
    <x v="3"/>
    <x v="1"/>
    <x v="1"/>
    <x v="3"/>
    <x v="3"/>
    <x v="1"/>
    <x v="1"/>
  </r>
  <r>
    <n v="1010"/>
    <x v="7"/>
    <s v="C009"/>
    <x v="3"/>
    <x v="1"/>
    <x v="2"/>
    <x v="3"/>
    <x v="4"/>
    <x v="1"/>
    <x v="1"/>
  </r>
  <r>
    <n v="1015"/>
    <x v="8"/>
    <s v="C013"/>
    <x v="2"/>
    <x v="0"/>
    <x v="0"/>
    <x v="2"/>
    <x v="2"/>
    <x v="1"/>
    <x v="1"/>
  </r>
  <r>
    <n v="1018"/>
    <x v="9"/>
    <s v="C016"/>
    <x v="3"/>
    <x v="1"/>
    <x v="3"/>
    <x v="3"/>
    <x v="5"/>
    <x v="1"/>
    <x v="1"/>
  </r>
  <r>
    <n v="1002"/>
    <x v="10"/>
    <s v="C002"/>
    <x v="4"/>
    <x v="0"/>
    <x v="2"/>
    <x v="4"/>
    <x v="6"/>
    <x v="2"/>
    <x v="2"/>
  </r>
  <r>
    <n v="1007"/>
    <x v="11"/>
    <s v="C006"/>
    <x v="5"/>
    <x v="2"/>
    <x v="2"/>
    <x v="5"/>
    <x v="7"/>
    <x v="2"/>
    <x v="2"/>
  </r>
  <r>
    <n v="1013"/>
    <x v="12"/>
    <s v="C011"/>
    <x v="5"/>
    <x v="2"/>
    <x v="0"/>
    <x v="5"/>
    <x v="8"/>
    <x v="2"/>
    <x v="2"/>
  </r>
  <r>
    <n v="1016"/>
    <x v="13"/>
    <s v="C014"/>
    <x v="6"/>
    <x v="2"/>
    <x v="1"/>
    <x v="6"/>
    <x v="9"/>
    <x v="2"/>
    <x v="2"/>
  </r>
  <r>
    <n v="1019"/>
    <x v="14"/>
    <s v="C017"/>
    <x v="4"/>
    <x v="0"/>
    <x v="0"/>
    <x v="4"/>
    <x v="10"/>
    <x v="2"/>
    <x v="2"/>
  </r>
  <r>
    <n v="1003"/>
    <x v="15"/>
    <s v="C003"/>
    <x v="7"/>
    <x v="0"/>
    <x v="0"/>
    <x v="7"/>
    <x v="7"/>
    <x v="3"/>
    <x v="3"/>
  </r>
  <r>
    <n v="1008"/>
    <x v="16"/>
    <s v="C007"/>
    <x v="6"/>
    <x v="2"/>
    <x v="0"/>
    <x v="6"/>
    <x v="11"/>
    <x v="3"/>
    <x v="3"/>
  </r>
  <r>
    <n v="1014"/>
    <x v="17"/>
    <s v="C012"/>
    <x v="7"/>
    <x v="0"/>
    <x v="0"/>
    <x v="7"/>
    <x v="7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38ADEF-C1A5-0345-9919-0F52E80667B7}" name="PivotTable6" cacheId="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F21:J26" firstHeaderRow="1" firstDataRow="2" firstDataCol="1"/>
  <pivotFields count="12">
    <pivotField showAll="0"/>
    <pivotField numFmtId="168" showAll="0">
      <items count="19">
        <item x="5"/>
        <item x="10"/>
        <item x="15"/>
        <item x="0"/>
        <item x="6"/>
        <item x="11"/>
        <item x="16"/>
        <item x="1"/>
        <item x="7"/>
        <item x="2"/>
        <item x="12"/>
        <item x="17"/>
        <item x="8"/>
        <item x="13"/>
        <item x="3"/>
        <item x="9"/>
        <item x="14"/>
        <item x="4"/>
        <item t="default"/>
      </items>
    </pivotField>
    <pivotField showAll="0"/>
    <pivotField showAll="0"/>
    <pivotField showAll="0"/>
    <pivotField dataField="1" showAll="0"/>
    <pivotField numFmtId="1" showAll="0"/>
    <pivotField numFmtId="2"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4">
    <i>
      <x/>
    </i>
    <i>
      <x v="1"/>
    </i>
    <i>
      <x v="2"/>
    </i>
    <i>
      <x v="3"/>
    </i>
  </rowItems>
  <colFields count="1">
    <field x="8"/>
  </colFields>
  <colItems count="4">
    <i>
      <x/>
    </i>
    <i>
      <x v="1"/>
    </i>
    <i>
      <x v="2"/>
    </i>
    <i>
      <x v="3"/>
    </i>
  </colItems>
  <dataFields count="1">
    <dataField name="Sum of Quantity" fld="5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37B30-67EE-4F45-9015-ABA892686E56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6:U33" firstHeaderRow="0" firstDataRow="1" firstDataCol="1" rowPageCount="1" colPageCount="1"/>
  <pivotFields count="12">
    <pivotField showAll="0"/>
    <pivotField numFmtId="168" showAll="0">
      <items count="19">
        <item x="5"/>
        <item x="10"/>
        <item x="15"/>
        <item x="0"/>
        <item x="6"/>
        <item x="11"/>
        <item x="16"/>
        <item x="1"/>
        <item x="7"/>
        <item x="2"/>
        <item x="12"/>
        <item x="17"/>
        <item x="8"/>
        <item x="13"/>
        <item x="3"/>
        <item x="9"/>
        <item x="14"/>
        <item x="4"/>
        <item t="default"/>
      </items>
    </pivotField>
    <pivotField showAll="0"/>
    <pivotField showAll="0">
      <items count="9">
        <item x="3"/>
        <item x="7"/>
        <item x="2"/>
        <item x="5"/>
        <item x="4"/>
        <item x="1"/>
        <item x="6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dataField="1" showAll="0">
      <items count="5">
        <item x="0"/>
        <item x="2"/>
        <item x="1"/>
        <item x="3"/>
        <item t="default"/>
      </items>
    </pivotField>
    <pivotField dataField="1" numFmtId="1" showAll="0">
      <items count="9">
        <item x="3"/>
        <item x="6"/>
        <item x="5"/>
        <item x="7"/>
        <item x="1"/>
        <item x="0"/>
        <item x="4"/>
        <item x="2"/>
        <item t="default"/>
      </items>
    </pivotField>
    <pivotField dataField="1" numFmtId="2" showAll="0">
      <items count="13">
        <item x="11"/>
        <item x="4"/>
        <item x="8"/>
        <item x="3"/>
        <item x="9"/>
        <item x="5"/>
        <item x="7"/>
        <item x="1"/>
        <item x="0"/>
        <item x="10"/>
        <item x="2"/>
        <item x="6"/>
        <item t="default"/>
      </items>
    </pivotField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sd="0" x="2"/>
        <item x="3"/>
        <item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4" hier="-1"/>
  </pageFields>
  <dataFields count="4">
    <dataField name="Sum of Total_Amount" fld="7" baseField="0" baseItem="0" numFmtId="2"/>
    <dataField name="Average of Price" fld="6" subtotal="average" baseField="0" baseItem="0" numFmtId="1"/>
    <dataField name="Average of Total_Amount2" fld="7" subtotal="average" baseField="0" baseItem="0" numFmtId="2"/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1CB5D-E4F0-EA44-BED2-BC820F16B3B6}" name="PivotTable4" cacheId="23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showHeaders="0" outline="1" outlineData="1" multipleFieldFilters="0" chartFormat="6">
  <location ref="Q1:U5" firstHeaderRow="1" firstDataRow="2" firstDataCol="1"/>
  <pivotFields count="12">
    <pivotField showAll="0"/>
    <pivotField numFmtId="168" showAll="0">
      <items count="19">
        <item x="5"/>
        <item x="10"/>
        <item x="15"/>
        <item x="0"/>
        <item x="6"/>
        <item x="11"/>
        <item x="16"/>
        <item x="1"/>
        <item x="7"/>
        <item x="2"/>
        <item x="12"/>
        <item x="17"/>
        <item x="8"/>
        <item x="13"/>
        <item x="3"/>
        <item x="9"/>
        <item x="14"/>
        <item x="4"/>
        <item t="default"/>
      </items>
    </pivotField>
    <pivotField showAll="0"/>
    <pivotField showAll="0">
      <items count="9">
        <item x="3"/>
        <item x="7"/>
        <item x="2"/>
        <item x="5"/>
        <item x="4"/>
        <item x="1"/>
        <item x="6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numFmtId="1" showAll="0"/>
    <pivotField dataField="1" numFmtId="2"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>
      <x v="2"/>
    </i>
  </rowItems>
  <colFields count="1">
    <field x="9"/>
  </colFields>
  <colItems count="4">
    <i>
      <x/>
    </i>
    <i>
      <x v="1"/>
    </i>
    <i>
      <x v="2"/>
    </i>
    <i>
      <x v="3"/>
    </i>
  </colItems>
  <dataFields count="1">
    <dataField name="Sum of Total_Amount" fld="7" baseField="0" baseItem="0" numFmtId="173"/>
  </dataFields>
  <formats count="1">
    <format dxfId="3">
      <pivotArea outline="0" collapsedLevelsAreSubtotals="1" fieldPosition="0"/>
    </format>
  </formats>
  <conditionalFormats count="3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2264E-DB05-6044-9C77-414CDDC4E7C9}" name="Sales and Regions Correlation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M1:N6" firstHeaderRow="1" firstDataRow="1" firstDataCol="1"/>
  <pivotFields count="12">
    <pivotField showAll="0"/>
    <pivotField numFmtId="168" showAll="0">
      <items count="19">
        <item x="5"/>
        <item x="10"/>
        <item x="15"/>
        <item x="0"/>
        <item x="6"/>
        <item x="11"/>
        <item x="16"/>
        <item x="1"/>
        <item x="7"/>
        <item x="2"/>
        <item x="12"/>
        <item x="17"/>
        <item x="8"/>
        <item x="13"/>
        <item x="3"/>
        <item x="9"/>
        <item x="14"/>
        <item x="4"/>
        <item t="default"/>
      </items>
    </pivotField>
    <pivotField showAll="0"/>
    <pivotField showAll="0"/>
    <pivotField showAll="0"/>
    <pivotField showAll="0"/>
    <pivotField numFmtId="1" showAll="0"/>
    <pivotField dataField="1" numFmtId="2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Amount" fld="7" baseField="0" baseItem="0" numFmtId="2"/>
  </dataFields>
  <formats count="7">
    <format dxfId="10">
      <pivotArea type="all" dataOnly="0" outline="0" fieldPosition="0"/>
    </format>
    <format dxfId="9">
      <pivotArea outline="0" collapsedLevelsAreSubtotals="1" fieldPosition="0"/>
    </format>
    <format dxfId="8">
      <pivotArea field="9" type="button" dataOnly="0" labelOnly="1" outline="0" axis="axisRow" fieldPosition="0"/>
    </format>
    <format dxfId="7">
      <pivotArea dataOnly="0" labelOnly="1" fieldPosition="0">
        <references count="1">
          <reference field="9" count="0"/>
        </references>
      </pivotArea>
    </format>
    <format dxfId="6">
      <pivotArea dataOnly="0" labelOnly="1" grandRow="1" outline="0" fieldPosition="0"/>
    </format>
    <format dxfId="5">
      <pivotArea dataOnly="0" labelOnly="1" outline="0" axis="axisValues" fieldPosition="0"/>
    </format>
    <format dxfId="4">
      <pivotArea dataOnly="0" labelOnly="1" fieldPosition="0">
        <references count="1">
          <reference field="9" count="1">
            <x v="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DE5EA-FF97-364E-98C4-6DE2F97D82E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M26:N39" firstHeaderRow="1" firstDataRow="1" firstDataCol="1"/>
  <pivotFields count="13">
    <pivotField showAll="0"/>
    <pivotField axis="axisRow" numFmtId="168" showAll="0">
      <items count="19">
        <item x="5"/>
        <item x="10"/>
        <item x="15"/>
        <item x="0"/>
        <item x="6"/>
        <item x="11"/>
        <item x="16"/>
        <item x="1"/>
        <item x="7"/>
        <item x="2"/>
        <item x="12"/>
        <item x="17"/>
        <item x="8"/>
        <item x="13"/>
        <item x="3"/>
        <item x="9"/>
        <item x="14"/>
        <item x="4"/>
        <item t="default"/>
      </items>
    </pivotField>
    <pivotField showAll="0"/>
    <pivotField showAll="0"/>
    <pivotField showAll="0"/>
    <pivotField showAll="0"/>
    <pivotField numFmtId="1" showAll="0"/>
    <pivotField dataField="1" numFmtId="2" showAll="0"/>
    <pivotField showAll="0"/>
    <pivotField showAll="0"/>
    <pivotField showAll="0">
      <items count="2">
        <item x="0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2"/>
    <field x="11"/>
    <field x="1"/>
  </rowFields>
  <rowItems count="13">
    <i>
      <x v="1"/>
    </i>
    <i>
      <x v="2"/>
    </i>
    <i>
      <x v="3"/>
    </i>
    <i>
      <x v="4"/>
    </i>
    <i r="1">
      <x v="92"/>
    </i>
    <i r="1">
      <x v="101"/>
    </i>
    <i>
      <x v="5"/>
    </i>
    <i>
      <x v="6"/>
    </i>
    <i r="1">
      <x v="153"/>
    </i>
    <i r="1">
      <x v="157"/>
    </i>
    <i r="1">
      <x v="160"/>
    </i>
    <i r="1">
      <x v="162"/>
    </i>
    <i t="grand">
      <x/>
    </i>
  </rowItems>
  <colItems count="1">
    <i/>
  </colItems>
  <dataFields count="1">
    <dataField name="Sum of Total_Amount" fld="7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3B76-93C1-8B45-B681-5F44ABCC256C}">
  <dimension ref="A1:L19"/>
  <sheetViews>
    <sheetView workbookViewId="0">
      <selection activeCell="C16" sqref="C16"/>
    </sheetView>
  </sheetViews>
  <sheetFormatPr baseColWidth="10" defaultRowHeight="15" x14ac:dyDescent="0.2"/>
  <cols>
    <col min="1" max="1" width="13.5" bestFit="1" customWidth="1"/>
    <col min="2" max="2" width="15.33203125" bestFit="1" customWidth="1"/>
    <col min="4" max="4" width="11.1640625" bestFit="1" customWidth="1"/>
    <col min="5" max="5" width="9.5" bestFit="1" customWidth="1"/>
    <col min="6" max="6" width="8.33203125" bestFit="1" customWidth="1"/>
    <col min="8" max="8" width="12.83203125" bestFit="1" customWidth="1"/>
    <col min="9" max="9" width="15.83203125" bestFit="1" customWidth="1"/>
    <col min="12" max="12" width="35.6640625" bestFit="1" customWidth="1"/>
  </cols>
  <sheetData>
    <row r="1" spans="1:12" ht="16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t="s">
        <v>74</v>
      </c>
    </row>
    <row r="2" spans="1:12" ht="16" x14ac:dyDescent="0.2">
      <c r="A2" s="4">
        <v>1004</v>
      </c>
      <c r="B2" s="7">
        <v>45327</v>
      </c>
      <c r="C2" s="6" t="s">
        <v>13</v>
      </c>
      <c r="D2" s="1" t="s">
        <v>31</v>
      </c>
      <c r="E2" s="6" t="s">
        <v>36</v>
      </c>
      <c r="F2" s="1">
        <v>1</v>
      </c>
      <c r="G2" s="12">
        <v>500</v>
      </c>
      <c r="H2" s="15">
        <v>500</v>
      </c>
      <c r="I2" s="6" t="s">
        <v>42</v>
      </c>
      <c r="J2" s="1" t="s">
        <v>46</v>
      </c>
      <c r="L2" t="s">
        <v>75</v>
      </c>
    </row>
    <row r="3" spans="1:12" ht="16" x14ac:dyDescent="0.2">
      <c r="A3" s="4">
        <v>1009</v>
      </c>
      <c r="B3" s="7">
        <v>45371</v>
      </c>
      <c r="C3" s="4" t="s">
        <v>17</v>
      </c>
      <c r="D3" s="1" t="s">
        <v>35</v>
      </c>
      <c r="E3" s="4" t="s">
        <v>36</v>
      </c>
      <c r="F3" s="1">
        <v>1</v>
      </c>
      <c r="G3" s="13">
        <v>200</v>
      </c>
      <c r="H3" s="15">
        <v>200</v>
      </c>
      <c r="I3" s="4" t="s">
        <v>42</v>
      </c>
      <c r="J3" s="1" t="s">
        <v>46</v>
      </c>
      <c r="L3" t="s">
        <v>76</v>
      </c>
    </row>
    <row r="4" spans="1:12" ht="16" x14ac:dyDescent="0.2">
      <c r="A4" s="4">
        <v>1012</v>
      </c>
      <c r="B4" s="7">
        <v>45392</v>
      </c>
      <c r="C4" s="4" t="s">
        <v>19</v>
      </c>
      <c r="D4" s="1" t="s">
        <v>31</v>
      </c>
      <c r="E4" s="4" t="s">
        <v>36</v>
      </c>
      <c r="F4" s="1">
        <v>1</v>
      </c>
      <c r="G4" s="13">
        <v>500</v>
      </c>
      <c r="H4" s="15">
        <v>500</v>
      </c>
      <c r="I4" s="4" t="s">
        <v>42</v>
      </c>
      <c r="J4" s="1" t="s">
        <v>46</v>
      </c>
      <c r="L4" t="s">
        <v>77</v>
      </c>
    </row>
    <row r="5" spans="1:12" ht="16" x14ac:dyDescent="0.2">
      <c r="A5" s="4">
        <v>1017</v>
      </c>
      <c r="B5" s="7">
        <v>45444</v>
      </c>
      <c r="C5" s="4" t="s">
        <v>24</v>
      </c>
      <c r="D5" s="1" t="s">
        <v>35</v>
      </c>
      <c r="E5" s="4" t="s">
        <v>36</v>
      </c>
      <c r="F5" s="1">
        <v>1</v>
      </c>
      <c r="G5" s="13">
        <v>200</v>
      </c>
      <c r="H5" s="15">
        <v>200</v>
      </c>
      <c r="I5" s="4" t="s">
        <v>42</v>
      </c>
      <c r="J5" s="1" t="s">
        <v>46</v>
      </c>
    </row>
    <row r="6" spans="1:12" ht="16" x14ac:dyDescent="0.2">
      <c r="A6" s="4">
        <v>1020</v>
      </c>
      <c r="B6" s="7">
        <v>45453</v>
      </c>
      <c r="C6" s="4" t="s">
        <v>27</v>
      </c>
      <c r="D6" s="1" t="s">
        <v>31</v>
      </c>
      <c r="E6" s="4" t="s">
        <v>36</v>
      </c>
      <c r="F6" s="1">
        <v>1</v>
      </c>
      <c r="G6" s="13">
        <v>500</v>
      </c>
      <c r="H6" s="15">
        <v>500</v>
      </c>
      <c r="I6" s="4" t="s">
        <v>42</v>
      </c>
      <c r="J6" s="1" t="s">
        <v>46</v>
      </c>
    </row>
    <row r="7" spans="1:12" ht="16" x14ac:dyDescent="0.2">
      <c r="A7" s="4">
        <v>1001</v>
      </c>
      <c r="B7" s="7">
        <v>45296</v>
      </c>
      <c r="C7" s="4" t="s">
        <v>10</v>
      </c>
      <c r="D7" s="1" t="s">
        <v>28</v>
      </c>
      <c r="E7" s="4" t="s">
        <v>36</v>
      </c>
      <c r="F7" s="1">
        <v>1</v>
      </c>
      <c r="G7" s="13">
        <v>800</v>
      </c>
      <c r="H7" s="15">
        <v>800</v>
      </c>
      <c r="I7" s="4" t="s">
        <v>39</v>
      </c>
      <c r="J7" s="1" t="s">
        <v>43</v>
      </c>
    </row>
    <row r="8" spans="1:12" ht="16" x14ac:dyDescent="0.2">
      <c r="A8" s="4">
        <v>1005</v>
      </c>
      <c r="B8" s="7">
        <v>45330</v>
      </c>
      <c r="C8" s="4" t="s">
        <v>14</v>
      </c>
      <c r="D8" s="1" t="s">
        <v>32</v>
      </c>
      <c r="E8" s="4" t="s">
        <v>37</v>
      </c>
      <c r="F8" s="1">
        <v>3</v>
      </c>
      <c r="G8" s="13">
        <v>20</v>
      </c>
      <c r="H8" s="15">
        <v>60</v>
      </c>
      <c r="I8" s="4" t="s">
        <v>39</v>
      </c>
      <c r="J8" s="1" t="s">
        <v>43</v>
      </c>
    </row>
    <row r="9" spans="1:12" ht="16" x14ac:dyDescent="0.2">
      <c r="A9" s="4">
        <v>1010</v>
      </c>
      <c r="B9" s="7">
        <v>45383</v>
      </c>
      <c r="C9" s="4" t="s">
        <v>18</v>
      </c>
      <c r="D9" s="1" t="s">
        <v>32</v>
      </c>
      <c r="E9" s="4" t="s">
        <v>37</v>
      </c>
      <c r="F9" s="1">
        <v>2</v>
      </c>
      <c r="G9" s="13">
        <v>20</v>
      </c>
      <c r="H9" s="15">
        <v>40</v>
      </c>
      <c r="I9" s="4" t="s">
        <v>39</v>
      </c>
      <c r="J9" s="1" t="s">
        <v>43</v>
      </c>
    </row>
    <row r="10" spans="1:12" ht="16" x14ac:dyDescent="0.2">
      <c r="A10" s="4">
        <v>1015</v>
      </c>
      <c r="B10" s="7">
        <v>45420</v>
      </c>
      <c r="C10" s="4" t="s">
        <v>22</v>
      </c>
      <c r="D10" s="1" t="s">
        <v>28</v>
      </c>
      <c r="E10" s="4" t="s">
        <v>36</v>
      </c>
      <c r="F10" s="1">
        <v>1</v>
      </c>
      <c r="G10" s="13">
        <v>800</v>
      </c>
      <c r="H10" s="15">
        <v>800</v>
      </c>
      <c r="I10" s="4" t="s">
        <v>39</v>
      </c>
      <c r="J10" s="1" t="s">
        <v>43</v>
      </c>
    </row>
    <row r="11" spans="1:12" ht="16" x14ac:dyDescent="0.2">
      <c r="A11" s="4">
        <v>1018</v>
      </c>
      <c r="B11" s="7">
        <v>45448</v>
      </c>
      <c r="C11" s="4" t="s">
        <v>25</v>
      </c>
      <c r="D11" s="1" t="s">
        <v>32</v>
      </c>
      <c r="E11" s="4" t="s">
        <v>37</v>
      </c>
      <c r="F11" s="1">
        <v>4</v>
      </c>
      <c r="G11" s="13">
        <v>20</v>
      </c>
      <c r="H11" s="15">
        <v>80</v>
      </c>
      <c r="I11" s="4" t="s">
        <v>39</v>
      </c>
      <c r="J11" s="1" t="s">
        <v>43</v>
      </c>
    </row>
    <row r="12" spans="1:12" ht="16" x14ac:dyDescent="0.2">
      <c r="A12" s="4">
        <v>1002</v>
      </c>
      <c r="B12" s="7">
        <v>45301</v>
      </c>
      <c r="C12" s="4" t="s">
        <v>11</v>
      </c>
      <c r="D12" s="1" t="s">
        <v>29</v>
      </c>
      <c r="E12" s="4" t="s">
        <v>36</v>
      </c>
      <c r="F12" s="1">
        <v>2</v>
      </c>
      <c r="G12" s="13">
        <v>600</v>
      </c>
      <c r="H12" s="15">
        <v>1200</v>
      </c>
      <c r="I12" s="4" t="s">
        <v>40</v>
      </c>
      <c r="J12" s="1" t="s">
        <v>44</v>
      </c>
    </row>
    <row r="13" spans="1:12" ht="16" x14ac:dyDescent="0.2">
      <c r="A13" s="4">
        <v>1007</v>
      </c>
      <c r="B13" s="7">
        <v>45366</v>
      </c>
      <c r="C13" s="4" t="s">
        <v>15</v>
      </c>
      <c r="D13" s="1" t="s">
        <v>33</v>
      </c>
      <c r="E13" s="4" t="s">
        <v>38</v>
      </c>
      <c r="F13" s="1">
        <v>2</v>
      </c>
      <c r="G13" s="13">
        <v>50</v>
      </c>
      <c r="H13" s="15">
        <v>100</v>
      </c>
      <c r="I13" s="4" t="s">
        <v>40</v>
      </c>
      <c r="J13" s="1" t="s">
        <v>44</v>
      </c>
    </row>
    <row r="14" spans="1:12" ht="16" x14ac:dyDescent="0.2">
      <c r="A14" s="4">
        <v>1013</v>
      </c>
      <c r="B14" s="7">
        <v>45413</v>
      </c>
      <c r="C14" s="4" t="s">
        <v>20</v>
      </c>
      <c r="D14" s="1" t="s">
        <v>33</v>
      </c>
      <c r="E14" s="4" t="s">
        <v>38</v>
      </c>
      <c r="F14" s="1">
        <v>1</v>
      </c>
      <c r="G14" s="13">
        <v>50</v>
      </c>
      <c r="H14" s="15">
        <v>50</v>
      </c>
      <c r="I14" s="4" t="s">
        <v>40</v>
      </c>
      <c r="J14" s="1" t="s">
        <v>44</v>
      </c>
    </row>
    <row r="15" spans="1:12" ht="16" x14ac:dyDescent="0.2">
      <c r="A15" s="4">
        <v>1016</v>
      </c>
      <c r="B15" s="7">
        <v>45422</v>
      </c>
      <c r="C15" s="4" t="s">
        <v>23</v>
      </c>
      <c r="D15" s="1" t="s">
        <v>34</v>
      </c>
      <c r="E15" s="4" t="s">
        <v>38</v>
      </c>
      <c r="F15" s="1">
        <v>3</v>
      </c>
      <c r="G15" s="13">
        <v>25</v>
      </c>
      <c r="H15" s="15">
        <v>75</v>
      </c>
      <c r="I15" s="4" t="s">
        <v>40</v>
      </c>
      <c r="J15" s="1" t="s">
        <v>44</v>
      </c>
    </row>
    <row r="16" spans="1:12" ht="16" x14ac:dyDescent="0.2">
      <c r="A16" s="4">
        <v>1019</v>
      </c>
      <c r="B16" s="7">
        <v>45451</v>
      </c>
      <c r="C16" s="4" t="s">
        <v>26</v>
      </c>
      <c r="D16" s="1" t="s">
        <v>29</v>
      </c>
      <c r="E16" s="4" t="s">
        <v>36</v>
      </c>
      <c r="F16" s="1">
        <v>1</v>
      </c>
      <c r="G16" s="13">
        <v>600</v>
      </c>
      <c r="H16" s="15">
        <v>600</v>
      </c>
      <c r="I16" s="4" t="s">
        <v>40</v>
      </c>
      <c r="J16" s="1" t="s">
        <v>44</v>
      </c>
    </row>
    <row r="17" spans="1:10" ht="16" x14ac:dyDescent="0.2">
      <c r="A17" s="4">
        <v>1003</v>
      </c>
      <c r="B17" s="7">
        <v>45303</v>
      </c>
      <c r="C17" s="4" t="s">
        <v>12</v>
      </c>
      <c r="D17" s="1" t="s">
        <v>30</v>
      </c>
      <c r="E17" s="4" t="s">
        <v>36</v>
      </c>
      <c r="F17" s="1">
        <v>1</v>
      </c>
      <c r="G17" s="13">
        <v>100</v>
      </c>
      <c r="H17" s="15">
        <v>100</v>
      </c>
      <c r="I17" s="4" t="s">
        <v>41</v>
      </c>
      <c r="J17" s="1" t="s">
        <v>45</v>
      </c>
    </row>
    <row r="18" spans="1:10" ht="16" x14ac:dyDescent="0.2">
      <c r="A18" s="4">
        <v>1008</v>
      </c>
      <c r="B18" s="7">
        <v>45369</v>
      </c>
      <c r="C18" s="4" t="s">
        <v>16</v>
      </c>
      <c r="D18" s="1" t="s">
        <v>34</v>
      </c>
      <c r="E18" s="4" t="s">
        <v>38</v>
      </c>
      <c r="F18" s="1">
        <v>1</v>
      </c>
      <c r="G18" s="13">
        <v>25</v>
      </c>
      <c r="H18" s="15">
        <v>25</v>
      </c>
      <c r="I18" s="4" t="s">
        <v>41</v>
      </c>
      <c r="J18" s="1" t="s">
        <v>45</v>
      </c>
    </row>
    <row r="19" spans="1:10" ht="16" x14ac:dyDescent="0.2">
      <c r="A19" s="5">
        <v>1014</v>
      </c>
      <c r="B19" s="7">
        <v>45417</v>
      </c>
      <c r="C19" s="5" t="s">
        <v>21</v>
      </c>
      <c r="D19" s="1" t="s">
        <v>30</v>
      </c>
      <c r="E19" s="5" t="s">
        <v>36</v>
      </c>
      <c r="F19" s="1">
        <v>1</v>
      </c>
      <c r="G19" s="14">
        <v>100</v>
      </c>
      <c r="H19" s="15">
        <v>100</v>
      </c>
      <c r="I19" s="5" t="s">
        <v>41</v>
      </c>
      <c r="J19" s="1" t="s">
        <v>45</v>
      </c>
    </row>
  </sheetData>
  <conditionalFormatting sqref="A1:J1 L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0"/>
  <sheetViews>
    <sheetView tabSelected="1" workbookViewId="0">
      <selection activeCell="J23" sqref="J23"/>
    </sheetView>
  </sheetViews>
  <sheetFormatPr baseColWidth="10" defaultColWidth="8.83203125" defaultRowHeight="15" x14ac:dyDescent="0.2"/>
  <cols>
    <col min="1" max="1" width="12.5" bestFit="1" customWidth="1"/>
    <col min="2" max="2" width="16.5" bestFit="1" customWidth="1"/>
    <col min="3" max="3" width="11.83203125" bestFit="1" customWidth="1"/>
    <col min="4" max="4" width="12.83203125" bestFit="1" customWidth="1"/>
    <col min="5" max="5" width="9.5" bestFit="1" customWidth="1"/>
    <col min="6" max="6" width="13.5" bestFit="1" customWidth="1"/>
    <col min="7" max="7" width="15" bestFit="1" customWidth="1"/>
    <col min="8" max="8" width="9.83203125" bestFit="1" customWidth="1"/>
    <col min="9" max="9" width="9.33203125" bestFit="1" customWidth="1"/>
    <col min="10" max="10" width="6.1640625" bestFit="1" customWidth="1"/>
    <col min="11" max="11" width="10" bestFit="1" customWidth="1"/>
    <col min="13" max="13" width="12.6640625" bestFit="1" customWidth="1"/>
    <col min="14" max="14" width="17.83203125" bestFit="1" customWidth="1"/>
    <col min="17" max="17" width="18.1640625" bestFit="1" customWidth="1"/>
    <col min="18" max="18" width="22.33203125" bestFit="1" customWidth="1"/>
    <col min="19" max="19" width="13.83203125" bestFit="1" customWidth="1"/>
    <col min="20" max="20" width="22.33203125" bestFit="1" customWidth="1"/>
    <col min="21" max="21" width="13.83203125" bestFit="1" customWidth="1"/>
    <col min="22" max="22" width="6.5" bestFit="1" customWidth="1"/>
    <col min="23" max="23" width="9.1640625" bestFit="1" customWidth="1"/>
    <col min="24" max="24" width="13.6640625" bestFit="1" customWidth="1"/>
    <col min="25" max="25" width="17.83203125" bestFit="1" customWidth="1"/>
    <col min="26" max="26" width="13.5" bestFit="1" customWidth="1"/>
    <col min="27" max="27" width="10.6640625" bestFit="1" customWidth="1"/>
    <col min="28" max="30" width="5.6640625" bestFit="1" customWidth="1"/>
    <col min="31" max="35" width="6.6640625" bestFit="1" customWidth="1"/>
    <col min="36" max="36" width="7.6640625" bestFit="1" customWidth="1"/>
    <col min="37" max="37" width="10.33203125" bestFit="1" customWidth="1"/>
    <col min="38" max="39" width="6.6640625" bestFit="1" customWidth="1"/>
    <col min="40" max="40" width="6.5" bestFit="1" customWidth="1"/>
    <col min="41" max="43" width="7.1640625" bestFit="1" customWidth="1"/>
    <col min="44" max="44" width="6.5" bestFit="1" customWidth="1"/>
    <col min="45" max="45" width="6.6640625" bestFit="1" customWidth="1"/>
    <col min="46" max="49" width="7.33203125" bestFit="1" customWidth="1"/>
    <col min="50" max="50" width="6.6640625" bestFit="1" customWidth="1"/>
    <col min="51" max="51" width="6.33203125" bestFit="1" customWidth="1"/>
    <col min="52" max="53" width="6.6640625" bestFit="1" customWidth="1"/>
    <col min="54" max="54" width="13.83203125" bestFit="1" customWidth="1"/>
    <col min="55" max="56" width="6.1640625" bestFit="1" customWidth="1"/>
    <col min="57" max="58" width="6.5" bestFit="1" customWidth="1"/>
    <col min="59" max="61" width="7.1640625" bestFit="1" customWidth="1"/>
    <col min="62" max="63" width="6.5" bestFit="1" customWidth="1"/>
    <col min="64" max="67" width="7.33203125" bestFit="1" customWidth="1"/>
    <col min="68" max="71" width="6.33203125" bestFit="1" customWidth="1"/>
    <col min="72" max="72" width="22" bestFit="1" customWidth="1"/>
    <col min="73" max="73" width="7.6640625" bestFit="1" customWidth="1"/>
    <col min="74" max="75" width="6.6640625" bestFit="1" customWidth="1"/>
    <col min="76" max="76" width="6.5" bestFit="1" customWidth="1"/>
    <col min="77" max="79" width="7.1640625" bestFit="1" customWidth="1"/>
    <col min="80" max="80" width="6.5" bestFit="1" customWidth="1"/>
    <col min="81" max="81" width="6.6640625" bestFit="1" customWidth="1"/>
    <col min="82" max="85" width="7.33203125" bestFit="1" customWidth="1"/>
    <col min="86" max="86" width="6.6640625" bestFit="1" customWidth="1"/>
    <col min="87" max="87" width="6.33203125" bestFit="1" customWidth="1"/>
    <col min="88" max="89" width="6.6640625" bestFit="1" customWidth="1"/>
    <col min="90" max="90" width="17.83203125" bestFit="1" customWidth="1"/>
    <col min="91" max="91" width="22.1640625" bestFit="1" customWidth="1"/>
    <col min="92" max="92" width="18.1640625" bestFit="1" customWidth="1"/>
    <col min="93" max="93" width="26.33203125" bestFit="1" customWidth="1"/>
  </cols>
  <sheetData>
    <row r="1" spans="1:24" ht="16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s="23" t="s">
        <v>47</v>
      </c>
      <c r="N1" s="8" t="s">
        <v>55</v>
      </c>
      <c r="Q1" s="16" t="s">
        <v>55</v>
      </c>
      <c r="W1" s="19">
        <v>0</v>
      </c>
      <c r="X1" t="s">
        <v>62</v>
      </c>
    </row>
    <row r="2" spans="1:24" ht="16" x14ac:dyDescent="0.2">
      <c r="A2" s="4">
        <v>1004</v>
      </c>
      <c r="B2" s="7">
        <v>45327</v>
      </c>
      <c r="C2" s="6" t="s">
        <v>13</v>
      </c>
      <c r="D2" s="1" t="s">
        <v>31</v>
      </c>
      <c r="E2" s="6" t="s">
        <v>36</v>
      </c>
      <c r="F2" s="1">
        <v>1</v>
      </c>
      <c r="G2" s="12">
        <v>500</v>
      </c>
      <c r="H2" s="15">
        <v>500</v>
      </c>
      <c r="I2" s="6" t="s">
        <v>42</v>
      </c>
      <c r="J2" s="1" t="s">
        <v>46</v>
      </c>
      <c r="M2" s="24" t="s">
        <v>46</v>
      </c>
      <c r="N2" s="9">
        <v>1900</v>
      </c>
      <c r="R2" t="s">
        <v>46</v>
      </c>
      <c r="S2" t="s">
        <v>43</v>
      </c>
      <c r="T2" t="s">
        <v>44</v>
      </c>
      <c r="U2" t="s">
        <v>45</v>
      </c>
      <c r="W2" s="27">
        <v>100</v>
      </c>
      <c r="X2" t="s">
        <v>61</v>
      </c>
    </row>
    <row r="3" spans="1:24" ht="16" x14ac:dyDescent="0.2">
      <c r="A3" s="4">
        <v>1009</v>
      </c>
      <c r="B3" s="7">
        <v>45371</v>
      </c>
      <c r="C3" s="4" t="s">
        <v>17</v>
      </c>
      <c r="D3" s="1" t="s">
        <v>35</v>
      </c>
      <c r="E3" s="4" t="s">
        <v>36</v>
      </c>
      <c r="F3" s="1">
        <v>1</v>
      </c>
      <c r="G3" s="13">
        <v>200</v>
      </c>
      <c r="H3" s="15">
        <v>200</v>
      </c>
      <c r="I3" s="4" t="s">
        <v>42</v>
      </c>
      <c r="J3" s="1" t="s">
        <v>46</v>
      </c>
      <c r="M3" s="25" t="s">
        <v>43</v>
      </c>
      <c r="N3" s="10">
        <v>1780</v>
      </c>
      <c r="Q3" s="17" t="s">
        <v>37</v>
      </c>
      <c r="R3" s="26">
        <v>0</v>
      </c>
      <c r="S3" s="26">
        <v>180</v>
      </c>
      <c r="T3" s="26">
        <v>0</v>
      </c>
      <c r="U3" s="26">
        <v>0</v>
      </c>
      <c r="W3" s="27">
        <v>500</v>
      </c>
      <c r="X3" t="s">
        <v>59</v>
      </c>
    </row>
    <row r="4" spans="1:24" ht="16" x14ac:dyDescent="0.2">
      <c r="A4" s="4">
        <v>1012</v>
      </c>
      <c r="B4" s="7">
        <v>45392</v>
      </c>
      <c r="C4" s="4" t="s">
        <v>19</v>
      </c>
      <c r="D4" s="1" t="s">
        <v>31</v>
      </c>
      <c r="E4" s="4" t="s">
        <v>36</v>
      </c>
      <c r="F4" s="1">
        <v>1</v>
      </c>
      <c r="G4" s="13">
        <v>500</v>
      </c>
      <c r="H4" s="15">
        <v>500</v>
      </c>
      <c r="I4" s="4" t="s">
        <v>42</v>
      </c>
      <c r="J4" s="1" t="s">
        <v>46</v>
      </c>
      <c r="K4" s="29"/>
      <c r="L4" s="28"/>
      <c r="M4" s="25" t="s">
        <v>44</v>
      </c>
      <c r="N4" s="10">
        <v>2025</v>
      </c>
      <c r="Q4" s="17" t="s">
        <v>38</v>
      </c>
      <c r="R4" s="26">
        <v>0</v>
      </c>
      <c r="S4" s="26">
        <v>0</v>
      </c>
      <c r="T4" s="26">
        <v>225</v>
      </c>
      <c r="U4" s="26">
        <v>25</v>
      </c>
      <c r="W4" s="26">
        <v>1000</v>
      </c>
      <c r="X4" t="s">
        <v>58</v>
      </c>
    </row>
    <row r="5" spans="1:24" ht="16" x14ac:dyDescent="0.2">
      <c r="A5" s="4">
        <v>1017</v>
      </c>
      <c r="B5" s="7">
        <v>45444</v>
      </c>
      <c r="C5" s="4" t="s">
        <v>24</v>
      </c>
      <c r="D5" s="1" t="s">
        <v>35</v>
      </c>
      <c r="E5" s="4" t="s">
        <v>36</v>
      </c>
      <c r="F5" s="1">
        <v>1</v>
      </c>
      <c r="G5" s="13">
        <v>200</v>
      </c>
      <c r="H5" s="15">
        <v>200</v>
      </c>
      <c r="I5" s="4" t="s">
        <v>42</v>
      </c>
      <c r="J5" s="1" t="s">
        <v>46</v>
      </c>
      <c r="K5" s="29"/>
      <c r="L5" s="28"/>
      <c r="M5" s="22" t="s">
        <v>45</v>
      </c>
      <c r="N5" s="10">
        <v>225</v>
      </c>
      <c r="Q5" s="17" t="s">
        <v>36</v>
      </c>
      <c r="R5" s="26">
        <v>1900</v>
      </c>
      <c r="S5" s="26">
        <v>1600</v>
      </c>
      <c r="T5" s="26">
        <v>1800</v>
      </c>
      <c r="U5" s="26">
        <v>200</v>
      </c>
      <c r="W5" s="26">
        <v>1500</v>
      </c>
      <c r="X5" t="s">
        <v>60</v>
      </c>
    </row>
    <row r="6" spans="1:24" ht="16" x14ac:dyDescent="0.2">
      <c r="A6" s="4">
        <v>1020</v>
      </c>
      <c r="B6" s="7">
        <v>45453</v>
      </c>
      <c r="C6" s="4" t="s">
        <v>27</v>
      </c>
      <c r="D6" s="1" t="s">
        <v>31</v>
      </c>
      <c r="E6" s="4" t="s">
        <v>36</v>
      </c>
      <c r="F6" s="1">
        <v>1</v>
      </c>
      <c r="G6" s="13">
        <v>500</v>
      </c>
      <c r="H6" s="15">
        <v>500</v>
      </c>
      <c r="I6" s="4" t="s">
        <v>42</v>
      </c>
      <c r="J6" s="1" t="s">
        <v>46</v>
      </c>
      <c r="K6" s="29"/>
      <c r="L6" s="28"/>
      <c r="M6" s="21" t="s">
        <v>48</v>
      </c>
      <c r="N6" s="11">
        <v>5930</v>
      </c>
      <c r="W6" s="26">
        <v>2000</v>
      </c>
      <c r="X6" t="s">
        <v>57</v>
      </c>
    </row>
    <row r="7" spans="1:24" ht="16" x14ac:dyDescent="0.2">
      <c r="A7" s="4">
        <v>1001</v>
      </c>
      <c r="B7" s="7">
        <v>45296</v>
      </c>
      <c r="C7" s="4" t="s">
        <v>10</v>
      </c>
      <c r="D7" s="1" t="s">
        <v>28</v>
      </c>
      <c r="E7" s="4" t="s">
        <v>36</v>
      </c>
      <c r="F7" s="1">
        <v>1</v>
      </c>
      <c r="G7" s="13">
        <v>800</v>
      </c>
      <c r="H7" s="15">
        <v>800</v>
      </c>
      <c r="I7" s="4" t="s">
        <v>39</v>
      </c>
      <c r="J7" s="1" t="s">
        <v>43</v>
      </c>
      <c r="K7" s="29"/>
      <c r="L7" s="29"/>
    </row>
    <row r="8" spans="1:24" ht="16" x14ac:dyDescent="0.2">
      <c r="A8" s="4">
        <v>1005</v>
      </c>
      <c r="B8" s="7">
        <v>45330</v>
      </c>
      <c r="C8" s="4" t="s">
        <v>14</v>
      </c>
      <c r="D8" s="1" t="s">
        <v>32</v>
      </c>
      <c r="E8" s="4" t="s">
        <v>37</v>
      </c>
      <c r="F8" s="1">
        <v>3</v>
      </c>
      <c r="G8" s="13">
        <v>20</v>
      </c>
      <c r="H8" s="15">
        <v>60</v>
      </c>
      <c r="I8" s="4" t="s">
        <v>39</v>
      </c>
      <c r="J8" s="1" t="s">
        <v>43</v>
      </c>
      <c r="K8" s="29"/>
      <c r="L8" s="28"/>
    </row>
    <row r="9" spans="1:24" ht="16" x14ac:dyDescent="0.2">
      <c r="A9" s="4">
        <v>1010</v>
      </c>
      <c r="B9" s="7">
        <v>45383</v>
      </c>
      <c r="C9" s="4" t="s">
        <v>18</v>
      </c>
      <c r="D9" s="1" t="s">
        <v>32</v>
      </c>
      <c r="E9" s="4" t="s">
        <v>37</v>
      </c>
      <c r="F9" s="1">
        <v>2</v>
      </c>
      <c r="G9" s="13">
        <v>20</v>
      </c>
      <c r="H9" s="15">
        <v>40</v>
      </c>
      <c r="I9" s="4" t="s">
        <v>39</v>
      </c>
      <c r="J9" s="1" t="s">
        <v>43</v>
      </c>
      <c r="K9" s="29"/>
      <c r="L9" s="28"/>
    </row>
    <row r="10" spans="1:24" ht="16" x14ac:dyDescent="0.2">
      <c r="A10" s="4">
        <v>1015</v>
      </c>
      <c r="B10" s="7">
        <v>45420</v>
      </c>
      <c r="C10" s="4" t="s">
        <v>22</v>
      </c>
      <c r="D10" s="1" t="s">
        <v>28</v>
      </c>
      <c r="E10" s="4" t="s">
        <v>36</v>
      </c>
      <c r="F10" s="1">
        <v>1</v>
      </c>
      <c r="G10" s="13">
        <v>800</v>
      </c>
      <c r="H10" s="15">
        <v>800</v>
      </c>
      <c r="I10" s="4" t="s">
        <v>39</v>
      </c>
      <c r="J10" s="1" t="s">
        <v>43</v>
      </c>
      <c r="K10" s="29"/>
      <c r="L10" s="28"/>
    </row>
    <row r="11" spans="1:24" ht="16" x14ac:dyDescent="0.2">
      <c r="A11" s="4">
        <v>1018</v>
      </c>
      <c r="B11" s="7">
        <v>45448</v>
      </c>
      <c r="C11" s="4" t="s">
        <v>25</v>
      </c>
      <c r="D11" s="1" t="s">
        <v>32</v>
      </c>
      <c r="E11" s="4" t="s">
        <v>37</v>
      </c>
      <c r="F11" s="1">
        <v>4</v>
      </c>
      <c r="G11" s="13">
        <v>20</v>
      </c>
      <c r="H11" s="15">
        <v>80</v>
      </c>
      <c r="I11" s="4" t="s">
        <v>39</v>
      </c>
      <c r="J11" s="1" t="s">
        <v>43</v>
      </c>
      <c r="K11" s="29"/>
      <c r="L11" s="28"/>
    </row>
    <row r="12" spans="1:24" ht="16" x14ac:dyDescent="0.2">
      <c r="A12" s="4">
        <v>1002</v>
      </c>
      <c r="B12" s="7">
        <v>45301</v>
      </c>
      <c r="C12" s="4" t="s">
        <v>11</v>
      </c>
      <c r="D12" s="1" t="s">
        <v>29</v>
      </c>
      <c r="E12" s="4" t="s">
        <v>36</v>
      </c>
      <c r="F12" s="1">
        <v>2</v>
      </c>
      <c r="G12" s="13">
        <v>600</v>
      </c>
      <c r="H12" s="15">
        <v>1200</v>
      </c>
      <c r="I12" s="4" t="s">
        <v>40</v>
      </c>
      <c r="J12" s="1" t="s">
        <v>44</v>
      </c>
      <c r="K12" s="29"/>
      <c r="L12" s="28"/>
    </row>
    <row r="13" spans="1:24" ht="16" x14ac:dyDescent="0.2">
      <c r="A13" s="4">
        <v>1007</v>
      </c>
      <c r="B13" s="7">
        <v>45366</v>
      </c>
      <c r="C13" s="4" t="s">
        <v>15</v>
      </c>
      <c r="D13" s="1" t="s">
        <v>33</v>
      </c>
      <c r="E13" s="4" t="s">
        <v>38</v>
      </c>
      <c r="F13" s="1">
        <v>2</v>
      </c>
      <c r="G13" s="13">
        <v>50</v>
      </c>
      <c r="H13" s="15">
        <v>100</v>
      </c>
      <c r="I13" s="4" t="s">
        <v>40</v>
      </c>
      <c r="J13" s="1" t="s">
        <v>44</v>
      </c>
      <c r="K13" s="29"/>
      <c r="L13" s="28"/>
    </row>
    <row r="14" spans="1:24" ht="16" x14ac:dyDescent="0.2">
      <c r="A14" s="4">
        <v>1013</v>
      </c>
      <c r="B14" s="7">
        <v>45413</v>
      </c>
      <c r="C14" s="4" t="s">
        <v>20</v>
      </c>
      <c r="D14" s="1" t="s">
        <v>33</v>
      </c>
      <c r="E14" s="4" t="s">
        <v>38</v>
      </c>
      <c r="F14" s="1">
        <v>1</v>
      </c>
      <c r="G14" s="13">
        <v>50</v>
      </c>
      <c r="H14" s="15">
        <v>50</v>
      </c>
      <c r="I14" s="4" t="s">
        <v>40</v>
      </c>
      <c r="J14" s="1" t="s">
        <v>44</v>
      </c>
      <c r="K14" s="29"/>
      <c r="L14" s="28"/>
    </row>
    <row r="15" spans="1:24" ht="16" x14ac:dyDescent="0.2">
      <c r="A15" s="4">
        <v>1016</v>
      </c>
      <c r="B15" s="7">
        <v>45422</v>
      </c>
      <c r="C15" s="4" t="s">
        <v>23</v>
      </c>
      <c r="D15" s="1" t="s">
        <v>34</v>
      </c>
      <c r="E15" s="4" t="s">
        <v>38</v>
      </c>
      <c r="F15" s="1">
        <v>3</v>
      </c>
      <c r="G15" s="13">
        <v>25</v>
      </c>
      <c r="H15" s="15">
        <v>75</v>
      </c>
      <c r="I15" s="4" t="s">
        <v>40</v>
      </c>
      <c r="J15" s="1" t="s">
        <v>44</v>
      </c>
      <c r="K15" s="29"/>
      <c r="L15" s="28"/>
    </row>
    <row r="16" spans="1:24" ht="16" x14ac:dyDescent="0.2">
      <c r="A16" s="4">
        <v>1019</v>
      </c>
      <c r="B16" s="7">
        <v>45451</v>
      </c>
      <c r="C16" s="4" t="s">
        <v>26</v>
      </c>
      <c r="D16" s="1" t="s">
        <v>29</v>
      </c>
      <c r="E16" s="4" t="s">
        <v>36</v>
      </c>
      <c r="F16" s="1">
        <v>1</v>
      </c>
      <c r="G16" s="13">
        <v>600</v>
      </c>
      <c r="H16" s="15">
        <v>600</v>
      </c>
      <c r="I16" s="4" t="s">
        <v>40</v>
      </c>
      <c r="J16" s="1" t="s">
        <v>44</v>
      </c>
      <c r="K16" s="29"/>
      <c r="L16" s="28"/>
    </row>
    <row r="17" spans="1:28" ht="16" x14ac:dyDescent="0.2">
      <c r="A17" s="4">
        <v>1003</v>
      </c>
      <c r="B17" s="7">
        <v>45303</v>
      </c>
      <c r="C17" s="4" t="s">
        <v>12</v>
      </c>
      <c r="D17" s="1" t="s">
        <v>30</v>
      </c>
      <c r="E17" s="4" t="s">
        <v>36</v>
      </c>
      <c r="F17" s="1">
        <v>1</v>
      </c>
      <c r="G17" s="13">
        <v>100</v>
      </c>
      <c r="H17" s="15">
        <v>100</v>
      </c>
      <c r="I17" s="4" t="s">
        <v>41</v>
      </c>
      <c r="J17" s="1" t="s">
        <v>45</v>
      </c>
      <c r="K17" s="29"/>
      <c r="L17" s="28"/>
    </row>
    <row r="18" spans="1:28" ht="16" x14ac:dyDescent="0.2">
      <c r="A18" s="4">
        <v>1008</v>
      </c>
      <c r="B18" s="7">
        <v>45369</v>
      </c>
      <c r="C18" s="4" t="s">
        <v>16</v>
      </c>
      <c r="D18" s="1" t="s">
        <v>34</v>
      </c>
      <c r="E18" s="4" t="s">
        <v>38</v>
      </c>
      <c r="F18" s="1">
        <v>1</v>
      </c>
      <c r="G18" s="13">
        <v>25</v>
      </c>
      <c r="H18" s="15">
        <v>25</v>
      </c>
      <c r="I18" s="4" t="s">
        <v>41</v>
      </c>
      <c r="J18" s="1" t="s">
        <v>45</v>
      </c>
      <c r="K18" s="29"/>
      <c r="L18" s="28"/>
    </row>
    <row r="19" spans="1:28" ht="16" x14ac:dyDescent="0.2">
      <c r="A19" s="5">
        <v>1014</v>
      </c>
      <c r="B19" s="7">
        <v>45417</v>
      </c>
      <c r="C19" s="5" t="s">
        <v>21</v>
      </c>
      <c r="D19" s="1" t="s">
        <v>30</v>
      </c>
      <c r="E19" s="5" t="s">
        <v>36</v>
      </c>
      <c r="F19" s="1">
        <v>1</v>
      </c>
      <c r="G19" s="14">
        <v>100</v>
      </c>
      <c r="H19" s="15">
        <v>100</v>
      </c>
      <c r="I19" s="5" t="s">
        <v>41</v>
      </c>
      <c r="J19" s="1" t="s">
        <v>45</v>
      </c>
      <c r="K19" s="29"/>
      <c r="L19" s="28"/>
    </row>
    <row r="20" spans="1:28" x14ac:dyDescent="0.2">
      <c r="G20" s="30"/>
      <c r="H20" s="29"/>
      <c r="I20" s="30"/>
    </row>
    <row r="21" spans="1:28" ht="16" x14ac:dyDescent="0.2">
      <c r="A21" s="32"/>
      <c r="B21" s="32" t="s">
        <v>5</v>
      </c>
      <c r="C21" s="32" t="s">
        <v>6</v>
      </c>
      <c r="D21" s="33" t="s">
        <v>7</v>
      </c>
      <c r="F21" s="16" t="s">
        <v>63</v>
      </c>
      <c r="G21" s="16" t="s">
        <v>56</v>
      </c>
    </row>
    <row r="22" spans="1:28" ht="16" x14ac:dyDescent="0.2">
      <c r="A22" s="32" t="s">
        <v>5</v>
      </c>
      <c r="C22" s="31">
        <f>CORREL(F2:F19,G2:G19)</f>
        <v>-0.44786718880038395</v>
      </c>
      <c r="D22" s="31">
        <f>CORREL(F2:F19,H2:H19)</f>
        <v>-0.26828993902463089</v>
      </c>
      <c r="F22" s="16" t="s">
        <v>47</v>
      </c>
      <c r="G22" t="s">
        <v>40</v>
      </c>
      <c r="H22" t="s">
        <v>39</v>
      </c>
      <c r="I22" t="s">
        <v>42</v>
      </c>
      <c r="J22" t="s">
        <v>41</v>
      </c>
    </row>
    <row r="23" spans="1:28" ht="16" x14ac:dyDescent="0.2">
      <c r="A23" s="32" t="s">
        <v>6</v>
      </c>
      <c r="B23" s="31"/>
      <c r="D23" s="31">
        <f>CORREL(G2:G19,H2:H19)</f>
        <v>0.91664484983983707</v>
      </c>
      <c r="F23" s="17" t="s">
        <v>46</v>
      </c>
      <c r="G23" s="35"/>
      <c r="H23" s="35"/>
      <c r="I23" s="35">
        <v>5</v>
      </c>
      <c r="J23" s="35"/>
    </row>
    <row r="24" spans="1:28" ht="16" x14ac:dyDescent="0.2">
      <c r="A24" s="32" t="s">
        <v>7</v>
      </c>
      <c r="B24" s="31"/>
      <c r="C24" s="31"/>
      <c r="F24" s="17" t="s">
        <v>43</v>
      </c>
      <c r="G24" s="35"/>
      <c r="H24" s="35">
        <v>11</v>
      </c>
      <c r="I24" s="35"/>
      <c r="J24" s="35"/>
      <c r="Q24" s="16" t="s">
        <v>4</v>
      </c>
      <c r="R24" t="s">
        <v>72</v>
      </c>
    </row>
    <row r="25" spans="1:28" x14ac:dyDescent="0.2">
      <c r="F25" s="17" t="s">
        <v>44</v>
      </c>
      <c r="G25" s="35">
        <v>9</v>
      </c>
      <c r="H25" s="35"/>
      <c r="I25" s="35"/>
      <c r="J25" s="35"/>
    </row>
    <row r="26" spans="1:28" x14ac:dyDescent="0.2">
      <c r="F26" s="17" t="s">
        <v>45</v>
      </c>
      <c r="G26" s="35"/>
      <c r="H26" s="35"/>
      <c r="I26" s="35"/>
      <c r="J26" s="35">
        <v>3</v>
      </c>
      <c r="M26" s="16" t="s">
        <v>47</v>
      </c>
      <c r="N26" t="s">
        <v>55</v>
      </c>
      <c r="Q26" s="16" t="s">
        <v>47</v>
      </c>
      <c r="R26" t="s">
        <v>55</v>
      </c>
      <c r="S26" t="s">
        <v>64</v>
      </c>
      <c r="T26" t="s">
        <v>65</v>
      </c>
      <c r="U26" t="s">
        <v>63</v>
      </c>
    </row>
    <row r="27" spans="1:28" x14ac:dyDescent="0.2">
      <c r="M27" s="17" t="s">
        <v>49</v>
      </c>
      <c r="N27" s="19">
        <v>2100</v>
      </c>
      <c r="Q27" s="17" t="s">
        <v>49</v>
      </c>
      <c r="R27" s="19">
        <v>2100</v>
      </c>
      <c r="S27" s="34">
        <v>500</v>
      </c>
      <c r="T27" s="19">
        <v>700</v>
      </c>
      <c r="U27" s="35">
        <v>4</v>
      </c>
    </row>
    <row r="28" spans="1:28" x14ac:dyDescent="0.2">
      <c r="M28" s="17" t="s">
        <v>50</v>
      </c>
      <c r="N28" s="19">
        <v>560</v>
      </c>
      <c r="Q28" s="17" t="s">
        <v>50</v>
      </c>
      <c r="R28" s="19">
        <v>560</v>
      </c>
      <c r="S28" s="34">
        <v>260</v>
      </c>
      <c r="T28" s="19">
        <v>280</v>
      </c>
      <c r="U28" s="35">
        <v>4</v>
      </c>
    </row>
    <row r="29" spans="1:28" x14ac:dyDescent="0.2">
      <c r="M29" s="17" t="s">
        <v>51</v>
      </c>
      <c r="N29" s="19">
        <v>325</v>
      </c>
      <c r="Q29" s="17" t="s">
        <v>51</v>
      </c>
      <c r="R29" s="19">
        <v>325</v>
      </c>
      <c r="S29" s="34">
        <v>91.666666666666671</v>
      </c>
      <c r="T29" s="19">
        <v>108.33333333333333</v>
      </c>
      <c r="U29" s="35">
        <v>4</v>
      </c>
    </row>
    <row r="30" spans="1:28" x14ac:dyDescent="0.2">
      <c r="M30" s="17" t="s">
        <v>52</v>
      </c>
      <c r="N30" s="19">
        <v>540</v>
      </c>
      <c r="Q30" s="17" t="s">
        <v>52</v>
      </c>
      <c r="R30" s="19">
        <v>540</v>
      </c>
      <c r="S30" s="34">
        <v>260</v>
      </c>
      <c r="T30" s="19">
        <v>270</v>
      </c>
      <c r="U30" s="35">
        <v>3</v>
      </c>
    </row>
    <row r="31" spans="1:28" x14ac:dyDescent="0.2">
      <c r="M31" s="18" t="s">
        <v>70</v>
      </c>
      <c r="N31" s="19">
        <v>40</v>
      </c>
      <c r="Q31" s="17" t="s">
        <v>53</v>
      </c>
      <c r="R31" s="19">
        <v>1025</v>
      </c>
      <c r="S31" s="34">
        <v>243.75</v>
      </c>
      <c r="T31" s="19">
        <v>256.25</v>
      </c>
      <c r="U31" s="35">
        <v>6</v>
      </c>
    </row>
    <row r="32" spans="1:28" x14ac:dyDescent="0.2">
      <c r="M32" s="18" t="s">
        <v>71</v>
      </c>
      <c r="N32" s="19">
        <v>500</v>
      </c>
      <c r="Q32" s="17" t="s">
        <v>54</v>
      </c>
      <c r="R32" s="19">
        <v>1380</v>
      </c>
      <c r="S32" s="34">
        <v>330</v>
      </c>
      <c r="T32" s="19">
        <v>345</v>
      </c>
      <c r="U32" s="35">
        <v>7</v>
      </c>
      <c r="AB32" s="35"/>
    </row>
    <row r="33" spans="13:28" x14ac:dyDescent="0.2">
      <c r="M33" s="17" t="s">
        <v>53</v>
      </c>
      <c r="N33" s="19">
        <v>1025</v>
      </c>
      <c r="Q33" s="17" t="s">
        <v>48</v>
      </c>
      <c r="R33" s="19">
        <v>5930</v>
      </c>
      <c r="S33" s="34">
        <v>283.88888888888891</v>
      </c>
      <c r="T33" s="19">
        <v>329.44444444444446</v>
      </c>
      <c r="U33" s="35">
        <v>28</v>
      </c>
      <c r="AB33" s="35"/>
    </row>
    <row r="34" spans="13:28" x14ac:dyDescent="0.2">
      <c r="M34" s="17" t="s">
        <v>54</v>
      </c>
      <c r="N34" s="19">
        <v>1380</v>
      </c>
      <c r="AB34" s="35"/>
    </row>
    <row r="35" spans="13:28" x14ac:dyDescent="0.2">
      <c r="M35" s="18" t="s">
        <v>66</v>
      </c>
      <c r="N35" s="19">
        <v>200</v>
      </c>
      <c r="Q35" s="20" t="s">
        <v>64</v>
      </c>
      <c r="R35" s="20" t="s">
        <v>73</v>
      </c>
      <c r="AB35" s="35"/>
    </row>
    <row r="36" spans="13:28" x14ac:dyDescent="0.2">
      <c r="M36" s="18" t="s">
        <v>67</v>
      </c>
      <c r="N36" s="19">
        <v>80</v>
      </c>
      <c r="Q36" s="34">
        <v>91.666666666666671</v>
      </c>
      <c r="R36" s="19">
        <v>108.33333333333333</v>
      </c>
      <c r="AB36" s="35"/>
    </row>
    <row r="37" spans="13:28" x14ac:dyDescent="0.2">
      <c r="M37" s="18" t="s">
        <v>68</v>
      </c>
      <c r="N37" s="19">
        <v>600</v>
      </c>
      <c r="Q37" s="34">
        <v>243.75</v>
      </c>
      <c r="R37" s="19">
        <v>256.25</v>
      </c>
      <c r="AB37" s="35"/>
    </row>
    <row r="38" spans="13:28" x14ac:dyDescent="0.2">
      <c r="M38" s="18" t="s">
        <v>69</v>
      </c>
      <c r="N38" s="19">
        <v>500</v>
      </c>
      <c r="Q38" s="34">
        <v>260</v>
      </c>
      <c r="R38" s="19">
        <v>280</v>
      </c>
    </row>
    <row r="39" spans="13:28" x14ac:dyDescent="0.2">
      <c r="M39" s="17" t="s">
        <v>48</v>
      </c>
      <c r="N39" s="19">
        <v>5930</v>
      </c>
      <c r="Q39" s="34">
        <v>260</v>
      </c>
      <c r="R39" s="19">
        <v>270</v>
      </c>
    </row>
    <row r="40" spans="13:28" x14ac:dyDescent="0.2">
      <c r="Q40" s="34">
        <v>330</v>
      </c>
      <c r="R40" s="19">
        <v>345</v>
      </c>
    </row>
    <row r="41" spans="13:28" x14ac:dyDescent="0.2">
      <c r="Q41" s="34">
        <v>500</v>
      </c>
      <c r="R41" s="19">
        <v>700</v>
      </c>
    </row>
    <row r="69" spans="20:21" x14ac:dyDescent="0.2">
      <c r="T69" s="37"/>
      <c r="U69" s="36"/>
    </row>
    <row r="70" spans="20:21" x14ac:dyDescent="0.2">
      <c r="T70" s="37"/>
      <c r="U70" s="36"/>
    </row>
  </sheetData>
  <autoFilter ref="A1:J19" xr:uid="{00000000-0001-0000-0000-000000000000}"/>
  <sortState xmlns:xlrd2="http://schemas.microsoft.com/office/spreadsheetml/2017/richdata2" ref="Q36:R41">
    <sortCondition ref="Q35:Q41"/>
  </sortState>
  <conditionalFormatting sqref="K3 A1:J1">
    <cfRule type="duplicateValues" dxfId="2" priority="7"/>
  </conditionalFormatting>
  <conditionalFormatting pivot="1" sqref="R3:U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R3:U5">
    <cfRule type="colorScale" priority="5">
      <colorScale>
        <cfvo type="min"/>
        <cfvo type="percentile" val="50"/>
        <cfvo type="max"/>
        <color theme="0"/>
        <color theme="3" tint="0.39997558519241921"/>
        <color theme="3" tint="-0.249977111117893"/>
      </colorScale>
    </cfRule>
  </conditionalFormatting>
  <conditionalFormatting pivot="1" sqref="R3:U5">
    <cfRule type="colorScale" priority="4">
      <colorScale>
        <cfvo type="min"/>
        <cfvo type="max"/>
        <color theme="0" tint="-4.9989318521683403E-2"/>
        <color theme="5" tint="-0.499984740745262"/>
      </colorScale>
    </cfRule>
  </conditionalFormatting>
  <conditionalFormatting sqref="W3:W6 W1">
    <cfRule type="colorScale" priority="11">
      <colorScale>
        <cfvo type="min"/>
        <cfvo type="max"/>
        <color theme="0"/>
        <color theme="5" tint="-0.499984740745262"/>
      </colorScale>
    </cfRule>
  </conditionalFormatting>
  <conditionalFormatting sqref="W1:W6">
    <cfRule type="colorScale" priority="2">
      <colorScale>
        <cfvo type="min"/>
        <cfvo type="max"/>
        <color theme="0"/>
        <color theme="5" tint="-0.499984740745262"/>
      </colorScale>
    </cfRule>
  </conditionalFormatting>
  <conditionalFormatting sqref="B22:D24">
    <cfRule type="colorScale" priority="1">
      <colorScale>
        <cfvo type="min"/>
        <cfvo type="max"/>
        <color theme="5" tint="0.39997558519241921"/>
        <color theme="6" tint="0.39997558519241921"/>
      </colorScale>
    </cfRule>
  </conditionalFormatting>
  <pageMargins left="0.7" right="0.7" top="0.75" bottom="0.75" header="0.3" footer="0.3"/>
  <pageSetup paperSize="9" orientation="portrait" horizontalDpi="0" verticalDpi="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Dataset</vt:lpstr>
      <vt:lpstr>Work Process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Daria Karaulova</cp:lastModifiedBy>
  <dcterms:created xsi:type="dcterms:W3CDTF">2025-02-01T14:31:15Z</dcterms:created>
  <dcterms:modified xsi:type="dcterms:W3CDTF">2025-06-01T22:56:27Z</dcterms:modified>
</cp:coreProperties>
</file>