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B754CB85-F987-4B29-BD7B-D702C9490F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N16" i="4"/>
  <c r="I16" i="4"/>
</calcChain>
</file>

<file path=xl/sharedStrings.xml><?xml version="1.0" encoding="utf-8"?>
<sst xmlns="http://schemas.openxmlformats.org/spreadsheetml/2006/main" count="186" uniqueCount="117">
  <si>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</si>
  <si>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</si>
  <si>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</si>
  <si>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</si>
  <si>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</si>
  <si>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</si>
  <si>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</si>
  <si>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</si>
  <si>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</si>
  <si>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</si>
  <si>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</si>
  <si>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</si>
  <si>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</si>
  <si>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</si>
  <si>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</si>
  <si>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</si>
  <si>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</si>
  <si>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</si>
  <si>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</si>
  <si>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</si>
  <si>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</si>
  <si>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Req02_L02</t>
  </si>
  <si>
    <t>Predicate+1</t>
  </si>
  <si>
    <t>Req02_L03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</si>
  <si>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</si>
  <si>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</si>
  <si>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</si>
  <si>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</si>
  <si>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</si>
  <si>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</si>
  <si>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</si>
  <si>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</si>
  <si>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</si>
  <si>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</si>
  <si>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</si>
  <si>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</si>
  <si>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</si>
  <si>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</si>
  <si>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</si>
  <si>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</si>
  <si>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</si>
  <si>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</si>
  <si>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</si>
  <si>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</si>
  <si>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</si>
  <si>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</si>
  <si>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</si>
  <si>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</si>
  <si>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</si>
  <si>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</si>
  <si>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</si>
  <si>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</si>
  <si>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</si>
  <si>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</si>
  <si>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</si>
  <si>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</si>
  <si>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</si>
  <si>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</si>
  <si>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</si>
  <si>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</si>
  <si>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</si>
  <si>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</si>
  <si>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</si>
  <si>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</si>
  <si>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</si>
  <si>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</si>
  <si>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</si>
  <si>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</si>
  <si>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</si>
  <si>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</si>
  <si>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</si>
  <si>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</si>
  <si>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Savu Daria Maria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</si>
  <si>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Căutarea unei piese după nume sau identificator unic.</t>
    </r>
  </si>
  <si>
    <t>1. Inventarul unor piese si produse</t>
  </si>
  <si>
    <t>Manager al unui inventar de piese si produse</t>
  </si>
  <si>
    <t>CC3 = No. of Conditions + 1 =4+1</t>
  </si>
  <si>
    <t>CC2 = Edges - Nodes + 2 =11-8+2</t>
  </si>
  <si>
    <t>1 → 2(T) → 8</t>
  </si>
  <si>
    <t>1 - 2(F) -&gt;3 -&gt;4(T)-5(T)-&gt;7</t>
  </si>
  <si>
    <t>F02_P04</t>
  </si>
  <si>
    <t>F02_P05</t>
  </si>
  <si>
    <t>1 - 2(F) -&gt;3 -&gt;4(T)-5(F)-&gt;6(T)-&gt;7</t>
  </si>
  <si>
    <t>1 - 2(F) -&gt;3 -&gt;4(T)-5(F)-&gt;6(F)-&gt;3-&gt;..-&gt;7</t>
  </si>
  <si>
    <t>2 - 2(F) -&gt;3 -&gt;4-&gt;…4(F)-&gt;8</t>
  </si>
  <si>
    <t>F02_TC03</t>
  </si>
  <si>
    <t>F02_TC05</t>
  </si>
  <si>
    <t>F02_TC04</t>
  </si>
  <si>
    <t>1, 2</t>
  </si>
  <si>
    <t xml:space="preserve">F02_Cond01 is Empty </t>
  </si>
  <si>
    <t>searchItem = "abc"</t>
  </si>
  <si>
    <t>null</t>
  </si>
  <si>
    <t>X</t>
  </si>
  <si>
    <t>searchItem = "Cog"</t>
  </si>
  <si>
    <t>partul cu numele Cog</t>
  </si>
  <si>
    <t>1,2,3,4</t>
  </si>
  <si>
    <t>F02_Cond02 &lt; allParts.size()</t>
  </si>
  <si>
    <t>F02_Cond03 p.getName() contains searchItem</t>
  </si>
  <si>
    <t>F02_Condn4  p.getId()==searchItem</t>
  </si>
  <si>
    <t>1,2,3,4,5</t>
  </si>
  <si>
    <t>1,2,3,4,5,…,4,5,6</t>
  </si>
  <si>
    <t>searchItem="Part200"</t>
  </si>
  <si>
    <t>partul cu numele "Part200"</t>
  </si>
  <si>
    <t>1,2,3,4,5,…,4,5</t>
  </si>
  <si>
    <t>X*</t>
  </si>
  <si>
    <t>F02. Căutarea unei piese după nume sau identificator unic.</t>
  </si>
  <si>
    <t>searchItem</t>
  </si>
  <si>
    <t xml:space="preserve">allParts </t>
  </si>
  <si>
    <t>abc</t>
  </si>
  <si>
    <t>[]</t>
  </si>
  <si>
    <t>Cog</t>
  </si>
  <si>
    <t>[Part(1, "Cog"), Part(2, "Spring"), Part(3, "Screw"), Part(4, "part1"),
 Part(5, "part2"), Part(6, "p3"), Part(7, "p111"), Part(8, "part10"),
 Part(10, "part11"), Part(11, "part12"), Part(12, "Part100"), Part(13, "Part200")]</t>
  </si>
  <si>
    <t>Part(1,Cog)</t>
  </si>
  <si>
    <t>searchItem = "1"</t>
  </si>
  <si>
    <t>partul cu id-ul 1</t>
  </si>
  <si>
    <t>Part200</t>
  </si>
  <si>
    <t>Part(13,Part200)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</si>
</sst>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7" xfId="0" applyBorder="1" applyAlignment="1">
      <alignment horizontal="center" vertical="center" wrapText="1"/>
    </xf>
    <xf numFmtId="9" fontId="0" fillId="7" borderId="7" xfId="0" applyNumberFormat="1" applyFill="1" applyBorder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105105</xdr:colOff>
      <xdr:row>6</xdr:row>
      <xdr:rowOff>99849</xdr:rowOff>
    </xdr:from>
    <xdr:to>
      <xdr:col>7</xdr:col>
      <xdr:colOff>467711</xdr:colOff>
      <xdr:row>14</xdr:row>
      <xdr:rowOff>137287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67C1B47F-D649-6420-E175-16E2612B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5" y="1203435"/>
          <a:ext cx="4708634" cy="1508886"/>
        </a:xfrm>
        <a:prstGeom prst="rect">
          <a:avLst/>
        </a:prstGeom>
      </xdr:spPr>
    </xdr:pic>
    <xdr:clientData/>
  </xdr:twoCellAnchor>
  <xdr:twoCellAnchor editAs="oneCell">
    <xdr:from>
      <xdr:col>7</xdr:col>
      <xdr:colOff>588581</xdr:colOff>
      <xdr:row>8</xdr:row>
      <xdr:rowOff>120869</xdr:rowOff>
    </xdr:from>
    <xdr:to>
      <xdr:col>15</xdr:col>
      <xdr:colOff>236951</xdr:colOff>
      <xdr:row>31</xdr:row>
      <xdr:rowOff>20281</xdr:rowOff>
    </xdr:to>
    <xdr:pic>
      <xdr:nvPicPr>
        <xdr:cNvPr id="9" name="Imagine 8">
          <a:extLst>
            <a:ext uri="{FF2B5EF4-FFF2-40B4-BE49-F238E27FC236}">
              <a16:creationId xmlns:a16="http://schemas.microsoft.com/office/drawing/2014/main" id="{109C8BE5-ABF2-7062-4ED3-A3DB911C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4609" y="1592317"/>
          <a:ext cx="4525170" cy="4129826"/>
        </a:xfrm>
        <a:prstGeom prst="rect">
          <a:avLst/>
        </a:prstGeom>
      </xdr:spPr>
    </xdr:pic>
    <xdr:clientData/>
  </xdr:twoCellAnchor>
  <xdr:oneCellAnchor>
    <xdr:from>
      <xdr:col>10</xdr:col>
      <xdr:colOff>57807</xdr:colOff>
      <xdr:row>8</xdr:row>
      <xdr:rowOff>178676</xdr:rowOff>
    </xdr:from>
    <xdr:ext cx="256160" cy="264560"/>
    <xdr:sp macro="" textlink="">
      <xdr:nvSpPr>
        <xdr:cNvPr id="10" name="CasetăText 9">
          <a:extLst>
            <a:ext uri="{FF2B5EF4-FFF2-40B4-BE49-F238E27FC236}">
              <a16:creationId xmlns:a16="http://schemas.microsoft.com/office/drawing/2014/main" id="{6D4B2362-F7F2-A251-DEDF-61043AABDF1E}"/>
            </a:ext>
          </a:extLst>
        </xdr:cNvPr>
        <xdr:cNvSpPr txBox="1"/>
      </xdr:nvSpPr>
      <xdr:spPr>
        <a:xfrm>
          <a:off x="6232635" y="16501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endParaRPr lang="ro-RO" sz="1100"/>
        </a:p>
      </xdr:txBody>
    </xdr:sp>
    <xdr:clientData/>
  </xdr:oneCellAnchor>
  <xdr:oneCellAnchor>
    <xdr:from>
      <xdr:col>10</xdr:col>
      <xdr:colOff>462457</xdr:colOff>
      <xdr:row>11</xdr:row>
      <xdr:rowOff>89338</xdr:rowOff>
    </xdr:from>
    <xdr:ext cx="256160" cy="264560"/>
    <xdr:sp macro="" textlink="">
      <xdr:nvSpPr>
        <xdr:cNvPr id="12" name="CasetăText 11">
          <a:extLst>
            <a:ext uri="{FF2B5EF4-FFF2-40B4-BE49-F238E27FC236}">
              <a16:creationId xmlns:a16="http://schemas.microsoft.com/office/drawing/2014/main" id="{E297022D-9181-478E-A26D-909013FFA06C}"/>
            </a:ext>
          </a:extLst>
        </xdr:cNvPr>
        <xdr:cNvSpPr txBox="1"/>
      </xdr:nvSpPr>
      <xdr:spPr>
        <a:xfrm>
          <a:off x="6637285" y="211257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o-RO" sz="1100"/>
        </a:p>
      </xdr:txBody>
    </xdr:sp>
    <xdr:clientData/>
  </xdr:oneCellAnchor>
  <xdr:oneCellAnchor>
    <xdr:from>
      <xdr:col>11</xdr:col>
      <xdr:colOff>52554</xdr:colOff>
      <xdr:row>14</xdr:row>
      <xdr:rowOff>26276</xdr:rowOff>
    </xdr:from>
    <xdr:ext cx="256160" cy="264560"/>
    <xdr:sp macro="" textlink="">
      <xdr:nvSpPr>
        <xdr:cNvPr id="13" name="CasetăText 12">
          <a:extLst>
            <a:ext uri="{FF2B5EF4-FFF2-40B4-BE49-F238E27FC236}">
              <a16:creationId xmlns:a16="http://schemas.microsoft.com/office/drawing/2014/main" id="{5F9C32E4-B5B0-49FC-9451-8B150AD3525D}"/>
            </a:ext>
          </a:extLst>
        </xdr:cNvPr>
        <xdr:cNvSpPr txBox="1"/>
      </xdr:nvSpPr>
      <xdr:spPr>
        <a:xfrm>
          <a:off x="6836982" y="26013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11</xdr:col>
      <xdr:colOff>115616</xdr:colOff>
      <xdr:row>17</xdr:row>
      <xdr:rowOff>183930</xdr:rowOff>
    </xdr:from>
    <xdr:ext cx="256160" cy="264560"/>
    <xdr:sp macro="" textlink="">
      <xdr:nvSpPr>
        <xdr:cNvPr id="14" name="CasetăText 13">
          <a:extLst>
            <a:ext uri="{FF2B5EF4-FFF2-40B4-BE49-F238E27FC236}">
              <a16:creationId xmlns:a16="http://schemas.microsoft.com/office/drawing/2014/main" id="{8991327F-F835-45F4-ACF8-C1615F3F95A8}"/>
            </a:ext>
          </a:extLst>
        </xdr:cNvPr>
        <xdr:cNvSpPr txBox="1"/>
      </xdr:nvSpPr>
      <xdr:spPr>
        <a:xfrm>
          <a:off x="6900044" y="33107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ro-RO" sz="1100"/>
        </a:p>
      </xdr:txBody>
    </xdr:sp>
    <xdr:clientData/>
  </xdr:oneCellAnchor>
  <xdr:oneCellAnchor>
    <xdr:from>
      <xdr:col>8</xdr:col>
      <xdr:colOff>31534</xdr:colOff>
      <xdr:row>19</xdr:row>
      <xdr:rowOff>31530</xdr:rowOff>
    </xdr:from>
    <xdr:ext cx="256160" cy="264560"/>
    <xdr:sp macro="" textlink="">
      <xdr:nvSpPr>
        <xdr:cNvPr id="15" name="CasetăText 14">
          <a:extLst>
            <a:ext uri="{FF2B5EF4-FFF2-40B4-BE49-F238E27FC236}">
              <a16:creationId xmlns:a16="http://schemas.microsoft.com/office/drawing/2014/main" id="{618B609B-3A7B-4AF6-9A0B-4886ED463B4E}"/>
            </a:ext>
          </a:extLst>
        </xdr:cNvPr>
        <xdr:cNvSpPr txBox="1"/>
      </xdr:nvSpPr>
      <xdr:spPr>
        <a:xfrm>
          <a:off x="4987162" y="35262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o-RO" sz="1100"/>
        </a:p>
      </xdr:txBody>
    </xdr:sp>
    <xdr:clientData/>
  </xdr:oneCellAnchor>
  <xdr:oneCellAnchor>
    <xdr:from>
      <xdr:col>13</xdr:col>
      <xdr:colOff>325823</xdr:colOff>
      <xdr:row>20</xdr:row>
      <xdr:rowOff>78827</xdr:rowOff>
    </xdr:from>
    <xdr:ext cx="256160" cy="264560"/>
    <xdr:sp macro="" textlink="">
      <xdr:nvSpPr>
        <xdr:cNvPr id="17" name="CasetăText 16">
          <a:extLst>
            <a:ext uri="{FF2B5EF4-FFF2-40B4-BE49-F238E27FC236}">
              <a16:creationId xmlns:a16="http://schemas.microsoft.com/office/drawing/2014/main" id="{D1E78FD5-C0F2-1933-4D33-F58475641249}"/>
            </a:ext>
          </a:extLst>
        </xdr:cNvPr>
        <xdr:cNvSpPr txBox="1"/>
      </xdr:nvSpPr>
      <xdr:spPr>
        <a:xfrm>
          <a:off x="8329451" y="37574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ro-RO" sz="1100"/>
        </a:p>
      </xdr:txBody>
    </xdr:sp>
    <xdr:clientData/>
  </xdr:oneCellAnchor>
  <xdr:oneCellAnchor>
    <xdr:from>
      <xdr:col>14</xdr:col>
      <xdr:colOff>173423</xdr:colOff>
      <xdr:row>23</xdr:row>
      <xdr:rowOff>5255</xdr:rowOff>
    </xdr:from>
    <xdr:ext cx="256160" cy="264560"/>
    <xdr:sp macro="" textlink="">
      <xdr:nvSpPr>
        <xdr:cNvPr id="18" name="CasetăText 17">
          <a:extLst>
            <a:ext uri="{FF2B5EF4-FFF2-40B4-BE49-F238E27FC236}">
              <a16:creationId xmlns:a16="http://schemas.microsoft.com/office/drawing/2014/main" id="{AF791083-D538-4646-8AA5-442CE163F762}"/>
            </a:ext>
          </a:extLst>
        </xdr:cNvPr>
        <xdr:cNvSpPr txBox="1"/>
      </xdr:nvSpPr>
      <xdr:spPr>
        <a:xfrm>
          <a:off x="8786651" y="423566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o-RO" sz="1100"/>
        </a:p>
      </xdr:txBody>
    </xdr:sp>
    <xdr:clientData/>
  </xdr:oneCellAnchor>
  <xdr:oneCellAnchor>
    <xdr:from>
      <xdr:col>13</xdr:col>
      <xdr:colOff>215464</xdr:colOff>
      <xdr:row>24</xdr:row>
      <xdr:rowOff>178676</xdr:rowOff>
    </xdr:from>
    <xdr:ext cx="256160" cy="264560"/>
    <xdr:sp macro="" textlink="">
      <xdr:nvSpPr>
        <xdr:cNvPr id="19" name="CasetăText 18">
          <a:extLst>
            <a:ext uri="{FF2B5EF4-FFF2-40B4-BE49-F238E27FC236}">
              <a16:creationId xmlns:a16="http://schemas.microsoft.com/office/drawing/2014/main" id="{4BCB0EEC-6A66-43CF-9F7E-530BD26E17C9}"/>
            </a:ext>
          </a:extLst>
        </xdr:cNvPr>
        <xdr:cNvSpPr txBox="1"/>
      </xdr:nvSpPr>
      <xdr:spPr>
        <a:xfrm>
          <a:off x="8219092" y="459302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9</xdr:col>
      <xdr:colOff>310057</xdr:colOff>
      <xdr:row>25</xdr:row>
      <xdr:rowOff>10510</xdr:rowOff>
    </xdr:from>
    <xdr:ext cx="256160" cy="264560"/>
    <xdr:sp macro="" textlink="">
      <xdr:nvSpPr>
        <xdr:cNvPr id="20" name="CasetăText 19">
          <a:extLst>
            <a:ext uri="{FF2B5EF4-FFF2-40B4-BE49-F238E27FC236}">
              <a16:creationId xmlns:a16="http://schemas.microsoft.com/office/drawing/2014/main" id="{389A7491-4CE9-450C-B319-B9FB78F68005}"/>
            </a:ext>
          </a:extLst>
        </xdr:cNvPr>
        <xdr:cNvSpPr txBox="1"/>
      </xdr:nvSpPr>
      <xdr:spPr>
        <a:xfrm>
          <a:off x="5875285" y="460878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</a:t>
          </a:r>
          <a:endParaRPr lang="ro-R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21</xdr:row>
      <xdr:rowOff>15240</xdr:rowOff>
    </xdr:from>
    <xdr:to>
      <xdr:col>17</xdr:col>
      <xdr:colOff>36840</xdr:colOff>
      <xdr:row>45</xdr:row>
      <xdr:rowOff>65390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3C583DF0-2B58-8E90-3917-CC0A19312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13426440"/>
          <a:ext cx="18271500" cy="443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0"/>
      <c r="D1" s="39" t="s">
        <v>0</v>
      </c>
      <c r="E1" s="40"/>
      <c r="F1" s="40"/>
      <c r="G1" s="41"/>
    </row>
    <row r="2" spans="2:16" x14ac:dyDescent="0.3">
      <c r="B2" s="36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2" t="s">
        <v>5</v>
      </c>
      <c r="O5" s="32"/>
      <c r="P5" s="32"/>
    </row>
    <row r="6" spans="2:16" x14ac:dyDescent="0.3">
      <c r="B6" s="1" t="s">
        <v>6</v>
      </c>
      <c r="N6" s="24"/>
      <c r="O6" s="24" t="s">
        <v>7</v>
      </c>
      <c r="P6" s="24" t="s">
        <v>8</v>
      </c>
    </row>
    <row r="7" spans="2:16" x14ac:dyDescent="0.3">
      <c r="B7" s="1"/>
      <c r="C7" s="1"/>
      <c r="D7" s="1"/>
      <c r="E7" s="1"/>
      <c r="N7" s="24" t="s">
        <v>9</v>
      </c>
      <c r="O7" s="24" t="s">
        <v>72</v>
      </c>
      <c r="P7" s="24">
        <v>236</v>
      </c>
    </row>
    <row r="8" spans="2:16" x14ac:dyDescent="0.3">
      <c r="B8" s="1"/>
      <c r="C8" s="1"/>
      <c r="D8" s="1"/>
      <c r="E8" s="1"/>
      <c r="N8" s="24" t="s">
        <v>10</v>
      </c>
      <c r="O8" s="24"/>
      <c r="P8" s="24"/>
    </row>
    <row r="9" spans="2:16" x14ac:dyDescent="0.3">
      <c r="B9" t="s">
        <v>74</v>
      </c>
      <c r="C9" s="1"/>
      <c r="D9" s="1"/>
      <c r="E9" s="1"/>
      <c r="N9" s="24" t="s">
        <v>11</v>
      </c>
      <c r="O9" s="24"/>
      <c r="P9" s="24"/>
    </row>
    <row r="10" spans="2:16" x14ac:dyDescent="0.3">
      <c r="B10" t="s">
        <v>75</v>
      </c>
      <c r="C10" s="1"/>
      <c r="D10" s="1"/>
      <c r="E10" s="1"/>
    </row>
    <row r="11" spans="2:16" x14ac:dyDescent="0.3">
      <c r="B11" s="34" t="s">
        <v>73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5" zoomScale="138" zoomScaleNormal="145" workbookViewId="0">
      <selection activeCell="Q19" sqref="Q19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0"/>
      <c r="D1" s="39" t="s">
        <v>0</v>
      </c>
      <c r="E1" s="40"/>
      <c r="F1" s="40"/>
      <c r="G1" s="40"/>
      <c r="H1" s="40"/>
      <c r="I1" s="41"/>
    </row>
    <row r="3" spans="2:20" x14ac:dyDescent="0.3">
      <c r="B3" s="48" t="s">
        <v>105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3">
      <c r="B6" s="39" t="s">
        <v>12</v>
      </c>
      <c r="C6" s="40"/>
      <c r="D6" s="40"/>
      <c r="E6" s="41"/>
      <c r="F6" s="28"/>
      <c r="G6" s="28"/>
      <c r="I6" s="39" t="s">
        <v>13</v>
      </c>
      <c r="J6" s="40"/>
      <c r="K6" s="40"/>
      <c r="L6" s="40"/>
      <c r="M6" s="40"/>
      <c r="N6" s="40"/>
      <c r="O6" s="40"/>
      <c r="Q6" s="39" t="s">
        <v>14</v>
      </c>
      <c r="R6" s="40"/>
      <c r="S6" s="40"/>
      <c r="T6" s="40"/>
    </row>
    <row r="8" spans="2:20" x14ac:dyDescent="0.3">
      <c r="B8" s="29" t="s">
        <v>15</v>
      </c>
      <c r="C8" s="60" t="s">
        <v>16</v>
      </c>
      <c r="D8" s="60"/>
      <c r="E8" s="60"/>
      <c r="F8" s="30"/>
      <c r="G8" s="30"/>
      <c r="I8" s="10" t="s">
        <v>17</v>
      </c>
      <c r="Q8" s="43" t="s">
        <v>18</v>
      </c>
      <c r="R8" s="43"/>
      <c r="S8" s="43"/>
      <c r="T8" s="31">
        <v>5</v>
      </c>
    </row>
    <row r="9" spans="2:20" x14ac:dyDescent="0.3">
      <c r="B9" s="32" t="s">
        <v>20</v>
      </c>
      <c r="C9" s="42" t="s">
        <v>19</v>
      </c>
      <c r="D9" s="42"/>
      <c r="E9" s="42"/>
      <c r="F9" s="33"/>
      <c r="G9" s="33"/>
      <c r="I9" s="35"/>
      <c r="Q9" s="43" t="s">
        <v>77</v>
      </c>
      <c r="R9" s="43"/>
      <c r="S9" s="43"/>
      <c r="T9" s="31">
        <v>5</v>
      </c>
    </row>
    <row r="10" spans="2:20" x14ac:dyDescent="0.3">
      <c r="B10" s="32" t="s">
        <v>21</v>
      </c>
      <c r="C10" s="42" t="s">
        <v>19</v>
      </c>
      <c r="D10" s="42"/>
      <c r="E10" s="42"/>
      <c r="F10" s="33"/>
      <c r="G10" s="33"/>
      <c r="I10" s="51"/>
      <c r="J10" s="52"/>
      <c r="K10" s="52"/>
      <c r="L10" s="52"/>
      <c r="M10" s="52"/>
      <c r="N10" s="52"/>
      <c r="O10" s="53"/>
      <c r="Q10" s="43" t="s">
        <v>76</v>
      </c>
      <c r="R10" s="43" t="s">
        <v>22</v>
      </c>
      <c r="S10" s="43"/>
      <c r="T10" s="31">
        <v>5</v>
      </c>
    </row>
    <row r="11" spans="2:20" x14ac:dyDescent="0.3">
      <c r="B11" s="32" t="s">
        <v>23</v>
      </c>
      <c r="C11" s="42" t="s">
        <v>19</v>
      </c>
      <c r="D11" s="42"/>
      <c r="E11" s="42"/>
      <c r="F11" s="33"/>
      <c r="G11" s="33"/>
      <c r="I11" s="54"/>
      <c r="J11" s="55"/>
      <c r="K11" s="55"/>
      <c r="L11" s="55"/>
      <c r="M11" s="55"/>
      <c r="N11" s="55"/>
      <c r="O11" s="56"/>
    </row>
    <row r="12" spans="2:20" x14ac:dyDescent="0.3">
      <c r="F12" s="33"/>
      <c r="G12" s="33"/>
      <c r="I12" s="54"/>
      <c r="J12" s="55"/>
      <c r="K12" s="55"/>
      <c r="L12" s="55"/>
      <c r="M12" s="55"/>
      <c r="N12" s="55"/>
      <c r="O12" s="56"/>
    </row>
    <row r="13" spans="2:20" x14ac:dyDescent="0.3">
      <c r="F13" s="33"/>
      <c r="G13" s="33"/>
      <c r="I13" s="54"/>
      <c r="J13" s="55"/>
      <c r="K13" s="55"/>
      <c r="L13" s="55"/>
      <c r="M13" s="55"/>
      <c r="N13" s="55"/>
      <c r="O13" s="56"/>
      <c r="Q13" s="39" t="s">
        <v>24</v>
      </c>
      <c r="R13" s="40"/>
      <c r="S13" s="40"/>
      <c r="T13" s="40"/>
    </row>
    <row r="14" spans="2:20" x14ac:dyDescent="0.3">
      <c r="F14" s="33"/>
      <c r="G14" s="33"/>
      <c r="I14" s="54"/>
      <c r="J14" s="55"/>
      <c r="K14" s="55"/>
      <c r="L14" s="55"/>
      <c r="M14" s="55"/>
      <c r="N14" s="55"/>
      <c r="O14" s="56"/>
    </row>
    <row r="15" spans="2:20" x14ac:dyDescent="0.3">
      <c r="I15" s="54"/>
      <c r="J15" s="55"/>
      <c r="K15" s="55"/>
      <c r="L15" s="55"/>
      <c r="M15" s="55"/>
      <c r="N15" s="55"/>
      <c r="O15" s="56"/>
      <c r="Q15" s="29" t="s">
        <v>25</v>
      </c>
      <c r="R15" s="60" t="s">
        <v>26</v>
      </c>
      <c r="S15" s="60"/>
      <c r="T15" s="60"/>
    </row>
    <row r="16" spans="2:20" x14ac:dyDescent="0.3">
      <c r="I16" s="54"/>
      <c r="J16" s="55"/>
      <c r="K16" s="55"/>
      <c r="L16" s="55"/>
      <c r="M16" s="55"/>
      <c r="N16" s="55"/>
      <c r="O16" s="56"/>
      <c r="Q16" s="32" t="s">
        <v>27</v>
      </c>
      <c r="R16" s="44" t="s">
        <v>78</v>
      </c>
      <c r="S16" s="44"/>
      <c r="T16" s="44"/>
    </row>
    <row r="17" spans="9:20" x14ac:dyDescent="0.3">
      <c r="I17" s="54"/>
      <c r="J17" s="55"/>
      <c r="K17" s="55"/>
      <c r="L17" s="55"/>
      <c r="M17" s="55"/>
      <c r="N17" s="55"/>
      <c r="O17" s="56"/>
      <c r="Q17" s="32" t="s">
        <v>28</v>
      </c>
      <c r="R17" s="44" t="s">
        <v>79</v>
      </c>
      <c r="S17" s="44"/>
      <c r="T17" s="44"/>
    </row>
    <row r="18" spans="9:20" x14ac:dyDescent="0.3">
      <c r="I18" s="54"/>
      <c r="J18" s="55"/>
      <c r="K18" s="55"/>
      <c r="L18" s="55"/>
      <c r="M18" s="55"/>
      <c r="N18" s="55"/>
      <c r="O18" s="56"/>
      <c r="Q18" s="32" t="s">
        <v>29</v>
      </c>
      <c r="R18" s="45" t="s">
        <v>82</v>
      </c>
      <c r="S18" s="46"/>
      <c r="T18" s="47"/>
    </row>
    <row r="19" spans="9:20" x14ac:dyDescent="0.3">
      <c r="I19" s="54"/>
      <c r="J19" s="55"/>
      <c r="K19" s="55"/>
      <c r="L19" s="55"/>
      <c r="M19" s="55"/>
      <c r="N19" s="55"/>
      <c r="O19" s="56"/>
      <c r="Q19" s="32" t="s">
        <v>80</v>
      </c>
      <c r="R19" s="45" t="s">
        <v>83</v>
      </c>
      <c r="S19" s="46"/>
      <c r="T19" s="47"/>
    </row>
    <row r="20" spans="9:20" x14ac:dyDescent="0.3">
      <c r="I20" s="54"/>
      <c r="J20" s="55"/>
      <c r="K20" s="55"/>
      <c r="L20" s="55"/>
      <c r="M20" s="55"/>
      <c r="N20" s="55"/>
      <c r="O20" s="56"/>
      <c r="Q20" s="32" t="s">
        <v>81</v>
      </c>
      <c r="R20" s="45" t="s">
        <v>84</v>
      </c>
      <c r="S20" s="46"/>
      <c r="T20" s="47"/>
    </row>
    <row r="21" spans="9:20" x14ac:dyDescent="0.3">
      <c r="I21" s="54"/>
      <c r="J21" s="55"/>
      <c r="K21" s="55"/>
      <c r="L21" s="55"/>
      <c r="M21" s="55"/>
      <c r="N21" s="55"/>
      <c r="O21" s="56"/>
    </row>
    <row r="22" spans="9:20" x14ac:dyDescent="0.3">
      <c r="I22" s="54"/>
      <c r="J22" s="55"/>
      <c r="K22" s="55"/>
      <c r="L22" s="55"/>
      <c r="M22" s="55"/>
      <c r="N22" s="55"/>
      <c r="O22" s="56"/>
    </row>
    <row r="23" spans="9:20" x14ac:dyDescent="0.3">
      <c r="I23" s="54"/>
      <c r="J23" s="55"/>
      <c r="K23" s="55"/>
      <c r="L23" s="55"/>
      <c r="M23" s="55"/>
      <c r="N23" s="55"/>
      <c r="O23" s="56"/>
    </row>
    <row r="24" spans="9:20" x14ac:dyDescent="0.3">
      <c r="I24" s="57"/>
      <c r="J24" s="58"/>
      <c r="K24" s="58"/>
      <c r="L24" s="58"/>
      <c r="M24" s="58"/>
      <c r="N24" s="58"/>
      <c r="O24" s="59"/>
    </row>
  </sheetData>
  <mergeCells count="20"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Q13:T13"/>
    <mergeCell ref="D1:I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6"/>
  <sheetViews>
    <sheetView topLeftCell="E3" workbookViewId="0">
      <selection activeCell="R27" sqref="R27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5.44140625" customWidth="1"/>
    <col min="8" max="8" width="11.109375" customWidth="1"/>
    <col min="9" max="9" width="16" customWidth="1"/>
    <col min="10" max="10" width="10.44140625" customWidth="1"/>
    <col min="11" max="11" width="17.5546875" customWidth="1"/>
    <col min="12" max="12" width="19" customWidth="1"/>
    <col min="13" max="13" width="13.5546875" customWidth="1"/>
    <col min="15" max="15" width="11.88671875" customWidth="1"/>
    <col min="16" max="17" width="8.88671875" customWidth="1"/>
    <col min="20" max="20" width="6.44140625" customWidth="1"/>
    <col min="21" max="21" width="4.77734375" customWidth="1"/>
    <col min="22" max="22" width="5.109375" customWidth="1"/>
    <col min="23" max="23" width="4.21875" customWidth="1"/>
    <col min="24" max="24" width="6.44140625" customWidth="1"/>
    <col min="25" max="25" width="11.109375" customWidth="1"/>
    <col min="26" max="26" width="4.109375" bestFit="1" customWidth="1"/>
    <col min="27" max="27" width="5.109375" bestFit="1" customWidth="1"/>
  </cols>
  <sheetData>
    <row r="1" spans="2:27" x14ac:dyDescent="0.3">
      <c r="B1" s="10"/>
      <c r="D1" s="39" t="s">
        <v>0</v>
      </c>
      <c r="E1" s="40"/>
      <c r="F1" s="40"/>
      <c r="G1" s="41"/>
    </row>
    <row r="3" spans="2:27" x14ac:dyDescent="0.3">
      <c r="B3" s="48" t="s">
        <v>105</v>
      </c>
      <c r="C3" s="49"/>
      <c r="D3" s="49"/>
      <c r="E3" s="49"/>
      <c r="F3" s="50"/>
    </row>
    <row r="5" spans="2:27" x14ac:dyDescent="0.3">
      <c r="B5" s="9"/>
    </row>
    <row r="6" spans="2:27" ht="15.6" x14ac:dyDescent="0.3">
      <c r="B6" s="74" t="s">
        <v>30</v>
      </c>
      <c r="C6" s="74" t="s">
        <v>31</v>
      </c>
      <c r="D6" s="75" t="s">
        <v>32</v>
      </c>
      <c r="E6" s="74" t="s">
        <v>33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2:27" ht="15.6" customHeight="1" x14ac:dyDescent="0.3">
      <c r="B7" s="74"/>
      <c r="C7" s="74"/>
      <c r="D7" s="76"/>
      <c r="E7" s="65" t="s">
        <v>34</v>
      </c>
      <c r="F7" s="63" t="s">
        <v>35</v>
      </c>
      <c r="G7" s="69"/>
      <c r="H7" s="69"/>
      <c r="I7" s="69"/>
      <c r="J7" s="69"/>
      <c r="K7" s="69"/>
      <c r="L7" s="69"/>
      <c r="M7" s="64"/>
      <c r="N7" s="68" t="s">
        <v>36</v>
      </c>
      <c r="O7" s="68"/>
      <c r="P7" s="68"/>
      <c r="Q7" s="68"/>
      <c r="R7" s="68"/>
      <c r="S7" s="77" t="s">
        <v>37</v>
      </c>
      <c r="T7" s="77"/>
      <c r="U7" s="77"/>
      <c r="V7" s="77"/>
      <c r="W7" s="77"/>
      <c r="X7" s="77"/>
      <c r="Y7" s="77"/>
    </row>
    <row r="8" spans="2:27" ht="15.6" customHeight="1" x14ac:dyDescent="0.3">
      <c r="B8" s="74"/>
      <c r="C8" s="61" t="s">
        <v>19</v>
      </c>
      <c r="D8" s="61" t="s">
        <v>19</v>
      </c>
      <c r="E8" s="66"/>
      <c r="F8" s="63" t="s">
        <v>89</v>
      </c>
      <c r="G8" s="64"/>
      <c r="H8" s="63" t="s">
        <v>96</v>
      </c>
      <c r="I8" s="64"/>
      <c r="J8" s="63" t="s">
        <v>97</v>
      </c>
      <c r="K8" s="64"/>
      <c r="L8" s="63" t="s">
        <v>98</v>
      </c>
      <c r="M8" s="64"/>
      <c r="N8" s="72" t="s">
        <v>27</v>
      </c>
      <c r="O8" s="72" t="s">
        <v>28</v>
      </c>
      <c r="P8" s="72" t="s">
        <v>29</v>
      </c>
      <c r="Q8" s="72" t="s">
        <v>80</v>
      </c>
      <c r="R8" s="72" t="s">
        <v>81</v>
      </c>
      <c r="S8" s="70">
        <v>0</v>
      </c>
      <c r="T8" s="70">
        <v>1</v>
      </c>
      <c r="U8" s="70">
        <v>2</v>
      </c>
      <c r="V8" s="70" t="s">
        <v>38</v>
      </c>
      <c r="W8" s="70" t="s">
        <v>39</v>
      </c>
      <c r="X8" s="70" t="s">
        <v>40</v>
      </c>
      <c r="Y8" s="70" t="s">
        <v>41</v>
      </c>
    </row>
    <row r="9" spans="2:27" ht="15.6" x14ac:dyDescent="0.3">
      <c r="B9" s="74"/>
      <c r="C9" s="62"/>
      <c r="D9" s="62"/>
      <c r="E9" s="67"/>
      <c r="F9" s="11" t="s">
        <v>42</v>
      </c>
      <c r="G9" s="11" t="s">
        <v>43</v>
      </c>
      <c r="H9" s="11" t="s">
        <v>42</v>
      </c>
      <c r="I9" s="11" t="s">
        <v>43</v>
      </c>
      <c r="J9" s="11" t="s">
        <v>42</v>
      </c>
      <c r="K9" s="11" t="s">
        <v>43</v>
      </c>
      <c r="L9" s="11" t="s">
        <v>42</v>
      </c>
      <c r="M9" s="11" t="s">
        <v>43</v>
      </c>
      <c r="N9" s="73"/>
      <c r="O9" s="73"/>
      <c r="P9" s="73"/>
      <c r="Q9" s="73"/>
      <c r="R9" s="73"/>
      <c r="S9" s="71"/>
      <c r="T9" s="71"/>
      <c r="U9" s="71"/>
      <c r="V9" s="71"/>
      <c r="W9" s="71"/>
      <c r="X9" s="71"/>
      <c r="Y9" s="71"/>
    </row>
    <row r="10" spans="2:27" ht="31.2" x14ac:dyDescent="0.3">
      <c r="B10" s="12" t="s">
        <v>44</v>
      </c>
      <c r="C10" s="12" t="s">
        <v>93</v>
      </c>
      <c r="D10" s="13" t="s">
        <v>91</v>
      </c>
      <c r="E10" s="14" t="s">
        <v>88</v>
      </c>
      <c r="F10" s="15" t="s">
        <v>92</v>
      </c>
      <c r="G10" s="15"/>
      <c r="H10" s="15"/>
      <c r="I10" s="15"/>
      <c r="J10" s="15"/>
      <c r="K10" s="15"/>
      <c r="L10" s="15"/>
      <c r="M10" s="15"/>
      <c r="N10" s="16" t="s">
        <v>92</v>
      </c>
      <c r="O10" s="16"/>
      <c r="P10" s="16"/>
      <c r="Q10" s="16"/>
      <c r="R10" s="16"/>
      <c r="S10" s="17" t="s">
        <v>92</v>
      </c>
      <c r="T10" s="17"/>
      <c r="U10" s="17"/>
      <c r="V10" s="17"/>
      <c r="W10" s="17"/>
      <c r="X10" s="17"/>
      <c r="Y10" s="17"/>
    </row>
    <row r="11" spans="2:27" ht="31.2" x14ac:dyDescent="0.3">
      <c r="B11" s="12" t="s">
        <v>54</v>
      </c>
      <c r="C11" s="12" t="s">
        <v>93</v>
      </c>
      <c r="D11" s="13" t="s">
        <v>94</v>
      </c>
      <c r="E11" s="14" t="s">
        <v>95</v>
      </c>
      <c r="F11" s="15"/>
      <c r="G11" s="15" t="s">
        <v>92</v>
      </c>
      <c r="H11" s="15" t="s">
        <v>92</v>
      </c>
      <c r="I11" s="15"/>
      <c r="J11" s="15" t="s">
        <v>92</v>
      </c>
      <c r="K11" s="15"/>
      <c r="L11" s="15"/>
      <c r="M11" s="15"/>
      <c r="N11" s="16"/>
      <c r="O11" s="16" t="s">
        <v>92</v>
      </c>
      <c r="P11" s="16"/>
      <c r="Q11" s="16"/>
      <c r="R11" s="16"/>
      <c r="S11" s="17"/>
      <c r="T11" s="17" t="s">
        <v>92</v>
      </c>
      <c r="U11" s="17"/>
      <c r="V11" s="17"/>
      <c r="W11" s="17" t="s">
        <v>92</v>
      </c>
      <c r="X11" s="17"/>
      <c r="Y11" s="17"/>
    </row>
    <row r="12" spans="2:27" ht="15.6" x14ac:dyDescent="0.3">
      <c r="B12" s="12" t="s">
        <v>85</v>
      </c>
      <c r="C12" s="12" t="s">
        <v>113</v>
      </c>
      <c r="D12" s="13" t="s">
        <v>114</v>
      </c>
      <c r="E12" s="14" t="s">
        <v>99</v>
      </c>
      <c r="F12" s="15"/>
      <c r="G12" s="15" t="s">
        <v>92</v>
      </c>
      <c r="H12" s="15" t="s">
        <v>92</v>
      </c>
      <c r="I12" s="15"/>
      <c r="J12" s="15"/>
      <c r="K12" s="15" t="s">
        <v>92</v>
      </c>
      <c r="L12" s="15" t="s">
        <v>92</v>
      </c>
      <c r="M12" s="15"/>
      <c r="N12" s="16"/>
      <c r="O12" s="16"/>
      <c r="P12" s="16" t="s">
        <v>92</v>
      </c>
      <c r="Q12" s="16"/>
      <c r="R12" s="16"/>
      <c r="S12" s="17"/>
      <c r="T12" s="17"/>
      <c r="U12" s="17" t="s">
        <v>92</v>
      </c>
      <c r="V12" s="17"/>
      <c r="W12" s="17" t="s">
        <v>92</v>
      </c>
      <c r="X12" s="17"/>
      <c r="Y12" s="17"/>
    </row>
    <row r="13" spans="2:27" ht="31.2" x14ac:dyDescent="0.3">
      <c r="B13" s="12" t="s">
        <v>87</v>
      </c>
      <c r="C13" s="12" t="s">
        <v>90</v>
      </c>
      <c r="D13" s="13" t="s">
        <v>91</v>
      </c>
      <c r="E13" s="14" t="s">
        <v>100</v>
      </c>
      <c r="F13" s="15"/>
      <c r="G13" s="15" t="s">
        <v>92</v>
      </c>
      <c r="H13" s="15"/>
      <c r="I13" s="15" t="s">
        <v>92</v>
      </c>
      <c r="J13" s="15"/>
      <c r="K13" s="15" t="s">
        <v>92</v>
      </c>
      <c r="L13" s="15"/>
      <c r="M13" s="15" t="s">
        <v>92</v>
      </c>
      <c r="N13" s="16"/>
      <c r="O13" s="16"/>
      <c r="P13" s="16"/>
      <c r="Q13" s="16"/>
      <c r="R13" s="16" t="s">
        <v>92</v>
      </c>
      <c r="S13" s="17"/>
      <c r="T13" s="17"/>
      <c r="U13" s="17"/>
      <c r="V13" s="17"/>
      <c r="W13" s="17" t="s">
        <v>92</v>
      </c>
      <c r="X13" s="17"/>
      <c r="Y13" s="17"/>
    </row>
    <row r="14" spans="2:27" ht="31.2" x14ac:dyDescent="0.3">
      <c r="B14" s="12" t="s">
        <v>86</v>
      </c>
      <c r="C14" s="12" t="s">
        <v>101</v>
      </c>
      <c r="D14" s="13" t="s">
        <v>102</v>
      </c>
      <c r="E14" s="14" t="s">
        <v>103</v>
      </c>
      <c r="F14" s="15"/>
      <c r="G14" s="15" t="s">
        <v>92</v>
      </c>
      <c r="H14" s="15"/>
      <c r="I14" s="15" t="s">
        <v>92</v>
      </c>
      <c r="J14" s="15"/>
      <c r="K14" s="15" t="s">
        <v>104</v>
      </c>
      <c r="L14" s="15"/>
      <c r="M14" s="15" t="s">
        <v>92</v>
      </c>
      <c r="N14" s="16"/>
      <c r="O14" s="16"/>
      <c r="P14" s="16"/>
      <c r="Q14" s="16" t="s">
        <v>92</v>
      </c>
      <c r="R14" s="16"/>
      <c r="S14" s="17"/>
      <c r="T14" s="17"/>
      <c r="U14" s="17"/>
      <c r="V14" s="17"/>
      <c r="W14" s="17" t="s">
        <v>92</v>
      </c>
      <c r="X14" s="17"/>
      <c r="Y14" s="17"/>
    </row>
    <row r="15" spans="2:27" ht="15.6" x14ac:dyDescent="0.3">
      <c r="B15" s="12" t="s">
        <v>19</v>
      </c>
      <c r="C15" s="12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7" ht="15.6" x14ac:dyDescent="0.3">
      <c r="B16" s="18"/>
    </row>
  </sheetData>
  <mergeCells count="28">
    <mergeCell ref="D1:G1"/>
    <mergeCell ref="B3:F3"/>
    <mergeCell ref="B6:B9"/>
    <mergeCell ref="C6:C7"/>
    <mergeCell ref="D6:D7"/>
    <mergeCell ref="E6:AA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H8:I8"/>
    <mergeCell ref="J8:K8"/>
    <mergeCell ref="S8:S9"/>
    <mergeCell ref="N8:N9"/>
    <mergeCell ref="O8:O9"/>
    <mergeCell ref="P8:P9"/>
    <mergeCell ref="Q8:Q9"/>
    <mergeCell ref="C8:C9"/>
    <mergeCell ref="L8:M8"/>
    <mergeCell ref="E7:E9"/>
    <mergeCell ref="N7:R7"/>
    <mergeCell ref="F7:M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E14" sqref="E14:E15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8.6640625" customWidth="1"/>
    <col min="6" max="6" width="52.44140625" customWidth="1"/>
    <col min="7" max="7" width="23.77734375" customWidth="1"/>
    <col min="8" max="8" width="39.6640625" customWidth="1"/>
    <col min="10" max="10" width="7.109375" bestFit="1" customWidth="1"/>
    <col min="11" max="11" width="15.88671875" customWidth="1"/>
    <col min="12" max="12" width="22.886718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9" t="s">
        <v>0</v>
      </c>
      <c r="E1" s="40"/>
      <c r="F1" s="40"/>
      <c r="G1" s="41"/>
    </row>
    <row r="3" spans="2:14" x14ac:dyDescent="0.3">
      <c r="B3" s="80" t="s">
        <v>45</v>
      </c>
      <c r="C3" s="81"/>
      <c r="D3" s="81"/>
      <c r="E3" s="81"/>
      <c r="F3" s="81"/>
      <c r="G3" s="81"/>
      <c r="H3" s="82"/>
    </row>
    <row r="4" spans="2:14" x14ac:dyDescent="0.3">
      <c r="B4" s="105" t="s">
        <v>46</v>
      </c>
      <c r="C4" s="100" t="s">
        <v>47</v>
      </c>
      <c r="D4" s="110" t="s">
        <v>48</v>
      </c>
      <c r="E4" s="78" t="s">
        <v>49</v>
      </c>
      <c r="F4" s="79"/>
      <c r="G4" s="78" t="s">
        <v>50</v>
      </c>
      <c r="H4" s="79"/>
    </row>
    <row r="5" spans="2:14" ht="15" thickBot="1" x14ac:dyDescent="0.35">
      <c r="B5" s="106"/>
      <c r="C5" s="109"/>
      <c r="D5" s="111"/>
      <c r="E5" s="2" t="s">
        <v>106</v>
      </c>
      <c r="F5" s="2" t="s">
        <v>107</v>
      </c>
      <c r="G5" s="2" t="s">
        <v>51</v>
      </c>
      <c r="H5" s="2" t="s">
        <v>52</v>
      </c>
    </row>
    <row r="6" spans="2:14" ht="15" thickTop="1" x14ac:dyDescent="0.3">
      <c r="B6" s="19">
        <v>9</v>
      </c>
      <c r="C6" s="107" t="s">
        <v>53</v>
      </c>
      <c r="D6" s="4" t="s">
        <v>44</v>
      </c>
      <c r="E6" s="20" t="s">
        <v>110</v>
      </c>
      <c r="F6" s="20" t="s">
        <v>109</v>
      </c>
      <c r="G6" s="20" t="s">
        <v>91</v>
      </c>
      <c r="H6" s="20" t="s">
        <v>91</v>
      </c>
    </row>
    <row r="7" spans="2:14" ht="86.4" x14ac:dyDescent="0.3">
      <c r="B7" s="19">
        <v>10</v>
      </c>
      <c r="C7" s="107"/>
      <c r="D7" s="4" t="s">
        <v>54</v>
      </c>
      <c r="E7" t="s">
        <v>110</v>
      </c>
      <c r="F7" s="37" t="s">
        <v>111</v>
      </c>
      <c r="G7" s="19" t="s">
        <v>112</v>
      </c>
      <c r="H7" s="19" t="s">
        <v>112</v>
      </c>
    </row>
    <row r="8" spans="2:14" ht="86.4" x14ac:dyDescent="0.3">
      <c r="B8" s="19">
        <v>11</v>
      </c>
      <c r="C8" s="107"/>
      <c r="D8" s="4" t="s">
        <v>85</v>
      </c>
      <c r="E8" s="19">
        <v>1</v>
      </c>
      <c r="F8" s="37" t="s">
        <v>111</v>
      </c>
      <c r="G8" s="19" t="s">
        <v>112</v>
      </c>
      <c r="H8" s="19" t="s">
        <v>112</v>
      </c>
    </row>
    <row r="9" spans="2:14" ht="86.4" x14ac:dyDescent="0.3">
      <c r="B9" s="19">
        <v>12</v>
      </c>
      <c r="C9" s="107"/>
      <c r="D9" s="4" t="s">
        <v>87</v>
      </c>
      <c r="E9" s="19" t="s">
        <v>108</v>
      </c>
      <c r="F9" s="37" t="s">
        <v>111</v>
      </c>
      <c r="G9" s="19" t="s">
        <v>91</v>
      </c>
      <c r="H9" s="19" t="s">
        <v>91</v>
      </c>
    </row>
    <row r="10" spans="2:14" ht="87" thickBot="1" x14ac:dyDescent="0.35">
      <c r="B10" s="2">
        <v>13</v>
      </c>
      <c r="C10" s="108"/>
      <c r="D10" s="4" t="s">
        <v>86</v>
      </c>
      <c r="E10" s="2" t="s">
        <v>115</v>
      </c>
      <c r="F10" s="37" t="s">
        <v>111</v>
      </c>
      <c r="G10" s="2" t="s">
        <v>116</v>
      </c>
      <c r="H10" s="2" t="s">
        <v>116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55</v>
      </c>
      <c r="K12" s="21"/>
    </row>
    <row r="13" spans="2:14" ht="15.6" thickTop="1" thickBot="1" x14ac:dyDescent="0.35">
      <c r="B13" s="83" t="s">
        <v>56</v>
      </c>
      <c r="C13" s="84"/>
      <c r="D13" s="84"/>
      <c r="E13" s="84"/>
      <c r="F13" s="112" t="s">
        <v>57</v>
      </c>
      <c r="G13" s="113"/>
      <c r="H13" s="83" t="s">
        <v>58</v>
      </c>
      <c r="I13" s="84"/>
      <c r="J13" s="84"/>
      <c r="K13" s="84"/>
      <c r="L13" s="85"/>
      <c r="M13" s="90" t="s">
        <v>59</v>
      </c>
      <c r="N13" s="91"/>
    </row>
    <row r="14" spans="2:14" ht="15" thickTop="1" x14ac:dyDescent="0.3">
      <c r="B14" s="89" t="s">
        <v>60</v>
      </c>
      <c r="C14" s="93" t="s">
        <v>61</v>
      </c>
      <c r="D14" s="93" t="s">
        <v>62</v>
      </c>
      <c r="E14" s="95" t="s">
        <v>63</v>
      </c>
      <c r="F14" s="97" t="s">
        <v>64</v>
      </c>
      <c r="G14" s="99" t="s">
        <v>65</v>
      </c>
      <c r="H14" s="101" t="s">
        <v>66</v>
      </c>
      <c r="I14" s="93" t="s">
        <v>60</v>
      </c>
      <c r="J14" s="93" t="s">
        <v>61</v>
      </c>
      <c r="K14" s="103" t="s">
        <v>67</v>
      </c>
      <c r="L14" s="86" t="s">
        <v>68</v>
      </c>
      <c r="M14" s="88" t="s">
        <v>69</v>
      </c>
      <c r="N14" s="100" t="s">
        <v>70</v>
      </c>
    </row>
    <row r="15" spans="2:14" x14ac:dyDescent="0.3">
      <c r="B15" s="92"/>
      <c r="C15" s="94"/>
      <c r="D15" s="94"/>
      <c r="E15" s="96"/>
      <c r="F15" s="98"/>
      <c r="G15" s="99"/>
      <c r="H15" s="102"/>
      <c r="I15" s="94"/>
      <c r="J15" s="94"/>
      <c r="K15" s="104"/>
      <c r="L15" s="87"/>
      <c r="M15" s="89"/>
      <c r="N15" s="97"/>
    </row>
    <row r="16" spans="2:14" x14ac:dyDescent="0.3">
      <c r="B16" s="24">
        <f>SUM(C16:D16)</f>
        <v>5</v>
      </c>
      <c r="C16" s="22">
        <v>5</v>
      </c>
      <c r="D16" s="22">
        <v>0</v>
      </c>
      <c r="E16" s="38">
        <v>1</v>
      </c>
      <c r="F16" s="23">
        <v>0</v>
      </c>
      <c r="G16" s="8" t="s">
        <v>71</v>
      </c>
      <c r="H16" s="7" t="s">
        <v>71</v>
      </c>
      <c r="I16" s="24">
        <f>SUM(J16:K16)</f>
        <v>0</v>
      </c>
      <c r="J16" s="22">
        <v>0</v>
      </c>
      <c r="K16" s="25">
        <v>0</v>
      </c>
      <c r="L16" s="26"/>
      <c r="M16" s="6" t="s">
        <v>71</v>
      </c>
      <c r="N16" s="27">
        <f>C16</f>
        <v>5</v>
      </c>
    </row>
  </sheetData>
  <mergeCells count="25">
    <mergeCell ref="J14:J15"/>
    <mergeCell ref="B13:E13"/>
    <mergeCell ref="D1:G1"/>
    <mergeCell ref="B4:B5"/>
    <mergeCell ref="G4:H4"/>
    <mergeCell ref="C6:C10"/>
    <mergeCell ref="C4:C5"/>
    <mergeCell ref="D4:D5"/>
    <mergeCell ref="F13:G13"/>
    <mergeCell ref="E4:F4"/>
    <mergeCell ref="B3:H3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2025-04-11T11:10:01Z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