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bookViews>
    <workbookView xWindow="0" yWindow="0" windowWidth="24000" windowHeight="9750" activeTab="2"/>
  </bookViews>
  <sheets>
    <sheet name="Лист1" sheetId="1" r:id="rId1"/>
    <sheet name="Лист2" sheetId="2" r:id="rId2"/>
    <sheet name="Лист3" sheetId="3" r:id="rId3"/>
  </sheets>
  <definedNames>
    <definedName name="solver_adj" localSheetId="2" hidden="1">Лист3!$B$11:$E$14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Лист3!$B$11:$E$14</definedName>
    <definedName name="solver_lhs2" localSheetId="2" hidden="1">Лист3!$B$11:$E$14</definedName>
    <definedName name="solver_lhs3" localSheetId="2" hidden="1">Лист3!$B$15:$E$15</definedName>
    <definedName name="solver_lhs4" localSheetId="2" hidden="1">Лист3!$F$11:$F$14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Лист3!$B$23</definedName>
    <definedName name="solver_pre" localSheetId="2" hidden="1">0.000001</definedName>
    <definedName name="solver_rbv" localSheetId="2" hidden="1">1</definedName>
    <definedName name="solver_rel1" localSheetId="2" hidden="1">4</definedName>
    <definedName name="solver_rel2" localSheetId="2" hidden="1">3</definedName>
    <definedName name="solver_rel3" localSheetId="2" hidden="1">2</definedName>
    <definedName name="solver_rel4" localSheetId="2" hidden="1">2</definedName>
    <definedName name="solver_rhs1" localSheetId="2" hidden="1">целое</definedName>
    <definedName name="solver_rhs2" localSheetId="2" hidden="1">0</definedName>
    <definedName name="solver_rhs3" localSheetId="2" hidden="1">Лист3!$B$8:$E$8</definedName>
    <definedName name="solver_rhs4" localSheetId="2" hidden="1">Лист3!$F$4:$F$7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3" l="1" a="1"/>
  <c r="B18" i="3" s="1"/>
  <c r="E15" i="3"/>
  <c r="D15" i="3"/>
  <c r="F14" i="3"/>
  <c r="F12" i="3"/>
  <c r="C15" i="3"/>
  <c r="B15" i="3"/>
  <c r="F11" i="3"/>
  <c r="E2" i="2"/>
  <c r="B5" i="2"/>
  <c r="F2" i="1"/>
  <c r="B5" i="1"/>
  <c r="F13" i="3" l="1"/>
  <c r="E21" i="3"/>
  <c r="E20" i="3"/>
  <c r="E19" i="3"/>
  <c r="E18" i="3"/>
  <c r="D21" i="3"/>
  <c r="D20" i="3"/>
  <c r="D19" i="3"/>
  <c r="D18" i="3"/>
  <c r="C18" i="3"/>
  <c r="C21" i="3"/>
  <c r="C20" i="3"/>
  <c r="C19" i="3"/>
  <c r="B21" i="3"/>
  <c r="B20" i="3"/>
  <c r="B19" i="3"/>
  <c r="B23" i="3" l="1"/>
</calcChain>
</file>

<file path=xl/sharedStrings.xml><?xml version="1.0" encoding="utf-8"?>
<sst xmlns="http://schemas.openxmlformats.org/spreadsheetml/2006/main" count="21" uniqueCount="15">
  <si>
    <t>ставка</t>
  </si>
  <si>
    <t>период</t>
  </si>
  <si>
    <t>выплаты</t>
  </si>
  <si>
    <t>начальный взнос</t>
  </si>
  <si>
    <t>БС</t>
  </si>
  <si>
    <t>Процентная ставка</t>
  </si>
  <si>
    <t>Выплаты</t>
  </si>
  <si>
    <t>Сроки выплат</t>
  </si>
  <si>
    <t>Элеваторы</t>
  </si>
  <si>
    <t>A</t>
  </si>
  <si>
    <t>B</t>
  </si>
  <si>
    <t>C</t>
  </si>
  <si>
    <t>D</t>
  </si>
  <si>
    <t>Сельскохозяйственные предприятия</t>
  </si>
  <si>
    <t>Целевая функция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</si>
</sst>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₽&quot;;[Red]\-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" sqref="F2"/>
    </sheetView>
  </sheetViews>
  <sheetFormatPr defaultRowHeight="15" x14ac:dyDescent="0.25"/>
  <cols>
    <col min="2" max="2" width="10.5703125" bestFit="1" customWidth="1"/>
    <col min="6" max="6" width="10.5703125" bestFit="1" customWidth="1"/>
  </cols>
  <sheetData>
    <row r="1" spans="1:6" x14ac:dyDescent="0.25">
      <c r="A1" t="s">
        <v>0</v>
      </c>
      <c r="B1" s="1">
        <v>0.12</v>
      </c>
      <c r="E1" t="s">
        <v>5</v>
      </c>
      <c r="F1" t="s">
        <v>6</v>
      </c>
    </row>
    <row r="2" spans="1:6" x14ac:dyDescent="0.25">
      <c r="A2" t="s">
        <v>1</v>
      </c>
      <c r="B2">
        <v>6</v>
      </c>
      <c r="F2" s="2">
        <f>FV(B1,B2,B3,B4,1)</f>
        <v>18958.125154304013</v>
      </c>
    </row>
    <row r="3" spans="1:6" x14ac:dyDescent="0.25">
      <c r="A3" t="s">
        <v>2</v>
      </c>
      <c r="B3">
        <v>-1000</v>
      </c>
      <c r="E3" s="1">
        <v>0.08</v>
      </c>
      <c r="F3" s="2">
        <f t="dataTable" ref="F3:F6" dt2D="0" dtr="0" r1="B1"/>
        <v>15857.174974464011</v>
      </c>
    </row>
    <row r="4" spans="1:6" x14ac:dyDescent="0.25">
      <c r="A4" t="s">
        <v>3</v>
      </c>
      <c r="B4">
        <v>-5000</v>
      </c>
      <c r="E4" s="1">
        <v>0.09</v>
      </c>
      <c r="F4" s="2">
        <v>16585.935229946012</v>
      </c>
    </row>
    <row r="5" spans="1:6" x14ac:dyDescent="0.25">
      <c r="A5" t="s">
        <v>4</v>
      </c>
      <c r="B5" s="2">
        <f>FV(B1,B2,B3,B4,1)</f>
        <v>18958.125154304013</v>
      </c>
      <c r="E5" s="1">
        <v>0.1</v>
      </c>
      <c r="F5" s="2">
        <v>17344.976000000013</v>
      </c>
    </row>
    <row r="6" spans="1:6" x14ac:dyDescent="0.25">
      <c r="E6" s="1">
        <v>0.11</v>
      </c>
      <c r="F6" s="2">
        <v>18135.346878066011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3" sqref="E3"/>
    </sheetView>
  </sheetViews>
  <sheetFormatPr defaultRowHeight="15" x14ac:dyDescent="0.25"/>
  <cols>
    <col min="2" max="2" width="10.5703125" bestFit="1" customWidth="1"/>
    <col min="5" max="5" width="10.5703125" bestFit="1" customWidth="1"/>
  </cols>
  <sheetData>
    <row r="1" spans="1:11" x14ac:dyDescent="0.25">
      <c r="A1" t="s">
        <v>0</v>
      </c>
      <c r="B1" s="1">
        <v>0.12</v>
      </c>
      <c r="E1" t="s">
        <v>5</v>
      </c>
      <c r="F1" t="s">
        <v>7</v>
      </c>
    </row>
    <row r="2" spans="1:11" x14ac:dyDescent="0.25">
      <c r="A2" t="s">
        <v>1</v>
      </c>
      <c r="B2">
        <v>6</v>
      </c>
      <c r="E2" s="2">
        <f>FV(B1,B2,B3,B4,1)</f>
        <v>18958.125154304013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</row>
    <row r="3" spans="1:11" x14ac:dyDescent="0.25">
      <c r="A3" t="s">
        <v>2</v>
      </c>
      <c r="B3">
        <v>-1000</v>
      </c>
      <c r="E3" s="1">
        <v>0.08</v>
      </c>
      <c r="F3">
        <f t="dataTable" ref="F3:K6" dt2D="1" dtr="1" r1="B2" r2="B1"/>
        <v>18205.748972421134</v>
      </c>
      <c r="G3">
        <v>20742.208890214824</v>
      </c>
      <c r="H3">
        <v>23481.585601432012</v>
      </c>
      <c r="I3">
        <v>26440.112449546577</v>
      </c>
      <c r="J3">
        <v>29635.321445510297</v>
      </c>
      <c r="K3">
        <v>33086.14716115113</v>
      </c>
    </row>
    <row r="4" spans="1:11" x14ac:dyDescent="0.25">
      <c r="A4" t="s">
        <v>3</v>
      </c>
      <c r="B4">
        <v>-5000</v>
      </c>
      <c r="E4" s="1">
        <v>0.09</v>
      </c>
      <c r="F4">
        <v>19168.669400641156</v>
      </c>
      <c r="G4">
        <v>21983.849646698858</v>
      </c>
      <c r="H4">
        <v>25052.39611490176</v>
      </c>
      <c r="I4">
        <v>28397.111765242924</v>
      </c>
      <c r="J4">
        <v>32042.851824114783</v>
      </c>
      <c r="K4">
        <v>36016.708488285112</v>
      </c>
    </row>
    <row r="5" spans="1:11" x14ac:dyDescent="0.25">
      <c r="A5" t="s">
        <v>4</v>
      </c>
      <c r="B5" s="2">
        <f>FV(B1,B2,B3,B4,1)</f>
        <v>18958.125154304013</v>
      </c>
      <c r="E5" s="1">
        <v>0.1</v>
      </c>
      <c r="F5">
        <v>20179.473600000019</v>
      </c>
      <c r="G5">
        <v>23297.420960000018</v>
      </c>
      <c r="H5">
        <v>26727.163056000027</v>
      </c>
      <c r="I5">
        <v>30499.879361600033</v>
      </c>
      <c r="J5">
        <v>34649.867297760044</v>
      </c>
      <c r="K5">
        <v>39214.854027536043</v>
      </c>
    </row>
    <row r="6" spans="1:11" x14ac:dyDescent="0.25">
      <c r="E6" s="1">
        <v>0.11</v>
      </c>
      <c r="F6">
        <v>21240.235034653273</v>
      </c>
      <c r="G6">
        <v>24686.660888465143</v>
      </c>
      <c r="H6">
        <v>28512.193586196314</v>
      </c>
      <c r="I6">
        <v>32758.534880677907</v>
      </c>
      <c r="J6">
        <v>37471.973717552479</v>
      </c>
      <c r="K6">
        <v>42703.890826483257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workbookViewId="0">
      <selection activeCell="B23" sqref="B23"/>
    </sheetView>
  </sheetViews>
  <sheetFormatPr defaultRowHeight="15" x14ac:dyDescent="0.25"/>
  <sheetData>
    <row r="2" spans="1:6" x14ac:dyDescent="0.25">
      <c r="B2" t="s">
        <v>13</v>
      </c>
    </row>
    <row r="3" spans="1:6" x14ac:dyDescent="0.25">
      <c r="A3" t="s">
        <v>8</v>
      </c>
      <c r="B3">
        <v>1</v>
      </c>
      <c r="C3">
        <v>2</v>
      </c>
      <c r="D3">
        <v>3</v>
      </c>
      <c r="E3">
        <v>4</v>
      </c>
    </row>
    <row r="4" spans="1:6" x14ac:dyDescent="0.25">
      <c r="A4" t="s">
        <v>9</v>
      </c>
      <c r="B4">
        <v>4</v>
      </c>
      <c r="C4">
        <v>5</v>
      </c>
      <c r="D4">
        <v>5</v>
      </c>
      <c r="E4">
        <v>7</v>
      </c>
      <c r="F4">
        <v>0</v>
      </c>
    </row>
    <row r="5" spans="1:6" x14ac:dyDescent="0.25">
      <c r="A5" t="s">
        <v>10</v>
      </c>
      <c r="B5">
        <v>8</v>
      </c>
      <c r="C5">
        <v>7</v>
      </c>
      <c r="D5">
        <v>5</v>
      </c>
      <c r="E5">
        <v>4</v>
      </c>
      <c r="F5">
        <v>0</v>
      </c>
    </row>
    <row r="6" spans="1:6" x14ac:dyDescent="0.25">
      <c r="A6" t="s">
        <v>11</v>
      </c>
      <c r="B6">
        <v>9</v>
      </c>
      <c r="C6">
        <v>6</v>
      </c>
      <c r="D6">
        <v>4</v>
      </c>
      <c r="E6">
        <v>5</v>
      </c>
      <c r="F6">
        <v>0</v>
      </c>
    </row>
    <row r="7" spans="1:6" x14ac:dyDescent="0.25">
      <c r="A7" t="s">
        <v>12</v>
      </c>
      <c r="B7">
        <v>3</v>
      </c>
      <c r="C7">
        <v>2</v>
      </c>
      <c r="D7">
        <v>9</v>
      </c>
      <c r="E7">
        <v>3</v>
      </c>
      <c r="F7">
        <v>0</v>
      </c>
    </row>
    <row r="8" spans="1:6" x14ac:dyDescent="0.25">
      <c r="B8">
        <v>0</v>
      </c>
      <c r="C8">
        <v>0</v>
      </c>
      <c r="D8">
        <v>0</v>
      </c>
      <c r="E8">
        <v>0</v>
      </c>
    </row>
    <row r="11" spans="1:6" x14ac:dyDescent="0.25">
      <c r="B11">
        <v>100</v>
      </c>
      <c r="C11">
        <v>0</v>
      </c>
      <c r="D11">
        <v>0</v>
      </c>
      <c r="E11">
        <v>0</v>
      </c>
      <c r="F11">
        <f>SUM(B11:E11)</f>
        <v>100</v>
      </c>
    </row>
    <row r="12" spans="1:6" x14ac:dyDescent="0.25">
      <c r="B12">
        <v>0</v>
      </c>
      <c r="C12">
        <v>0</v>
      </c>
      <c r="D12">
        <v>0</v>
      </c>
      <c r="E12">
        <v>120</v>
      </c>
      <c r="F12">
        <f>SUM(B12:E12)</f>
        <v>120</v>
      </c>
    </row>
    <row r="13" spans="1:6" x14ac:dyDescent="0.25">
      <c r="B13">
        <v>0</v>
      </c>
      <c r="C13">
        <v>40</v>
      </c>
      <c r="D13">
        <v>90</v>
      </c>
      <c r="E13">
        <v>20</v>
      </c>
      <c r="F13">
        <f>SUM(F11:F12)</f>
        <v>220</v>
      </c>
    </row>
    <row r="14" spans="1:6" x14ac:dyDescent="0.25">
      <c r="B14">
        <v>40</v>
      </c>
      <c r="C14">
        <v>90</v>
      </c>
      <c r="D14">
        <v>0</v>
      </c>
      <c r="E14">
        <v>0</v>
      </c>
      <c r="F14">
        <f>SUM(B14:E14)</f>
        <v>130</v>
      </c>
    </row>
    <row r="15" spans="1:6" x14ac:dyDescent="0.25">
      <c r="B15">
        <f>SUM(B11:B14)</f>
        <v>140</v>
      </c>
      <c r="C15">
        <f>SUM(C11:C14)</f>
        <v>130</v>
      </c>
      <c r="D15">
        <f>SUM(D11:D14)</f>
        <v>90</v>
      </c>
      <c r="E15">
        <f>SUM(E11:E14)</f>
        <v>140</v>
      </c>
    </row>
    <row r="18" spans="1:5" x14ac:dyDescent="0.25">
      <c r="B18">
        <f t="array" ref="B18:E21">B4:E7*B11:E14</f>
        <v>400</v>
      </c>
      <c r="C18">
        <v>0</v>
      </c>
      <c r="D18">
        <v>0</v>
      </c>
      <c r="E18">
        <v>0</v>
      </c>
    </row>
    <row r="19" spans="1:5" x14ac:dyDescent="0.25">
      <c r="B19">
        <v>0</v>
      </c>
      <c r="C19">
        <v>0</v>
      </c>
      <c r="D19">
        <v>0</v>
      </c>
      <c r="E19">
        <v>480</v>
      </c>
    </row>
    <row r="20" spans="1:5" x14ac:dyDescent="0.25">
      <c r="B20">
        <v>0</v>
      </c>
      <c r="C20">
        <v>240</v>
      </c>
      <c r="D20">
        <v>360</v>
      </c>
      <c r="E20">
        <v>100</v>
      </c>
    </row>
    <row r="21" spans="1:5" x14ac:dyDescent="0.25">
      <c r="B21">
        <v>120</v>
      </c>
      <c r="C21">
        <v>180</v>
      </c>
      <c r="D21">
        <v>0</v>
      </c>
      <c r="E21">
        <v>0</v>
      </c>
    </row>
    <row r="23" spans="1:5" x14ac:dyDescent="0.25">
      <c r="A23" t="s">
        <v>14</v>
      </c>
      <c r="B23">
        <f>SUM(B18:E21)</f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</cp:lastModifiedBy>
  <dcterms:created xsi:type="dcterms:W3CDTF">2018-09-25T11:16:26Z</dcterms:created>
  <dcterms:modified xsi:type="dcterms:W3CDTF">2018-10-01T09:45:11Z</dcterms:modified>
</cp:coreProperties>
</file>