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7"/>
  <workbookPr hidePivotFieldList="1"/>
  <mc:AlternateContent xmlns:mc="http://schemas.openxmlformats.org/markup-compatibility/2006">
    <mc:Choice Requires="x15">
      <x15ac:absPath xmlns:x15ac="http://schemas.microsoft.com/office/spreadsheetml/2010/11/ac" url="/Users/darianaibarra/Downloads/"/>
    </mc:Choice>
  </mc:AlternateContent>
  <xr:revisionPtr revIDLastSave="0" documentId="13_ncr:1_{62D41466-4900-1640-89A0-AB81E440EF8A}" xr6:coauthVersionLast="47" xr6:coauthVersionMax="47" xr10:uidLastSave="{00000000-0000-0000-0000-000000000000}"/>
  <bookViews>
    <workbookView xWindow="10100" yWindow="500" windowWidth="18680" windowHeight="16140" activeTab="2" xr2:uid="{00000000-000D-0000-FFFF-FFFF00000000}"/>
  </bookViews>
  <sheets>
    <sheet name="Sheet1" sheetId="1" r:id="rId1"/>
    <sheet name="COMPARATIVE TABLE" sheetId="5" r:id="rId2"/>
    <sheet name="COUNT_MAPPED_GENES" sheetId="2" r:id="rId3"/>
  </sheets>
  <definedNames>
    <definedName name="_xlnm._FilterDatabase" localSheetId="2" hidden="1">COUNT_MAPPED_GENES!$A$1:$A$408</definedName>
    <definedName name="_xlnm._FilterDatabase" localSheetId="0" hidden="1">Sheet1!$A$1:$AM$1</definedName>
    <definedName name="MAPPED_GENE">Sheet1!$O:$O</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2" i="2"/>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2" i="5"/>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3" i="1"/>
  <c r="P4" i="1"/>
  <c r="P5" i="1"/>
  <c r="P6" i="1"/>
  <c r="P7" i="1"/>
  <c r="P8" i="1"/>
  <c r="P9" i="1"/>
  <c r="P10" i="1"/>
  <c r="P2" i="1"/>
</calcChain>
</file>

<file path=xl/sharedStrings.xml><?xml version="1.0" encoding="utf-8"?>
<sst xmlns="http://schemas.openxmlformats.org/spreadsheetml/2006/main" count="18378" uniqueCount="3639">
  <si>
    <t>DATE ADDED TO CATALOG</t>
  </si>
  <si>
    <t>PUBMEDID</t>
  </si>
  <si>
    <t>FIRST AUTHOR</t>
  </si>
  <si>
    <t>DATE</t>
  </si>
  <si>
    <t>JOURNAL</t>
  </si>
  <si>
    <t>LINK</t>
  </si>
  <si>
    <t>STUDY</t>
  </si>
  <si>
    <t>DISEASE/TRAIT</t>
  </si>
  <si>
    <t>INITIAL SAMPLE SIZE</t>
  </si>
  <si>
    <t>REPLICATION SAMPLE SIZE</t>
  </si>
  <si>
    <t>REGION</t>
  </si>
  <si>
    <t>CHR_ID</t>
  </si>
  <si>
    <t>CHR_POS</t>
  </si>
  <si>
    <t>REPORTED GENE(S)</t>
  </si>
  <si>
    <t>MAPPED_GENE</t>
  </si>
  <si>
    <t>UPSTREAM_GENE_ID</t>
  </si>
  <si>
    <t>DOWNSTREAM_GENE_ID</t>
  </si>
  <si>
    <t>SNP_GENE_IDS</t>
  </si>
  <si>
    <t>UPSTREAM_GENE_DISTANCE</t>
  </si>
  <si>
    <t>DOWNSTREAM_GENE_DISTANCE</t>
  </si>
  <si>
    <t>STRONGEST SNP-RISK ALLELE</t>
  </si>
  <si>
    <t>SNPS</t>
  </si>
  <si>
    <t>MERGED</t>
  </si>
  <si>
    <t>SNP_ID_CURRENT</t>
  </si>
  <si>
    <t>CONTEXT</t>
  </si>
  <si>
    <t>INTERGENIC</t>
  </si>
  <si>
    <t>RISK ALLELE FREQUENCY</t>
  </si>
  <si>
    <t>P-VALUE</t>
  </si>
  <si>
    <t>PVALUE_MLOG</t>
  </si>
  <si>
    <t>P-VALUE (TEXT)</t>
  </si>
  <si>
    <t>OR or BETA</t>
  </si>
  <si>
    <t>95% CI (TEXT)</t>
  </si>
  <si>
    <t>PLATFORM [SNPS PASSING QC]</t>
  </si>
  <si>
    <t>CNV</t>
  </si>
  <si>
    <t>MAPPED_TRAIT</t>
  </si>
  <si>
    <t>MAPPED_TRAIT_URI</t>
  </si>
  <si>
    <t>STUDY ACCESSION</t>
  </si>
  <si>
    <t>GENOTYPING TECHNOLOGY</t>
  </si>
  <si>
    <t>Siitonen A</t>
  </si>
  <si>
    <t>Neurobiol Aging</t>
  </si>
  <si>
    <t>www.ncbi.nlm.nih.gov/pubmed/28256260</t>
  </si>
  <si>
    <t>Genetics of early-onset Parkinson's disease in Finland: exome sequencing and genome-wide association study.</t>
  </si>
  <si>
    <t>Early-onset Parkinson's disease</t>
  </si>
  <si>
    <t>403 Finnish ancestry cases, 1,650 Finnish ancestry controls</t>
  </si>
  <si>
    <t>NA</t>
  </si>
  <si>
    <t>COL18A1</t>
  </si>
  <si>
    <t>chr21:46916033-?</t>
  </si>
  <si>
    <t>chr21:46916033</t>
  </si>
  <si>
    <t>NR</t>
  </si>
  <si>
    <t>[1.673-1.768]</t>
  </si>
  <si>
    <t>NR [12954715] (imputed)</t>
  </si>
  <si>
    <t>N</t>
  </si>
  <si>
    <t>Young adult-onset Parkinsonism</t>
  </si>
  <si>
    <t>http://www.orpha.net/ORDO/Orphanet_2828</t>
  </si>
  <si>
    <t>GCST004138</t>
  </si>
  <si>
    <t>Genome-wide genotyping array</t>
  </si>
  <si>
    <t>ADAMTS9, AS2</t>
  </si>
  <si>
    <t>chr3:64699445-?</t>
  </si>
  <si>
    <t>chr3:64699445</t>
  </si>
  <si>
    <t>[1.707-1.857]</t>
  </si>
  <si>
    <t>PPFIBP1</t>
  </si>
  <si>
    <t>chr12:27737074-?</t>
  </si>
  <si>
    <t>chr12:27737074</t>
  </si>
  <si>
    <t>[1.359-1.442]</t>
  </si>
  <si>
    <t>SNX29P2</t>
  </si>
  <si>
    <t>chr16:29348809-?</t>
  </si>
  <si>
    <t>chr16:29348809</t>
  </si>
  <si>
    <t>[1.185-1.247]</t>
  </si>
  <si>
    <t>WWOX</t>
  </si>
  <si>
    <t>chr16:79360135-?</t>
  </si>
  <si>
    <t>chr16:79360135</t>
  </si>
  <si>
    <t>[1.15-1.2]</t>
  </si>
  <si>
    <t>ZFAT</t>
  </si>
  <si>
    <t>chr8:135611154-?</t>
  </si>
  <si>
    <t>chr8:135611154</t>
  </si>
  <si>
    <t>[1.127-1.177]</t>
  </si>
  <si>
    <t>ZNF98</t>
  </si>
  <si>
    <t>chr19:22620820-?</t>
  </si>
  <si>
    <t>chr19:22620820</t>
  </si>
  <si>
    <t>[1.176-1.253]</t>
  </si>
  <si>
    <t>ZNF277</t>
  </si>
  <si>
    <t>chr7:111916329-?</t>
  </si>
  <si>
    <t>chr7:111916329</t>
  </si>
  <si>
    <t>[1.123-1.179]</t>
  </si>
  <si>
    <t>FER</t>
  </si>
  <si>
    <t>chr5:108436958-?</t>
  </si>
  <si>
    <t>chr5:108436958</t>
  </si>
  <si>
    <t>[1.734-2.182]</t>
  </si>
  <si>
    <t>RPL18P3</t>
  </si>
  <si>
    <t>chr5:120977240-?</t>
  </si>
  <si>
    <t>chr5:120977240</t>
  </si>
  <si>
    <t>[1.17-1.25]</t>
  </si>
  <si>
    <t>FRRS1L</t>
  </si>
  <si>
    <t>chr9:111929013-?</t>
  </si>
  <si>
    <t>chr9:111929013</t>
  </si>
  <si>
    <t>[1.375-1.673]</t>
  </si>
  <si>
    <t>PBX1</t>
  </si>
  <si>
    <t>chr1:164546863-?</t>
  </si>
  <si>
    <t>chr1:164546863</t>
  </si>
  <si>
    <t>[1.175-1.346]</t>
  </si>
  <si>
    <t>CEL</t>
  </si>
  <si>
    <t>chr9:135955826-?</t>
  </si>
  <si>
    <t>chr9:135955826</t>
  </si>
  <si>
    <t>[1.777-2.619]</t>
  </si>
  <si>
    <t>Pickrell JK</t>
  </si>
  <si>
    <t>Nat Genet</t>
  </si>
  <si>
    <t>www.ncbi.nlm.nih.gov/pubmed/27182965</t>
  </si>
  <si>
    <t>Detection and interpretation of shared genetic influences on 42 human traits.</t>
  </si>
  <si>
    <t>Parkinson's disease</t>
  </si>
  <si>
    <t>9,619 European ancestry cases, 324,522 European ancestry controls</t>
  </si>
  <si>
    <t>4q22.1</t>
  </si>
  <si>
    <t>GPRIN3, SNCA</t>
  </si>
  <si>
    <t>SNCA</t>
  </si>
  <si>
    <t>ENSG00000145335</t>
  </si>
  <si>
    <t>rs356182-?</t>
  </si>
  <si>
    <t>rs356182</t>
  </si>
  <si>
    <t>intron_variant</t>
  </si>
  <si>
    <t>[1.274-1.363]</t>
  </si>
  <si>
    <t>Illumina [12438219] (imputed)</t>
  </si>
  <si>
    <t>Parkinson disease</t>
  </si>
  <si>
    <t>http://purl.obolibrary.org/obo/MONDO_0005180</t>
  </si>
  <si>
    <t>GCST003984</t>
  </si>
  <si>
    <t>12q12</t>
  </si>
  <si>
    <t>LRRK2</t>
  </si>
  <si>
    <t>ENSG00000188906</t>
  </si>
  <si>
    <t>rs28903073-?</t>
  </si>
  <si>
    <t>rs28903073</t>
  </si>
  <si>
    <t>[2.68-3.62]</t>
  </si>
  <si>
    <t>12p11.21</t>
  </si>
  <si>
    <t>PKP2, SYT10</t>
  </si>
  <si>
    <t>ASS1P14 - SYT10</t>
  </si>
  <si>
    <t>ENSG00000257316</t>
  </si>
  <si>
    <t>ENSG00000110975</t>
  </si>
  <si>
    <t>rs144847051-?</t>
  </si>
  <si>
    <t>rs144847051</t>
  </si>
  <si>
    <t>intergenic_variant</t>
  </si>
  <si>
    <t>[1.92-2.61]</t>
  </si>
  <si>
    <t>1q22</t>
  </si>
  <si>
    <t>GBA</t>
  </si>
  <si>
    <t>GBA1</t>
  </si>
  <si>
    <t>ENSG00000177628</t>
  </si>
  <si>
    <t>rs2230288-?</t>
  </si>
  <si>
    <t>rs2230288</t>
  </si>
  <si>
    <t>missense_variant</t>
  </si>
  <si>
    <t>[1.495-1.873]</t>
  </si>
  <si>
    <t>4p16.3</t>
  </si>
  <si>
    <t>GAK</t>
  </si>
  <si>
    <t>ENSG00000178950</t>
  </si>
  <si>
    <t>rs35541465-?</t>
  </si>
  <si>
    <t>rs35541465</t>
  </si>
  <si>
    <t>[1.12-1.20]</t>
  </si>
  <si>
    <t>14q22.2</t>
  </si>
  <si>
    <t>GCH1</t>
  </si>
  <si>
    <t>ENSG00000131979</t>
  </si>
  <si>
    <t>rs11158026-?</t>
  </si>
  <si>
    <t>rs11158026</t>
  </si>
  <si>
    <t>[1.11-1.18]</t>
  </si>
  <si>
    <t>7p15.3</t>
  </si>
  <si>
    <t>FAM126A, KLHL7</t>
  </si>
  <si>
    <t>HYCC1 - KLHL7-DT</t>
  </si>
  <si>
    <t>ENSG00000122591</t>
  </si>
  <si>
    <t>ENSG00000230658</t>
  </si>
  <si>
    <t>rs10256359-?</t>
  </si>
  <si>
    <t>rs10256359</t>
  </si>
  <si>
    <t>[1.09-1.17]</t>
  </si>
  <si>
    <t>1q32.1</t>
  </si>
  <si>
    <t>RAB7L1, NUCKS1</t>
  </si>
  <si>
    <t>NUCKS1 - RAB29</t>
  </si>
  <si>
    <t>ENSG00000069275</t>
  </si>
  <si>
    <t>ENSG00000117280</t>
  </si>
  <si>
    <t>rs823118-?</t>
  </si>
  <si>
    <t>rs823118</t>
  </si>
  <si>
    <t>[1.082-1.153]</t>
  </si>
  <si>
    <t>4q21.1</t>
  </si>
  <si>
    <t>FAM47E</t>
  </si>
  <si>
    <t>FAM47E, FAM47E-STBD1</t>
  </si>
  <si>
    <t>ENSG00000189157, ENSG00000272414</t>
  </si>
  <si>
    <t>rs6812193-?</t>
  </si>
  <si>
    <t>rs6812193</t>
  </si>
  <si>
    <t>[1.08-1.15]</t>
  </si>
  <si>
    <t>4p15.32</t>
  </si>
  <si>
    <t>BST1, CD38</t>
  </si>
  <si>
    <t>BST1</t>
  </si>
  <si>
    <t>ENSG00000109743</t>
  </si>
  <si>
    <t>rs4266290-?</t>
  </si>
  <si>
    <t>rs4266290</t>
  </si>
  <si>
    <t>[1.088-1.171]</t>
  </si>
  <si>
    <t>18q12.3</t>
  </si>
  <si>
    <t>RIT2</t>
  </si>
  <si>
    <t>ENSG00000152214</t>
  </si>
  <si>
    <t>rs4130047-?</t>
  </si>
  <si>
    <t>rs4130047</t>
  </si>
  <si>
    <t>6p22.1</t>
  </si>
  <si>
    <t>ZNF184, HIST1H2BL</t>
  </si>
  <si>
    <t>LINC01012</t>
  </si>
  <si>
    <t>ENSG00000281706</t>
  </si>
  <si>
    <t>rs4713118-?</t>
  </si>
  <si>
    <t>rs4713118</t>
  </si>
  <si>
    <t>non_coding_transcript_exon_variant</t>
  </si>
  <si>
    <t>[1.083-1.162]</t>
  </si>
  <si>
    <t>12q24.31</t>
  </si>
  <si>
    <t>CCDC62</t>
  </si>
  <si>
    <t>ENSG00000130783</t>
  </si>
  <si>
    <t>rs11060180-?</t>
  </si>
  <si>
    <t>rs11060180</t>
  </si>
  <si>
    <t>[1.07-1.14]</t>
  </si>
  <si>
    <t>11q12.1</t>
  </si>
  <si>
    <t>CTNND1, OR9Q1</t>
  </si>
  <si>
    <t>OR5AZ1P - OR5BD1P</t>
  </si>
  <si>
    <t>ENSG00000180714</t>
  </si>
  <si>
    <t>ENSG00000254749</t>
  </si>
  <si>
    <t>rs687432-?</t>
  </si>
  <si>
    <t>rs687432</t>
  </si>
  <si>
    <t>[1.075-1.153]</t>
  </si>
  <si>
    <t>PRICKLE1, ADAMTS20</t>
  </si>
  <si>
    <t>LINC02451</t>
  </si>
  <si>
    <t>ENSG00000257164</t>
  </si>
  <si>
    <t>rs148294058-?</t>
  </si>
  <si>
    <t>rs148294058</t>
  </si>
  <si>
    <t>[1.36-1.81]</t>
  </si>
  <si>
    <t>9p22.2</t>
  </si>
  <si>
    <t>SH3GL2</t>
  </si>
  <si>
    <t>ENSG00000107295</t>
  </si>
  <si>
    <t>rs2209440-?</t>
  </si>
  <si>
    <t>rs2209440</t>
  </si>
  <si>
    <t>[1.06-1.13]</t>
  </si>
  <si>
    <t>16p12.3</t>
  </si>
  <si>
    <t>SYT17, CLEC19A</t>
  </si>
  <si>
    <t>SYT17</t>
  </si>
  <si>
    <t>ENSG00000103528</t>
  </si>
  <si>
    <t>rs11343-?</t>
  </si>
  <si>
    <t>rs11343</t>
  </si>
  <si>
    <t>3_prime_UTR_variant</t>
  </si>
  <si>
    <t>[1.062-1.131]</t>
  </si>
  <si>
    <t>5q12.1</t>
  </si>
  <si>
    <t>NDUFAF2</t>
  </si>
  <si>
    <t>ENSG00000164182</t>
  </si>
  <si>
    <t>rs162227-?</t>
  </si>
  <si>
    <t>rs162227</t>
  </si>
  <si>
    <t>[1.10-1.22]</t>
  </si>
  <si>
    <t>8q12.1</t>
  </si>
  <si>
    <t>CA8</t>
  </si>
  <si>
    <t>ENSG00000178538</t>
  </si>
  <si>
    <t>rs144074972-?</t>
  </si>
  <si>
    <t>rs144074972</t>
  </si>
  <si>
    <t>17q21.2</t>
  </si>
  <si>
    <t>HSD17B1, GLU</t>
  </si>
  <si>
    <t>NAGLU - HSD17B1P1</t>
  </si>
  <si>
    <t>ENSG00000108784</t>
  </si>
  <si>
    <t>ENSG00000108785</t>
  </si>
  <si>
    <t>rs601999-?</t>
  </si>
  <si>
    <t>rs601999</t>
  </si>
  <si>
    <t>[1.060-1.132]</t>
  </si>
  <si>
    <t>17q21.31</t>
  </si>
  <si>
    <t>CRHR1, LRRC37A3</t>
  </si>
  <si>
    <t>LINC02210, LINC02210, LINC02210-CRHR1</t>
  </si>
  <si>
    <t>ENSG00000293460, ENSG00000204650, ENSG00000263715</t>
  </si>
  <si>
    <t>rs365825-?</t>
  </si>
  <si>
    <t>rs365825</t>
  </si>
  <si>
    <t>[1.22-1.33]</t>
  </si>
  <si>
    <t>2q24.3</t>
  </si>
  <si>
    <t>STK39, CERS6</t>
  </si>
  <si>
    <t>STK39 - RN7SL813P</t>
  </si>
  <si>
    <t>ENSG00000198648</t>
  </si>
  <si>
    <t>ENSG00000241074</t>
  </si>
  <si>
    <t>rs13016703-?</t>
  </si>
  <si>
    <t>rs13016703</t>
  </si>
  <si>
    <t>[1.16-1.26]</t>
  </si>
  <si>
    <t>3q27.1</t>
  </si>
  <si>
    <t>DCUN1D1, MCCC1</t>
  </si>
  <si>
    <t>DCUN1D1 - MCCC1</t>
  </si>
  <si>
    <t>ENSG00000043093</t>
  </si>
  <si>
    <t>ENSG00000078070</t>
  </si>
  <si>
    <t>rs9858038-?</t>
  </si>
  <si>
    <t>rs9858038</t>
  </si>
  <si>
    <t>[1.124-1.221]</t>
  </si>
  <si>
    <t>10q26.11</t>
  </si>
  <si>
    <t>TIAL1, BAG3</t>
  </si>
  <si>
    <t>TIAL1 - RAD1P1</t>
  </si>
  <si>
    <t>ENSG00000151923</t>
  </si>
  <si>
    <t>ENSG00000234569</t>
  </si>
  <si>
    <t>rs188789342-?</t>
  </si>
  <si>
    <t>rs188789342</t>
  </si>
  <si>
    <t>[1.331-1.663]</t>
  </si>
  <si>
    <t>Rodrigo LM</t>
  </si>
  <si>
    <t>Genes (Basel)</t>
  </si>
  <si>
    <t>www.ncbi.nlm.nih.gov/pubmed/34064523</t>
  </si>
  <si>
    <t>Imputation and Reanalysis of ExomeChip Data Identifies Novel, Conditional and Joint Genetic Effects on Parkinson's Disease Risk.</t>
  </si>
  <si>
    <t>5,167 European ancestry cases, 5,366 European ancestry controls</t>
  </si>
  <si>
    <t>ASH1L</t>
  </si>
  <si>
    <t>ENSG00000116539</t>
  </si>
  <si>
    <t>rs145330152-C</t>
  </si>
  <si>
    <t>rs145330152</t>
  </si>
  <si>
    <t>[1.71904-2.87012}</t>
  </si>
  <si>
    <t>Illumina [1465938] (imputed)</t>
  </si>
  <si>
    <t>GCST012431</t>
  </si>
  <si>
    <t>2q11.1</t>
  </si>
  <si>
    <t>TEKT4</t>
  </si>
  <si>
    <t>TEKT4 - MTCO1P48</t>
  </si>
  <si>
    <t>ENSG00000163060</t>
  </si>
  <si>
    <t>ENSG00000237055</t>
  </si>
  <si>
    <t>rs187989831-C</t>
  </si>
  <si>
    <t>rs187989831</t>
  </si>
  <si>
    <t>[0.0000287389-0.00449338}</t>
  </si>
  <si>
    <t>TMEM175</t>
  </si>
  <si>
    <t>ENSG00000127419</t>
  </si>
  <si>
    <t>rs34311866-C</t>
  </si>
  <si>
    <t>rs34311866</t>
  </si>
  <si>
    <t>[1.17023-1.33871}</t>
  </si>
  <si>
    <t>SNCA-AS1</t>
  </si>
  <si>
    <t>ENSG00000247775</t>
  </si>
  <si>
    <t>rs983361-T</t>
  </si>
  <si>
    <t>rs983361</t>
  </si>
  <si>
    <t>[0.766273-0.876438}</t>
  </si>
  <si>
    <t>5q14.1</t>
  </si>
  <si>
    <t>WDR41</t>
  </si>
  <si>
    <t>ENSG00000164253</t>
  </si>
  <si>
    <t>rs137887044-C</t>
  </si>
  <si>
    <t>rs137887044</t>
  </si>
  <si>
    <t>[1.4908-2.27}</t>
  </si>
  <si>
    <t>7q22.1</t>
  </si>
  <si>
    <t>MUC12</t>
  </si>
  <si>
    <t>ENSG00000205277</t>
  </si>
  <si>
    <t>rs78837976-C</t>
  </si>
  <si>
    <t>rs78837976</t>
  </si>
  <si>
    <t>[9.0911-33.3347}</t>
  </si>
  <si>
    <t>13q34</t>
  </si>
  <si>
    <t>CARS2</t>
  </si>
  <si>
    <t>ENSG00000134905</t>
  </si>
  <si>
    <t>rs74125032-T</t>
  </si>
  <si>
    <t>rs74125032</t>
  </si>
  <si>
    <t>[0.000000000000577807-0.000000350225}</t>
  </si>
  <si>
    <t>17p13.2</t>
  </si>
  <si>
    <t>HASPIN</t>
  </si>
  <si>
    <t>P2RX5 - ITGAE</t>
  </si>
  <si>
    <t>ENSG00000083454</t>
  </si>
  <si>
    <t>ENSG00000083457</t>
  </si>
  <si>
    <t>rs117672332-T</t>
  </si>
  <si>
    <t>rs117672332</t>
  </si>
  <si>
    <t>[4.7648-12.5073}</t>
  </si>
  <si>
    <t>MAPT</t>
  </si>
  <si>
    <t>MAPT-AS1</t>
  </si>
  <si>
    <t>ENSG00000264589</t>
  </si>
  <si>
    <t>rs7221167-C</t>
  </si>
  <si>
    <t>rs7221167</t>
  </si>
  <si>
    <t>[0.799836-0.898921}</t>
  </si>
  <si>
    <t>WNT3</t>
  </si>
  <si>
    <t>ENSG00000108379</t>
  </si>
  <si>
    <t>rs199501-A</t>
  </si>
  <si>
    <t>rs199501</t>
  </si>
  <si>
    <t>[0.743956-0.848747}</t>
  </si>
  <si>
    <t>HMGN2P18 - KRTCAP2</t>
  </si>
  <si>
    <t>ENSG00000223452</t>
  </si>
  <si>
    <t>ENSG00000163463</t>
  </si>
  <si>
    <t>rs35749011-A</t>
  </si>
  <si>
    <t>rs35749011</t>
  </si>
  <si>
    <t>[1.76182-2.85169}</t>
  </si>
  <si>
    <t>rs3806789-C</t>
  </si>
  <si>
    <t>rs3806789</t>
  </si>
  <si>
    <t>splice_region_variant</t>
  </si>
  <si>
    <t>(conditioned on rs356182)</t>
  </si>
  <si>
    <t>ING1</t>
  </si>
  <si>
    <t>ENSG00000153487</t>
  </si>
  <si>
    <t>rs74125084-T</t>
  </si>
  <si>
    <t>rs74125084</t>
  </si>
  <si>
    <t>HASPIN, ITGAE</t>
  </si>
  <si>
    <t>ENSG00000177602, ENSG00000083457</t>
  </si>
  <si>
    <t>rs11653889-A</t>
  </si>
  <si>
    <t>rs11653889</t>
  </si>
  <si>
    <t>Rahman MA</t>
  </si>
  <si>
    <t>Front Genet</t>
  </si>
  <si>
    <t>www.ncbi.nlm.nih.gov/pubmed/37842648</t>
  </si>
  <si>
    <t>A genome-wide association study coupled with machine learning approaches to identify influential demographic and genomic factors underlying Parkinson's disease.</t>
  </si>
  <si>
    <t>6,868 cases, 204 controls</t>
  </si>
  <si>
    <t>3p14.3</t>
  </si>
  <si>
    <t>CACNA2D3</t>
  </si>
  <si>
    <t>ENSG00000157445</t>
  </si>
  <si>
    <t>rs75337321-?</t>
  </si>
  <si>
    <t>rs75337321</t>
  </si>
  <si>
    <t>[0.49-1.17] unit decrease</t>
  </si>
  <si>
    <t>Illumina [447089] (imputed)</t>
  </si>
  <si>
    <t>GCST90428733</t>
  </si>
  <si>
    <t>4q32.1</t>
  </si>
  <si>
    <t>MTND1P22 - GUCY1A1</t>
  </si>
  <si>
    <t>ENSG00000251407</t>
  </si>
  <si>
    <t>ENSG00000164116</t>
  </si>
  <si>
    <t>rs17377936-?</t>
  </si>
  <si>
    <t>rs17377936</t>
  </si>
  <si>
    <t>regulatory_region_variant</t>
  </si>
  <si>
    <t>[0.4-0.97] unit increase</t>
  </si>
  <si>
    <t>1q23.1</t>
  </si>
  <si>
    <t>NTRK1</t>
  </si>
  <si>
    <t>ENSG00000198400</t>
  </si>
  <si>
    <t>rs58519469-?</t>
  </si>
  <si>
    <t>rs58519469</t>
  </si>
  <si>
    <t>[0.52-1.27] unit decrease</t>
  </si>
  <si>
    <t>rs10908458-?</t>
  </si>
  <si>
    <t>rs10908458</t>
  </si>
  <si>
    <t>[0.39-0.96] unit increase</t>
  </si>
  <si>
    <t>1q21.3</t>
  </si>
  <si>
    <t>KCNN3</t>
  </si>
  <si>
    <t>ENSG00000143603</t>
  </si>
  <si>
    <t>rs2798604-?</t>
  </si>
  <si>
    <t>rs2798604</t>
  </si>
  <si>
    <t>[0.43-1.06] unit decrease</t>
  </si>
  <si>
    <t>19p13.11</t>
  </si>
  <si>
    <t>LRRC25 - SSBP4</t>
  </si>
  <si>
    <t>ENSG00000175489</t>
  </si>
  <si>
    <t>ENSG00000130511</t>
  </si>
  <si>
    <t>rs111408331-?</t>
  </si>
  <si>
    <t>rs111408331</t>
  </si>
  <si>
    <t>[0.55-1.34] unit decrease</t>
  </si>
  <si>
    <t>18p11.23</t>
  </si>
  <si>
    <t>LRRC30 - PTPRM</t>
  </si>
  <si>
    <t>ENSG00000206422</t>
  </si>
  <si>
    <t>ENSG00000173482</t>
  </si>
  <si>
    <t>rs79372348-?</t>
  </si>
  <si>
    <t>rs79372348</t>
  </si>
  <si>
    <t>[0.58-1.44] unit decrease</t>
  </si>
  <si>
    <t>9p13.3</t>
  </si>
  <si>
    <t>GBA2</t>
  </si>
  <si>
    <t>ENSG00000070610</t>
  </si>
  <si>
    <t>rs186852039-?</t>
  </si>
  <si>
    <t>rs186852039</t>
  </si>
  <si>
    <t>[0.53-1.31] unit decrease</t>
  </si>
  <si>
    <t>7p22.3</t>
  </si>
  <si>
    <t>GNA12, AMZ1</t>
  </si>
  <si>
    <t>ENSG00000146535, ENSG00000174945</t>
  </si>
  <si>
    <t>rs11772125-?</t>
  </si>
  <si>
    <t>rs11772125</t>
  </si>
  <si>
    <t>[0.46-1.14] unit decrease</t>
  </si>
  <si>
    <t>rs11584630-?</t>
  </si>
  <si>
    <t>rs11584630</t>
  </si>
  <si>
    <t>[0.43-1.07] unit decrease</t>
  </si>
  <si>
    <t>rs12028043-?</t>
  </si>
  <si>
    <t>rs12028043</t>
  </si>
  <si>
    <t>[0.37-0.93] unit increase</t>
  </si>
  <si>
    <t>2p23.1</t>
  </si>
  <si>
    <t>ALK</t>
  </si>
  <si>
    <t>ENSG00000171094</t>
  </si>
  <si>
    <t>rs72792300-?</t>
  </si>
  <si>
    <t>rs72792300</t>
  </si>
  <si>
    <t>[0.66-1.69] unit decrease</t>
  </si>
  <si>
    <t>rs76763715-?</t>
  </si>
  <si>
    <t>rs76763715</t>
  </si>
  <si>
    <t>[3.71-4.51] unit decrease</t>
  </si>
  <si>
    <t>TRIM46</t>
  </si>
  <si>
    <t>ENSG00000163462</t>
  </si>
  <si>
    <t>rs114525519-?</t>
  </si>
  <si>
    <t>rs114525519</t>
  </si>
  <si>
    <t>[2.26-2.87] unit decrease</t>
  </si>
  <si>
    <t>rs116540837-?</t>
  </si>
  <si>
    <t>rs116540837</t>
  </si>
  <si>
    <t>[2.08-2.69] unit decrease</t>
  </si>
  <si>
    <t>PBXIP1</t>
  </si>
  <si>
    <t>ENSG00000163346</t>
  </si>
  <si>
    <t>rs116114495-?</t>
  </si>
  <si>
    <t>rs116114495</t>
  </si>
  <si>
    <t>[1.81-2.45] unit decrease</t>
  </si>
  <si>
    <t>KCNN3 - PMVK</t>
  </si>
  <si>
    <t>ENSG00000163344</t>
  </si>
  <si>
    <t>rs1630500-?</t>
  </si>
  <si>
    <t>rs1630500</t>
  </si>
  <si>
    <t>[1.75-2.39] unit decrease</t>
  </si>
  <si>
    <t>ARHGEF2</t>
  </si>
  <si>
    <t>ENSG00000116584</t>
  </si>
  <si>
    <t>rs71628699-?</t>
  </si>
  <si>
    <t>rs71628699</t>
  </si>
  <si>
    <t>[1.58-2.16] unit decrease</t>
  </si>
  <si>
    <t>RIT1</t>
  </si>
  <si>
    <t>ENSG00000143622</t>
  </si>
  <si>
    <t>rs1749409-?</t>
  </si>
  <si>
    <t>rs1749409</t>
  </si>
  <si>
    <t>[1.53-2.12] unit decrease</t>
  </si>
  <si>
    <t>SEMA4A</t>
  </si>
  <si>
    <t>ENSG00000196189</t>
  </si>
  <si>
    <t>rs41265017-?</t>
  </si>
  <si>
    <t>rs41265017</t>
  </si>
  <si>
    <t>[1.35-1.96] unit decrease</t>
  </si>
  <si>
    <t>LMNA</t>
  </si>
  <si>
    <t>ENSG00000160789</t>
  </si>
  <si>
    <t>rs513043-?</t>
  </si>
  <si>
    <t>rs513043</t>
  </si>
  <si>
    <t>[1.12-1.71] unit decrease</t>
  </si>
  <si>
    <t>rs577492-?</t>
  </si>
  <si>
    <t>rs577492</t>
  </si>
  <si>
    <t>rs553016-?</t>
  </si>
  <si>
    <t>rs553016</t>
  </si>
  <si>
    <t>[1.11-1.7] unit decrease</t>
  </si>
  <si>
    <t>PMF1-BGLAP</t>
  </si>
  <si>
    <t>ENSG00000260238</t>
  </si>
  <si>
    <t>rs1800247-?</t>
  </si>
  <si>
    <t>rs1800247</t>
  </si>
  <si>
    <t>[0.61-1.18] unit decrease</t>
  </si>
  <si>
    <t>CCT3</t>
  </si>
  <si>
    <t>ENSG00000163468</t>
  </si>
  <si>
    <t>rs2764407-?</t>
  </si>
  <si>
    <t>rs2764407</t>
  </si>
  <si>
    <t>[0.57-1.15] unit decrease</t>
  </si>
  <si>
    <t>EFNA4-EFNA3</t>
  </si>
  <si>
    <t>ENSG00000251246</t>
  </si>
  <si>
    <t>rs35902694-?</t>
  </si>
  <si>
    <t>rs35902694</t>
  </si>
  <si>
    <t>[0.66-1.4] unit decrease</t>
  </si>
  <si>
    <t>i709741-?</t>
  </si>
  <si>
    <t>i709741</t>
  </si>
  <si>
    <t>[0.48-1.07] unit decrease</t>
  </si>
  <si>
    <t>GBAP1, GBAP1</t>
  </si>
  <si>
    <t>ENSG00000160766, ENSG00000291137</t>
  </si>
  <si>
    <t>rs2049805-?</t>
  </si>
  <si>
    <t>rs2049805</t>
  </si>
  <si>
    <t>[0.44-1.02] unit increase</t>
  </si>
  <si>
    <t>DCST1</t>
  </si>
  <si>
    <t>ENSG00000163357</t>
  </si>
  <si>
    <t>rs11264300-?</t>
  </si>
  <si>
    <t>rs11264300</t>
  </si>
  <si>
    <t>[0.5-1.17] unit decrease</t>
  </si>
  <si>
    <t>EFNA3 - Y_RNA</t>
  </si>
  <si>
    <t>ENSG00000143590</t>
  </si>
  <si>
    <t>ENSG00000207139</t>
  </si>
  <si>
    <t>rs7365544-?</t>
  </si>
  <si>
    <t>rs7365544</t>
  </si>
  <si>
    <t>[0.43-1.01] unit increase</t>
  </si>
  <si>
    <t>rs28445596-?</t>
  </si>
  <si>
    <t>rs28445596</t>
  </si>
  <si>
    <t>[0.42-1] unit increase</t>
  </si>
  <si>
    <t>rs1218566-?</t>
  </si>
  <si>
    <t>rs1218566</t>
  </si>
  <si>
    <t>[0.48-1.14] unit decrease</t>
  </si>
  <si>
    <t>rs670523-?</t>
  </si>
  <si>
    <t>rs670523</t>
  </si>
  <si>
    <t>[0.47-1.12] unit decrease</t>
  </si>
  <si>
    <t>MUC1</t>
  </si>
  <si>
    <t>ENSG00000185499</t>
  </si>
  <si>
    <t>rs4072037-?</t>
  </si>
  <si>
    <t>rs4072037</t>
  </si>
  <si>
    <t>synonymous_variant</t>
  </si>
  <si>
    <t>[0.63-1.5] unit decrease</t>
  </si>
  <si>
    <t>rs7367207-?</t>
  </si>
  <si>
    <t>rs7367207</t>
  </si>
  <si>
    <t>[0.41-0.98] unit increase</t>
  </si>
  <si>
    <t>rs11264275-?</t>
  </si>
  <si>
    <t>rs11264275</t>
  </si>
  <si>
    <t>[0.64-1.53] unit decrease</t>
  </si>
  <si>
    <t>rs4845404-?</t>
  </si>
  <si>
    <t>rs4845404</t>
  </si>
  <si>
    <t>Hill-Burns EM</t>
  </si>
  <si>
    <t>BMC Genomics</t>
  </si>
  <si>
    <t>www.ncbi.nlm.nih.gov/pubmed/24511991</t>
  </si>
  <si>
    <t>Identification of a novel Parkinson's disease locus via stratified genome-wide association study.</t>
  </si>
  <si>
    <t>1,565 European ancestry sproadic Parkinson's disease cases, 435 European ancestry familial Parkinson's disease cases, 1,986 European ancestry controls</t>
  </si>
  <si>
    <t>1,528 European ancestry sporadic Parkinson's disease cases, 707 European ancestry familial Parkinson's disease cases, 796 European ancestry controls</t>
  </si>
  <si>
    <t>1p21.2</t>
  </si>
  <si>
    <t>HUSEYO</t>
  </si>
  <si>
    <t>LINC01307 - LINC01709</t>
  </si>
  <si>
    <t>ENSG00000231671</t>
  </si>
  <si>
    <t>ENSG00000226715</t>
  </si>
  <si>
    <t>rs2338971-C</t>
  </si>
  <si>
    <t>rs2338971</t>
  </si>
  <si>
    <t>(Sporadic)</t>
  </si>
  <si>
    <t>[1.27-1.43]</t>
  </si>
  <si>
    <t>Illumina [811597]</t>
  </si>
  <si>
    <t>GCST002353</t>
  </si>
  <si>
    <t>rs356220-T</t>
  </si>
  <si>
    <t>rs356220</t>
  </si>
  <si>
    <t>[1.23-1.51]</t>
  </si>
  <si>
    <t>[1.24-1.52]</t>
  </si>
  <si>
    <t>6p21.32</t>
  </si>
  <si>
    <t>HLA</t>
  </si>
  <si>
    <t>HLA-DRA</t>
  </si>
  <si>
    <t>ENSG00000204287</t>
  </si>
  <si>
    <t>rs3129882-G</t>
  </si>
  <si>
    <t>rs3129882</t>
  </si>
  <si>
    <t>[1.19-1.43]</t>
  </si>
  <si>
    <t>rs199498-T</t>
  </si>
  <si>
    <t>rs199498</t>
  </si>
  <si>
    <t>[1.25-1.45]</t>
  </si>
  <si>
    <t>(Familial)</t>
  </si>
  <si>
    <t>[1.57-1.81]</t>
  </si>
  <si>
    <t>[1.26-1.38]</t>
  </si>
  <si>
    <t>Hum Mol Genet</t>
  </si>
  <si>
    <t>www.ncbi.nlm.nih.gov/pubmed/27402877</t>
  </si>
  <si>
    <t>Identification of genetic modifiers of age-at-onset for familial Parkinson's disease.</t>
  </si>
  <si>
    <t>Parkinson's disease (familial, age at onset)</t>
  </si>
  <si>
    <t>431 European ancestry cases</t>
  </si>
  <si>
    <t>737 European ancestry cases</t>
  </si>
  <si>
    <t>LHFPL2</t>
  </si>
  <si>
    <t>ENSG00000145685</t>
  </si>
  <si>
    <t>rs344650-G</t>
  </si>
  <si>
    <t>rs344650</t>
  </si>
  <si>
    <t>[2.39-4.85]</t>
  </si>
  <si>
    <t>Illumina [7200000] (imputed)</t>
  </si>
  <si>
    <t>age at onset, Parkinson disease</t>
  </si>
  <si>
    <t>http://www.ebi.ac.uk/efo/EFO_0004847, http://purl.obolibrary.org/obo/MONDO_0005180</t>
  </si>
  <si>
    <t>GCST003652</t>
  </si>
  <si>
    <t>8q23.3</t>
  </si>
  <si>
    <t>TRPS1</t>
  </si>
  <si>
    <t>ENSG00000104447</t>
  </si>
  <si>
    <t>rs74335301-?</t>
  </si>
  <si>
    <t>rs74335301</t>
  </si>
  <si>
    <t>[NR]</t>
  </si>
  <si>
    <t>14q21.3</t>
  </si>
  <si>
    <t>KLHDC1</t>
  </si>
  <si>
    <t>ENSG00000197776</t>
  </si>
  <si>
    <t>rs79503702-?</t>
  </si>
  <si>
    <t>rs79503702</t>
  </si>
  <si>
    <t>15q22.2</t>
  </si>
  <si>
    <t>TPM1</t>
  </si>
  <si>
    <t>ENSG00000140416</t>
  </si>
  <si>
    <t>rs117267308-A</t>
  </si>
  <si>
    <t>rs117267308</t>
  </si>
  <si>
    <t>[2.88-7.20]</t>
  </si>
  <si>
    <t>Nalls MA</t>
  </si>
  <si>
    <t>Lancet</t>
  </si>
  <si>
    <t>www.ncbi.nlm.nih.gov/pubmed/21292315</t>
  </si>
  <si>
    <t>Imputation of sequence variants for identification of genetic risks for Parkinson's disease: a meta-analysis of genome-wide association studies.</t>
  </si>
  <si>
    <t>5,333 European ancestry cases, 12,019 European ancestry controls</t>
  </si>
  <si>
    <t>7,053 cases, 9,007 controls</t>
  </si>
  <si>
    <t>rs6599388-T</t>
  </si>
  <si>
    <t>rs6599388</t>
  </si>
  <si>
    <t>Illumina [7689524] (imputed)</t>
  </si>
  <si>
    <t>GCST000959</t>
  </si>
  <si>
    <t>rs11724635-A</t>
  </si>
  <si>
    <t>rs11724635</t>
  </si>
  <si>
    <t>[1.11-1.19]</t>
  </si>
  <si>
    <t>rs1491942-G</t>
  </si>
  <si>
    <t>rs1491942</t>
  </si>
  <si>
    <t>[1.21-1.33]</t>
  </si>
  <si>
    <t>SYT11</t>
  </si>
  <si>
    <t>LAMTOR2 - RAB25</t>
  </si>
  <si>
    <t>ENSG00000116586</t>
  </si>
  <si>
    <t>ENSG00000132698</t>
  </si>
  <si>
    <t>rs34372695-T</t>
  </si>
  <si>
    <t>rs34372695</t>
  </si>
  <si>
    <t>[1.35-1.59]</t>
  </si>
  <si>
    <t>2q21.3</t>
  </si>
  <si>
    <t>ACMSD</t>
  </si>
  <si>
    <t>CCNT2-AS1</t>
  </si>
  <si>
    <t>ENSG00000224043</t>
  </si>
  <si>
    <t>rs6710823-G</t>
  </si>
  <si>
    <t>rs6710823</t>
  </si>
  <si>
    <t>[1.06-1.14]</t>
  </si>
  <si>
    <t>MCCC1, LAMP3</t>
  </si>
  <si>
    <t>MCCC1</t>
  </si>
  <si>
    <t>rs11711441-G</t>
  </si>
  <si>
    <t>rs11711441</t>
  </si>
  <si>
    <t>[1.13-1.25]</t>
  </si>
  <si>
    <t>rs356219-G</t>
  </si>
  <si>
    <t>rs356219</t>
  </si>
  <si>
    <t>[1.25-1.33]</t>
  </si>
  <si>
    <t>STK39</t>
  </si>
  <si>
    <t>rs2102808-C</t>
  </si>
  <si>
    <t>rs2102808</t>
  </si>
  <si>
    <t>[1.12-1.24]</t>
  </si>
  <si>
    <t>HLA-DRB5</t>
  </si>
  <si>
    <t>6:32588205-A</t>
  </si>
  <si>
    <t>6:32588205</t>
  </si>
  <si>
    <t>[1.22-1.34]</t>
  </si>
  <si>
    <t>CCDC62, HIP1R</t>
  </si>
  <si>
    <t>rs12817488-T</t>
  </si>
  <si>
    <t>rs12817488</t>
  </si>
  <si>
    <t>[1.10-1.18]</t>
  </si>
  <si>
    <t>rs2942168-G</t>
  </si>
  <si>
    <t>rs2942168</t>
  </si>
  <si>
    <t>[1.23-1.31]</t>
  </si>
  <si>
    <t>Do CB</t>
  </si>
  <si>
    <t>PLoS Genet</t>
  </si>
  <si>
    <t>www.ncbi.nlm.nih.gov/pubmed/21738487</t>
  </si>
  <si>
    <t>Web-based genome-wide association study identifies two novel loci and a substantial genetic component for Parkinson's disease.</t>
  </si>
  <si>
    <t>3,426 European ancestry cases, 29,624 European ancestry controls</t>
  </si>
  <si>
    <t>SCARB2</t>
  </si>
  <si>
    <t>rs6812193-C</t>
  </si>
  <si>
    <t>[1.12-1.27]</t>
  </si>
  <si>
    <t>Illumina [522782]</t>
  </si>
  <si>
    <t>GCST001126</t>
  </si>
  <si>
    <t>[1.22-1.36]</t>
  </si>
  <si>
    <t>MAPT-AS1, SPPL2C</t>
  </si>
  <si>
    <t>ENSG00000264589, ENSG00000185294</t>
  </si>
  <si>
    <t>rs12185268-A</t>
  </si>
  <si>
    <t>rs12185268</t>
  </si>
  <si>
    <t>[1.22-1.39]</t>
  </si>
  <si>
    <t>rs10513789-T</t>
  </si>
  <si>
    <t>rs10513789</t>
  </si>
  <si>
    <t>[1.16-1.33]</t>
  </si>
  <si>
    <t>rs6599389-A</t>
  </si>
  <si>
    <t>rs6599389</t>
  </si>
  <si>
    <t>[1.19-1.44]</t>
  </si>
  <si>
    <t>RIT2, SYT4</t>
  </si>
  <si>
    <t>rs4130047-C</t>
  </si>
  <si>
    <t>[1.10-1.23]</t>
  </si>
  <si>
    <t>17p11.2</t>
  </si>
  <si>
    <t>SREBF1, RAI1</t>
  </si>
  <si>
    <t>SREBF1</t>
  </si>
  <si>
    <t>ENSG00000072310</t>
  </si>
  <si>
    <t>rs11868035-G</t>
  </si>
  <si>
    <t>rs11868035</t>
  </si>
  <si>
    <t>[1.11-1.25]</t>
  </si>
  <si>
    <t>rs34637584-A</t>
  </si>
  <si>
    <t>rs34637584</t>
  </si>
  <si>
    <t>[6.43-14.37]</t>
  </si>
  <si>
    <t>i4000416-C</t>
  </si>
  <si>
    <t>i4000416</t>
  </si>
  <si>
    <t>[3.08-5.32]</t>
  </si>
  <si>
    <t>SLC41A1</t>
  </si>
  <si>
    <t>ENSG00000133065</t>
  </si>
  <si>
    <t>rs823156-A</t>
  </si>
  <si>
    <t>rs823156</t>
  </si>
  <si>
    <t>[1.12-1.30]</t>
  </si>
  <si>
    <t>21q21.1</t>
  </si>
  <si>
    <t>USP25</t>
  </si>
  <si>
    <t>CYCSP42 - RNU6-1326P</t>
  </si>
  <si>
    <t>ENSG00000224524</t>
  </si>
  <si>
    <t>ENSG00000212564</t>
  </si>
  <si>
    <t>rs2823357-A</t>
  </si>
  <si>
    <t>rs2823357</t>
  </si>
  <si>
    <t>[1.09-1.21]</t>
  </si>
  <si>
    <t>Hamza TH</t>
  </si>
  <si>
    <t>www.ncbi.nlm.nih.gov/pubmed/20711177</t>
  </si>
  <si>
    <t>Common genetic variation in the HLA region is associated with late-onset sporadic Parkinson's disease.</t>
  </si>
  <si>
    <t>2,000 European ancestry cases, 1,986 European ancestry controls</t>
  </si>
  <si>
    <t>Up to 1,447 cases, 1,468 controls</t>
  </si>
  <si>
    <t>[1.25-1.52]</t>
  </si>
  <si>
    <t>GCST000772</t>
  </si>
  <si>
    <t>rs11248051-T</t>
  </si>
  <si>
    <t>rs11248051</t>
  </si>
  <si>
    <t>[1.29-1.65]</t>
  </si>
  <si>
    <t>NSF</t>
  </si>
  <si>
    <t>ENSG00000073969</t>
  </si>
  <si>
    <t>rs199533-C</t>
  </si>
  <si>
    <t>rs199533</t>
  </si>
  <si>
    <t>[1.19-1.52]</t>
  </si>
  <si>
    <t>[1.17-1.35]</t>
  </si>
  <si>
    <t>Fung HC</t>
  </si>
  <si>
    <t>Lancet Neurol</t>
  </si>
  <si>
    <t>www.ncbi.nlm.nih.gov/pubmed/17052657</t>
  </si>
  <si>
    <t>Genome-wide genotyping in Parkinson's disease and neurologically normal controls: first stage analysis and public release of data.</t>
  </si>
  <si>
    <t>267 European ancestry cases, 270 European ancestry controls</t>
  </si>
  <si>
    <t>10q11.21</t>
  </si>
  <si>
    <t>intergenic</t>
  </si>
  <si>
    <t>RPL9P21 - TMEM72-AS1</t>
  </si>
  <si>
    <t>ENSG00000214089</t>
  </si>
  <si>
    <t>ENSG00000224812</t>
  </si>
  <si>
    <t>rs1480597-?</t>
  </si>
  <si>
    <t>rs1480597</t>
  </si>
  <si>
    <t>[1.67-3.33]</t>
  </si>
  <si>
    <t>Illumina [408803]</t>
  </si>
  <si>
    <t>GCST000005</t>
  </si>
  <si>
    <t>4q13.2</t>
  </si>
  <si>
    <t>BRDG1</t>
  </si>
  <si>
    <t>STAP1</t>
  </si>
  <si>
    <t>ENSG00000035720</t>
  </si>
  <si>
    <t>rs2242330-?</t>
  </si>
  <si>
    <t>rs2242330</t>
  </si>
  <si>
    <t>[1.43-2.50]</t>
  </si>
  <si>
    <t>11q14.1</t>
  </si>
  <si>
    <t>DLG2</t>
  </si>
  <si>
    <t>ENSG00000150672</t>
  </si>
  <si>
    <t>rs10501570-?</t>
  </si>
  <si>
    <t>rs10501570</t>
  </si>
  <si>
    <t>[2.00-12.50]</t>
  </si>
  <si>
    <t>Maraganore DM</t>
  </si>
  <si>
    <t>Am J Hum Genet</t>
  </si>
  <si>
    <t>www.ncbi.nlm.nih.gov/pubmed/16252231</t>
  </si>
  <si>
    <t>High-resolution whole-genome association study of Parkinson disease.</t>
  </si>
  <si>
    <t>381 European ancestry cases, 363 European ancestry controls, 62 cases,79 controls, 1 Asian ancestry control from 443 sibships</t>
  </si>
  <si>
    <t>269 European ancestry cases, 272 European ancestry controls, 62 cases, 60 controls, 1 Asian ancestry case</t>
  </si>
  <si>
    <t>5p15.31</t>
  </si>
  <si>
    <t>SEMA5A</t>
  </si>
  <si>
    <t>ENSG00000112902</t>
  </si>
  <si>
    <t>rs7702187-?</t>
  </si>
  <si>
    <t>rs7702187</t>
  </si>
  <si>
    <t>[1.36-2.24]</t>
  </si>
  <si>
    <t>Perlegen [198345]</t>
  </si>
  <si>
    <t>GCST000002</t>
  </si>
  <si>
    <t>Satake W</t>
  </si>
  <si>
    <t>www.ncbi.nlm.nih.gov/pubmed/19915576</t>
  </si>
  <si>
    <t>Genome-wide association study identifies common variants at four loci as genetic risk factors for Parkinson's disease.</t>
  </si>
  <si>
    <t>988 Japanese ancestry cases, 2,521 Japanese ancestry controls</t>
  </si>
  <si>
    <t>933 Japanese ancestry cases, 15,753 Japanese ancestry controls</t>
  </si>
  <si>
    <t>rs11931074-?</t>
  </si>
  <si>
    <t>rs11931074</t>
  </si>
  <si>
    <t>[1.27-1.48]</t>
  </si>
  <si>
    <t>Illumina [435470]</t>
  </si>
  <si>
    <t>GCST000530</t>
  </si>
  <si>
    <t>rs4538475-?</t>
  </si>
  <si>
    <t>rs4538475</t>
  </si>
  <si>
    <t>[1.16-1.34]</t>
  </si>
  <si>
    <t>SLC2A13</t>
  </si>
  <si>
    <t>ENSG00000151229</t>
  </si>
  <si>
    <t>rs1994090-?</t>
  </si>
  <si>
    <t>rs1994090</t>
  </si>
  <si>
    <t>[1.24-1.56]</t>
  </si>
  <si>
    <t>SLC45A3, PARK16, PM20D1, NUCKS1, RAB7L1, SLC41A1</t>
  </si>
  <si>
    <t>RAB29 - SLC41A1</t>
  </si>
  <si>
    <t>rs947211-?</t>
  </si>
  <si>
    <t>rs947211</t>
  </si>
  <si>
    <t>[1.21-1.39]</t>
  </si>
  <si>
    <t>Pankratz N</t>
  </si>
  <si>
    <t>Hum Genet</t>
  </si>
  <si>
    <t>www.ncbi.nlm.nih.gov/pubmed/18985386</t>
  </si>
  <si>
    <t>Genomewide association study for susceptibility genes contributing to familial Parkinson disease.</t>
  </si>
  <si>
    <t>Parkinson's disease (familial)</t>
  </si>
  <si>
    <t>1,119 European ancestry cases, 1,127 European ancestry controls</t>
  </si>
  <si>
    <t>GAK, DGKQ</t>
  </si>
  <si>
    <t>rs1564282-T</t>
  </si>
  <si>
    <t>rs1564282</t>
  </si>
  <si>
    <t>Illumina [328189]</t>
  </si>
  <si>
    <t>GCST000261</t>
  </si>
  <si>
    <t>Edwards TL</t>
  </si>
  <si>
    <t>Ann Hum Genet</t>
  </si>
  <si>
    <t>www.ncbi.nlm.nih.gov/pubmed/20070850</t>
  </si>
  <si>
    <t>Genome-wide association study confirms SNPs in SNCA and the MAPT region as common risk factors for Parkinson disease.</t>
  </si>
  <si>
    <t>1,752 European ancestry cases, 1,745 European ancestry controls</t>
  </si>
  <si>
    <t>MAPT, PLEKHM1, IMP5</t>
  </si>
  <si>
    <t>PLEKHM1</t>
  </si>
  <si>
    <t>ENSG00000225190</t>
  </si>
  <si>
    <t>rs11012-T</t>
  </si>
  <si>
    <t>rs11012</t>
  </si>
  <si>
    <t>[1.27-1.61]</t>
  </si>
  <si>
    <t>Illumina [495715] (imputed)</t>
  </si>
  <si>
    <t>GCST000567</t>
  </si>
  <si>
    <t>1p36.13</t>
  </si>
  <si>
    <t>TAS1R2</t>
  </si>
  <si>
    <t>PAX7 - TAS1R2</t>
  </si>
  <si>
    <t>ENSG00000009709</t>
  </si>
  <si>
    <t>ENSG00000179002</t>
  </si>
  <si>
    <t>rs12063142-?</t>
  </si>
  <si>
    <t>rs12063142</t>
  </si>
  <si>
    <t>9q33.1</t>
  </si>
  <si>
    <t>DBC1</t>
  </si>
  <si>
    <t>BRINP1</t>
  </si>
  <si>
    <t>ENSG00000078725</t>
  </si>
  <si>
    <t>rs4837628-A</t>
  </si>
  <si>
    <t>rs4837628</t>
  </si>
  <si>
    <t>[1.15-1.39]</t>
  </si>
  <si>
    <t>DGKQ</t>
  </si>
  <si>
    <t>ENSG00000145214</t>
  </si>
  <si>
    <t>rs11248060-?</t>
  </si>
  <si>
    <t>rs11248060</t>
  </si>
  <si>
    <t>5q35.3</t>
  </si>
  <si>
    <t>GFPT2 - RNU6-525P</t>
  </si>
  <si>
    <t>ENSG00000131459</t>
  </si>
  <si>
    <t>ENSG00000200555</t>
  </si>
  <si>
    <t>rs10464059-A</t>
  </si>
  <si>
    <t>rs10464059</t>
  </si>
  <si>
    <t>rs2736990-?</t>
  </si>
  <si>
    <t>rs2736990</t>
  </si>
  <si>
    <t>[1.18-1.43]</t>
  </si>
  <si>
    <t>Chung SJ</t>
  </si>
  <si>
    <t>Parkinsonism Relat Disord</t>
  </si>
  <si>
    <t>www.ncbi.nlm.nih.gov/pubmed/22658654</t>
  </si>
  <si>
    <t>Genomic determinants of motor and cognitive outcomes in Parkinson's disease.</t>
  </si>
  <si>
    <t>Parkinson's disease (motor and cognition)</t>
  </si>
  <si>
    <t>443 European ancestry cases</t>
  </si>
  <si>
    <t>8p11.21</t>
  </si>
  <si>
    <t>C8orf4</t>
  </si>
  <si>
    <t>TCIM - SIRLNT</t>
  </si>
  <si>
    <t>ENSG00000176907</t>
  </si>
  <si>
    <t>ENSG00000253802</t>
  </si>
  <si>
    <t>rs10958605-?</t>
  </si>
  <si>
    <t>rs10958605</t>
  </si>
  <si>
    <t>TF_binding_site_variant</t>
  </si>
  <si>
    <t>(motor outcome)</t>
  </si>
  <si>
    <t>[1.42-2.31]</t>
  </si>
  <si>
    <t>NR [198345]</t>
  </si>
  <si>
    <t>GCST001546</t>
  </si>
  <si>
    <t>5q23.2</t>
  </si>
  <si>
    <t>LMNB1</t>
  </si>
  <si>
    <t>LMNB1 - MARCHF3</t>
  </si>
  <si>
    <t>ENSG00000113368</t>
  </si>
  <si>
    <t>ENSG00000173926</t>
  </si>
  <si>
    <t>rs959573-?</t>
  </si>
  <si>
    <t>rs959573</t>
  </si>
  <si>
    <t>(cognitive outcome)</t>
  </si>
  <si>
    <t>[1.49-2.50]</t>
  </si>
  <si>
    <t>10q26.2</t>
  </si>
  <si>
    <t>CLRN3</t>
  </si>
  <si>
    <t>ENSG00000180745</t>
  </si>
  <si>
    <t>rs6482992-?</t>
  </si>
  <si>
    <t>rs6482992</t>
  </si>
  <si>
    <t>(congnitive outcome)</t>
  </si>
  <si>
    <t>[1.47-2.79]</t>
  </si>
  <si>
    <t>C4orf26</t>
  </si>
  <si>
    <t>ODAPH</t>
  </si>
  <si>
    <t>ENSG00000174792</t>
  </si>
  <si>
    <t>rs17000647-?</t>
  </si>
  <si>
    <t>rs17000647</t>
  </si>
  <si>
    <t>[3.00-10.38]</t>
  </si>
  <si>
    <t>17p13.1</t>
  </si>
  <si>
    <t>C17orf68</t>
  </si>
  <si>
    <t>CTC1</t>
  </si>
  <si>
    <t>ENSG00000178971</t>
  </si>
  <si>
    <t>rs3027247-?</t>
  </si>
  <si>
    <t>rs3027247</t>
  </si>
  <si>
    <t>[1.41-2.50]</t>
  </si>
  <si>
    <t>Liu X</t>
  </si>
  <si>
    <t>BMC Med Genet</t>
  </si>
  <si>
    <t>www.ncbi.nlm.nih.gov/pubmed/21812969</t>
  </si>
  <si>
    <t>Genome-wide association study identifies candidate genes for Parkinson's disease in an Ashkenazi Jewish population.</t>
  </si>
  <si>
    <t>268 Ashkenazi Jewish cases, 178 Ashkenazi Jewish controls</t>
  </si>
  <si>
    <t>1,782 European ancestry cases, 1,658 European ancestry controls</t>
  </si>
  <si>
    <t>rs183211-T</t>
  </si>
  <si>
    <t>rs183211</t>
  </si>
  <si>
    <t>splice_acceptor_variant</t>
  </si>
  <si>
    <t>Illumina [525124]</t>
  </si>
  <si>
    <t>GCST001189</t>
  </si>
  <si>
    <t>UNC13B</t>
  </si>
  <si>
    <t>ENSG00000198722</t>
  </si>
  <si>
    <t>rs10121009-A</t>
  </si>
  <si>
    <t>rs10121009</t>
  </si>
  <si>
    <t>rs415430-T</t>
  </si>
  <si>
    <t>rs415430</t>
  </si>
  <si>
    <t>Davis MF</t>
  </si>
  <si>
    <t>www.ncbi.nlm.nih.gov/pubmed/23793441</t>
  </si>
  <si>
    <t>Parkinson disease loci in the mid-western Amish.</t>
  </si>
  <si>
    <t>31 Amish cases, 767 Amish controls</t>
  </si>
  <si>
    <t>11q21</t>
  </si>
  <si>
    <t>CCDC82</t>
  </si>
  <si>
    <t>ENSG00000149231</t>
  </si>
  <si>
    <t>rs7118648-G</t>
  </si>
  <si>
    <t>rs7118648</t>
  </si>
  <si>
    <t>Affymetrix [622812]</t>
  </si>
  <si>
    <t>GCST002077</t>
  </si>
  <si>
    <t>15q25.1</t>
  </si>
  <si>
    <t>TMC3</t>
  </si>
  <si>
    <t>TMC3, TMC3-AS1</t>
  </si>
  <si>
    <t>ENSG00000188869, ENSG00000259343</t>
  </si>
  <si>
    <t>rs3935740-T</t>
  </si>
  <si>
    <t>rs3935740</t>
  </si>
  <si>
    <t>10q22.1</t>
  </si>
  <si>
    <t>COL13A1</t>
  </si>
  <si>
    <t>ENSG00000197467</t>
  </si>
  <si>
    <t>rs17497526-G</t>
  </si>
  <si>
    <t>rs17497526</t>
  </si>
  <si>
    <t>Biernacka JM</t>
  </si>
  <si>
    <t>www.ncbi.nlm.nih.gov/pubmed/27545685</t>
  </si>
  <si>
    <t>Genome-wide gene-environment interaction analysis of pesticide exposure and risk of Parkinson's disease.</t>
  </si>
  <si>
    <t>Parkinson's disease (pesticide exposure interaction)</t>
  </si>
  <si>
    <t>364 cases, 364 sibling controls</t>
  </si>
  <si>
    <t>9q22.32</t>
  </si>
  <si>
    <t>ERCC6L2, LINC00476</t>
  </si>
  <si>
    <t>ERCC6L2-AS1</t>
  </si>
  <si>
    <t>ENSG00000175611</t>
  </si>
  <si>
    <t>rs67383717-?</t>
  </si>
  <si>
    <t>rs67383717</t>
  </si>
  <si>
    <t>Perlegen [735843] (imputed)</t>
  </si>
  <si>
    <t>pesticide exposure measurement, Parkinson disease</t>
  </si>
  <si>
    <t>http://www.ebi.ac.uk/efo/EFO_0007840, http://purl.obolibrary.org/obo/MONDO_0005180</t>
  </si>
  <si>
    <t>GCST003600</t>
  </si>
  <si>
    <t>Wallen ZD</t>
  </si>
  <si>
    <t>Neurol Genet</t>
  </si>
  <si>
    <t>www.ncbi.nlm.nih.gov/pubmed/30338293</t>
  </si>
  <si>
    <t>Plasticity-related gene 3 (LPPR1) and age at diagnosis of Parkinson disease.</t>
  </si>
  <si>
    <t>Parkinson's disease (age at diagnosis)</t>
  </si>
  <si>
    <t>1,950 European ancestry cases</t>
  </si>
  <si>
    <t>726 European ancestry cases</t>
  </si>
  <si>
    <t>9q31.1</t>
  </si>
  <si>
    <t>LPPR1</t>
  </si>
  <si>
    <t>PLPPR1</t>
  </si>
  <si>
    <t>ENSG00000148123</t>
  </si>
  <si>
    <t>rs73656147-?</t>
  </si>
  <si>
    <t>rs73656147</t>
  </si>
  <si>
    <t>[0.70-7.45] years decrease</t>
  </si>
  <si>
    <t>Illumina [8500000] (imputed)</t>
  </si>
  <si>
    <t>age at diagnosis, Parkinson disease</t>
  </si>
  <si>
    <t>http://www.ebi.ac.uk/efo/EFO_0004918, http://purl.obolibrary.org/obo/MONDO_0005180</t>
  </si>
  <si>
    <t>GCST007198</t>
  </si>
  <si>
    <t>Li C</t>
  </si>
  <si>
    <t>Mov Disord</t>
  </si>
  <si>
    <t>www.ncbi.nlm.nih.gov/pubmed/33884653</t>
  </si>
  <si>
    <t>Genetic Modifiers of Age at Onset for Parkinson's Disease in Asians: A Genome-Wide Association Study.</t>
  </si>
  <si>
    <t>Parkinson's disease (age of onset)</t>
  </si>
  <si>
    <t>3,456 Chinese ancestry individuals</t>
  </si>
  <si>
    <t>1,490 Chinese ancestry individuals</t>
  </si>
  <si>
    <t>15q11.2</t>
  </si>
  <si>
    <t>NDN, PWRN4</t>
  </si>
  <si>
    <t>PWRN4</t>
  </si>
  <si>
    <t>ENSG00000260232</t>
  </si>
  <si>
    <t>rs9783733-?</t>
  </si>
  <si>
    <t>rs9783733</t>
  </si>
  <si>
    <t>[1.54-3.06] unit increase</t>
  </si>
  <si>
    <t>Illumina [~ 660000] (imputed)</t>
  </si>
  <si>
    <t>GCST011677</t>
  </si>
  <si>
    <t>rs3775458-?</t>
  </si>
  <si>
    <t>rs3775458</t>
  </si>
  <si>
    <t>[0.84-1.98] unit decrease</t>
  </si>
  <si>
    <t>Brolin K</t>
  </si>
  <si>
    <t>J Parkinsons Dis</t>
  </si>
  <si>
    <t>www.ncbi.nlm.nih.gov/pubmed/34776419</t>
  </si>
  <si>
    <t>Insights on Genetic and Environmental Factors in Parkinson's Disease from a Regional Swedish Case-Control Cohort.</t>
  </si>
  <si>
    <t>929 Swedish ancestry cases, 935 Swedish ancestry controls</t>
  </si>
  <si>
    <t>10q26.12</t>
  </si>
  <si>
    <t>PLPP4</t>
  </si>
  <si>
    <t>ENSG00000203805</t>
  </si>
  <si>
    <t>rs12771445-T</t>
  </si>
  <si>
    <t>rs12771445</t>
  </si>
  <si>
    <t>[0.52-0.8]</t>
  </si>
  <si>
    <t>Illumina [5445841] (imputed)</t>
  </si>
  <si>
    <t>GCST90095083</t>
  </si>
  <si>
    <t>rs356182-A</t>
  </si>
  <si>
    <t>[0.55-0.82]</t>
  </si>
  <si>
    <t>6q13</t>
  </si>
  <si>
    <t>FAM136FP - NUP50P4</t>
  </si>
  <si>
    <t>ENSG00000217178</t>
  </si>
  <si>
    <t>ENSG00000219736</t>
  </si>
  <si>
    <t>rs7752646-T</t>
  </si>
  <si>
    <t>rs7752646</t>
  </si>
  <si>
    <t>[0.28-0.7]</t>
  </si>
  <si>
    <t>Chang D</t>
  </si>
  <si>
    <t>www.ncbi.nlm.nih.gov/pubmed/28892059</t>
  </si>
  <si>
    <t>A meta-analysis of genome-wide association studies identifies 17 new Parkinson's disease risk loci.</t>
  </si>
  <si>
    <t>20,184 European ancestry cases, 397,324 European ancestry controls</t>
  </si>
  <si>
    <t>5,851 European ancestry cases, 5,866 European ancestry controls</t>
  </si>
  <si>
    <t>2q37.2</t>
  </si>
  <si>
    <t>AGAP1</t>
  </si>
  <si>
    <t>ENSG00000157985</t>
  </si>
  <si>
    <t>rs10929159-A</t>
  </si>
  <si>
    <t>rs10929159</t>
  </si>
  <si>
    <t>Illumina [11933700] (imputed)</t>
  </si>
  <si>
    <t>GCST004902</t>
  </si>
  <si>
    <t>BAG3</t>
  </si>
  <si>
    <t>INPP5F</t>
  </si>
  <si>
    <t>ENSG00000198825</t>
  </si>
  <si>
    <t>rs117896735-A</t>
  </si>
  <si>
    <t>rs117896735</t>
  </si>
  <si>
    <t>[1.48-1.85]</t>
  </si>
  <si>
    <t>13q32.2</t>
  </si>
  <si>
    <t>PSMA6P4 - RPL7AP61</t>
  </si>
  <si>
    <t>ENSG00000271625</t>
  </si>
  <si>
    <t>ENSG00000233291</t>
  </si>
  <si>
    <t>rs9516970-A</t>
  </si>
  <si>
    <t>rs9516970</t>
  </si>
  <si>
    <t>[1.04-1.09]</t>
  </si>
  <si>
    <t>11q25</t>
  </si>
  <si>
    <t>MIR4697</t>
  </si>
  <si>
    <t>SPATA19 - IGSF9B</t>
  </si>
  <si>
    <t>ENSG00000166118</t>
  </si>
  <si>
    <t>ENSG00000080854</t>
  </si>
  <si>
    <t>rs329648-T</t>
  </si>
  <si>
    <t>rs329648</t>
  </si>
  <si>
    <t>[1.07-1.12]</t>
  </si>
  <si>
    <t>15q15.1</t>
  </si>
  <si>
    <t>LTK</t>
  </si>
  <si>
    <t>ENSG00000062524</t>
  </si>
  <si>
    <t>rs316619-C</t>
  </si>
  <si>
    <t>rs316619</t>
  </si>
  <si>
    <t>[1.03-1.08]</t>
  </si>
  <si>
    <t>OGFOD2</t>
  </si>
  <si>
    <t>rs11060180-A</t>
  </si>
  <si>
    <t>[1.09-1.14]</t>
  </si>
  <si>
    <t>17q23.2</t>
  </si>
  <si>
    <t>Y_RNA - Y_RNA</t>
  </si>
  <si>
    <t>rs6416935-G</t>
  </si>
  <si>
    <t>rs6416935</t>
  </si>
  <si>
    <t>[1.05-1.11]</t>
  </si>
  <si>
    <t>[1.59-1.89]</t>
  </si>
  <si>
    <t>NUCKS1, SLC41A1</t>
  </si>
  <si>
    <t>rs823118-T</t>
  </si>
  <si>
    <t>[1.1-1.15]</t>
  </si>
  <si>
    <t>1q42.2</t>
  </si>
  <si>
    <t>SIPA1L2</t>
  </si>
  <si>
    <t>ENSG00000116991</t>
  </si>
  <si>
    <t>rs10797576-T</t>
  </si>
  <si>
    <t>rs10797576</t>
  </si>
  <si>
    <t>[1.09-1.15]</t>
  </si>
  <si>
    <t>TMEM163, CCNT2</t>
  </si>
  <si>
    <t>rs6430538-C</t>
  </si>
  <si>
    <t>rs6430538</t>
  </si>
  <si>
    <t>rs1474055-T</t>
  </si>
  <si>
    <t>rs1474055</t>
  </si>
  <si>
    <t>[1.16-1.25]</t>
  </si>
  <si>
    <t>rs12637471-G</t>
  </si>
  <si>
    <t>rs12637471</t>
  </si>
  <si>
    <t>[1.15-1.22]</t>
  </si>
  <si>
    <t>20p13</t>
  </si>
  <si>
    <t>DDRGK1</t>
  </si>
  <si>
    <t>LZTS3 - DDRGK1</t>
  </si>
  <si>
    <t>ENSG00000088899</t>
  </si>
  <si>
    <t>ENSG00000198171</t>
  </si>
  <si>
    <t>rs8118008-A</t>
  </si>
  <si>
    <t>rs8118008</t>
  </si>
  <si>
    <t>1q42.12</t>
  </si>
  <si>
    <t>ITPKB</t>
  </si>
  <si>
    <t>ENSG00000143772</t>
  </si>
  <si>
    <t>rs4653767-T</t>
  </si>
  <si>
    <t>rs4653767</t>
  </si>
  <si>
    <t>[1.06-1.11]</t>
  </si>
  <si>
    <t>2q11.2</t>
  </si>
  <si>
    <t>IL1R2</t>
  </si>
  <si>
    <t>MAP4K4</t>
  </si>
  <si>
    <t>ENSG00000071054</t>
  </si>
  <si>
    <t>rs34043159-C</t>
  </si>
  <si>
    <t>rs34043159</t>
  </si>
  <si>
    <t>[1.06-1.10]</t>
  </si>
  <si>
    <t>SCN3A</t>
  </si>
  <si>
    <t>SCN2A</t>
  </si>
  <si>
    <t>ENSG00000136531</t>
  </si>
  <si>
    <t>rs353116-C</t>
  </si>
  <si>
    <t>rs353116</t>
  </si>
  <si>
    <t>3p24.3</t>
  </si>
  <si>
    <t>SATB1</t>
  </si>
  <si>
    <t>TBC1D5</t>
  </si>
  <si>
    <t>ENSG00000131374</t>
  </si>
  <si>
    <t>rs4073221-G</t>
  </si>
  <si>
    <t>rs4073221</t>
  </si>
  <si>
    <t>3p21.31</t>
  </si>
  <si>
    <t>NCKIPSD, CDC71</t>
  </si>
  <si>
    <t>IP6K2</t>
  </si>
  <si>
    <t>ENSG00000068745</t>
  </si>
  <si>
    <t>rs12497850-T</t>
  </si>
  <si>
    <t>rs12497850</t>
  </si>
  <si>
    <t>[1.04-1.1]</t>
  </si>
  <si>
    <t>3p21.1</t>
  </si>
  <si>
    <t>ALAS1, TLR9, DNAH1, BAP1, PHF7, NISCH, STAB1, ITIH3, ITIH4</t>
  </si>
  <si>
    <t>ITIH1</t>
  </si>
  <si>
    <t>ENSG00000055957</t>
  </si>
  <si>
    <t>rs143918452-A</t>
  </si>
  <si>
    <t>rs143918452</t>
  </si>
  <si>
    <t>[1.28-1.67]</t>
  </si>
  <si>
    <t>4q26</t>
  </si>
  <si>
    <t>ANK2, CAMK2D</t>
  </si>
  <si>
    <t>CAMK2D</t>
  </si>
  <si>
    <t>ENSG00000145349</t>
  </si>
  <si>
    <t>rs78738012-C</t>
  </si>
  <si>
    <t>rs78738012</t>
  </si>
  <si>
    <t>ELOVL7</t>
  </si>
  <si>
    <t>rs2694528-C</t>
  </si>
  <si>
    <t>rs2694528</t>
  </si>
  <si>
    <t>[1.11-1.20]</t>
  </si>
  <si>
    <t>ZNF184</t>
  </si>
  <si>
    <t>rs9468199-A</t>
  </si>
  <si>
    <t>rs9468199</t>
  </si>
  <si>
    <t>[1.08-1.14]</t>
  </si>
  <si>
    <t>8p23.1</t>
  </si>
  <si>
    <t>CTSB</t>
  </si>
  <si>
    <t>ENSG00000164733</t>
  </si>
  <si>
    <t>rs2740594-A</t>
  </si>
  <si>
    <t>rs2740594</t>
  </si>
  <si>
    <t>8p21.3</t>
  </si>
  <si>
    <t>SORBS3, PDLIM2, C8orf58, BIN3</t>
  </si>
  <si>
    <t>BIN3</t>
  </si>
  <si>
    <t>ENSG00000147439</t>
  </si>
  <si>
    <t>rs2280104-T</t>
  </si>
  <si>
    <t>rs2280104</t>
  </si>
  <si>
    <t>8p22</t>
  </si>
  <si>
    <t>MICU3</t>
  </si>
  <si>
    <t>MSR1 - RN7SL474P</t>
  </si>
  <si>
    <t>ENSG00000038945</t>
  </si>
  <si>
    <t>ENSG00000264092</t>
  </si>
  <si>
    <t>rs591323-G</t>
  </si>
  <si>
    <t>rs591323</t>
  </si>
  <si>
    <t>[1.06-1.12]</t>
  </si>
  <si>
    <t>3q26.1</t>
  </si>
  <si>
    <t>SPTSSB</t>
  </si>
  <si>
    <t>ENSG00000196542</t>
  </si>
  <si>
    <t>rs67460515-C</t>
  </si>
  <si>
    <t>rs67460515</t>
  </si>
  <si>
    <t>[1.04-1.08]</t>
  </si>
  <si>
    <t>5q21.1</t>
  </si>
  <si>
    <t>PAM</t>
  </si>
  <si>
    <t>ENSG00000145730</t>
  </si>
  <si>
    <t>rs10463554-T</t>
  </si>
  <si>
    <t>rs10463554</t>
  </si>
  <si>
    <t>ZNF165, ZSCAN16-AS1</t>
  </si>
  <si>
    <t>ENSG00000197279, ENSG00000269293</t>
  </si>
  <si>
    <t>rs17767294-G</t>
  </si>
  <si>
    <t>rs17767294</t>
  </si>
  <si>
    <t>[1.07-1.15]</t>
  </si>
  <si>
    <t>6q21</t>
  </si>
  <si>
    <t>LINC02527 - CCN6</t>
  </si>
  <si>
    <t>ENSG00000227012</t>
  </si>
  <si>
    <t>ENSG00000112761</t>
  </si>
  <si>
    <t>rs943437-A</t>
  </si>
  <si>
    <t>rs943437</t>
  </si>
  <si>
    <t>LINC02949 - LINC02950</t>
  </si>
  <si>
    <t>ENSG00000253505</t>
  </si>
  <si>
    <t>ENSG00000254153</t>
  </si>
  <si>
    <t>rs2921073-C</t>
  </si>
  <si>
    <t>rs2921073</t>
  </si>
  <si>
    <t>10q24.32</t>
  </si>
  <si>
    <t>GBF1</t>
  </si>
  <si>
    <t>ENSG00000107862</t>
  </si>
  <si>
    <t>rs2296887-C</t>
  </si>
  <si>
    <t>rs2296887</t>
  </si>
  <si>
    <t>5_prime_UTR_variant</t>
  </si>
  <si>
    <t>13q14.2</t>
  </si>
  <si>
    <t>CAB39L</t>
  </si>
  <si>
    <t>ENSG00000102547</t>
  </si>
  <si>
    <t>rs9568188-T</t>
  </si>
  <si>
    <t>rs9568188</t>
  </si>
  <si>
    <t>rs3793947-G</t>
  </si>
  <si>
    <t>rs3793947</t>
  </si>
  <si>
    <t>[1.05-1.1]</t>
  </si>
  <si>
    <t>14q22.3</t>
  </si>
  <si>
    <t>KTN1 - RPL13AP3</t>
  </si>
  <si>
    <t>ENSG00000126777</t>
  </si>
  <si>
    <t>ENSG00000293056</t>
  </si>
  <si>
    <t>rs8017172-G</t>
  </si>
  <si>
    <t>rs8017172</t>
  </si>
  <si>
    <t>LRRK2-DT, LRRK2</t>
  </si>
  <si>
    <t>ENSG00000225342, ENSG00000188906</t>
  </si>
  <si>
    <t>rs76904798-T</t>
  </si>
  <si>
    <t>rs76904798</t>
  </si>
  <si>
    <t>[1.12-1.19]</t>
  </si>
  <si>
    <t>ITGA2B</t>
  </si>
  <si>
    <t>ENSG00000005961</t>
  </si>
  <si>
    <t>rs5910-C</t>
  </si>
  <si>
    <t>rs5910</t>
  </si>
  <si>
    <t>rs11158026-C</t>
  </si>
  <si>
    <t>[1.08-1.12]</t>
  </si>
  <si>
    <t>14q24.1</t>
  </si>
  <si>
    <t>TMEM229B</t>
  </si>
  <si>
    <t>ENSG00000198133</t>
  </si>
  <si>
    <t>rs1555399-T</t>
  </si>
  <si>
    <t>rs1555399</t>
  </si>
  <si>
    <t>VPS13C</t>
  </si>
  <si>
    <t>RORA - LINC02349</t>
  </si>
  <si>
    <t>ENSG00000069667</t>
  </si>
  <si>
    <t>ENSG00000259284</t>
  </si>
  <si>
    <t>rs2414739-A</t>
  </si>
  <si>
    <t>rs2414739</t>
  </si>
  <si>
    <t>16p11.2</t>
  </si>
  <si>
    <t>ZNF646, KAT8</t>
  </si>
  <si>
    <t>BCKDK</t>
  </si>
  <si>
    <t>ENSG00000103507</t>
  </si>
  <si>
    <t>rs14235-A</t>
  </si>
  <si>
    <t>rs14235</t>
  </si>
  <si>
    <t>ARHGAP27, CRHR1, KANSL1, SPPL2C, MAPT, STH</t>
  </si>
  <si>
    <t>ENSG00000186868</t>
  </si>
  <si>
    <t>rs17649553-C</t>
  </si>
  <si>
    <t>rs17649553</t>
  </si>
  <si>
    <t>[1.25-1.32]</t>
  </si>
  <si>
    <t>SYT4</t>
  </si>
  <si>
    <t>rs12456492-G</t>
  </si>
  <si>
    <t>rs12456492</t>
  </si>
  <si>
    <t>19p13.3</t>
  </si>
  <si>
    <t>LSM7</t>
  </si>
  <si>
    <t>TMPRSS9</t>
  </si>
  <si>
    <t>ENSG00000178297</t>
  </si>
  <si>
    <t>rs62120679-T</t>
  </si>
  <si>
    <t>rs62120679</t>
  </si>
  <si>
    <t>TMEM175, DGKQ</t>
  </si>
  <si>
    <t>[1.20-1.27]</t>
  </si>
  <si>
    <t>FAM200B, CD38</t>
  </si>
  <si>
    <t>rs356182-G</t>
  </si>
  <si>
    <t>[1.30-1.36]</t>
  </si>
  <si>
    <t>HLA-DRB6, HLA-DQA1</t>
  </si>
  <si>
    <t>HLA-DQB1 - MTCO3P1</t>
  </si>
  <si>
    <t>ENSG00000179344</t>
  </si>
  <si>
    <t>ENSG00000235040</t>
  </si>
  <si>
    <t>rs9275326-C</t>
  </si>
  <si>
    <t>rs9275326</t>
  </si>
  <si>
    <t>[1.12-1.22]</t>
  </si>
  <si>
    <t>KLHL7, NUPL2, GPNMB</t>
  </si>
  <si>
    <t>GPNMB</t>
  </si>
  <si>
    <t>ENSG00000136235</t>
  </si>
  <si>
    <t>rs199347-A</t>
  </si>
  <si>
    <t>rs199347</t>
  </si>
  <si>
    <t>rs13294100-G</t>
  </si>
  <si>
    <t>rs13294100</t>
  </si>
  <si>
    <t>10p13</t>
  </si>
  <si>
    <t>FAM171A1</t>
  </si>
  <si>
    <t>ITGA8</t>
  </si>
  <si>
    <t>ENSG00000077943</t>
  </si>
  <si>
    <t>rs10906923-A</t>
  </si>
  <si>
    <t>rs10906923</t>
  </si>
  <si>
    <t>14q31.3</t>
  </si>
  <si>
    <t>GALC</t>
  </si>
  <si>
    <t>GPR65</t>
  </si>
  <si>
    <t>ENSG00000140030</t>
  </si>
  <si>
    <t>rs8005172-T</t>
  </si>
  <si>
    <t>rs8005172</t>
  </si>
  <si>
    <t>[1.05-1.10]</t>
  </si>
  <si>
    <t>COQ7</t>
  </si>
  <si>
    <t>rs11343-T</t>
  </si>
  <si>
    <t>16q12.1</t>
  </si>
  <si>
    <t>TOX3</t>
  </si>
  <si>
    <t>CASC16</t>
  </si>
  <si>
    <t>ENSG00000249231</t>
  </si>
  <si>
    <t>rs4784227-T</t>
  </si>
  <si>
    <t>rs4784227</t>
  </si>
  <si>
    <t>Smeland OB</t>
  </si>
  <si>
    <t>Biol Psychiatry</t>
  </si>
  <si>
    <t>www.ncbi.nlm.nih.gov/pubmed/32201043</t>
  </si>
  <si>
    <t>Genome-wide Association Analysis of Parkinson's Disease and Schizophrenia Reveals Shared Genetic Architecture and Identifies Novel Risk Loci.</t>
  </si>
  <si>
    <t>FYN</t>
  </si>
  <si>
    <t>[0.069-0.152] unit increase</t>
  </si>
  <si>
    <t>Illumina [NR]</t>
  </si>
  <si>
    <t>GCST010991</t>
  </si>
  <si>
    <t>RAB25</t>
  </si>
  <si>
    <t>[0.23-0.41] unit increase</t>
  </si>
  <si>
    <t>rs1293298-A</t>
  </si>
  <si>
    <t>rs1293298</t>
  </si>
  <si>
    <t>[0.077-0.143] unit increase</t>
  </si>
  <si>
    <t>NUCKS1</t>
  </si>
  <si>
    <t>rs3805-T</t>
  </si>
  <si>
    <t>rs3805</t>
  </si>
  <si>
    <t>[0.093-0.171] unit decrease</t>
  </si>
  <si>
    <t>ZDHHC2</t>
  </si>
  <si>
    <t>ENSG00000104219</t>
  </si>
  <si>
    <t>rs4921739-T</t>
  </si>
  <si>
    <t>rs4921739</t>
  </si>
  <si>
    <t>[0.046-0.117] unit decrease</t>
  </si>
  <si>
    <t>[0.065-0.144] unit increase</t>
  </si>
  <si>
    <t>9q34.3</t>
  </si>
  <si>
    <t>CACNA1B</t>
  </si>
  <si>
    <t>ENSG00000148408</t>
  </si>
  <si>
    <t>rs2278973-T</t>
  </si>
  <si>
    <t>rs2278973</t>
  </si>
  <si>
    <t>[0.085-0.19] unit increase</t>
  </si>
  <si>
    <t>rs6430538-T</t>
  </si>
  <si>
    <t>[0.081-0.138] unit decrease</t>
  </si>
  <si>
    <t>ENSG00000151929</t>
  </si>
  <si>
    <t>rs144814361-T</t>
  </si>
  <si>
    <t>rs144814361</t>
  </si>
  <si>
    <t>[0.34-0.6] unit increase</t>
  </si>
  <si>
    <t>2q37.1</t>
  </si>
  <si>
    <t>NGEF</t>
  </si>
  <si>
    <t>ENSG00000066248</t>
  </si>
  <si>
    <t>rs113732002-A</t>
  </si>
  <si>
    <t>rs113732002</t>
  </si>
  <si>
    <t>[0.079-0.176] unit decrease</t>
  </si>
  <si>
    <t>IGSF9B</t>
  </si>
  <si>
    <t>rs3802920-T</t>
  </si>
  <si>
    <t>rs3802920</t>
  </si>
  <si>
    <t>[0.067-0.135] unit increase</t>
  </si>
  <si>
    <t>3q21.1</t>
  </si>
  <si>
    <t>PARP9</t>
  </si>
  <si>
    <t>ENSG00000138496</t>
  </si>
  <si>
    <t>rs55740225-T</t>
  </si>
  <si>
    <t>rs55740225</t>
  </si>
  <si>
    <t>[0.058-0.131] unit decrease</t>
  </si>
  <si>
    <t>PKP2</t>
  </si>
  <si>
    <t>rs138895122-T</t>
  </si>
  <si>
    <t>rs138895122</t>
  </si>
  <si>
    <t>[0.44-0.79] unit increase</t>
  </si>
  <si>
    <t>3q25.1</t>
  </si>
  <si>
    <t>MED12L</t>
  </si>
  <si>
    <t>ENSG00000144893</t>
  </si>
  <si>
    <t>rs2276765-A</t>
  </si>
  <si>
    <t>rs2276765</t>
  </si>
  <si>
    <t>[0.047-0.105] unit increase</t>
  </si>
  <si>
    <t>RP11-630C16, 1</t>
  </si>
  <si>
    <t>MTND1P24 - LINC02400</t>
  </si>
  <si>
    <t>ENSG00000257858</t>
  </si>
  <si>
    <t>ENSG00000257784</t>
  </si>
  <si>
    <t>rs144029582-A</t>
  </si>
  <si>
    <t>rs144029582</t>
  </si>
  <si>
    <t>[0.2-0.45] unit increase</t>
  </si>
  <si>
    <t>rs140278703-T</t>
  </si>
  <si>
    <t>rs140278703</t>
  </si>
  <si>
    <t>[0.12-0.22] unit decrease</t>
  </si>
  <si>
    <t>rs11158026-T</t>
  </si>
  <si>
    <t>[0.069-0.129] unit decrease</t>
  </si>
  <si>
    <t>PFDN1P2 - CD38</t>
  </si>
  <si>
    <t>ENSG00000248188</t>
  </si>
  <si>
    <t>ENSG00000004468</t>
  </si>
  <si>
    <t>rs12651314-T</t>
  </si>
  <si>
    <t>rs12651314</t>
  </si>
  <si>
    <t>[0.083-0.152] unit decrease</t>
  </si>
  <si>
    <t>RP11-162I7, 1</t>
  </si>
  <si>
    <t>rs3889108-T</t>
  </si>
  <si>
    <t>rs3889108</t>
  </si>
  <si>
    <t>[0.088-0.177] unit decrease</t>
  </si>
  <si>
    <t>TPM1 - LACTB</t>
  </si>
  <si>
    <t>ENSG00000103642</t>
  </si>
  <si>
    <t>rs1027647-A</t>
  </si>
  <si>
    <t>rs1027647</t>
  </si>
  <si>
    <t>[0.041-0.099] unit increase</t>
  </si>
  <si>
    <t>STX1B</t>
  </si>
  <si>
    <t>ENSG00000099365</t>
  </si>
  <si>
    <t>rs140820592-T</t>
  </si>
  <si>
    <t>rs140820592</t>
  </si>
  <si>
    <t>[0.056-0.115] unit decrease</t>
  </si>
  <si>
    <t>KANSL1</t>
  </si>
  <si>
    <t>ENSG00000120071</t>
  </si>
  <si>
    <t>rs113564729-A</t>
  </si>
  <si>
    <t>rs113564729</t>
  </si>
  <si>
    <t>[0.07-0.129] unit increase</t>
  </si>
  <si>
    <t>POLRMTP1</t>
  </si>
  <si>
    <t>rs148534175-T</t>
  </si>
  <si>
    <t>rs148534175</t>
  </si>
  <si>
    <t>[0.073-0.149] unit increase</t>
  </si>
  <si>
    <t>rs12456492-A</t>
  </si>
  <si>
    <t>[0.06-0.118] unit decrease</t>
  </si>
  <si>
    <t>18q21.2</t>
  </si>
  <si>
    <t>SRSF10P1</t>
  </si>
  <si>
    <t>SMAD4 - SRSF10P1</t>
  </si>
  <si>
    <t>ENSG00000141646</t>
  </si>
  <si>
    <t>ENSG00000267717</t>
  </si>
  <si>
    <t>rs8087969-T</t>
  </si>
  <si>
    <t>rs8087969</t>
  </si>
  <si>
    <t>[0.037-0.092] unit decrease</t>
  </si>
  <si>
    <t>1p36.23</t>
  </si>
  <si>
    <t>RERE</t>
  </si>
  <si>
    <t>RERE, RERE-AS1</t>
  </si>
  <si>
    <t>ENSG00000142599, ENSG00000232912</t>
  </si>
  <si>
    <t>rs302714-A</t>
  </si>
  <si>
    <t>rs302714</t>
  </si>
  <si>
    <t>[0.04-0.1] unit increase</t>
  </si>
  <si>
    <t>KLHL7</t>
  </si>
  <si>
    <t>ENSG00000122550</t>
  </si>
  <si>
    <t>rs28624974-T</t>
  </si>
  <si>
    <t>rs28624974</t>
  </si>
  <si>
    <t>[0.072-0.131] unit increase</t>
  </si>
  <si>
    <t>MROH3P</t>
  </si>
  <si>
    <t>ENSG00000233217</t>
  </si>
  <si>
    <t>rs4915466-T</t>
  </si>
  <si>
    <t>rs4915466</t>
  </si>
  <si>
    <t>[0.042-0.099] unit increase</t>
  </si>
  <si>
    <t>RN7SL474P</t>
  </si>
  <si>
    <t>rs11203810-T</t>
  </si>
  <si>
    <t>rs11203810</t>
  </si>
  <si>
    <t>[0.058-0.121] unit decrease</t>
  </si>
  <si>
    <t>[0.054-0.115] unit increase</t>
  </si>
  <si>
    <t>rs13294100-T</t>
  </si>
  <si>
    <t>[0.065-0.124] unit decrease</t>
  </si>
  <si>
    <t>LINC01127 - IL1R2</t>
  </si>
  <si>
    <t>ENSG00000281162</t>
  </si>
  <si>
    <t>ENSG00000115590</t>
  </si>
  <si>
    <t>rs12467316-A</t>
  </si>
  <si>
    <t>rs12467316</t>
  </si>
  <si>
    <t>[0.046-0.105] unit increase</t>
  </si>
  <si>
    <t>[0.047-0.106] unit increase</t>
  </si>
  <si>
    <t>rs4667572-A</t>
  </si>
  <si>
    <t>rs4667572</t>
  </si>
  <si>
    <t>[0.1-0.17] unit increase</t>
  </si>
  <si>
    <t>rs3793947-A</t>
  </si>
  <si>
    <t>[0.044-0.099] unit decrease</t>
  </si>
  <si>
    <t>rs13078687-A</t>
  </si>
  <si>
    <t>rs13078687</t>
  </si>
  <si>
    <t>[0.079-0.162] unit increase</t>
  </si>
  <si>
    <t>BICD1</t>
  </si>
  <si>
    <t>RESF1 - BICD1-AS1</t>
  </si>
  <si>
    <t>ENSG00000174718</t>
  </si>
  <si>
    <t>ENSG00000257530</t>
  </si>
  <si>
    <t>rs77669894-A</t>
  </si>
  <si>
    <t>rs77669894</t>
  </si>
  <si>
    <t>[0.21-0.45] unit increase</t>
  </si>
  <si>
    <t>3q24</t>
  </si>
  <si>
    <t>GM2AP1</t>
  </si>
  <si>
    <t>RNA5SP144 - LARP7P4</t>
  </si>
  <si>
    <t>ENSG00000222778</t>
  </si>
  <si>
    <t>ENSG00000244024</t>
  </si>
  <si>
    <t>rs181870458-A</t>
  </si>
  <si>
    <t>rs181870458</t>
  </si>
  <si>
    <t>[0.27-0.6] unit increase</t>
  </si>
  <si>
    <t>rs28370664-A</t>
  </si>
  <si>
    <t>rs28370664</t>
  </si>
  <si>
    <t>[0.36-0.53] unit increase</t>
  </si>
  <si>
    <t>rs1450522-A</t>
  </si>
  <si>
    <t>rs1450522</t>
  </si>
  <si>
    <t>[0.051-0.109] unit decrease</t>
  </si>
  <si>
    <t>rs11060112-A</t>
  </si>
  <si>
    <t>rs11060112</t>
  </si>
  <si>
    <t>[0.076-0.144] unit increase</t>
  </si>
  <si>
    <t>rs34884217-A</t>
  </si>
  <si>
    <t>rs34884217</t>
  </si>
  <si>
    <t>[0.14-0.25] unit increase</t>
  </si>
  <si>
    <t>[0.059-0.113] unit increase</t>
  </si>
  <si>
    <t>FAM47E:FAM47E-STBD1:FAM47E-STBD1</t>
  </si>
  <si>
    <t>rs12643261-T</t>
  </si>
  <si>
    <t>rs12643261</t>
  </si>
  <si>
    <t>[0.11-0.21] unit decrease</t>
  </si>
  <si>
    <t>GPRIN3 - SNCA</t>
  </si>
  <si>
    <t>ENSG00000185477</t>
  </si>
  <si>
    <t>rs10516839-T</t>
  </si>
  <si>
    <t>rs10516839</t>
  </si>
  <si>
    <t>[0.11-0.17] unit decrease</t>
  </si>
  <si>
    <t>4q24</t>
  </si>
  <si>
    <t>SLC39A8</t>
  </si>
  <si>
    <t>ENSG00000138821</t>
  </si>
  <si>
    <t>rs13107325-T</t>
  </si>
  <si>
    <t>rs13107325</t>
  </si>
  <si>
    <t>[0.095-0.204] unit decrease</t>
  </si>
  <si>
    <t>RNU1-138P</t>
  </si>
  <si>
    <t>rs17483653-A</t>
  </si>
  <si>
    <t>rs17483653</t>
  </si>
  <si>
    <t>[0.064-0.145] unit increase</t>
  </si>
  <si>
    <t>ENSG00000164181</t>
  </si>
  <si>
    <t>rs1867598-A</t>
  </si>
  <si>
    <t>rs1867598</t>
  </si>
  <si>
    <t>[0.099-0.19] unit decrease</t>
  </si>
  <si>
    <t>ZNF608</t>
  </si>
  <si>
    <t>ZNF608 - LINC02240</t>
  </si>
  <si>
    <t>ENSG00000168916</t>
  </si>
  <si>
    <t>ENSG00000260192</t>
  </si>
  <si>
    <t>rs6875262-T</t>
  </si>
  <si>
    <t>rs6875262</t>
  </si>
  <si>
    <t>[0.11-0.22] unit increase</t>
  </si>
  <si>
    <t>HLA-DRB1</t>
  </si>
  <si>
    <t>HLA-DRB1 - HLA-DQA1</t>
  </si>
  <si>
    <t>ENSG00000196126</t>
  </si>
  <si>
    <t>ENSG00000196735</t>
  </si>
  <si>
    <t>rs2647062-A</t>
  </si>
  <si>
    <t>rs2647062</t>
  </si>
  <si>
    <t>[0.1-0.18] unit increase</t>
  </si>
  <si>
    <t>20q11.21</t>
  </si>
  <si>
    <t>MYLK2</t>
  </si>
  <si>
    <t>ENSG00000101306</t>
  </si>
  <si>
    <t>rs6060983-T</t>
  </si>
  <si>
    <t>rs6060983</t>
  </si>
  <si>
    <t>[0.047-0.107] unit increase</t>
  </si>
  <si>
    <t>21q22.13</t>
  </si>
  <si>
    <t>DYRK1A</t>
  </si>
  <si>
    <t>ENSG00000157540</t>
  </si>
  <si>
    <t>rs11701722-T</t>
  </si>
  <si>
    <t>rs11701722</t>
  </si>
  <si>
    <t>[0.053-0.113] unit decrease</t>
  </si>
  <si>
    <t>21q22.3</t>
  </si>
  <si>
    <t>TRPM2</t>
  </si>
  <si>
    <t>ENSG00000142185</t>
  </si>
  <si>
    <t>rs56379273-A</t>
  </si>
  <si>
    <t>rs56379273</t>
  </si>
  <si>
    <t>[0.23-0.5] unit increase</t>
  </si>
  <si>
    <t>SGK223</t>
  </si>
  <si>
    <t>rs2979160-A</t>
  </si>
  <si>
    <t>rs2979160</t>
  </si>
  <si>
    <t>RSL24D1P1</t>
  </si>
  <si>
    <t>rs9468195-A</t>
  </si>
  <si>
    <t>rs9468195</t>
  </si>
  <si>
    <t>HLA-DQA1, HLA-DRB5</t>
  </si>
  <si>
    <t>rs17425622-?</t>
  </si>
  <si>
    <t>rs17425622</t>
  </si>
  <si>
    <t>[1.174-1.298]</t>
  </si>
  <si>
    <t>Hu Y</t>
  </si>
  <si>
    <t>Mol Neurobiol</t>
  </si>
  <si>
    <t>www.ncbi.nlm.nih.gov/pubmed/26227905</t>
  </si>
  <si>
    <t>A Pooling Genome-Wide Association Study Combining a Pathway Analysis for Typical Sporadic Parkinson's Disease in the Han Population of Chinese Mainland.</t>
  </si>
  <si>
    <t>250 Han Chinese ancestry cases, 250 Han Chinese ancestry controls</t>
  </si>
  <si>
    <t>PRDM2, KIAA1026</t>
  </si>
  <si>
    <t>kgp8090149-?</t>
  </si>
  <si>
    <t>kgp8090149</t>
  </si>
  <si>
    <t>[3.50-7.00]</t>
  </si>
  <si>
    <t>Illumina [862198]</t>
  </si>
  <si>
    <t>GCST003059</t>
  </si>
  <si>
    <t>1q42.13</t>
  </si>
  <si>
    <t>WNT9A, LOC728728</t>
  </si>
  <si>
    <t>WNT9A - CICP26</t>
  </si>
  <si>
    <t>ENSG00000143816</t>
  </si>
  <si>
    <t>ENSG00000233003</t>
  </si>
  <si>
    <t>rs849898-?</t>
  </si>
  <si>
    <t>rs849898</t>
  </si>
  <si>
    <t>[1.96-3.79]</t>
  </si>
  <si>
    <t>PLEKHN1</t>
  </si>
  <si>
    <t>kgp7172368-?</t>
  </si>
  <si>
    <t>kgp7172368</t>
  </si>
  <si>
    <t>[1.91-3.63]</t>
  </si>
  <si>
    <t>CYP1B1, C2orf58</t>
  </si>
  <si>
    <t>kgp11353523-?</t>
  </si>
  <si>
    <t>kgp11353523</t>
  </si>
  <si>
    <t>[2.00-3.85]</t>
  </si>
  <si>
    <t>2q32.2</t>
  </si>
  <si>
    <t>COL5A2</t>
  </si>
  <si>
    <t>ENSG00000204262</t>
  </si>
  <si>
    <t>rs11186-?</t>
  </si>
  <si>
    <t>rs11186</t>
  </si>
  <si>
    <t>[1.94-4.03]</t>
  </si>
  <si>
    <t>FLJ23172, FNDC3B</t>
  </si>
  <si>
    <t>kgp760898-?</t>
  </si>
  <si>
    <t>kgp760898</t>
  </si>
  <si>
    <t>[2.82-5.60]</t>
  </si>
  <si>
    <t>3p14.2</t>
  </si>
  <si>
    <t>C3orf67, LOC339902</t>
  </si>
  <si>
    <t>CFAP20DC-DT</t>
  </si>
  <si>
    <t>ENSG00000243295</t>
  </si>
  <si>
    <t>rs6783485-?</t>
  </si>
  <si>
    <t>rs6783485</t>
  </si>
  <si>
    <t>[2.86-8.33]</t>
  </si>
  <si>
    <t>3q13.32</t>
  </si>
  <si>
    <t>LOC285194, IGSF11</t>
  </si>
  <si>
    <t>LINC03051 - IGSF11</t>
  </si>
  <si>
    <t>ENSG00000239268</t>
  </si>
  <si>
    <t>ENSG00000144847</t>
  </si>
  <si>
    <t>rs1879553-?</t>
  </si>
  <si>
    <t>rs1879553</t>
  </si>
  <si>
    <t>[1.98-4.04]</t>
  </si>
  <si>
    <t>PAQR3, ARD1B</t>
  </si>
  <si>
    <t>kgp9482779-?</t>
  </si>
  <si>
    <t>kgp9482779</t>
  </si>
  <si>
    <t>[4.00-8.33]</t>
  </si>
  <si>
    <t>5p12</t>
  </si>
  <si>
    <t>FGF10, MRPS30</t>
  </si>
  <si>
    <t>LINC02224</t>
  </si>
  <si>
    <t>ENSG00000249203</t>
  </si>
  <si>
    <t>rs13153459-?</t>
  </si>
  <si>
    <t>rs13153459</t>
  </si>
  <si>
    <t>[1.79-3.34]</t>
  </si>
  <si>
    <t>TSG1, MANEA</t>
  </si>
  <si>
    <t>kgp154172-?</t>
  </si>
  <si>
    <t>kgp154172</t>
  </si>
  <si>
    <t>[5.70-11.78]</t>
  </si>
  <si>
    <t>PDE10A</t>
  </si>
  <si>
    <t>kgp8130520-?</t>
  </si>
  <si>
    <t>kgp8130520</t>
  </si>
  <si>
    <t>[2.75-5.04]</t>
  </si>
  <si>
    <t>FLJ43860, NCRNA00051</t>
  </si>
  <si>
    <t>kgp4105983-?</t>
  </si>
  <si>
    <t>kgp4105983</t>
  </si>
  <si>
    <t>[2.33-5.00]</t>
  </si>
  <si>
    <t>9q21.13</t>
  </si>
  <si>
    <t>ANXA1, LOC100130911</t>
  </si>
  <si>
    <t>RNA5SP286 - RORB-AS1</t>
  </si>
  <si>
    <t>ENSG00000212454</t>
  </si>
  <si>
    <t>ENSG00000224825</t>
  </si>
  <si>
    <t>rs10746953-?</t>
  </si>
  <si>
    <t>rs10746953</t>
  </si>
  <si>
    <t>[1.91-3.60]</t>
  </si>
  <si>
    <t>DMRT2, SMARCA2</t>
  </si>
  <si>
    <t>kgp10769919-?</t>
  </si>
  <si>
    <t>kgp10769919</t>
  </si>
  <si>
    <t>[2.27-5.26]</t>
  </si>
  <si>
    <t>BARX1, PTPDC1</t>
  </si>
  <si>
    <t>kgp6542803-?</t>
  </si>
  <si>
    <t>kgp6542803</t>
  </si>
  <si>
    <t>[1.72-3.06]</t>
  </si>
  <si>
    <t>FLJ35379, LOC100132423</t>
  </si>
  <si>
    <t>kgp9550589-?</t>
  </si>
  <si>
    <t>kgp9550589</t>
  </si>
  <si>
    <t>[1.78-3.14]</t>
  </si>
  <si>
    <t>MDGA2</t>
  </si>
  <si>
    <t>MDGA2, RPA2P1</t>
  </si>
  <si>
    <t>ENSG00000139915, ENSG00000258392</t>
  </si>
  <si>
    <t>rs9323124-?</t>
  </si>
  <si>
    <t>rs9323124</t>
  </si>
  <si>
    <t>[2.91-5.42]</t>
  </si>
  <si>
    <t>ATPBD4, LOC100288892</t>
  </si>
  <si>
    <t>kgp11333367-?</t>
  </si>
  <si>
    <t>kgp11333367</t>
  </si>
  <si>
    <t>[3.16-5.85]</t>
  </si>
  <si>
    <t>C18orf1</t>
  </si>
  <si>
    <t>kgp348599-?</t>
  </si>
  <si>
    <t>kgp348599</t>
  </si>
  <si>
    <t>[2.13-3.82]</t>
  </si>
  <si>
    <t>18q12.2</t>
  </si>
  <si>
    <t>ZNF396, INO80C</t>
  </si>
  <si>
    <t>RPL7AP67 - ZNF24TR</t>
  </si>
  <si>
    <t>ENSG00000239683</t>
  </si>
  <si>
    <t>ENSG00000267583</t>
  </si>
  <si>
    <t>rs1362858-?</t>
  </si>
  <si>
    <t>rs1362858</t>
  </si>
  <si>
    <t>[1.92-3.73]</t>
  </si>
  <si>
    <t>ZFP64, TSHZ2</t>
  </si>
  <si>
    <t>kgp4156164-?</t>
  </si>
  <si>
    <t>kgp4156164</t>
  </si>
  <si>
    <t>[4.25-10.20]</t>
  </si>
  <si>
    <t>Le Guen Y</t>
  </si>
  <si>
    <t>Ann Neurol</t>
  </si>
  <si>
    <t>www.ncbi.nlm.nih.gov/pubmed/33583074</t>
  </si>
  <si>
    <t>Common X-Chromosome Variants Are Associated with Parkinson Disease Risk.</t>
  </si>
  <si>
    <t>6,451 European ancestry male cases, 3,551 European ancestry male proxy cases, 251,229 European ancestry controls</t>
  </si>
  <si>
    <t>1,027 European ancestry cases, 1,147 European ancestry controls</t>
  </si>
  <si>
    <t>Xp22.11</t>
  </si>
  <si>
    <t>X</t>
  </si>
  <si>
    <t>PDCL2P1 - PTCHD1</t>
  </si>
  <si>
    <t>ENSG00000228610</t>
  </si>
  <si>
    <t>ENSG00000165186</t>
  </si>
  <si>
    <t>rs111841435-C</t>
  </si>
  <si>
    <t>rs111841435</t>
  </si>
  <si>
    <t>[1.06-1.15]</t>
  </si>
  <si>
    <t>Affymetrix, Illumina [1376254] (imputed)</t>
  </si>
  <si>
    <t>GCST90104086</t>
  </si>
  <si>
    <t>Genome-wide genotyping array, Exome genotyping array [NeuroX Array | HumanHap550 | HumanOmni1-Quad | 610 k Quad |  1.2 M | Axiom Array | NeuroX |  660 W | Infinium OmniExpress-24 | HiSeq XTen], Genome-wide sequencing [NeuroX Array | HumanHap550 | HumanOmni1-Quad | 610 k Quad |  1.2 M | Axiom Array | NeuroX |  660 W | Infinium OmniExpress-24 | HiSeq XTen]</t>
  </si>
  <si>
    <t>Xq28</t>
  </si>
  <si>
    <t>DNASE1L1, RPL10</t>
  </si>
  <si>
    <t>ENSG00000013563, ENSG00000147403</t>
  </si>
  <si>
    <t>rs28602900-A</t>
  </si>
  <si>
    <t>rs28602900</t>
  </si>
  <si>
    <t>11,142 European ancestry cases, 5,379 European ancestry proxy cases, 547,618 European ancestry controls</t>
  </si>
  <si>
    <t>1,561 European ancestry cases, 2,465 European ancestry controls</t>
  </si>
  <si>
    <t>Xp22.2</t>
  </si>
  <si>
    <t>GPM6B</t>
  </si>
  <si>
    <t>ENSG00000046653</t>
  </si>
  <si>
    <t>rs7066890-T</t>
  </si>
  <si>
    <t>rs7066890</t>
  </si>
  <si>
    <t>GCST90104087</t>
  </si>
  <si>
    <t>Xq13.1</t>
  </si>
  <si>
    <t>EFNB1 - PJA1</t>
  </si>
  <si>
    <t>ENSG00000090776</t>
  </si>
  <si>
    <t>ENSG00000181191</t>
  </si>
  <si>
    <t>rs11796528-A</t>
  </si>
  <si>
    <t>rs11796528</t>
  </si>
  <si>
    <t>Xq23</t>
  </si>
  <si>
    <t>RTL9</t>
  </si>
  <si>
    <t>ENSG00000243978</t>
  </si>
  <si>
    <t>rs41306249-T</t>
  </si>
  <si>
    <t>rs41306249</t>
  </si>
  <si>
    <t>[1.09-1.22]</t>
  </si>
  <si>
    <t>Tirozzi A</t>
  </si>
  <si>
    <t>Cells</t>
  </si>
  <si>
    <t>www.ncbi.nlm.nih.gov/pubmed/36672180</t>
  </si>
  <si>
    <t>A Multi-Trait Association Analysis of Brain Disorders and Platelet Traits Identifies Novel Susceptibility Loci for Major Depression, Alzheimer's and Parkinson's Disease.</t>
  </si>
  <si>
    <t>Parkinson disease (MTAG)</t>
  </si>
  <si>
    <t>at least 37,688 European ancestry cases, at least 18,618 European ancestry controls</t>
  </si>
  <si>
    <t>rs356219-?</t>
  </si>
  <si>
    <t>NR [4540326]</t>
  </si>
  <si>
    <t>GCST90256604</t>
  </si>
  <si>
    <t>rs1372518-?</t>
  </si>
  <si>
    <t>rs1372518</t>
  </si>
  <si>
    <t>Park KW</t>
  </si>
  <si>
    <t>NPJ Parkinsons Dis</t>
  </si>
  <si>
    <t>www.ncbi.nlm.nih.gov/pubmed/37805635</t>
  </si>
  <si>
    <t>Ethnicity- and sex-specific genome wide association study on Parkinson's disease.</t>
  </si>
  <si>
    <t>1,050 East Asian ancestry cases, 5,000 East Asian ancestry controls</t>
  </si>
  <si>
    <t>rs3796661-C</t>
  </si>
  <si>
    <t>rs3796661</t>
  </si>
  <si>
    <t>[0.62-0.76]</t>
  </si>
  <si>
    <t>Affymetrix [492970]</t>
  </si>
  <si>
    <t>GCST90278092</t>
  </si>
  <si>
    <t>Targeted genotyping array [K-CHIP]</t>
  </si>
  <si>
    <t>rs34778348-A</t>
  </si>
  <si>
    <t>rs34778348</t>
  </si>
  <si>
    <t>[1.99-3.31]</t>
  </si>
  <si>
    <t>rs708726-T</t>
  </si>
  <si>
    <t>rs708726</t>
  </si>
  <si>
    <t>[0.68-0.83]</t>
  </si>
  <si>
    <t>6p22.2</t>
  </si>
  <si>
    <t>ZNF322 - GUSBP2</t>
  </si>
  <si>
    <t>ENSG00000181315</t>
  </si>
  <si>
    <t>ENSG00000290474</t>
  </si>
  <si>
    <t>rs2451713-C</t>
  </si>
  <si>
    <t>rs2451713</t>
  </si>
  <si>
    <t>[1.5-2.36]</t>
  </si>
  <si>
    <t>RAB29</t>
  </si>
  <si>
    <t>rs708723-C</t>
  </si>
  <si>
    <t>rs708723</t>
  </si>
  <si>
    <t>[0.69-0.84]</t>
  </si>
  <si>
    <t>554 East Asian ancestry female cases, 2,610 East Asian ancestry female controls</t>
  </si>
  <si>
    <t>[2.35-5.29]</t>
  </si>
  <si>
    <t>Affymetrix [486510]</t>
  </si>
  <si>
    <t>GCST90296432</t>
  </si>
  <si>
    <t>[0.54-0.74]</t>
  </si>
  <si>
    <t>496 East Asian ancestry male cases, 2,390 East Asian ancestry male controls</t>
  </si>
  <si>
    <t>[0.57-0.79]</t>
  </si>
  <si>
    <t>Affymetrix [488631]</t>
  </si>
  <si>
    <t>GCST90296433</t>
  </si>
  <si>
    <t>5p15.2</t>
  </si>
  <si>
    <t>LINC02213 - ANKRD33B</t>
  </si>
  <si>
    <t>ENSG00000249160</t>
  </si>
  <si>
    <t>ENSG00000164236</t>
  </si>
  <si>
    <t>rs139422381-A</t>
  </si>
  <si>
    <t>rs139422381</t>
  </si>
  <si>
    <t>[2.25-7.16]</t>
  </si>
  <si>
    <t>rs947211-A</t>
  </si>
  <si>
    <t>[0.59-0.8]</t>
  </si>
  <si>
    <t>12q23.3</t>
  </si>
  <si>
    <t>ASCL4 - WSCD2</t>
  </si>
  <si>
    <t>ENSG00000187855</t>
  </si>
  <si>
    <t>ENSG00000075035</t>
  </si>
  <si>
    <t>rs10746109-A</t>
  </si>
  <si>
    <t>rs10746109</t>
  </si>
  <si>
    <t>[1.24-1.71]</t>
  </si>
  <si>
    <t>Metazoa_SRP - NUCKS1</t>
  </si>
  <si>
    <t>ENSG00000277250</t>
  </si>
  <si>
    <t>rs12748961-T</t>
  </si>
  <si>
    <t>rs12748961</t>
  </si>
  <si>
    <t>[0.59-0.81]</t>
  </si>
  <si>
    <t>7q21.11</t>
  </si>
  <si>
    <t>RN7SL869P - RN7SL35P</t>
  </si>
  <si>
    <t>ENSG00000244392</t>
  </si>
  <si>
    <t>ENSG00000240347</t>
  </si>
  <si>
    <t>rs1949132-C</t>
  </si>
  <si>
    <t>rs1949132</t>
  </si>
  <si>
    <t>[1.39-2.29]</t>
  </si>
  <si>
    <t>Martinez Carrasco A</t>
  </si>
  <si>
    <t>www.ncbi.nlm.nih.gov/pubmed/37560120</t>
  </si>
  <si>
    <t>Genome-wide Analysis of Motor Progression in Parkinson Disease.</t>
  </si>
  <si>
    <t>Parkinson disease axial motor severity</t>
  </si>
  <si>
    <t>3,572 European ancestry individuals</t>
  </si>
  <si>
    <t>17q24.3</t>
  </si>
  <si>
    <t>LINC00511</t>
  </si>
  <si>
    <t>ENSG00000227036</t>
  </si>
  <si>
    <t>rs36082764-?</t>
  </si>
  <si>
    <t>rs36082764</t>
  </si>
  <si>
    <t>[0.4-0.84] unit decrease</t>
  </si>
  <si>
    <t>NR [NR] (imputed)</t>
  </si>
  <si>
    <t>GCST90321084</t>
  </si>
  <si>
    <t>Genome-wide genotyping array, Genome-wide sequencing</t>
  </si>
  <si>
    <t>MAD1L1</t>
  </si>
  <si>
    <t>ENSG00000002822</t>
  </si>
  <si>
    <t>rs4721411-?</t>
  </si>
  <si>
    <t>rs4721411</t>
  </si>
  <si>
    <t>[0.33-0.73] unit increase</t>
  </si>
  <si>
    <t>4p16.1</t>
  </si>
  <si>
    <t>WDR1</t>
  </si>
  <si>
    <t>ENSG00000071127</t>
  </si>
  <si>
    <t>rs10939702-?</t>
  </si>
  <si>
    <t>rs10939702</t>
  </si>
  <si>
    <t>[0.33-0.81] unit increase</t>
  </si>
  <si>
    <t>Parkinson disease axial motor progression</t>
  </si>
  <si>
    <t>1q21.2</t>
  </si>
  <si>
    <t>RN7SL261P - GJA5</t>
  </si>
  <si>
    <t>ENSG00000277762</t>
  </si>
  <si>
    <t>ENSG00000265107</t>
  </si>
  <si>
    <t>rs6593808-?</t>
  </si>
  <si>
    <t>rs6593808</t>
  </si>
  <si>
    <t>[0.2-0.36] unit decrease</t>
  </si>
  <si>
    <t>Parkinson disease, disease progression measurement</t>
  </si>
  <si>
    <t>http://purl.obolibrary.org/obo/MONDO_0005180, http://www.ebi.ac.uk/efo/EFO_0008336</t>
  </si>
  <si>
    <t>GCST90321081</t>
  </si>
  <si>
    <t>2q32.3</t>
  </si>
  <si>
    <t>NABP1 - CAVIN2</t>
  </si>
  <si>
    <t>ENSG00000173559</t>
  </si>
  <si>
    <t>ENSG00000168497</t>
  </si>
  <si>
    <t>rs4073509-?</t>
  </si>
  <si>
    <t>rs4073509</t>
  </si>
  <si>
    <t>[0.32-0.72] unit increase</t>
  </si>
  <si>
    <t>13q12.3</t>
  </si>
  <si>
    <t>LINC00544 - LINC00365</t>
  </si>
  <si>
    <t>ENSG00000122043</t>
  </si>
  <si>
    <t>ENSG00000224511</t>
  </si>
  <si>
    <t>rs117239007-?</t>
  </si>
  <si>
    <t>rs117239007</t>
  </si>
  <si>
    <t>[0.41-0.95] unit increase</t>
  </si>
  <si>
    <t>Beecham GW</t>
  </si>
  <si>
    <t>Neurology</t>
  </si>
  <si>
    <t>www.ncbi.nlm.nih.gov/pubmed/25663231</t>
  </si>
  <si>
    <t>PARK10 is a major locus for sporadic neuropathologically confirmed Parkinson disease.</t>
  </si>
  <si>
    <t>Parkinson disease and lewy body pathology</t>
  </si>
  <si>
    <t>484 European ancestry cases, 1,145 European ancestry controls</t>
  </si>
  <si>
    <t>DIRC1, COL3A1</t>
  </si>
  <si>
    <t>DIRC1 - COL3A1</t>
  </si>
  <si>
    <t>ENSG00000174325</t>
  </si>
  <si>
    <t>ENSG00000168542</t>
  </si>
  <si>
    <t>rs997277-?</t>
  </si>
  <si>
    <t>rs997277</t>
  </si>
  <si>
    <t>Illumina [3922209] (imputed)</t>
  </si>
  <si>
    <t>Lewy body measurement, Parkinson disease</t>
  </si>
  <si>
    <t>http://www.ebi.ac.uk/efo/EFO_0007021, http://purl.obolibrary.org/obo/MONDO_0005180</t>
  </si>
  <si>
    <t>GCST002778</t>
  </si>
  <si>
    <t>1p32.3</t>
  </si>
  <si>
    <t>TCEANC2, LDLRAD1, TMEM59</t>
  </si>
  <si>
    <t>TCEANC2</t>
  </si>
  <si>
    <t>ENSG00000116205</t>
  </si>
  <si>
    <t>rs10788972-?</t>
  </si>
  <si>
    <t>rs10788972</t>
  </si>
  <si>
    <t>MX2</t>
  </si>
  <si>
    <t>ENSG00000183486</t>
  </si>
  <si>
    <t>rs78736162-?</t>
  </si>
  <si>
    <t>rs78736162</t>
  </si>
  <si>
    <t>7q11.23</t>
  </si>
  <si>
    <t>ZP3</t>
  </si>
  <si>
    <t>ENSG00000188372</t>
  </si>
  <si>
    <t>rs6465122-T</t>
  </si>
  <si>
    <t>rs6465122</t>
  </si>
  <si>
    <t>16q24.3</t>
  </si>
  <si>
    <t>PABPN1L</t>
  </si>
  <si>
    <t>TRAPPC2L - PABPN1L</t>
  </si>
  <si>
    <t>ENSG00000167515</t>
  </si>
  <si>
    <t>ENSG00000205022</t>
  </si>
  <si>
    <t>rs12921479-?</t>
  </si>
  <si>
    <t>rs12921479</t>
  </si>
  <si>
    <t>4p15.31</t>
  </si>
  <si>
    <t>KCNIP4</t>
  </si>
  <si>
    <t>ENSG00000185774</t>
  </si>
  <si>
    <t>rs141863958-?</t>
  </si>
  <si>
    <t>rs141863958</t>
  </si>
  <si>
    <t>20p11.1</t>
  </si>
  <si>
    <t>MIR663AHG - FRG1CP</t>
  </si>
  <si>
    <t>ENSG00000227195</t>
  </si>
  <si>
    <t>ENSG00000282826</t>
  </si>
  <si>
    <t>rs816535-C</t>
  </si>
  <si>
    <t>rs816535</t>
  </si>
  <si>
    <t>HTR2A</t>
  </si>
  <si>
    <t>HTR2A, HTR2A-AS1</t>
  </si>
  <si>
    <t>ENSG00000102468, ENSG00000224517</t>
  </si>
  <si>
    <t>rs7984966-?</t>
  </si>
  <si>
    <t>rs7984966</t>
  </si>
  <si>
    <t>RPL7L1P15 - RNU6-667P</t>
  </si>
  <si>
    <t>ENSG00000259208</t>
  </si>
  <si>
    <t>ENSG00000252995</t>
  </si>
  <si>
    <t>rs4778720-?</t>
  </si>
  <si>
    <t>rs4778720</t>
  </si>
  <si>
    <t>18q22.3</t>
  </si>
  <si>
    <t>LINC02582 - RN7SL401P</t>
  </si>
  <si>
    <t>ENSG00000261780</t>
  </si>
  <si>
    <t>ENSG00000241866</t>
  </si>
  <si>
    <t>rs12959200-?</t>
  </si>
  <si>
    <t>rs12959200</t>
  </si>
  <si>
    <t>Vacic V</t>
  </si>
  <si>
    <t>www.ncbi.nlm.nih.gov/pubmed/24842889</t>
  </si>
  <si>
    <t>Genome-wide mapping of IBD segments in an Ashkenazi PD cohort identifies associated haplotypes.</t>
  </si>
  <si>
    <t>1,130 Ashkenazi Jewish cases, 2,611 Ashkenazi Jewish controls</t>
  </si>
  <si>
    <t>306 Ashkenazi Jewish cases, 2,583 Ashkenazi Jewish controls</t>
  </si>
  <si>
    <t>CNTN1</t>
  </si>
  <si>
    <t>ENSG00000018236</t>
  </si>
  <si>
    <t>rs1442190-?</t>
  </si>
  <si>
    <t>rs1442190</t>
  </si>
  <si>
    <t>[2.98-4.64]</t>
  </si>
  <si>
    <t>Affymetrix, Illumina [1069161] (imputed)</t>
  </si>
  <si>
    <t>GCST002455</t>
  </si>
  <si>
    <t>rs17577094-?</t>
  </si>
  <si>
    <t>rs17577094</t>
  </si>
  <si>
    <t>[1.39-1.79]</t>
  </si>
  <si>
    <t>[1.43-2.15]</t>
  </si>
  <si>
    <t>PARK16</t>
  </si>
  <si>
    <t>rs823114-?</t>
  </si>
  <si>
    <t>rs823114</t>
  </si>
  <si>
    <t>[1.20-1.47]</t>
  </si>
  <si>
    <t>Latourelle JC</t>
  </si>
  <si>
    <t>www.ncbi.nlm.nih.gov/pubmed/19772629</t>
  </si>
  <si>
    <t>Genomewide association study for onset age in Parkinson disease.</t>
  </si>
  <si>
    <t>857 European ancestry familial cases, 440 idiopathic cases</t>
  </si>
  <si>
    <t>747 European ancestry idiopathic cases</t>
  </si>
  <si>
    <t>18q12.1</t>
  </si>
  <si>
    <t>DSG3</t>
  </si>
  <si>
    <t>ENSG00000134757</t>
  </si>
  <si>
    <t>rs1941184-C</t>
  </si>
  <si>
    <t>rs1941184</t>
  </si>
  <si>
    <t>[NR] years decrease</t>
  </si>
  <si>
    <t>Illumina, Perlegen [1861750] (imputed)</t>
  </si>
  <si>
    <t>GCST000490</t>
  </si>
  <si>
    <t>15q12</t>
  </si>
  <si>
    <t>OCA2</t>
  </si>
  <si>
    <t>GABRG3 - OCA2</t>
  </si>
  <si>
    <t>ENSG00000182256</t>
  </si>
  <si>
    <t>ENSG00000104044</t>
  </si>
  <si>
    <t>rs17565841-A</t>
  </si>
  <si>
    <t>rs17565841</t>
  </si>
  <si>
    <t>1q23.3</t>
  </si>
  <si>
    <t>ATF6</t>
  </si>
  <si>
    <t>ENSG00000118217</t>
  </si>
  <si>
    <t>rs10918270-A</t>
  </si>
  <si>
    <t>rs10918270</t>
  </si>
  <si>
    <t>11p13</t>
  </si>
  <si>
    <t>QSER1, PRRG4</t>
  </si>
  <si>
    <t>PRRG4 - QSER1</t>
  </si>
  <si>
    <t>ENSG00000135378</t>
  </si>
  <si>
    <t>ENSG00000060749</t>
  </si>
  <si>
    <t>rs10767971-T</t>
  </si>
  <si>
    <t>rs10767971</t>
  </si>
  <si>
    <t>[NR] years increase</t>
  </si>
  <si>
    <t>2p13.3</t>
  </si>
  <si>
    <t>AAK1</t>
  </si>
  <si>
    <t>ENSG00000115977</t>
  </si>
  <si>
    <t>rs7577851-T</t>
  </si>
  <si>
    <t>rs7577851</t>
  </si>
  <si>
    <t>Saad M</t>
  </si>
  <si>
    <t>www.ncbi.nlm.nih.gov/pubmed/21084426</t>
  </si>
  <si>
    <t>Genome-wide association study confirms BST1 and suggests a locus on 12q24 as the risk loci for Parkinson's disease in the European population.</t>
  </si>
  <si>
    <t>1,039 European ancestry cases, 1,984 European ancestry controls</t>
  </si>
  <si>
    <t>3,232 European ancestry cases, 7,064 European ancestry controls</t>
  </si>
  <si>
    <t>Illumina [492929]</t>
  </si>
  <si>
    <t>GCST000874</t>
  </si>
  <si>
    <t>rs4698412-A</t>
  </si>
  <si>
    <t>rs4698412</t>
  </si>
  <si>
    <t>[1.08-1.20]</t>
  </si>
  <si>
    <t>POLR3B - RFX4</t>
  </si>
  <si>
    <t>ENSG00000013503</t>
  </si>
  <si>
    <t>ENSG00000111783</t>
  </si>
  <si>
    <t>rs4964469-A</t>
  </si>
  <si>
    <t>rs4964469</t>
  </si>
  <si>
    <t>www.ncbi.nlm.nih.gov/pubmed/22451204</t>
  </si>
  <si>
    <t>Meta-analysis of Parkinson's disease: identification of a novel locus, RIT2.</t>
  </si>
  <si>
    <t>4,238 European ancestry cases, 4,239 European ancestry controls</t>
  </si>
  <si>
    <t>3,738 European ancestry cases, 2,111 European ancestry controls</t>
  </si>
  <si>
    <t>PRDM15</t>
  </si>
  <si>
    <t>ENSG00000141956</t>
  </si>
  <si>
    <t>rs2839398-?</t>
  </si>
  <si>
    <t>rs2839398</t>
  </si>
  <si>
    <t>Illumina [2500000] (imputed)</t>
  </si>
  <si>
    <t>GCST001430</t>
  </si>
  <si>
    <t>rs356220-?</t>
  </si>
  <si>
    <t>rs9917256-?</t>
  </si>
  <si>
    <t>rs9917256</t>
  </si>
  <si>
    <t>rs4698412-?</t>
  </si>
  <si>
    <t>6q25.2</t>
  </si>
  <si>
    <t>CNKSR3</t>
  </si>
  <si>
    <t>ENSG00000153721</t>
  </si>
  <si>
    <t>rs2275336-?</t>
  </si>
  <si>
    <t>rs2275336</t>
  </si>
  <si>
    <t>LOC642072</t>
  </si>
  <si>
    <t>TSBP1-AS1 - HLA-DRA</t>
  </si>
  <si>
    <t>ENSG00000225914</t>
  </si>
  <si>
    <t>rs2395163-?</t>
  </si>
  <si>
    <t>rs2395163</t>
  </si>
  <si>
    <t>SLC50A1</t>
  </si>
  <si>
    <t>ENSG00000169241</t>
  </si>
  <si>
    <t>rs12726330-?</t>
  </si>
  <si>
    <t>rs12726330</t>
  </si>
  <si>
    <t>rs6430538-?</t>
  </si>
  <si>
    <t>FDFT1 - CTSB</t>
  </si>
  <si>
    <t>ENSG00000079459</t>
  </si>
  <si>
    <t>rs1296028-?</t>
  </si>
  <si>
    <t>rs1296028</t>
  </si>
  <si>
    <t>rs1536076-?</t>
  </si>
  <si>
    <t>rs1536076</t>
  </si>
  <si>
    <t>11p14.3</t>
  </si>
  <si>
    <t>ANO5</t>
  </si>
  <si>
    <t>ENSG00000171714</t>
  </si>
  <si>
    <t>rs11026412-?</t>
  </si>
  <si>
    <t>rs11026412</t>
  </si>
  <si>
    <t>rs10877840-?</t>
  </si>
  <si>
    <t>rs10877840</t>
  </si>
  <si>
    <t>rs10519131-?</t>
  </si>
  <si>
    <t>rs10519131</t>
  </si>
  <si>
    <t>POL3S</t>
  </si>
  <si>
    <t>ZNF646, PRSS53</t>
  </si>
  <si>
    <t>ENSG00000167395, ENSG00000151006</t>
  </si>
  <si>
    <t>rs11865038-?</t>
  </si>
  <si>
    <t>rs11865038</t>
  </si>
  <si>
    <t>rs199515-?</t>
  </si>
  <si>
    <t>rs199515</t>
  </si>
  <si>
    <t>rs12456492-?</t>
  </si>
  <si>
    <t>Alfradique-Dunham I</t>
  </si>
  <si>
    <t>www.ncbi.nlm.nih.gov/pubmed/33987465</t>
  </si>
  <si>
    <t>Genome-Wide Association Study Meta-Analysis for Parkinson Disease Motor Subtypes.</t>
  </si>
  <si>
    <t>Parkinson's disease motor subtype (tremor dominant vs postural instability/gait difficulty)</t>
  </si>
  <si>
    <t>1,570 European ancestry tremor dominant cases, 1,259 European ancestry postural instability/gait difficulty cases</t>
  </si>
  <si>
    <t>1p33</t>
  </si>
  <si>
    <t>CYP4Z1</t>
  </si>
  <si>
    <t>ENSG00000186160</t>
  </si>
  <si>
    <t>rs116504637-T</t>
  </si>
  <si>
    <t>rs116504637</t>
  </si>
  <si>
    <t>[0.21-0.49] unit increase</t>
  </si>
  <si>
    <t>Illumina [12910578] (imputed)</t>
  </si>
  <si>
    <t>GCST90000014</t>
  </si>
  <si>
    <t>5q34</t>
  </si>
  <si>
    <t>GABRG2</t>
  </si>
  <si>
    <t>GABRG2 - RNU6-164P</t>
  </si>
  <si>
    <t>ENSG00000113327</t>
  </si>
  <si>
    <t>ENSG00000201474</t>
  </si>
  <si>
    <t>rs11949046-T</t>
  </si>
  <si>
    <t>rs11949046</t>
  </si>
  <si>
    <t>[0.32-0.76] unit increase</t>
  </si>
  <si>
    <t>TMC5</t>
  </si>
  <si>
    <t>ENSG00000103534</t>
  </si>
  <si>
    <t>rs78926797-A</t>
  </si>
  <si>
    <t>rs78926797</t>
  </si>
  <si>
    <t>[0.18-0.42] unit decrease</t>
  </si>
  <si>
    <t>6q22.31</t>
  </si>
  <si>
    <t>NKAIN2</t>
  </si>
  <si>
    <t>RNF217-AS1, NKAIN2</t>
  </si>
  <si>
    <t>ENSG00000236548, ENSG00000188580</t>
  </si>
  <si>
    <t>rs6932127-T</t>
  </si>
  <si>
    <t>rs6932127</t>
  </si>
  <si>
    <t>[0.26-0.66] unit decrease</t>
  </si>
  <si>
    <t>FANCF</t>
  </si>
  <si>
    <t>LINC01495 - FANCF</t>
  </si>
  <si>
    <t>ENSG00000255323</t>
  </si>
  <si>
    <t>ENSG00000183161</t>
  </si>
  <si>
    <t>rs55971529-A</t>
  </si>
  <si>
    <t>rs55971529</t>
  </si>
  <si>
    <t>[0.63-1.53] unit decrease</t>
  </si>
  <si>
    <t>1p31.1</t>
  </si>
  <si>
    <t>ST6GALNAC3</t>
  </si>
  <si>
    <t>TPI1P1 - RNU6-161P</t>
  </si>
  <si>
    <t>ENSG00000226415</t>
  </si>
  <si>
    <t>ENSG00000199921</t>
  </si>
  <si>
    <t>rs988295487-C</t>
  </si>
  <si>
    <t>rs988295487</t>
  </si>
  <si>
    <t>[0.49-1.19] unit decrease</t>
  </si>
  <si>
    <t>16q23.3</t>
  </si>
  <si>
    <t>MPHOSPH6</t>
  </si>
  <si>
    <t>RN7SKP190 - CDH13</t>
  </si>
  <si>
    <t>ENSG00000251888</t>
  </si>
  <si>
    <t>ENSG00000140945</t>
  </si>
  <si>
    <t>rs13330839-A</t>
  </si>
  <si>
    <t>rs13330839</t>
  </si>
  <si>
    <t>[0.27-0.67] unit decrease</t>
  </si>
  <si>
    <t>Tan MMX</t>
  </si>
  <si>
    <t>www.ncbi.nlm.nih.gov/pubmed/33111402</t>
  </si>
  <si>
    <t>Genome-Wide Association Studies of Cognitive and Motor Progression in Parkinson's Disease.</t>
  </si>
  <si>
    <t>Parkinson's disease progression (motor)</t>
  </si>
  <si>
    <t>2,848 individuals</t>
  </si>
  <si>
    <t>LOC100505841</t>
  </si>
  <si>
    <t>ZNF474 - SNCAIP</t>
  </si>
  <si>
    <t>ENSG00000164185</t>
  </si>
  <si>
    <t>ENSG00000064692</t>
  </si>
  <si>
    <t>rs5870994-C</t>
  </si>
  <si>
    <t>rs5870994</t>
  </si>
  <si>
    <t>[0.13-0.29] unit increase</t>
  </si>
  <si>
    <t>Illumina [5918868] (imputed)</t>
  </si>
  <si>
    <t>GCST011038</t>
  </si>
  <si>
    <t>9p24.1</t>
  </si>
  <si>
    <t>PTPRD</t>
  </si>
  <si>
    <t>ENSG00000153707</t>
  </si>
  <si>
    <t>rs7870456-T</t>
  </si>
  <si>
    <t>rs7870456</t>
  </si>
  <si>
    <t>15q26.2</t>
  </si>
  <si>
    <t>MCTP2</t>
  </si>
  <si>
    <t>ENSG00000140563</t>
  </si>
  <si>
    <t>rs72767442-A</t>
  </si>
  <si>
    <t>rs72767442</t>
  </si>
  <si>
    <t>[0.1-0.26] unit decrease</t>
  </si>
  <si>
    <t>2p24.1</t>
  </si>
  <si>
    <t>KLHL29</t>
  </si>
  <si>
    <t>ENSG00000119771</t>
  </si>
  <si>
    <t>rs6741991-G</t>
  </si>
  <si>
    <t>rs6741991</t>
  </si>
  <si>
    <t>[0.12-0.28] unit increase</t>
  </si>
  <si>
    <t>AQP10</t>
  </si>
  <si>
    <t>RNU6-121P - AQP10</t>
  </si>
  <si>
    <t>ENSG00000222457</t>
  </si>
  <si>
    <t>ENSG00000143595</t>
  </si>
  <si>
    <t>rs35950207-T</t>
  </si>
  <si>
    <t>rs35950207</t>
  </si>
  <si>
    <t>FAM184A</t>
  </si>
  <si>
    <t>chr6:119067987-T</t>
  </si>
  <si>
    <t>chr6:119067987</t>
  </si>
  <si>
    <t>[0.41-0.99] unit increase</t>
  </si>
  <si>
    <t>12p13.31</t>
  </si>
  <si>
    <t>ANO2</t>
  </si>
  <si>
    <t>ENSG00000047617</t>
  </si>
  <si>
    <t>rs74709761-C</t>
  </si>
  <si>
    <t>rs74709761</t>
  </si>
  <si>
    <t>[0.23-0.59] unit decrease</t>
  </si>
  <si>
    <t>11q23.3</t>
  </si>
  <si>
    <t>NXPE2</t>
  </si>
  <si>
    <t>NXPE2 - CADM1</t>
  </si>
  <si>
    <t>ENSG00000204361</t>
  </si>
  <si>
    <t>ENSG00000182985</t>
  </si>
  <si>
    <t>rs4436579-T</t>
  </si>
  <si>
    <t>rs4436579</t>
  </si>
  <si>
    <t>[0.1-0.26] unit increase</t>
  </si>
  <si>
    <t>12p13.1</t>
  </si>
  <si>
    <t>GPR19</t>
  </si>
  <si>
    <t>ENSG00000183150</t>
  </si>
  <si>
    <t>rs12813102-C</t>
  </si>
  <si>
    <t>rs12813102</t>
  </si>
  <si>
    <t>[0.23-0.63] unit increase</t>
  </si>
  <si>
    <t>15q23</t>
  </si>
  <si>
    <t>THSD4</t>
  </si>
  <si>
    <t>ENSG00000187720</t>
  </si>
  <si>
    <t>rs4128840-A</t>
  </si>
  <si>
    <t>rs4128840</t>
  </si>
  <si>
    <t>[0.092-0.248] unit decrease</t>
  </si>
  <si>
    <t>Parkinson's disease progression (cognitive)</t>
  </si>
  <si>
    <t>2,788 individuals</t>
  </si>
  <si>
    <t>19q13.32</t>
  </si>
  <si>
    <t>APOE</t>
  </si>
  <si>
    <t>ENSG00000130203</t>
  </si>
  <si>
    <t>rs429358-C</t>
  </si>
  <si>
    <t>rs429358</t>
  </si>
  <si>
    <t>[0.28-0.48] unit decrease</t>
  </si>
  <si>
    <t>GCST011037</t>
  </si>
  <si>
    <t>12p12.2</t>
  </si>
  <si>
    <t>SLCO1B3</t>
  </si>
  <si>
    <t>ENSG00000111700</t>
  </si>
  <si>
    <t>rs143371462-G</t>
  </si>
  <si>
    <t>rs143371462</t>
  </si>
  <si>
    <t>[0.39-0.89] unit decrease</t>
  </si>
  <si>
    <t>3p24.2</t>
  </si>
  <si>
    <t>NR1D2</t>
  </si>
  <si>
    <t>ENSG00000174738</t>
  </si>
  <si>
    <t>rs113730632-G</t>
  </si>
  <si>
    <t>rs113730632</t>
  </si>
  <si>
    <t>[0.23-0.59] unit increase</t>
  </si>
  <si>
    <t>11p15.4</t>
  </si>
  <si>
    <t>ST5</t>
  </si>
  <si>
    <t>DENND2B</t>
  </si>
  <si>
    <t>ENSG00000166444</t>
  </si>
  <si>
    <t>rs34105455-G</t>
  </si>
  <si>
    <t>rs34105455</t>
  </si>
  <si>
    <t>[0.15-0.35] unit decrease</t>
  </si>
  <si>
    <t>8q21.13</t>
  </si>
  <si>
    <t>CRISPLD1</t>
  </si>
  <si>
    <t>PI15 - CRISPLD1</t>
  </si>
  <si>
    <t>ENSG00000137558</t>
  </si>
  <si>
    <t>ENSG00000121005</t>
  </si>
  <si>
    <t>rs2956605-A</t>
  </si>
  <si>
    <t>rs2956605</t>
  </si>
  <si>
    <t>22q12.3</t>
  </si>
  <si>
    <t>ISX-AS1</t>
  </si>
  <si>
    <t>LINC02885</t>
  </si>
  <si>
    <t>ENSG00000286592</t>
  </si>
  <si>
    <t>rs5755468-C</t>
  </si>
  <si>
    <t>rs5755468</t>
  </si>
  <si>
    <t>9q21.33</t>
  </si>
  <si>
    <t>NTRK2</t>
  </si>
  <si>
    <t>SLC28A3 - NTRK2</t>
  </si>
  <si>
    <t>ENSG00000197506</t>
  </si>
  <si>
    <t>ENSG00000148053</t>
  </si>
  <si>
    <t>rs148603475-T</t>
  </si>
  <si>
    <t>rs148603475</t>
  </si>
  <si>
    <t>[0.17-0.45] unit decrease</t>
  </si>
  <si>
    <t>20p11.23</t>
  </si>
  <si>
    <t>PET117</t>
  </si>
  <si>
    <t>RNU7-137P - Y_RNA</t>
  </si>
  <si>
    <t>ENSG00000252597</t>
  </si>
  <si>
    <t>rs1124933-A</t>
  </si>
  <si>
    <t>rs1124933</t>
  </si>
  <si>
    <t>[0.082-0.238] unit decrease</t>
  </si>
  <si>
    <t>AACS</t>
  </si>
  <si>
    <t>ENSG00000081760</t>
  </si>
  <si>
    <t>rs6488987-C</t>
  </si>
  <si>
    <t>rs6488987</t>
  </si>
  <si>
    <t>[0.10-0.26] unit increase</t>
  </si>
  <si>
    <t>11q22.3</t>
  </si>
  <si>
    <t>CWF19L2</t>
  </si>
  <si>
    <t>GUCY1A2 - ASS1P13</t>
  </si>
  <si>
    <t>ENSG00000152402</t>
  </si>
  <si>
    <t>ENSG00000255353</t>
  </si>
  <si>
    <t>rs17092224-C</t>
  </si>
  <si>
    <t>rs17092224</t>
  </si>
  <si>
    <t>[0.15-0.39] unit decrease</t>
  </si>
  <si>
    <t>Parkinson's disease progression (composite)</t>
  </si>
  <si>
    <t>2,755 individuals</t>
  </si>
  <si>
    <t>[0.23-0.47] unit increase</t>
  </si>
  <si>
    <t>GCST011039</t>
  </si>
  <si>
    <t>10p11.22</t>
  </si>
  <si>
    <t>PARD3</t>
  </si>
  <si>
    <t>LINC02629 - PARD3</t>
  </si>
  <si>
    <t>ENSG00000223470</t>
  </si>
  <si>
    <t>ENSG00000148498</t>
  </si>
  <si>
    <t>rs224750-T</t>
  </si>
  <si>
    <t>rs224750</t>
  </si>
  <si>
    <t>[0.13-0.29] unit decrease</t>
  </si>
  <si>
    <t>rs11634227-C</t>
  </si>
  <si>
    <t>rs11634227</t>
  </si>
  <si>
    <t>ENSG00000111879</t>
  </si>
  <si>
    <t>rs79987229-T</t>
  </si>
  <si>
    <t>rs79987229</t>
  </si>
  <si>
    <t>[0.50-1.20] unit increase</t>
  </si>
  <si>
    <t>5p15.32</t>
  </si>
  <si>
    <t>ADAMTS16</t>
  </si>
  <si>
    <t>LINC02063 - LINC02114</t>
  </si>
  <si>
    <t>ENSG00000250921</t>
  </si>
  <si>
    <t>ENSG00000249521</t>
  </si>
  <si>
    <t>rs62343939-T</t>
  </si>
  <si>
    <t>rs62343939</t>
  </si>
  <si>
    <t>[0.25-0.61] unit increase</t>
  </si>
  <si>
    <t>7p21.1</t>
  </si>
  <si>
    <t>SNX13</t>
  </si>
  <si>
    <t>LINC02889 - SNX13</t>
  </si>
  <si>
    <t>ENSG00000236039</t>
  </si>
  <si>
    <t>ENSG00000071189</t>
  </si>
  <si>
    <t>rs10253857-T</t>
  </si>
  <si>
    <t>rs10253857</t>
  </si>
  <si>
    <t>[0.13-0.33] unit decrease</t>
  </si>
  <si>
    <t>2q12.3</t>
  </si>
  <si>
    <t>SULT1C2</t>
  </si>
  <si>
    <t>ENSG00000198203</t>
  </si>
  <si>
    <t>rs13424530-A</t>
  </si>
  <si>
    <t>rs13424530</t>
  </si>
  <si>
    <t>19q13.33</t>
  </si>
  <si>
    <t>GPR32</t>
  </si>
  <si>
    <t>GPR32P1 - GPR32</t>
  </si>
  <si>
    <t>ENSG00000269565</t>
  </si>
  <si>
    <t>ENSG00000142511</t>
  </si>
  <si>
    <t>rs4802739-C</t>
  </si>
  <si>
    <t>rs4802739</t>
  </si>
  <si>
    <t>15q21.1</t>
  </si>
  <si>
    <t>SQRDL</t>
  </si>
  <si>
    <t>SQOR - MTND5P40</t>
  </si>
  <si>
    <t>ENSG00000137767</t>
  </si>
  <si>
    <t>ENSG00000259593</t>
  </si>
  <si>
    <t>rs17554587-C</t>
  </si>
  <si>
    <t>rs17554587</t>
  </si>
  <si>
    <t>rs17367669-T</t>
  </si>
  <si>
    <t>rs17367669</t>
  </si>
  <si>
    <t>[0.13-0.33] unit increase</t>
  </si>
  <si>
    <t>Kim JJ</t>
  </si>
  <si>
    <t>www.ncbi.nlm.nih.gov/pubmed/38155330</t>
  </si>
  <si>
    <t>Multi-ancestry genome-wide association meta-analysis of Parkinson's disease.</t>
  </si>
  <si>
    <t>57,893 European ancestry cases, 1,505,102 European ancestry controls, 7,046 East Asian ancestry cases, 176,756 East Asian ancestry controls, 2,440 Hispanic or Latin American cases, 582,220 Hispanic or Latin American controls, 288 African ancestry cases, 193,985 African ancestry controls</t>
  </si>
  <si>
    <t>rs199351-A</t>
  </si>
  <si>
    <t>rs199351</t>
  </si>
  <si>
    <t>GCST90308590</t>
  </si>
  <si>
    <t>8q23.2</t>
  </si>
  <si>
    <t>SYBU</t>
  </si>
  <si>
    <t>ENSG00000147642</t>
  </si>
  <si>
    <t>rs6469271-T</t>
  </si>
  <si>
    <t>rs6469271</t>
  </si>
  <si>
    <t>rs10756905-T</t>
  </si>
  <si>
    <t>rs10756905</t>
  </si>
  <si>
    <t>UBAP2</t>
  </si>
  <si>
    <t>ENSG00000137073</t>
  </si>
  <si>
    <t>rs6476434-T</t>
  </si>
  <si>
    <t>rs6476434</t>
  </si>
  <si>
    <t>SEC23IP - MIR4682</t>
  </si>
  <si>
    <t>ENSG00000107651</t>
  </si>
  <si>
    <t>ENSG00000265370</t>
  </si>
  <si>
    <t>rs118117788-T</t>
  </si>
  <si>
    <t>rs118117788</t>
  </si>
  <si>
    <t>(random effect)</t>
  </si>
  <si>
    <t>ENSG00000057294</t>
  </si>
  <si>
    <t>rs148163066-A</t>
  </si>
  <si>
    <t>rs148163066</t>
  </si>
  <si>
    <t>12p11.1</t>
  </si>
  <si>
    <t>RNU6-472P - Y_RNA</t>
  </si>
  <si>
    <t>ENSG00000207026</t>
  </si>
  <si>
    <t>rs4421827-A</t>
  </si>
  <si>
    <t>rs4421827</t>
  </si>
  <si>
    <t>rs28370650-A</t>
  </si>
  <si>
    <t>rs28370650</t>
  </si>
  <si>
    <t>LINC02555</t>
  </si>
  <si>
    <t>ENSG00000260943</t>
  </si>
  <si>
    <t>rs17442721-C</t>
  </si>
  <si>
    <t>rs17442721</t>
  </si>
  <si>
    <t>rs17443414-A</t>
  </si>
  <si>
    <t>rs17443414</t>
  </si>
  <si>
    <t>LRRK2 - MUC19</t>
  </si>
  <si>
    <t>ENSG00000205592</t>
  </si>
  <si>
    <t>rs190807041-G</t>
  </si>
  <si>
    <t>rs190807041</t>
  </si>
  <si>
    <t>MUC19 - CNTN1</t>
  </si>
  <si>
    <t>rs11177328-A</t>
  </si>
  <si>
    <t>rs11177328</t>
  </si>
  <si>
    <t>rs1442190-A</t>
  </si>
  <si>
    <t>12q13.11</t>
  </si>
  <si>
    <t>RPL13AP21 - SLC38A1</t>
  </si>
  <si>
    <t>ENSG00000239397</t>
  </si>
  <si>
    <t>ENSG00000111371</t>
  </si>
  <si>
    <t>rs6582586-A</t>
  </si>
  <si>
    <t>rs6582586</t>
  </si>
  <si>
    <t>PITPNM2</t>
  </si>
  <si>
    <t>ENSG00000090975</t>
  </si>
  <si>
    <t>rs78299420-T</t>
  </si>
  <si>
    <t>rs78299420</t>
  </si>
  <si>
    <t>RILPL2</t>
  </si>
  <si>
    <t>ENSG00000150977</t>
  </si>
  <si>
    <t>rs28659953-T</t>
  </si>
  <si>
    <t>rs28659953</t>
  </si>
  <si>
    <t>12q24.33</t>
  </si>
  <si>
    <t>GALNT9 - FBRSL1</t>
  </si>
  <si>
    <t>ENSG00000182870</t>
  </si>
  <si>
    <t>ENSG00000112787</t>
  </si>
  <si>
    <t>rs11610045-A</t>
  </si>
  <si>
    <t>rs11610045</t>
  </si>
  <si>
    <t>KPNA3</t>
  </si>
  <si>
    <t>ENSG00000102753</t>
  </si>
  <si>
    <t>rs1127021-T</t>
  </si>
  <si>
    <t>rs1127021</t>
  </si>
  <si>
    <t>WDHD1</t>
  </si>
  <si>
    <t>ENSG00000198554</t>
  </si>
  <si>
    <t>rs8018800-A</t>
  </si>
  <si>
    <t>rs8018800</t>
  </si>
  <si>
    <t>rs8012377-T</t>
  </si>
  <si>
    <t>rs8012377</t>
  </si>
  <si>
    <t>14q24.3</t>
  </si>
  <si>
    <t>AREL1</t>
  </si>
  <si>
    <t>ENSG00000119682</t>
  </si>
  <si>
    <t>rs112288215-T</t>
  </si>
  <si>
    <t>rs112288215</t>
  </si>
  <si>
    <t>15q21.2</t>
  </si>
  <si>
    <t>USP8, USP50</t>
  </si>
  <si>
    <t>ENSG00000138592, ENSG00000170236</t>
  </si>
  <si>
    <t>rs28648524-A</t>
  </si>
  <si>
    <t>rs28648524</t>
  </si>
  <si>
    <t>rs2251086-T</t>
  </si>
  <si>
    <t>rs2251086</t>
  </si>
  <si>
    <t>NOD2</t>
  </si>
  <si>
    <t>ENSG00000167207</t>
  </si>
  <si>
    <t>rs34133110-T</t>
  </si>
  <si>
    <t>rs34133110</t>
  </si>
  <si>
    <t>1p22.1</t>
  </si>
  <si>
    <t>MTF2</t>
  </si>
  <si>
    <t>ENSG00000143033</t>
  </si>
  <si>
    <t>rs11164870-C</t>
  </si>
  <si>
    <t>rs11164870</t>
  </si>
  <si>
    <t>PMVK</t>
  </si>
  <si>
    <t>rs114138760-C</t>
  </si>
  <si>
    <t>rs114138760</t>
  </si>
  <si>
    <t>rs146143531-T</t>
  </si>
  <si>
    <t>rs146143531</t>
  </si>
  <si>
    <t>HMGN2P18</t>
  </si>
  <si>
    <t>rs35682329-A</t>
  </si>
  <si>
    <t>rs35682329</t>
  </si>
  <si>
    <t>rs10737170-A</t>
  </si>
  <si>
    <t>rs10737170</t>
  </si>
  <si>
    <t>rs35161831-T</t>
  </si>
  <si>
    <t>rs35161831</t>
  </si>
  <si>
    <t>RNU6-481P - FCGR2A</t>
  </si>
  <si>
    <t>ENSG00000206921</t>
  </si>
  <si>
    <t>ENSG00000143226</t>
  </si>
  <si>
    <t>rs6658353-C</t>
  </si>
  <si>
    <t>rs6658353</t>
  </si>
  <si>
    <t>FCGR3B - FCGR2B</t>
  </si>
  <si>
    <t>ENSG00000162747</t>
  </si>
  <si>
    <t>ENSG00000072694</t>
  </si>
  <si>
    <t>rs17411858-A</t>
  </si>
  <si>
    <t>rs17411858</t>
  </si>
  <si>
    <t>rs1108439-A</t>
  </si>
  <si>
    <t>rs1108439</t>
  </si>
  <si>
    <t>rs16833168-T</t>
  </si>
  <si>
    <t>rs16833168</t>
  </si>
  <si>
    <t>3q26.32</t>
  </si>
  <si>
    <t>PIK3CA-DT</t>
  </si>
  <si>
    <t>ENSG00000229102</t>
  </si>
  <si>
    <t>rs6806917-T</t>
  </si>
  <si>
    <t>rs6806917</t>
  </si>
  <si>
    <t>LAMP3</t>
  </si>
  <si>
    <t>ENSG00000078081</t>
  </si>
  <si>
    <t>rs71314284-T</t>
  </si>
  <si>
    <t>rs71314284</t>
  </si>
  <si>
    <t>ADD1</t>
  </si>
  <si>
    <t>ENSG00000087274</t>
  </si>
  <si>
    <t>rs16843452-T</t>
  </si>
  <si>
    <t>rs16843452</t>
  </si>
  <si>
    <t>ENSG00000138760</t>
  </si>
  <si>
    <t>rs1550556-T</t>
  </si>
  <si>
    <t>rs1550556</t>
  </si>
  <si>
    <t>SHROOM3</t>
  </si>
  <si>
    <t>ENSG00000138771</t>
  </si>
  <si>
    <t>rs4859676-A</t>
  </si>
  <si>
    <t>rs4859676</t>
  </si>
  <si>
    <t>rs114762839-A</t>
  </si>
  <si>
    <t>rs114762839</t>
  </si>
  <si>
    <t>rs79483792-T</t>
  </si>
  <si>
    <t>rs79483792</t>
  </si>
  <si>
    <t>MMRN1 - CCSER1</t>
  </si>
  <si>
    <t>ENSG00000138722</t>
  </si>
  <si>
    <t>ENSG00000184305</t>
  </si>
  <si>
    <t>rs78327649-C</t>
  </si>
  <si>
    <t>rs78327649</t>
  </si>
  <si>
    <t>CCSER1</t>
  </si>
  <si>
    <t>rs145138919-T</t>
  </si>
  <si>
    <t>rs145138919</t>
  </si>
  <si>
    <t>rs13117519-T</t>
  </si>
  <si>
    <t>rs13117519</t>
  </si>
  <si>
    <t>4q33</t>
  </si>
  <si>
    <t>CLCN3</t>
  </si>
  <si>
    <t>ENSG00000109572</t>
  </si>
  <si>
    <t>rs7434295-T</t>
  </si>
  <si>
    <t>rs7434295</t>
  </si>
  <si>
    <t>5q31.1</t>
  </si>
  <si>
    <t>DDX46</t>
  </si>
  <si>
    <t>ENSG00000145833</t>
  </si>
  <si>
    <t>rs11956597-A</t>
  </si>
  <si>
    <t>rs11956597</t>
  </si>
  <si>
    <t>CD83P1 - RNU6-471P</t>
  </si>
  <si>
    <t>ENSG00000219738</t>
  </si>
  <si>
    <t>ENSG00000206671</t>
  </si>
  <si>
    <t>rs9393826-A</t>
  </si>
  <si>
    <t>rs9393826</t>
  </si>
  <si>
    <t>rs6803771-A</t>
  </si>
  <si>
    <t>rs6803771</t>
  </si>
  <si>
    <t>PIK3CA</t>
  </si>
  <si>
    <t>ENSG00000121879</t>
  </si>
  <si>
    <t>rs7636454-A</t>
  </si>
  <si>
    <t>rs7636454</t>
  </si>
  <si>
    <t>PCGF3</t>
  </si>
  <si>
    <t>ENSG00000185619</t>
  </si>
  <si>
    <t>rs11729193-A</t>
  </si>
  <si>
    <t>rs11729193</t>
  </si>
  <si>
    <t>rs75072999-A</t>
  </si>
  <si>
    <t>rs75072999</t>
  </si>
  <si>
    <t>rs34311866-T</t>
  </si>
  <si>
    <t>CC2D2A</t>
  </si>
  <si>
    <t>ENSG00000048342</t>
  </si>
  <si>
    <t>rs11941559-C</t>
  </si>
  <si>
    <t>rs11941559</t>
  </si>
  <si>
    <t>LCORL</t>
  </si>
  <si>
    <t>ENSG00000178177</t>
  </si>
  <si>
    <t>rs7673321-A</t>
  </si>
  <si>
    <t>rs7673321</t>
  </si>
  <si>
    <t>FAM47E-STBD1, FAM47E</t>
  </si>
  <si>
    <t>ENSG00000272414, ENSG00000189157</t>
  </si>
  <si>
    <t>rs6854006-T</t>
  </si>
  <si>
    <t>rs6854006</t>
  </si>
  <si>
    <t>rs1372518-A</t>
  </si>
  <si>
    <t>MMRN1</t>
  </si>
  <si>
    <t>rs79214011-A</t>
  </si>
  <si>
    <t>rs79214011</t>
  </si>
  <si>
    <t>rs75541595-A</t>
  </si>
  <si>
    <t>rs75541595</t>
  </si>
  <si>
    <t>5q13.3</t>
  </si>
  <si>
    <t>SV2C</t>
  </si>
  <si>
    <t>ENSG00000122012</t>
  </si>
  <si>
    <t>rs246815-C</t>
  </si>
  <si>
    <t>rs246815</t>
  </si>
  <si>
    <t>VN1R10P - ZNF204P</t>
  </si>
  <si>
    <t>ENSG00000220758</t>
  </si>
  <si>
    <t>ENSG00000204789</t>
  </si>
  <si>
    <t>rs9461359-T</t>
  </si>
  <si>
    <t>rs9461359</t>
  </si>
  <si>
    <t>RNU4-66P - RIMS1</t>
  </si>
  <si>
    <t>ENSG00000202069</t>
  </si>
  <si>
    <t>ENSG00000079841</t>
  </si>
  <si>
    <t>rs12528068-T</t>
  </si>
  <si>
    <t>rs12528068</t>
  </si>
  <si>
    <t>ENSG00000010810</t>
  </si>
  <si>
    <t>rs9487736-A</t>
  </si>
  <si>
    <t>rs9487736</t>
  </si>
  <si>
    <t>6q23.2</t>
  </si>
  <si>
    <t>SLC18B1</t>
  </si>
  <si>
    <t>ENSG00000146409</t>
  </si>
  <si>
    <t>rs41286192-A</t>
  </si>
  <si>
    <t>rs41286192</t>
  </si>
  <si>
    <t>rs34096562-T</t>
  </si>
  <si>
    <t>rs34096562</t>
  </si>
  <si>
    <t>PDLIM2</t>
  </si>
  <si>
    <t>ENSG00000120913</t>
  </si>
  <si>
    <t>rs11783129-A</t>
  </si>
  <si>
    <t>rs11783129</t>
  </si>
  <si>
    <t>rs13664-T</t>
  </si>
  <si>
    <t>rs13664</t>
  </si>
  <si>
    <t>TXNP1 - INPP5F</t>
  </si>
  <si>
    <t>ENSG00000232823</t>
  </si>
  <si>
    <t>rs2178923-A</t>
  </si>
  <si>
    <t>rs2178923</t>
  </si>
  <si>
    <t>MIR4485 - RNF141</t>
  </si>
  <si>
    <t>ENSG00000283813</t>
  </si>
  <si>
    <t>ENSG00000110315</t>
  </si>
  <si>
    <t>rs4910150-T</t>
  </si>
  <si>
    <t>rs4910150</t>
  </si>
  <si>
    <t>rs6592142-T</t>
  </si>
  <si>
    <t>rs6592142</t>
  </si>
  <si>
    <t>rs73273590-A</t>
  </si>
  <si>
    <t>rs73273590</t>
  </si>
  <si>
    <t>KNTC1 - HCAR2</t>
  </si>
  <si>
    <t>ENSG00000184445</t>
  </si>
  <si>
    <t>ENSG00000182782</t>
  </si>
  <si>
    <t>rs34773022-A</t>
  </si>
  <si>
    <t>rs34773022</t>
  </si>
  <si>
    <t>HIP1R</t>
  </si>
  <si>
    <t>ENSG00000130787</t>
  </si>
  <si>
    <t>rs10847864-T</t>
  </si>
  <si>
    <t>rs10847864</t>
  </si>
  <si>
    <t>IRS2 - RN7SKP10</t>
  </si>
  <si>
    <t>ENSG00000185950</t>
  </si>
  <si>
    <t>ENSG00000201161</t>
  </si>
  <si>
    <t>rs1078514-T</t>
  </si>
  <si>
    <t>rs1078514</t>
  </si>
  <si>
    <t>14q21.1</t>
  </si>
  <si>
    <t>MIPOL1</t>
  </si>
  <si>
    <t>ENSG00000151338</t>
  </si>
  <si>
    <t>rs1956438-A</t>
  </si>
  <si>
    <t>rs1956438</t>
  </si>
  <si>
    <t>LINC01147</t>
  </si>
  <si>
    <t>ENSG00000258826</t>
  </si>
  <si>
    <t>rs1561758-C</t>
  </si>
  <si>
    <t>rs1561758</t>
  </si>
  <si>
    <t>SETD1A</t>
  </si>
  <si>
    <t>ENSG00000099381</t>
  </si>
  <si>
    <t>rs1870293-T</t>
  </si>
  <si>
    <t>rs1870293</t>
  </si>
  <si>
    <t>rs850731-T</t>
  </si>
  <si>
    <t>rs850731</t>
  </si>
  <si>
    <t>ARHGAP27</t>
  </si>
  <si>
    <t>ENSG00000159314</t>
  </si>
  <si>
    <t>rs8327-A</t>
  </si>
  <si>
    <t>rs8327</t>
  </si>
  <si>
    <t>rs713522-T</t>
  </si>
  <si>
    <t>rs713522</t>
  </si>
  <si>
    <t>rs199453-T</t>
  </si>
  <si>
    <t>rs199453</t>
  </si>
  <si>
    <t>BRIP1</t>
  </si>
  <si>
    <t>ENSG00000136492</t>
  </si>
  <si>
    <t>rs61169879-T</t>
  </si>
  <si>
    <t>rs61169879</t>
  </si>
  <si>
    <t>ASXL3 - NOL4</t>
  </si>
  <si>
    <t>ENSG00000141431</t>
  </si>
  <si>
    <t>ENSG00000101746</t>
  </si>
  <si>
    <t>rs8091977-T</t>
  </si>
  <si>
    <t>rs8091977</t>
  </si>
  <si>
    <t>SPPL2B</t>
  </si>
  <si>
    <t>ENSG00000005206</t>
  </si>
  <si>
    <t>rs55818311-T</t>
  </si>
  <si>
    <t>rs55818311</t>
  </si>
  <si>
    <t>LINC02920 - CYCSP42</t>
  </si>
  <si>
    <t>ENSG00000236471</t>
  </si>
  <si>
    <t>rs1736020-A</t>
  </si>
  <si>
    <t>rs1736020</t>
  </si>
  <si>
    <t>rs2248244-A</t>
  </si>
  <si>
    <t>rs2248244</t>
  </si>
  <si>
    <t>rs3104776-A</t>
  </si>
  <si>
    <t>rs3104776</t>
  </si>
  <si>
    <t>16q12.2</t>
  </si>
  <si>
    <t>CASC16 - PHB1P21</t>
  </si>
  <si>
    <t>ENSG00000260326</t>
  </si>
  <si>
    <t>rs113487377-A</t>
  </si>
  <si>
    <t>rs113487377</t>
  </si>
  <si>
    <t>PIGL</t>
  </si>
  <si>
    <t>ENSG00000108474</t>
  </si>
  <si>
    <t>rs11650438-A</t>
  </si>
  <si>
    <t>rs11650438</t>
  </si>
  <si>
    <t>MLX</t>
  </si>
  <si>
    <t>ENSG00000108788</t>
  </si>
  <si>
    <t>rs665268-A</t>
  </si>
  <si>
    <t>rs665268</t>
  </si>
  <si>
    <t>FMNL1-DT</t>
  </si>
  <si>
    <t>ENSG00000267121</t>
  </si>
  <si>
    <t>rs62066707-A</t>
  </si>
  <si>
    <t>rs62066707</t>
  </si>
  <si>
    <t>LINC02210-CRHR1</t>
  </si>
  <si>
    <t>ENSG00000263715</t>
  </si>
  <si>
    <t>rs62053943-T</t>
  </si>
  <si>
    <t>rs62053943</t>
  </si>
  <si>
    <t>rs7225082-T</t>
  </si>
  <si>
    <t>rs7225082</t>
  </si>
  <si>
    <t>17q21.32</t>
  </si>
  <si>
    <t>rs34724124-A</t>
  </si>
  <si>
    <t>rs34724124</t>
  </si>
  <si>
    <t>MED13</t>
  </si>
  <si>
    <t>ENSG00000108510</t>
  </si>
  <si>
    <t>rs148528915-T</t>
  </si>
  <si>
    <t>rs148528915</t>
  </si>
  <si>
    <t>17q25.3</t>
  </si>
  <si>
    <t>PGS1</t>
  </si>
  <si>
    <t>ENSG00000087157</t>
  </si>
  <si>
    <t>rs77483524-A</t>
  </si>
  <si>
    <t>rs77483524</t>
  </si>
  <si>
    <t>FASN</t>
  </si>
  <si>
    <t>ENSG00000169710</t>
  </si>
  <si>
    <t>rs4485435-C</t>
  </si>
  <si>
    <t>rs4485435</t>
  </si>
  <si>
    <t>rs4588066-A</t>
  </si>
  <si>
    <t>rs4588066</t>
  </si>
  <si>
    <t>SYT4 - RNA5SP455</t>
  </si>
  <si>
    <t>ENSG00000132872</t>
  </si>
  <si>
    <t>ENSG00000202060</t>
  </si>
  <si>
    <t>rs75344947-T</t>
  </si>
  <si>
    <t>rs75344947</t>
  </si>
  <si>
    <t>rs4815573-T</t>
  </si>
  <si>
    <t>rs4815573</t>
  </si>
  <si>
    <t>22q13.2</t>
  </si>
  <si>
    <t>RBX1 - Y_RNA</t>
  </si>
  <si>
    <t>ENSG00000100387</t>
  </si>
  <si>
    <t>rs73174657-A</t>
  </si>
  <si>
    <t>rs73174657</t>
  </si>
  <si>
    <t>22q13.33</t>
  </si>
  <si>
    <t>PPP6R2</t>
  </si>
  <si>
    <t>ENSG00000100239</t>
  </si>
  <si>
    <t>rs10775809-A</t>
  </si>
  <si>
    <t>rs10775809</t>
  </si>
  <si>
    <t>rs12734374-A</t>
  </si>
  <si>
    <t>rs12734374</t>
  </si>
  <si>
    <t>1q24.3</t>
  </si>
  <si>
    <t>VAMP4</t>
  </si>
  <si>
    <t>ENSG00000117533</t>
  </si>
  <si>
    <t>rs10903-A</t>
  </si>
  <si>
    <t>rs10903</t>
  </si>
  <si>
    <t>rs12118655-A</t>
  </si>
  <si>
    <t>rs12118655</t>
  </si>
  <si>
    <t>rs1326293-T</t>
  </si>
  <si>
    <t>rs1326293</t>
  </si>
  <si>
    <t>rs11683001-A</t>
  </si>
  <si>
    <t>rs11683001</t>
  </si>
  <si>
    <t>TMEM163</t>
  </si>
  <si>
    <t>ENSG00000152128</t>
  </si>
  <si>
    <t>rs57891859-A</t>
  </si>
  <si>
    <t>rs57891859</t>
  </si>
  <si>
    <t>rs12987123-A</t>
  </si>
  <si>
    <t>rs12987123</t>
  </si>
  <si>
    <t>3p24.1</t>
  </si>
  <si>
    <t>RBMS3</t>
  </si>
  <si>
    <t>ENSG00000144642</t>
  </si>
  <si>
    <t>rs6808178-T</t>
  </si>
  <si>
    <t>rs6808178</t>
  </si>
  <si>
    <t>Real R</t>
  </si>
  <si>
    <t>Brain</t>
  </si>
  <si>
    <t>www.ncbi.nlm.nih.gov/pubmed/36348503</t>
  </si>
  <si>
    <t>Association between the LRP1B and APOE loci in the development of Parkinson's disease dementia.</t>
  </si>
  <si>
    <t>Parkinson’s disease progression to dementia</t>
  </si>
  <si>
    <t>3,923 European ancestry individuals</t>
  </si>
  <si>
    <t>[1.94-3.0]</t>
  </si>
  <si>
    <t>Illumina [6107418] (imputed)</t>
  </si>
  <si>
    <t>dementia, Parkinson disease, disease progression measurement</t>
  </si>
  <si>
    <t>http://purl.obolibrary.org/obo/MONDO_0001627, http://purl.obolibrary.org/obo/MONDO_0005180, http://www.ebi.ac.uk/efo/EFO_0008336</t>
  </si>
  <si>
    <t>GCST90270129</t>
  </si>
  <si>
    <t>2q22.1</t>
  </si>
  <si>
    <t>LRP1B</t>
  </si>
  <si>
    <t>ENSG00000168702</t>
  </si>
  <si>
    <t>rs80306347-C</t>
  </si>
  <si>
    <t>rs80306347</t>
  </si>
  <si>
    <t>[2.17-4.81]</t>
  </si>
  <si>
    <t>7p14.3</t>
  </si>
  <si>
    <t>BBS9</t>
  </si>
  <si>
    <t>ENSG00000122507</t>
  </si>
  <si>
    <t>rs78294974-A</t>
  </si>
  <si>
    <t>rs78294974</t>
  </si>
  <si>
    <t>[2.4-6.32]</t>
  </si>
  <si>
    <t>Simon-Sanchez J</t>
  </si>
  <si>
    <t>www.ncbi.nlm.nih.gov/pubmed/19915575</t>
  </si>
  <si>
    <t>Genome-wide association study reveals genetic risk underlying Parkinson's disease.</t>
  </si>
  <si>
    <t>1,713 European ancestry cases, 3,978 European ancestry controls</t>
  </si>
  <si>
    <t>3,361 European ancestry cases, 4,573 European ancestry controls</t>
  </si>
  <si>
    <t>20p12.1</t>
  </si>
  <si>
    <t>C20orf82</t>
  </si>
  <si>
    <t>ISM1 - TASP1</t>
  </si>
  <si>
    <t>ENSG00000101230</t>
  </si>
  <si>
    <t>ENSG00000089123</t>
  </si>
  <si>
    <t>rs1223271-G</t>
  </si>
  <si>
    <t>rs1223271</t>
  </si>
  <si>
    <t>Illumina [463185]</t>
  </si>
  <si>
    <t>GCST000528</t>
  </si>
  <si>
    <t>STBD1</t>
  </si>
  <si>
    <t>rs7077361-T</t>
  </si>
  <si>
    <t>rs7077361</t>
  </si>
  <si>
    <t>rs2736990-C</t>
  </si>
  <si>
    <t>MAPT, C17orf69, KIAA1267, LOC644246</t>
  </si>
  <si>
    <t>rs393152-A</t>
  </si>
  <si>
    <t>rs393152</t>
  </si>
  <si>
    <t>PARK16, NUCKS1</t>
  </si>
  <si>
    <t>rs823128-A</t>
  </si>
  <si>
    <t>rs823128</t>
  </si>
  <si>
    <t>SFXN2, C10orf32, CNNM2, CYP17A1</t>
  </si>
  <si>
    <t>WBP1L, CYP17A1</t>
  </si>
  <si>
    <t>ENSG00000166272, ENSG00000148795</t>
  </si>
  <si>
    <t>rs17115100-G</t>
  </si>
  <si>
    <t>rs17115100</t>
  </si>
  <si>
    <t>SNCA-AS1 - MMRN1</t>
  </si>
  <si>
    <t>rs6532197-G</t>
  </si>
  <si>
    <t>rs6532197</t>
  </si>
  <si>
    <t>BMP4</t>
  </si>
  <si>
    <t>LINC02331</t>
  </si>
  <si>
    <t>ENSG00000235269</t>
  </si>
  <si>
    <t>rs12431733-T</t>
  </si>
  <si>
    <t>rs12431733</t>
  </si>
  <si>
    <t>Blauwendraat C</t>
  </si>
  <si>
    <t>www.ncbi.nlm.nih.gov/pubmed/30957308</t>
  </si>
  <si>
    <t>Parkinson's disease age at onset genome-wide association study: Defining heritability, genetic loci, and α-synuclein mechanisms.</t>
  </si>
  <si>
    <t>17,996 cases</t>
  </si>
  <si>
    <t>10,572 cases</t>
  </si>
  <si>
    <t>rs356203-?</t>
  </si>
  <si>
    <t>rs356203</t>
  </si>
  <si>
    <t>[0.45-0.80] unit decrease</t>
  </si>
  <si>
    <t>Illumina [6850647] (imputed)</t>
  </si>
  <si>
    <t>GCST007780</t>
  </si>
  <si>
    <t>rs983361-?</t>
  </si>
  <si>
    <t>(Conditional)</t>
  </si>
  <si>
    <t>[0.27-0.70] unit decrease</t>
  </si>
  <si>
    <t>GAK, TMEM175</t>
  </si>
  <si>
    <t>[0.40-0.82] unit decrease</t>
  </si>
  <si>
    <t>rs429358-?</t>
  </si>
  <si>
    <t>[0.45-0.96] unit decrease</t>
  </si>
  <si>
    <t>Sakaue S</t>
  </si>
  <si>
    <t>www.ncbi.nlm.nih.gov/pubmed/34594039</t>
  </si>
  <si>
    <t>A cross-population atlas of genetic associations for 220 human phenotypes.</t>
  </si>
  <si>
    <t>2,638 European ancestry cases, 477,380 European ancestry controls, 340 East Asian ancestry cases, 175,788 East Asian ancestry controls</t>
  </si>
  <si>
    <t>SEMA4A - SLC25A44</t>
  </si>
  <si>
    <t>ENSG00000160785</t>
  </si>
  <si>
    <t>rs35643925-A</t>
  </si>
  <si>
    <t>rs35643925</t>
  </si>
  <si>
    <t>[0.34-0.68] unit increase</t>
  </si>
  <si>
    <t>Affymetrix, Illumina [25844586] (imputed)</t>
  </si>
  <si>
    <t>GCST90018894</t>
  </si>
  <si>
    <t>rs356220-C</t>
  </si>
  <si>
    <t>[0.19-0.32] unit decrease</t>
  </si>
  <si>
    <t>www.ncbi.nlm.nih.gov/pubmed/31701892</t>
  </si>
  <si>
    <t>Identification of novel risk loci, causal insights, and heritable risk for Parkinson's disease: a meta-analysis of genome-wide association studies.</t>
  </si>
  <si>
    <t>Parkinson's disease or first degree relation to individual with Parkinson's disease</t>
  </si>
  <si>
    <t>15,056 European ancestry cases, 18,618 European ancestry proxy cases, 449,056 European ancestry controls</t>
  </si>
  <si>
    <t>22,632 European ancestry cases, 968,735 European ancestry controls</t>
  </si>
  <si>
    <t>[0.19-0.37] unit increase</t>
  </si>
  <si>
    <t>NR [7784415] (imputed)</t>
  </si>
  <si>
    <t>GCST009325</t>
  </si>
  <si>
    <t>SCARB2, FAM47E</t>
  </si>
  <si>
    <t>ENSG00000138760, ENSG00000189157</t>
  </si>
  <si>
    <t>rs4101061-A</t>
  </si>
  <si>
    <t>rs4101061</t>
  </si>
  <si>
    <t>[0.071-0.111] unit decrease</t>
  </si>
  <si>
    <t>GBAP1</t>
  </si>
  <si>
    <t>rs76763715-T</t>
  </si>
  <si>
    <t>[0.6-0.9] unit decrease</t>
  </si>
  <si>
    <t>[0.26-0.3] unit decrease</t>
  </si>
  <si>
    <t>rs5019538-A</t>
  </si>
  <si>
    <t>rs5019538</t>
  </si>
  <si>
    <t>[0.13-0.18] unit decrease</t>
  </si>
  <si>
    <t>[0.088-0.125] unit increase</t>
  </si>
  <si>
    <t>rs11557080-A</t>
  </si>
  <si>
    <t>rs11557080</t>
  </si>
  <si>
    <t>[0.11-0.16] unit increase</t>
  </si>
  <si>
    <t>[0.063-0.104] unit increase</t>
  </si>
  <si>
    <t>[0.085-0.137] unit increase</t>
  </si>
  <si>
    <t>2p24.2</t>
  </si>
  <si>
    <t>KCNS3</t>
  </si>
  <si>
    <t>ENSG00000170745</t>
  </si>
  <si>
    <t>rs76116224-A</t>
  </si>
  <si>
    <t>rs76116224</t>
  </si>
  <si>
    <t>[0.072-0.148] unit increase</t>
  </si>
  <si>
    <t>KCNIP3</t>
  </si>
  <si>
    <t>ENSG00000115041</t>
  </si>
  <si>
    <t>rs2042477-A</t>
  </si>
  <si>
    <t>rs2042477</t>
  </si>
  <si>
    <t>[0.043-0.088] unit decrease</t>
  </si>
  <si>
    <t>LOC100131289</t>
  </si>
  <si>
    <t>GPR89P - RSL24D1P1</t>
  </si>
  <si>
    <t>ENSG00000216915</t>
  </si>
  <si>
    <t>ENSG00000218069</t>
  </si>
  <si>
    <t>rs4140646-A</t>
  </si>
  <si>
    <t>rs4140646</t>
  </si>
  <si>
    <t>[0.06-0.107] unit increase</t>
  </si>
  <si>
    <t>TRIM40</t>
  </si>
  <si>
    <t>ENSG00000204614</t>
  </si>
  <si>
    <t>rs9261484-T</t>
  </si>
  <si>
    <t>rs9261484</t>
  </si>
  <si>
    <t>[0.042-0.085] unit decrease</t>
  </si>
  <si>
    <t>[0.15-0.21] unit increase</t>
  </si>
  <si>
    <t>RIMS1</t>
  </si>
  <si>
    <t>[0.046-0.086] unit increase</t>
  </si>
  <si>
    <t>rs997368-A</t>
  </si>
  <si>
    <t>rs997368</t>
  </si>
  <si>
    <t>[0.048-0.095] unit increase</t>
  </si>
  <si>
    <t>RPS12</t>
  </si>
  <si>
    <t>HMGB1P13 - LINC00326</t>
  </si>
  <si>
    <t>ENSG00000220557</t>
  </si>
  <si>
    <t>ENSG00000231023</t>
  </si>
  <si>
    <t>rs75859381-T</t>
  </si>
  <si>
    <t>rs75859381</t>
  </si>
  <si>
    <t>[0.15-0.29] unit decrease</t>
  </si>
  <si>
    <t>[0.083-0.12] unit increase</t>
  </si>
  <si>
    <t>7q11.21</t>
  </si>
  <si>
    <t>GS1-124K5.11</t>
  </si>
  <si>
    <t>LINC03011 - RABGEF1P1</t>
  </si>
  <si>
    <t>ENSG00000237310</t>
  </si>
  <si>
    <t>ENSG00000229180</t>
  </si>
  <si>
    <t>rs76949143-A</t>
  </si>
  <si>
    <t>rs76949143</t>
  </si>
  <si>
    <t>[0.094-0.193] unit decrease</t>
  </si>
  <si>
    <t>[0.071-0.115] unit increase</t>
  </si>
  <si>
    <t>FGF20</t>
  </si>
  <si>
    <t>rs620513-T</t>
  </si>
  <si>
    <t>rs620513</t>
  </si>
  <si>
    <t>[0.064-0.107] unit decrease</t>
  </si>
  <si>
    <t>[0.036-0.075] unit increase</t>
  </si>
  <si>
    <t>8q24.21</t>
  </si>
  <si>
    <t>FAM49B</t>
  </si>
  <si>
    <t>CYRIB</t>
  </si>
  <si>
    <t>ENSG00000153310</t>
  </si>
  <si>
    <t>rs2086641-T</t>
  </si>
  <si>
    <t>rs2086641</t>
  </si>
  <si>
    <t>[0.04-0.081] unit decrease</t>
  </si>
  <si>
    <t>[0.066-0.106] unit decrease</t>
  </si>
  <si>
    <t>rs10756907-A</t>
  </si>
  <si>
    <t>rs10756907</t>
  </si>
  <si>
    <t>[0.071-0.114] unit decrease</t>
  </si>
  <si>
    <t>[0.041-0.082] unit decrease</t>
  </si>
  <si>
    <t>rs6825004-C</t>
  </si>
  <si>
    <t>rs6825004</t>
  </si>
  <si>
    <t>[0.042-0.082] unit increase</t>
  </si>
  <si>
    <t>KRTCAP2</t>
  </si>
  <si>
    <t>[0.54-0.67] unit increase</t>
  </si>
  <si>
    <t>FAM47E-STBD1</t>
  </si>
  <si>
    <t>[0.072-0.11] unit decrease</t>
  </si>
  <si>
    <t>FCGR2A</t>
  </si>
  <si>
    <t>[0.047-0.083] unit increase</t>
  </si>
  <si>
    <t>VAMP4 - METTL13</t>
  </si>
  <si>
    <t>ENSG00000010165</t>
  </si>
  <si>
    <t>rs11578699-T</t>
  </si>
  <si>
    <t>rs11578699</t>
  </si>
  <si>
    <t>[0.047-0.094] unit decrease</t>
  </si>
  <si>
    <t>[0.063-0.112] unit increase</t>
  </si>
  <si>
    <t>rs62333164-A</t>
  </si>
  <si>
    <t>rs62333164</t>
  </si>
  <si>
    <t>[0.044-0.083] unit decrease</t>
  </si>
  <si>
    <t>[0.12-0.19] unit decrease</t>
  </si>
  <si>
    <t>PAM - EIF3KP1</t>
  </si>
  <si>
    <t>ENSG00000175749</t>
  </si>
  <si>
    <t>rs26431-C</t>
  </si>
  <si>
    <t>rs26431</t>
  </si>
  <si>
    <t>C5orf24</t>
  </si>
  <si>
    <t>C5orf24 - TXNDC15</t>
  </si>
  <si>
    <t>ENSG00000181904</t>
  </si>
  <si>
    <t>ENSG00000113621</t>
  </si>
  <si>
    <t>rs11950533-A</t>
  </si>
  <si>
    <t>rs11950533</t>
  </si>
  <si>
    <t>[0.061-0.123] unit decrease</t>
  </si>
  <si>
    <t>[0.051-0.09] unit increase</t>
  </si>
  <si>
    <t>[0.06-0.102] unit increase</t>
  </si>
  <si>
    <t>AHR</t>
  </si>
  <si>
    <t>ENSG00000106546</t>
  </si>
  <si>
    <t>rs112485576-A</t>
  </si>
  <si>
    <t>rs112485576</t>
  </si>
  <si>
    <t>[0.14-0.2] unit decrease</t>
  </si>
  <si>
    <t>rs73038319-A</t>
  </si>
  <si>
    <t>rs73038319</t>
  </si>
  <si>
    <t>LINC00693</t>
  </si>
  <si>
    <t>[0.047-0.085] unit increase</t>
  </si>
  <si>
    <t>[0.044-0.083] unit increase</t>
  </si>
  <si>
    <t>KPNA1</t>
  </si>
  <si>
    <t>ENSG00000114030</t>
  </si>
  <si>
    <t>rs55961674-T</t>
  </si>
  <si>
    <t>rs55961674</t>
  </si>
  <si>
    <t>[0.061-0.111] unit increase</t>
  </si>
  <si>
    <t>rs11707416-A</t>
  </si>
  <si>
    <t>rs11707416</t>
  </si>
  <si>
    <t>[0.044-0.082] unit decrease</t>
  </si>
  <si>
    <t>[0.042-0.081] unit decrease</t>
  </si>
  <si>
    <t>[0.12-0.17] unit increase</t>
  </si>
  <si>
    <t>rs873786-T</t>
  </si>
  <si>
    <t>rs873786</t>
  </si>
  <si>
    <t>[0.14-0.21] unit decrease</t>
  </si>
  <si>
    <t>[0.19-0.24] unit decrease</t>
  </si>
  <si>
    <t>[0.085-0.122] unit increase</t>
  </si>
  <si>
    <t>rs34025766-A</t>
  </si>
  <si>
    <t>rs34025766</t>
  </si>
  <si>
    <t>[0.058-0.11] unit decrease</t>
  </si>
  <si>
    <t>CHRNB1</t>
  </si>
  <si>
    <t>ENSG00000170175</t>
  </si>
  <si>
    <t>rs12600861-A</t>
  </si>
  <si>
    <t>rs12600861</t>
  </si>
  <si>
    <t>[0.037-0.076] unit decrease</t>
  </si>
  <si>
    <t>RETREG3</t>
  </si>
  <si>
    <t>ENSG00000141699</t>
  </si>
  <si>
    <t>rs12951632-T</t>
  </si>
  <si>
    <t>rs12951632</t>
  </si>
  <si>
    <t>[0.043-0.085] unit increase</t>
  </si>
  <si>
    <t>UBTF</t>
  </si>
  <si>
    <t>ENSG00000108312</t>
  </si>
  <si>
    <t>rs2269906-A</t>
  </si>
  <si>
    <t>rs2269906</t>
  </si>
  <si>
    <t>[0.043-0.083] unit increase</t>
  </si>
  <si>
    <t>FAM171A2</t>
  </si>
  <si>
    <t>ENSG00000161682</t>
  </si>
  <si>
    <t>rs850738-A</t>
  </si>
  <si>
    <t>rs850738</t>
  </si>
  <si>
    <t>[0.05-0.092] unit decrease</t>
  </si>
  <si>
    <t>CRHR1</t>
  </si>
  <si>
    <t>[0.24-0.3] unit decrease</t>
  </si>
  <si>
    <t>rs117615688-A</t>
  </si>
  <si>
    <t>rs117615688</t>
  </si>
  <si>
    <t>[0.18-0.29] unit decrease</t>
  </si>
  <si>
    <t>rs11658976-A</t>
  </si>
  <si>
    <t>rs11658976</t>
  </si>
  <si>
    <t>[0.04-0.085] unit decrease</t>
  </si>
  <si>
    <t>[0.056-0.108] unit increase</t>
  </si>
  <si>
    <t>DNAH17</t>
  </si>
  <si>
    <t>ENSG00000187775</t>
  </si>
  <si>
    <t>rs666463-A</t>
  </si>
  <si>
    <t>rs666463</t>
  </si>
  <si>
    <t>[0.051-0.101] unit increase</t>
  </si>
  <si>
    <t>ASXL3</t>
  </si>
  <si>
    <t>rs1941685-T</t>
  </si>
  <si>
    <t>rs1941685</t>
  </si>
  <si>
    <t>[0.035-0.072] unit increase</t>
  </si>
  <si>
    <t>[0.079-0.118] unit decrease</t>
  </si>
  <si>
    <t>MEX3C</t>
  </si>
  <si>
    <t>[0.038-0.078] unit decrease</t>
  </si>
  <si>
    <t>[0.048-0.091] unit decrease</t>
  </si>
  <si>
    <t>20p12.3</t>
  </si>
  <si>
    <t>CRLS1</t>
  </si>
  <si>
    <t>ENSG00000088766</t>
  </si>
  <si>
    <t>rs77351827-T</t>
  </si>
  <si>
    <t>rs77351827</t>
  </si>
  <si>
    <t>[0.053-0.107] unit increase</t>
  </si>
  <si>
    <t>[0.05-0.092] unit increase</t>
  </si>
  <si>
    <t>[0.31-0.47] unit increase</t>
  </si>
  <si>
    <t>rs4954162-A</t>
  </si>
  <si>
    <t>rs4954162</t>
  </si>
  <si>
    <t>[0.049-0.1] unit decrease</t>
  </si>
  <si>
    <t>rs356228-C</t>
  </si>
  <si>
    <t>rs356228</t>
  </si>
  <si>
    <t>[0.13-0.17] unit increase</t>
  </si>
  <si>
    <t>rs356203-T</t>
  </si>
  <si>
    <t>[0.23-0.27] unit decrease</t>
  </si>
  <si>
    <t>[0.075-0.153] unit increase</t>
  </si>
  <si>
    <t>6p21.33</t>
  </si>
  <si>
    <t>SLC44A4</t>
  </si>
  <si>
    <t>EHMT2-AS1, SLC44A4</t>
  </si>
  <si>
    <t>ENSG00000237080, ENSG00000204385</t>
  </si>
  <si>
    <t>rs9267659-A</t>
  </si>
  <si>
    <t>rs9267659</t>
  </si>
  <si>
    <t>[0.056-0.102] unit increase</t>
  </si>
  <si>
    <t>FGD4</t>
  </si>
  <si>
    <t>FGD4 - DNM1L</t>
  </si>
  <si>
    <t>ENSG00000139132</t>
  </si>
  <si>
    <t>ENSG00000087470</t>
  </si>
  <si>
    <t>rs181609621-A</t>
  </si>
  <si>
    <t>rs181609621</t>
  </si>
  <si>
    <t>[0.3-0.55] unit decrease</t>
  </si>
  <si>
    <t>MUC19</t>
  </si>
  <si>
    <t>rs117073808-T</t>
  </si>
  <si>
    <t>rs117073808</t>
  </si>
  <si>
    <t>[0.31-0.48] unit decrease</t>
  </si>
  <si>
    <t>rs141128804-T</t>
  </si>
  <si>
    <t>rs141128804</t>
  </si>
  <si>
    <t>[0.26-0.44] unit increase</t>
  </si>
  <si>
    <t>GXYLT1</t>
  </si>
  <si>
    <t>LINC02400 - GXYLT1</t>
  </si>
  <si>
    <t>ENSG00000151233</t>
  </si>
  <si>
    <t>rs138017112-C</t>
  </si>
  <si>
    <t>rs138017112</t>
  </si>
  <si>
    <t>[0.29-0.53] unit increase</t>
  </si>
  <si>
    <t>rs896435-T</t>
  </si>
  <si>
    <t>rs896435</t>
  </si>
  <si>
    <t>[0.054-0.093] unit increase</t>
  </si>
  <si>
    <t>rs10748818-A</t>
  </si>
  <si>
    <t>rs10748818</t>
  </si>
  <si>
    <t>[0.054-0.104] unit decrease</t>
  </si>
  <si>
    <t>rs72840788-A</t>
  </si>
  <si>
    <t>rs72840788</t>
  </si>
  <si>
    <t>[0.054-0.098] unit increase</t>
  </si>
  <si>
    <t>[0.36-0.51] unit increase</t>
  </si>
  <si>
    <t>RNF141</t>
  </si>
  <si>
    <t>rs7938782-A</t>
  </si>
  <si>
    <t>rs7938782</t>
  </si>
  <si>
    <t>[0.059-0.115] unit increase</t>
  </si>
  <si>
    <t>rs12283611-A</t>
  </si>
  <si>
    <t>rs12283611</t>
  </si>
  <si>
    <t>[0.045-0.084] unit decrease</t>
  </si>
  <si>
    <t>[0.084-0.13] unit increase</t>
  </si>
  <si>
    <t>[2.25-2.61] unit increase</t>
  </si>
  <si>
    <t>SCAF11</t>
  </si>
  <si>
    <t>rs7134559-T</t>
  </si>
  <si>
    <t>rs7134559</t>
  </si>
  <si>
    <t>[0.035-0.073] unit decrease</t>
  </si>
  <si>
    <t>FBRSL1</t>
  </si>
  <si>
    <t>[0.042-0.079] unit increase</t>
  </si>
  <si>
    <t>[0.041-0.083] unit increase</t>
  </si>
  <si>
    <t>13q32.1</t>
  </si>
  <si>
    <t>MBNL2</t>
  </si>
  <si>
    <t>LINC00456 - MBNL2</t>
  </si>
  <si>
    <t>ENSG00000233124</t>
  </si>
  <si>
    <t>ENSG00000139793</t>
  </si>
  <si>
    <t>rs4771268-T</t>
  </si>
  <si>
    <t>rs4771268</t>
  </si>
  <si>
    <t>[0.046-0.089] unit increase</t>
  </si>
  <si>
    <t>rs12147950-T</t>
  </si>
  <si>
    <t>rs12147950</t>
  </si>
  <si>
    <t>[0.034-0.072] unit decrease</t>
  </si>
  <si>
    <t>[0.064-0.104] unit decrease</t>
  </si>
  <si>
    <t>RPS6KL1</t>
  </si>
  <si>
    <t>ENSG00000198208</t>
  </si>
  <si>
    <t>rs3742785-A</t>
  </si>
  <si>
    <t>rs3742785</t>
  </si>
  <si>
    <t>[0.048-0.094] unit increase</t>
  </si>
  <si>
    <t>RNU6-835P - GPR65</t>
  </si>
  <si>
    <t>ENSG00000252783</t>
  </si>
  <si>
    <t>rs979812-T</t>
  </si>
  <si>
    <t>rs979812</t>
  </si>
  <si>
    <t>[0.043-0.079] unit increase</t>
  </si>
  <si>
    <t>[0.092-0.145] unit decrease</t>
  </si>
  <si>
    <t>rs6497339-A</t>
  </si>
  <si>
    <t>rs6497339</t>
  </si>
  <si>
    <t>[0.044-0.082] unit increase</t>
  </si>
  <si>
    <t>CD19</t>
  </si>
  <si>
    <t>RABEP2, CD19</t>
  </si>
  <si>
    <t>ENSG00000177548, ENSG00000177455</t>
  </si>
  <si>
    <t>rs2904880-C</t>
  </si>
  <si>
    <t>rs2904880</t>
  </si>
  <si>
    <t>[0.044-0.086] unit decrease</t>
  </si>
  <si>
    <t>rs11150601-A</t>
  </si>
  <si>
    <t>rs11150601</t>
  </si>
  <si>
    <t>[0.071-0.11] unit increase</t>
  </si>
  <si>
    <t>rs6500328-A</t>
  </si>
  <si>
    <t>rs6500328</t>
  </si>
  <si>
    <t>[0.04-0.078] unit increase</t>
  </si>
  <si>
    <t>rs3104783-A</t>
  </si>
  <si>
    <t>rs3104783</t>
  </si>
  <si>
    <t>[0.048-0.085] unit increase</t>
  </si>
  <si>
    <t>CHD9</t>
  </si>
  <si>
    <t>PHB1P21</t>
  </si>
  <si>
    <t>rs10221156-A</t>
  </si>
  <si>
    <t>rs10221156</t>
  </si>
  <si>
    <t>[0.081-0.151] unit decrease</t>
  </si>
  <si>
    <t>rs144755950-T</t>
  </si>
  <si>
    <t>rs144755950</t>
  </si>
  <si>
    <t>[0.28-0.52] unit decrease</t>
  </si>
  <si>
    <t>MAP3K14</t>
  </si>
  <si>
    <t>RNA5SP443 - ARHGAP27</t>
  </si>
  <si>
    <t>ENSG00000199953</t>
  </si>
  <si>
    <t>rs17686238-T</t>
  </si>
  <si>
    <t>rs17686238</t>
  </si>
  <si>
    <t>[0.15-0.22] unit decrease</t>
  </si>
  <si>
    <t>rs9912362-T</t>
  </si>
  <si>
    <t>rs9912362</t>
  </si>
  <si>
    <t>[0.057-0.097] unit increase</t>
  </si>
  <si>
    <t>rs7221167-T</t>
  </si>
  <si>
    <t>rs7225002-A</t>
  </si>
  <si>
    <t>rs7225002</t>
  </si>
  <si>
    <t>[0.12-0.15] unit increase</t>
  </si>
  <si>
    <t>[0.18-0.23] unit decrease</t>
  </si>
  <si>
    <t>rs2295545-T</t>
  </si>
  <si>
    <t>rs2295545</t>
  </si>
  <si>
    <t>[0.043-0.081] unit increase</t>
  </si>
  <si>
    <t>Foo JN</t>
  </si>
  <si>
    <t>JAMA Neurol</t>
  </si>
  <si>
    <t>www.ncbi.nlm.nih.gov/pubmed/32310270</t>
  </si>
  <si>
    <t>Identification of Risk Loci for Parkinson Disease in Asians and Comparison of Risk Between Asians and Europeans: A Genome-Wide Association Study.</t>
  </si>
  <si>
    <t>6,724 East Asian ancestry cases, 24,851 East Asian ancestry controls</t>
  </si>
  <si>
    <t>57,545 European ancestry cases, 1,868,816 European ancestry controls, 988 Japanese ancestry cases, 2,521 Japanese ancestry controls</t>
  </si>
  <si>
    <t>rs6826785-?</t>
  </si>
  <si>
    <t>rs6826785</t>
  </si>
  <si>
    <t>Illumina [5843213] (imputed)</t>
  </si>
  <si>
    <t>GCST010049</t>
  </si>
  <si>
    <t>rs6679073-?</t>
  </si>
  <si>
    <t>rs6679073</t>
  </si>
  <si>
    <t>MCCC1, MCCC1-AS1</t>
  </si>
  <si>
    <t>ENSG00000078070, ENSG00000243368</t>
  </si>
  <si>
    <t>rs2292056-?</t>
  </si>
  <si>
    <t>rs2292056</t>
  </si>
  <si>
    <t>ITPKB, ITPKB-IT1</t>
  </si>
  <si>
    <t>ENSG00000143772, ENSG00000228382</t>
  </si>
  <si>
    <t>rs16846351-?</t>
  </si>
  <si>
    <t>rs16846351</t>
  </si>
  <si>
    <t>rs12278023-?</t>
  </si>
  <si>
    <t>rs12278023</t>
  </si>
  <si>
    <t>rs1887316-?</t>
  </si>
  <si>
    <t>rs1887316</t>
  </si>
  <si>
    <t>rs6449168-?</t>
  </si>
  <si>
    <t>rs6449168</t>
  </si>
  <si>
    <t>TMEM175, GAK, DGKQ</t>
  </si>
  <si>
    <t>rs34311866-?</t>
  </si>
  <si>
    <t>rs246814-C</t>
  </si>
  <si>
    <t>rs246814</t>
  </si>
  <si>
    <t>[1.07-1.13]</t>
  </si>
  <si>
    <t>www.ncbi.nlm.nih.gov/pubmed/28011712</t>
  </si>
  <si>
    <t>Genome-wide association study of Parkinson's disease in East Asians.</t>
  </si>
  <si>
    <t>779 Han Chinese ancestry cases, 13,227 Han Chinese ancestry controls</t>
  </si>
  <si>
    <t>5,125 Asian ancestry cases, 17,604 Asian ancestry controls</t>
  </si>
  <si>
    <t>MCCC1, DCUN1D1, LAMP3</t>
  </si>
  <si>
    <t>rs2270968-G</t>
  </si>
  <si>
    <t>rs2270968</t>
  </si>
  <si>
    <t>Illumina [2402394] (imputed)</t>
  </si>
  <si>
    <t>GCST003922</t>
  </si>
  <si>
    <t>SNCA, GPRIN3</t>
  </si>
  <si>
    <t>rs8180209-?</t>
  </si>
  <si>
    <t>rs8180209</t>
  </si>
  <si>
    <t>LRRK2, SLC2A13, C12orf40</t>
  </si>
  <si>
    <t>rs1384236-C</t>
  </si>
  <si>
    <t>rs1384236</t>
  </si>
  <si>
    <t>DLG2, LOC100130985, LOC100130066</t>
  </si>
  <si>
    <t>rs7479949-?</t>
  </si>
  <si>
    <t>rs7479949</t>
  </si>
  <si>
    <t>Loesch DP</t>
  </si>
  <si>
    <t>www.ncbi.nlm.nih.gov/pubmed/34227697</t>
  </si>
  <si>
    <t>Characterizing the Genetic Architecture of Parkinson's Disease in Latinos.</t>
  </si>
  <si>
    <t>807 Latino cases, 690 Latino controls</t>
  </si>
  <si>
    <t>1,234 Latino cases, 439,522 Latino controls</t>
  </si>
  <si>
    <t>[0.15-0.32] unit increase</t>
  </si>
  <si>
    <t>Illumina [1240909] (imputed)</t>
  </si>
  <si>
    <t>GCST90026456</t>
  </si>
  <si>
    <t>Andrews SV</t>
  </si>
  <si>
    <t>www.ncbi.nlm.nih.gov/pubmed/38014556</t>
  </si>
  <si>
    <t>The Genetic Drivers of Juvenile, Young, and Early-Onset Parkinson's Disease in India.</t>
  </si>
  <si>
    <t>515 South Asian ancestry cases, 1,363 South Asian ancestry controls</t>
  </si>
  <si>
    <t>NR [4499703] (imputed)</t>
  </si>
  <si>
    <t>GCST90320240</t>
  </si>
  <si>
    <t>2p16.1</t>
  </si>
  <si>
    <t>CCDC85A</t>
  </si>
  <si>
    <t>ENSG00000055813</t>
  </si>
  <si>
    <t>rs59330234-?</t>
  </si>
  <si>
    <t>rs59330234</t>
  </si>
  <si>
    <t>www.ncbi.nlm.nih.gov/pubmed/25064009</t>
  </si>
  <si>
    <t>Large-scale meta-analysis of genome-wide association data identifies six new risk loci for Parkinson's disease.</t>
  </si>
  <si>
    <t>13,708 European ancestry cases, 95,282 European ancestry controls</t>
  </si>
  <si>
    <t>5,353 European ancestry cases, 5,551 European ancestry controls</t>
  </si>
  <si>
    <t>Illumina [7893274] (imputed)</t>
  </si>
  <si>
    <t>GCST002544</t>
  </si>
  <si>
    <t>BCKDK, STX1B</t>
  </si>
  <si>
    <t>[1.08-1.13]</t>
  </si>
  <si>
    <t>[1.27-1.34]</t>
  </si>
  <si>
    <t>GBA, SYT11</t>
  </si>
  <si>
    <t>[1.72-1.93]</t>
  </si>
  <si>
    <t>NUCKS1, RAB7L1</t>
  </si>
  <si>
    <t>ACMSD, TMEM163</t>
  </si>
  <si>
    <t>[1.11-1.17]</t>
  </si>
  <si>
    <t>[1.17-1.26]</t>
  </si>
  <si>
    <t>[1.24-1.30]</t>
  </si>
  <si>
    <t>[1.29-1.35]</t>
  </si>
  <si>
    <t>HLA-DQB</t>
  </si>
  <si>
    <t>[1.49-1.76]</t>
  </si>
  <si>
    <t>Lill CM</t>
  </si>
  <si>
    <t>www.ncbi.nlm.nih.gov/pubmed/22438815</t>
  </si>
  <si>
    <t>Comprehensive research synopsis and systematic meta-analyses in Parkinson's disease genetics: The PDGene database.</t>
  </si>
  <si>
    <t>2,197 cases, 2,061 controls</t>
  </si>
  <si>
    <t>Up to 98,080 European and Asian ancestry individuals</t>
  </si>
  <si>
    <t>rs34778348-?</t>
  </si>
  <si>
    <t>(Asian)</t>
  </si>
  <si>
    <t>[1.89-2.63]</t>
  </si>
  <si>
    <t>Illumina, Perlegen [7123920] (imputed)</t>
  </si>
  <si>
    <t>GCST001445</t>
  </si>
  <si>
    <t>rs1491942-?</t>
  </si>
  <si>
    <t>(EA)</t>
  </si>
  <si>
    <t>[1.13-1.22]</t>
  </si>
  <si>
    <t>[1.15-1.27]</t>
  </si>
  <si>
    <t>MAPT, STH</t>
  </si>
  <si>
    <t>H1H2-?</t>
  </si>
  <si>
    <t>H1H2</t>
  </si>
  <si>
    <t>rs6532194-?</t>
  </si>
  <si>
    <t>rs6532194</t>
  </si>
  <si>
    <t>[1.20-1.39]</t>
  </si>
  <si>
    <t>Spencer CC</t>
  </si>
  <si>
    <t>www.ncbi.nlm.nih.gov/pubmed/21044948</t>
  </si>
  <si>
    <t>Dissection of the genetics of Parkinson's disease identifies an additional association 5' of SNCA and multiple associated haplotypes at 17q21.</t>
  </si>
  <si>
    <t>1,705 European ancestry cases, 5,175 European ancestry controls</t>
  </si>
  <si>
    <t>rs8070723-?</t>
  </si>
  <si>
    <t>rs8070723</t>
  </si>
  <si>
    <t>Illumina [532616]</t>
  </si>
  <si>
    <t>GCST000855</t>
  </si>
  <si>
    <t>rs7617877-A</t>
  </si>
  <si>
    <t>rs7617877</t>
  </si>
  <si>
    <t>[1.13-1.33]</t>
  </si>
  <si>
    <t>rs356220-A</t>
  </si>
  <si>
    <t>[1.17-1.37]</t>
  </si>
  <si>
    <t>Rizig M</t>
  </si>
  <si>
    <t>www.ncbi.nlm.nih.gov/pubmed/37633302</t>
  </si>
  <si>
    <t>Identification of genetic risk loci and causal insights associated with Parkinson's disease in African and African admixed populations: a genome-wide association study.</t>
  </si>
  <si>
    <t>1,015 African ancestry cases, 1,296 African ancestry controls, 473 African admixed ancestry cases, 195,134 African admixed ancestry controls</t>
  </si>
  <si>
    <t>rs3115534-G</t>
  </si>
  <si>
    <t>rs3115534</t>
  </si>
  <si>
    <t>[1.37-1.8]</t>
  </si>
  <si>
    <t>Illumina [NR] (imputed)</t>
  </si>
  <si>
    <t>GCST90320242</t>
  </si>
  <si>
    <t>www.ncbi.nlm.nih.gov/pubmed/31755958</t>
  </si>
  <si>
    <t>Genetic modifiers of risk and age at onset in GBA associated Parkinson's disease and Lewy body dementia.</t>
  </si>
  <si>
    <t>Parkinson's disease in GBA mutation carriers</t>
  </si>
  <si>
    <t>1,588 European ancestry cases, 7,584 European ancestry controls</t>
  </si>
  <si>
    <t>up to 1,194 European ancestry cases, up to 13,901 European ancestry controls</t>
  </si>
  <si>
    <t>[1.198-1.391]</t>
  </si>
  <si>
    <t>GCST009373</t>
  </si>
  <si>
    <t>rs1293298-?</t>
  </si>
  <si>
    <t>[1.12-1.32]</t>
  </si>
  <si>
    <t>Pan H</t>
  </si>
  <si>
    <t>www.ncbi.nlm.nih.gov/pubmed/36759515</t>
  </si>
  <si>
    <t>Genome-wide association study using whole-genome sequencing identifies risk loci for Parkinson's disease in Chinese population.</t>
  </si>
  <si>
    <t>1,972 Chinese ancestry cases, 2,478 Chinese ancestry controls</t>
  </si>
  <si>
    <t>8,209 Chinese ancestry cases, 9,454 Chinese ancestry controls</t>
  </si>
  <si>
    <t>rs421016-G</t>
  </si>
  <si>
    <t>rs421016</t>
  </si>
  <si>
    <t>[1.48-2.48] unit increase</t>
  </si>
  <si>
    <t>Illumina [6910086]</t>
  </si>
  <si>
    <t>GCST90270939</t>
  </si>
  <si>
    <t>Genome-wide sequencing</t>
  </si>
  <si>
    <t>rs823118-C</t>
  </si>
  <si>
    <t>[0.17-0.25] unit decrease</t>
  </si>
  <si>
    <t>rs11557080-G</t>
  </si>
  <si>
    <t>[0.17-0.26] unit decrease</t>
  </si>
  <si>
    <t>rs10748818-G</t>
  </si>
  <si>
    <t>[0.057-0.139] unit increase</t>
  </si>
  <si>
    <t>rs7938782-G</t>
  </si>
  <si>
    <t>[0.068-0.178] unit decrease</t>
  </si>
  <si>
    <t>rs10847864-G</t>
  </si>
  <si>
    <t>[0.063-0.141] unit decrease</t>
  </si>
  <si>
    <t>rs34594498-T</t>
  </si>
  <si>
    <t>rs34594498</t>
  </si>
  <si>
    <t>[0.69-1.07] unit increase</t>
  </si>
  <si>
    <t>rs34778348-C</t>
  </si>
  <si>
    <t>[0.5-0.71] unit increase</t>
  </si>
  <si>
    <t>[0.081-0.159] unit increase</t>
  </si>
  <si>
    <t>[0.11-0.22] unit decrease</t>
  </si>
  <si>
    <t>17q23.1</t>
  </si>
  <si>
    <t>HEATR6</t>
  </si>
  <si>
    <t>ENSG00000068097</t>
  </si>
  <si>
    <t>rs61204179-T</t>
  </si>
  <si>
    <t>rs61204179</t>
  </si>
  <si>
    <t>[0.2-0.39] unit increase</t>
  </si>
  <si>
    <t>[0.067-0.145] unit increase</t>
  </si>
  <si>
    <t>[0.064-0.146] unit increase</t>
  </si>
  <si>
    <t>[0.13-0.21] unit increase</t>
  </si>
  <si>
    <t>[0.11-0.19] unit increase</t>
  </si>
  <si>
    <t>rs6825004-G</t>
  </si>
  <si>
    <t>[0.056-0.138] unit decrease</t>
  </si>
  <si>
    <t>[0.3-0.39] unit decrease</t>
  </si>
  <si>
    <t>[0.077-0.191] unit increase</t>
  </si>
  <si>
    <t>rs997368-G</t>
  </si>
  <si>
    <t>[0.078-0.16] unit decrease</t>
  </si>
  <si>
    <t>Front Neurol</t>
  </si>
  <si>
    <t>www.ncbi.nlm.nih.gov/pubmed/33613413</t>
  </si>
  <si>
    <t>Genomic Association Study for Cognitive Impairment in Parkinson's Disease.</t>
  </si>
  <si>
    <t>cognitive impairment (MMSE score) in Parkinson’s disease</t>
  </si>
  <si>
    <t>347 Korean ancestry MMSE score &lt;26 individuals, 682 Korean ancestry MMSE score &gt;=26 individuals</t>
  </si>
  <si>
    <t>1q43</t>
  </si>
  <si>
    <t>RYR2</t>
  </si>
  <si>
    <t>ENSG00000198626</t>
  </si>
  <si>
    <t>rs10495397-?</t>
  </si>
  <si>
    <t>rs10495397</t>
  </si>
  <si>
    <t>[1.96-5.25]</t>
  </si>
  <si>
    <t>NR [563715]</t>
  </si>
  <si>
    <t>Cognitive impairment</t>
  </si>
  <si>
    <t>http://purl.obolibrary.org/obo/HP_0100543</t>
  </si>
  <si>
    <t>GCST012162</t>
  </si>
  <si>
    <t>cognitive impairment (MoCA score) in Parkinson’s disease</t>
  </si>
  <si>
    <t>222 Korean ancestry MoCA score &lt;24 individuals, 272 Korean ancestry MoCA score &gt;=24 individuals</t>
  </si>
  <si>
    <t>CASC17</t>
  </si>
  <si>
    <t>MYL6P5 - ROCR</t>
  </si>
  <si>
    <t>ENSG00000228118</t>
  </si>
  <si>
    <t>ENSG00000228639</t>
  </si>
  <si>
    <t>rs2430514-?</t>
  </si>
  <si>
    <t>rs2430514</t>
  </si>
  <si>
    <t>[1.49-2.77]</t>
  </si>
  <si>
    <t>NR [523758]</t>
  </si>
  <si>
    <t>GCST012161</t>
  </si>
  <si>
    <t>Cha PC</t>
  </si>
  <si>
    <t>J Hum Genet</t>
  </si>
  <si>
    <t>www.ncbi.nlm.nih.gov/pubmed/32355309</t>
  </si>
  <si>
    <t>Genome-wide association study identifies zonisamide responsive gene in Parkinson's disease patients.</t>
  </si>
  <si>
    <t>Levodopa wearing off effect (time symptoms uncontrolled) in Parkinson's disease (response to zonisamide)</t>
  </si>
  <si>
    <t>67 Japanese ancestry responders, 133 Japanese ancestry poor responders</t>
  </si>
  <si>
    <t>CAMTA1</t>
  </si>
  <si>
    <t>ENSG00000171735</t>
  </si>
  <si>
    <t>rs7532024-C</t>
  </si>
  <si>
    <t>rs7532024</t>
  </si>
  <si>
    <t>Illumina [611492]</t>
  </si>
  <si>
    <t>motor function measurement, response to zonisamide, response to levodopa</t>
  </si>
  <si>
    <t>http://www.ebi.ac.uk/efo/EFO_0010749, http://www.ebi.ac.uk/efo/EFO_0010748, http://www.ebi.ac.uk/efo/EFO_0010747</t>
  </si>
  <si>
    <t>GCST010322</t>
  </si>
  <si>
    <t>MDM4</t>
  </si>
  <si>
    <t>RNA5SP74 - LRRN2</t>
  </si>
  <si>
    <t>ENSG00000200408</t>
  </si>
  <si>
    <t>ENSG00000170382</t>
  </si>
  <si>
    <t>rs16854023-T</t>
  </si>
  <si>
    <t>rs16854023</t>
  </si>
  <si>
    <t>KLRF1</t>
  </si>
  <si>
    <t>CD69 - GCNAP1</t>
  </si>
  <si>
    <t>ENSG00000110848</t>
  </si>
  <si>
    <t>ENSG00000256912</t>
  </si>
  <si>
    <t>rs4418897-A</t>
  </si>
  <si>
    <t>rs4418897</t>
  </si>
  <si>
    <t>20q11.23</t>
  </si>
  <si>
    <t>VSTM2L</t>
  </si>
  <si>
    <t>ENSG00000132821</t>
  </si>
  <si>
    <t>rs1998049-T</t>
  </si>
  <si>
    <t>rs1998049</t>
  </si>
  <si>
    <t>Levodopa wearing off effect (motor symptom score change) in Parkinson's disease (response to zonisamide)</t>
  </si>
  <si>
    <t>4q28.3</t>
  </si>
  <si>
    <t>LOC102724353, PGBD4P4</t>
  </si>
  <si>
    <t>LINC02465 - LINC02479</t>
  </si>
  <si>
    <t>ENSG00000249618</t>
  </si>
  <si>
    <t>ENSG00000251326</t>
  </si>
  <si>
    <t>rs17050901-G</t>
  </si>
  <si>
    <t>rs17050901</t>
  </si>
  <si>
    <t>GCST010323</t>
  </si>
  <si>
    <t>Ryu HS</t>
  </si>
  <si>
    <t>www.ncbi.nlm.nih.gov/pubmed/32733355</t>
  </si>
  <si>
    <t>Genomic Analysis Identifies New Loci Associated With Motor Complications in Parkinson's Disease.</t>
  </si>
  <si>
    <t>Motor fluctuations in levodopa treated Parkinson's disease</t>
  </si>
  <si>
    <t>219 Korean ancestry cases, 522 Korean ancestry controls</t>
  </si>
  <si>
    <t>9q34.11</t>
  </si>
  <si>
    <t>FAM129B</t>
  </si>
  <si>
    <t>NIBAN2</t>
  </si>
  <si>
    <t>ENSG00000136830</t>
  </si>
  <si>
    <t>rs10760490-A</t>
  </si>
  <si>
    <t>rs10760490</t>
  </si>
  <si>
    <t>[1.80-4.77]</t>
  </si>
  <si>
    <t>Affymetrix [583535] (imputed)</t>
  </si>
  <si>
    <t>motor function measurement, response to levodopa</t>
  </si>
  <si>
    <t>http://www.ebi.ac.uk/efo/EFO_0010749, http://www.ebi.ac.uk/efo/EFO_0010747</t>
  </si>
  <si>
    <t>GCST011066</t>
  </si>
  <si>
    <t>16p13.13</t>
  </si>
  <si>
    <t>SNX29</t>
  </si>
  <si>
    <t>ENSG00000048471</t>
  </si>
  <si>
    <t>rs150380018-G</t>
  </si>
  <si>
    <t>rs150380018</t>
  </si>
  <si>
    <t>[2.54-16.79]</t>
  </si>
  <si>
    <t>5q33.3</t>
  </si>
  <si>
    <t>C5orf52</t>
  </si>
  <si>
    <t>ENSG00000187658</t>
  </si>
  <si>
    <t>rs10051838-A</t>
  </si>
  <si>
    <t>rs10051838</t>
  </si>
  <si>
    <t>[1.50-2.91]</t>
  </si>
  <si>
    <t>5q35.1</t>
  </si>
  <si>
    <t>STK10</t>
  </si>
  <si>
    <t>ENSG00000072786</t>
  </si>
  <si>
    <t>rs77462941-C</t>
  </si>
  <si>
    <t>rs77462941</t>
  </si>
  <si>
    <t>[0.36-0.68]</t>
  </si>
  <si>
    <t>Levodopa-induced dyskinesia in levodopa treated Parkinson's disease</t>
  </si>
  <si>
    <t>172 Korean ancestry cases, 569 Korean ancestry controls</t>
  </si>
  <si>
    <t>GALNT14</t>
  </si>
  <si>
    <t>CAPN13 - GALNT14</t>
  </si>
  <si>
    <t>ENSG00000162949</t>
  </si>
  <si>
    <t>ENSG00000158089</t>
  </si>
  <si>
    <t>rs144125291-T</t>
  </si>
  <si>
    <t>rs144125291</t>
  </si>
  <si>
    <t>[2.87-10.33]</t>
  </si>
  <si>
    <t>drug-Induced dyskinesia, response to levodopa</t>
  </si>
  <si>
    <t>http://www.ebi.ac.uk/efo/EFO_1000904, http://www.ebi.ac.uk/efo/EFO_0010747</t>
  </si>
  <si>
    <t>GCST011065</t>
  </si>
  <si>
    <t>C17orf51</t>
  </si>
  <si>
    <t>UBBP4</t>
  </si>
  <si>
    <t>ENSG00000290919</t>
  </si>
  <si>
    <t>rs139221627-T</t>
  </si>
  <si>
    <t>rs139221627</t>
  </si>
  <si>
    <t>[2.51-8.73]</t>
  </si>
  <si>
    <t>C21orf37</t>
  </si>
  <si>
    <t>LINC01549</t>
  </si>
  <si>
    <t>ENSG00000232560</t>
  </si>
  <si>
    <t>rs208892-A</t>
  </si>
  <si>
    <t>rs208892</t>
  </si>
  <si>
    <t>[1.47-2.45]</t>
  </si>
  <si>
    <t>2p21</t>
  </si>
  <si>
    <t>LRPPRC</t>
  </si>
  <si>
    <t>LRPPRC - RNU6-566P</t>
  </si>
  <si>
    <t>ENSG00000138095</t>
  </si>
  <si>
    <t>ENSG00000252599</t>
  </si>
  <si>
    <t>rs10495912-A</t>
  </si>
  <si>
    <t>rs10495912</t>
  </si>
  <si>
    <t>[2.24-7.24]</t>
  </si>
  <si>
    <t>CBFA2T3</t>
  </si>
  <si>
    <t>ENSG00000129993</t>
  </si>
  <si>
    <t>rs150854091-A</t>
  </si>
  <si>
    <t>rs150854091</t>
  </si>
  <si>
    <t>[2.10-6.33]</t>
  </si>
  <si>
    <t>12q24.32</t>
  </si>
  <si>
    <t>TMEM132C</t>
  </si>
  <si>
    <t>ENSG00000181234</t>
  </si>
  <si>
    <t>rs1531246-G</t>
  </si>
  <si>
    <t>rs1531246</t>
  </si>
  <si>
    <t>[1.62-3.21]</t>
  </si>
  <si>
    <t>11q12.3</t>
  </si>
  <si>
    <t>SCGB1D4</t>
  </si>
  <si>
    <t>SCGB1D4 - NPM1P35</t>
  </si>
  <si>
    <t>ENSG00000197745</t>
  </si>
  <si>
    <t>ENSG00000255213</t>
  </si>
  <si>
    <t>rs953169-G</t>
  </si>
  <si>
    <t>rs953169</t>
  </si>
  <si>
    <t>[1.41-2.31]</t>
  </si>
  <si>
    <t>TMEM158</t>
  </si>
  <si>
    <t>TMEM158 - U3</t>
  </si>
  <si>
    <t>ENSG00000249992</t>
  </si>
  <si>
    <t>ENSG00000281710</t>
  </si>
  <si>
    <t>rs118109628-A</t>
  </si>
  <si>
    <t>rs118109628</t>
  </si>
  <si>
    <t>[2.96-29.55]</t>
  </si>
  <si>
    <t>rs12185607-T</t>
  </si>
  <si>
    <t>rs12185607</t>
  </si>
  <si>
    <t>[1.79-4.57]</t>
  </si>
  <si>
    <t>15q21.3</t>
  </si>
  <si>
    <t>ADAM10</t>
  </si>
  <si>
    <t>ENSG00000137845</t>
  </si>
  <si>
    <t>rs118049686-A</t>
  </si>
  <si>
    <t>rs118049686</t>
  </si>
  <si>
    <t>[2.11-7.86]</t>
  </si>
  <si>
    <t>rs17031893-G</t>
  </si>
  <si>
    <t>rs17031893</t>
  </si>
  <si>
    <t>[1.89-5.55]</t>
  </si>
  <si>
    <t>8p21.1</t>
  </si>
  <si>
    <t>EXTL3</t>
  </si>
  <si>
    <t>ENSG00000012232</t>
  </si>
  <si>
    <t>rs73564758-G</t>
  </si>
  <si>
    <t>rs73564758</t>
  </si>
  <si>
    <t>[2.20-9.52]</t>
  </si>
  <si>
    <t>www.ncbi.nlm.nih.gov/pubmed/35616254</t>
  </si>
  <si>
    <t>Genetic Determinants of Survival in Parkinson's Disease in the Asian Population.</t>
  </si>
  <si>
    <t>Mortality in Parkinson's disease</t>
  </si>
  <si>
    <t>85 Chinese ancestry cases, 995 Chinese ancestry controls</t>
  </si>
  <si>
    <t>22q13.1</t>
  </si>
  <si>
    <t>PDGFB - RPL3</t>
  </si>
  <si>
    <t>ENSG00000100311</t>
  </si>
  <si>
    <t>ENSG00000100316</t>
  </si>
  <si>
    <t>rs12628329-C</t>
  </si>
  <si>
    <t>rs12628329</t>
  </si>
  <si>
    <t>[1.16-2.42] unit increase</t>
  </si>
  <si>
    <t>mortality</t>
  </si>
  <si>
    <t>http://www.ebi.ac.uk/efo/EFO_0004352</t>
  </si>
  <si>
    <t>GCST90132301</t>
  </si>
  <si>
    <t>Weintraub D</t>
  </si>
  <si>
    <t>Ann Clin Transl Neurol</t>
  </si>
  <si>
    <t>www.ncbi.nlm.nih.gov/pubmed/35762106</t>
  </si>
  <si>
    <t>Genetic prediction of impulse control disorders in Parkinson's disease.</t>
  </si>
  <si>
    <t>Impulse control disorders in Parkinson’s disease</t>
  </si>
  <si>
    <t>1,976 European ancestry cases, 3,286 European ancestry controls</t>
  </si>
  <si>
    <t>1p32.2</t>
  </si>
  <si>
    <t>DAB1</t>
  </si>
  <si>
    <t>ENSG00000173406</t>
  </si>
  <si>
    <t>rs148267997-?</t>
  </si>
  <si>
    <t>rs148267997</t>
  </si>
  <si>
    <t>[1.57-2.81]</t>
  </si>
  <si>
    <t>Illumina [15200000] (imputed)</t>
  </si>
  <si>
    <t>impulse control disorder</t>
  </si>
  <si>
    <t>http://purl.obolibrary.org/obo/MONDO_0001162</t>
  </si>
  <si>
    <t>GCST90134329</t>
  </si>
  <si>
    <t>7q36.1</t>
  </si>
  <si>
    <t>PRKAG2</t>
  </si>
  <si>
    <t>ENSG00000106617</t>
  </si>
  <si>
    <t>rs2302532-?</t>
  </si>
  <si>
    <t>rs2302532</t>
  </si>
  <si>
    <t>[0.71-0.86]</t>
  </si>
  <si>
    <t>16p13.3</t>
  </si>
  <si>
    <t>MEFV</t>
  </si>
  <si>
    <t>ENSG00000103313</t>
  </si>
  <si>
    <t>rs11466021-?</t>
  </si>
  <si>
    <t>rs11466021</t>
  </si>
  <si>
    <t>[1.77-3.81]</t>
  </si>
  <si>
    <t>PRKCE</t>
  </si>
  <si>
    <t>ENSG00000171132</t>
  </si>
  <si>
    <t>rs78448334-?</t>
  </si>
  <si>
    <t>rs78448334</t>
  </si>
  <si>
    <t>[0.35-0.66]</t>
  </si>
  <si>
    <t>Martinez-Carrasco A</t>
  </si>
  <si>
    <t>www.ncbi.nlm.nih.gov/pubmed/37652906</t>
  </si>
  <si>
    <t>Genetic meta-analysis of levodopa induced dyskinesia in Parkinson's disease.</t>
  </si>
  <si>
    <t>Time to levodopa-induced-dyskinesia onset in Parkinson's disease</t>
  </si>
  <si>
    <t>2,784 European ancestry individuals</t>
  </si>
  <si>
    <t>4p15.1</t>
  </si>
  <si>
    <t>LINC02353 - MAPRE1P2</t>
  </si>
  <si>
    <t>ENSG00000251329</t>
  </si>
  <si>
    <t>ENSG00000250076</t>
  </si>
  <si>
    <t>rs189093213-?</t>
  </si>
  <si>
    <t>rs189093213</t>
  </si>
  <si>
    <t>[0.75-1.49] unit increase</t>
  </si>
  <si>
    <t>GCST90428054</t>
  </si>
  <si>
    <t>PLA2G10FP - SPRING1P3</t>
  </si>
  <si>
    <t>ENSG00000261181</t>
  </si>
  <si>
    <t>ENSG00000261748</t>
  </si>
  <si>
    <t>rs180924818-?</t>
  </si>
  <si>
    <t>rs180924818</t>
  </si>
  <si>
    <t>[0.75-1.53] unit increase</t>
  </si>
  <si>
    <t>LRP8</t>
  </si>
  <si>
    <t>ENSG00000157193</t>
  </si>
  <si>
    <t>rs72673189-?</t>
  </si>
  <si>
    <t>rs72673189</t>
  </si>
  <si>
    <t>[0.67-1.37] unit increase</t>
  </si>
  <si>
    <t>1q24.2</t>
  </si>
  <si>
    <t>XCL1 - DPT</t>
  </si>
  <si>
    <t>ENSG00000143184</t>
  </si>
  <si>
    <t>ENSG00000143196</t>
  </si>
  <si>
    <t>rs79432789-?</t>
  </si>
  <si>
    <t>rs79432789</t>
  </si>
  <si>
    <t>[0.5-1.04] unit increase</t>
  </si>
  <si>
    <t>1p34.3</t>
  </si>
  <si>
    <t>MACF1</t>
  </si>
  <si>
    <t>ENSG00000127603</t>
  </si>
  <si>
    <t>rs71642678-?</t>
  </si>
  <si>
    <t>rs71642678</t>
  </si>
  <si>
    <t>[1.02-2.2] unit increase</t>
  </si>
  <si>
    <t>HNRNPA1P64 - COX6A1P1</t>
  </si>
  <si>
    <t>ENSG00000213559</t>
  </si>
  <si>
    <t>ENSG00000234108</t>
  </si>
  <si>
    <t>rs12133858-?</t>
  </si>
  <si>
    <t>rs12133858</t>
  </si>
  <si>
    <t>[0.49-1.03] unit increase</t>
  </si>
  <si>
    <t>9p21.3</t>
  </si>
  <si>
    <t>LINC01239</t>
  </si>
  <si>
    <t>ENSG00000234840</t>
  </si>
  <si>
    <t>rs77115593-?</t>
  </si>
  <si>
    <t>rs77115593</t>
  </si>
  <si>
    <t>[0.79-1.73] unit increase</t>
  </si>
  <si>
    <t>14q11.2</t>
  </si>
  <si>
    <t>SALL2 - RBBP4P5</t>
  </si>
  <si>
    <t>ENSG00000165821</t>
  </si>
  <si>
    <t>ENSG00000256737</t>
  </si>
  <si>
    <t>rs139943801-?</t>
  </si>
  <si>
    <t>rs139943801</t>
  </si>
  <si>
    <t>[0.63-1.37] unit increase</t>
  </si>
  <si>
    <t>Pottier C</t>
  </si>
  <si>
    <t>www.ncbi.nlm.nih.gov/pubmed/29724592</t>
  </si>
  <si>
    <t>Potential genetic modifiers of disease risk and age at onset in patients with frontotemporal lobar degeneration and GRN mutations: a genome-wide association study.</t>
  </si>
  <si>
    <t>Parkinsonism in frontotemporal lobe dementia</t>
  </si>
  <si>
    <t>184 European ancestry cases, 198 European ancestry controls</t>
  </si>
  <si>
    <t>3p26.3</t>
  </si>
  <si>
    <t>CHL1</t>
  </si>
  <si>
    <t>CHL1, CHL1-AS1</t>
  </si>
  <si>
    <t>ENSG00000134121, ENSG00000234661</t>
  </si>
  <si>
    <t>rs3773384-C</t>
  </si>
  <si>
    <t>rs3773384</t>
  </si>
  <si>
    <t>[1.28-12.5]</t>
  </si>
  <si>
    <t>Illumina [7033776] (imputed)</t>
  </si>
  <si>
    <t>GCST006153</t>
  </si>
  <si>
    <t>12q13.13</t>
  </si>
  <si>
    <t>SP1</t>
  </si>
  <si>
    <t>ENSG00000185591</t>
  </si>
  <si>
    <t>rs34656641-C</t>
  </si>
  <si>
    <t>rs34656641</t>
  </si>
  <si>
    <t>[2.75-3.77]</t>
  </si>
  <si>
    <t>14q23.1</t>
  </si>
  <si>
    <t>DAAM1</t>
  </si>
  <si>
    <t>LINC01500</t>
  </si>
  <si>
    <t>ENSG00000258583</t>
  </si>
  <si>
    <t>rs17833740-T</t>
  </si>
  <si>
    <t>rs17833740</t>
  </si>
  <si>
    <t>[1.84-2.50]</t>
  </si>
  <si>
    <t>Bandres-Ciga S</t>
  </si>
  <si>
    <t>www.ncbi.nlm.nih.gov/pubmed/31660654</t>
  </si>
  <si>
    <t>The Genetic Architecture of Parkinson Disease in Spain: Characterizing Population-Specific Risk, Differential Haplotype Structures, and Providing Etiologic Insight.</t>
  </si>
  <si>
    <t>3,997 Spanish ancestry individuals</t>
  </si>
  <si>
    <t>[0.89-1.98] unit increase</t>
  </si>
  <si>
    <t>Illumina [9911207] (imputed)</t>
  </si>
  <si>
    <t>GCST009513</t>
  </si>
  <si>
    <t>6q26</t>
  </si>
  <si>
    <t>PARK2</t>
  </si>
  <si>
    <t>PRKN</t>
  </si>
  <si>
    <t>ENSG00000185345</t>
  </si>
  <si>
    <t>rs9356013-?</t>
  </si>
  <si>
    <t>rs9356013</t>
  </si>
  <si>
    <t>[3.01-5.21] unit decrease</t>
  </si>
  <si>
    <t>4,639 Spanish ancestry cases, 2,949 Spanish ancestry controls</t>
  </si>
  <si>
    <t>[0.15-0.3] unit increase</t>
  </si>
  <si>
    <t>GCST009512</t>
  </si>
  <si>
    <t>[1.42-2.65] unit increase</t>
  </si>
  <si>
    <t>KANSL1, MAPT</t>
  </si>
  <si>
    <t>rs113434679-A</t>
  </si>
  <si>
    <t>rs113434679</t>
  </si>
  <si>
    <t>[0.23-0.4] unit decrease</t>
  </si>
  <si>
    <t>HLA-DQB1</t>
  </si>
  <si>
    <t>rs9275152-C</t>
  </si>
  <si>
    <t>rs9275152</t>
  </si>
  <si>
    <t>[0.25-0.51] unit decrease</t>
  </si>
  <si>
    <t>[0.2-0.4] unit decrease</t>
  </si>
  <si>
    <t>[0.15-0.34] unit increase</t>
  </si>
  <si>
    <t>rs11150601-G</t>
  </si>
  <si>
    <t>[0.095-0.239] unit decrease</t>
  </si>
  <si>
    <t>Liu G</t>
  </si>
  <si>
    <t>www.ncbi.nlm.nih.gov/pubmed/33958783</t>
  </si>
  <si>
    <t>Genome-wide survival study identifies a novel synaptic locus and polygenic score for cognitive progression in Parkinson's disease.</t>
  </si>
  <si>
    <t>2,650 European and unknown ancestry individuals</t>
  </si>
  <si>
    <t>1,171 individuals</t>
  </si>
  <si>
    <t>8q12.3</t>
  </si>
  <si>
    <t>NKAIN3</t>
  </si>
  <si>
    <t>ENSG00000185942</t>
  </si>
  <si>
    <t>rs151059677 -A</t>
  </si>
  <si>
    <t>rs151059677</t>
  </si>
  <si>
    <t>[1.84-3.28] (HR)</t>
  </si>
  <si>
    <t>Illumina [11220132] (imputed)</t>
  </si>
  <si>
    <t>disease progression measurement</t>
  </si>
  <si>
    <t>http://www.ebi.ac.uk/efo/EFO_0008336</t>
  </si>
  <si>
    <t>GCST011823</t>
  </si>
  <si>
    <t>3q25.32</t>
  </si>
  <si>
    <t>IQCJ</t>
  </si>
  <si>
    <t>IQCJ-SCHIP1, IQCJ</t>
  </si>
  <si>
    <t>ENSG00000283154, ENSG00000214216</t>
  </si>
  <si>
    <t>rs150468541 -G</t>
  </si>
  <si>
    <t>rs150468541</t>
  </si>
  <si>
    <t>[3.28-10.13] (HR)</t>
  </si>
  <si>
    <t>RP11-705O24.1</t>
  </si>
  <si>
    <t>LINC02842</t>
  </si>
  <si>
    <t>ENSG00000254119</t>
  </si>
  <si>
    <t>rs118029233 -G</t>
  </si>
  <si>
    <t>rs118029233</t>
  </si>
  <si>
    <t>[2.24-4.84] (HR)</t>
  </si>
  <si>
    <t>POLR2A</t>
  </si>
  <si>
    <t>ENSG00000181222</t>
  </si>
  <si>
    <t>rs117248307 -T</t>
  </si>
  <si>
    <t>rs117248307</t>
  </si>
  <si>
    <t>[2.60-7.21] (HR)</t>
  </si>
  <si>
    <t>rs118004610 -C</t>
  </si>
  <si>
    <t>rs118004610</t>
  </si>
  <si>
    <t>[1.98-4.15] (HR)</t>
  </si>
  <si>
    <t>16q23.1</t>
  </si>
  <si>
    <t>ENSG00000186153</t>
  </si>
  <si>
    <t>rs142789964 -T</t>
  </si>
  <si>
    <t>rs142789964</t>
  </si>
  <si>
    <t>[2.25-5.42] (HR)</t>
  </si>
  <si>
    <t>15q14</t>
  </si>
  <si>
    <t>RYR3</t>
  </si>
  <si>
    <t>ENSG00000198838</t>
  </si>
  <si>
    <t>rs148485629 -A</t>
  </si>
  <si>
    <t>rs148485629</t>
  </si>
  <si>
    <t>[2.46-6.62] (HR)</t>
  </si>
  <si>
    <t>8q22.3</t>
  </si>
  <si>
    <t>RIMS2</t>
  </si>
  <si>
    <t>ENSG00000176406</t>
  </si>
  <si>
    <t>rs182987047 -T</t>
  </si>
  <si>
    <t>rs182987047</t>
  </si>
  <si>
    <t>[3.01-7.56] (HR)</t>
  </si>
  <si>
    <t>3q22.1</t>
  </si>
  <si>
    <t>TMEM108</t>
  </si>
  <si>
    <t>ENSG00000144868</t>
  </si>
  <si>
    <t>rs138073281 -C</t>
  </si>
  <si>
    <t>rs138073281</t>
  </si>
  <si>
    <t>[1.98-4.13] (HR)</t>
  </si>
  <si>
    <t>rs8050111 -G</t>
  </si>
  <si>
    <t>rs8050111</t>
  </si>
  <si>
    <t>[1.63-2.75 (HR)</t>
  </si>
  <si>
    <t># MAPPED_GENES REPETITIONS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</si>
</sst>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
    <numFmt numFmtId="165" formatCode="yyyy\-m\-d"/>
    <numFmt numFmtId="166" formatCode="0.##"/>
    <numFmt numFmtId="167" formatCode="#.###E+0"/>
    <numFmt numFmtId="168" formatCode="0.####"/>
    <numFmt numFmtId="169" formatCode="0.######"/>
    <numFmt numFmtId="170" formatCode="#.#####E+0"/>
    <numFmt numFmtId="171" formatCode="0.###"/>
    <numFmt numFmtId="172" formatCode="0.#####"/>
    <numFmt numFmtId="173" formatCode="#.0"/>
    <numFmt numFmtId="174" formatCode="#E+0"/>
    <numFmt numFmtId="175" formatCode="yyyy\-mm\-dd"/>
  </numFmts>
  <fonts count="2" x14ac:knownFonts="1">
    <font>
      <sz val="10"/>
      <color theme="1"/>
      <name val="Arial"/>
      <family val="2"/>
    </font>
    <font>
      <b/>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75" fontId="0" fillId="0" borderId="0" xfId="0" applyNumberFormat="1"/>
    <xf numFmtId="174" fontId="0" fillId="0" borderId="0" xfId="0" applyNumberFormat="1"/>
    <xf numFmtId="173" fontId="0" fillId="0" borderId="0" xfId="0" applyNumberFormat="1"/>
    <xf numFmtId="172" fontId="0" fillId="0" borderId="0" xfId="0" applyNumberFormat="1"/>
    <xf numFmtId="171" fontId="0" fillId="0" borderId="0" xfId="0" applyNumberFormat="1"/>
    <xf numFmtId="170" fontId="0" fillId="0" borderId="0" xfId="0" applyNumberFormat="1"/>
    <xf numFmtId="169" fontId="0" fillId="0" borderId="0" xfId="0" applyNumberFormat="1"/>
    <xf numFmtId="168" fontId="0" fillId="0" borderId="0" xfId="0" applyNumberFormat="1"/>
    <xf numFmtId="167" fontId="0" fillId="0" borderId="0" xfId="0" applyNumberFormat="1"/>
    <xf numFmtId="166" fontId="0" fillId="0" borderId="0" xfId="0" applyNumberFormat="1"/>
    <xf numFmtId="165" fontId="0" fillId="0" borderId="0" xfId="0" applyNumberFormat="1"/>
    <xf numFmtId="2" fontId="0" fillId="0" borderId="0" xfId="0" applyNumberFormat="1"/>
    <xf numFmtId="164" fontId="0" fillId="0" borderId="0" xfId="0" applyNumberFormat="1"/>
    <xf numFmtId="0" fontId="0" fillId="2" borderId="0" xfId="0" applyFill="1"/>
    <xf numFmtId="0" fontId="0" fillId="3" borderId="0" xfId="0" applyFill="1"/>
    <xf numFmtId="0" fontId="0" fillId="0" borderId="1" xfId="0" applyBorder="1"/>
    <xf numFmtId="0" fontId="1" fillId="0" borderId="1" xfId="0" applyFont="1" applyBorder="1"/>
    <xf numFmtId="0" fontId="0" fillId="3" borderId="1" xfId="0" applyFill="1" applyBorder="1" applyAlignment="1">
      <alignment wrapText="1"/>
    </xf>
    <xf numFmtId="0" fontId="0" fillId="3" borderId="1" xfId="0" applyFill="1" applyBorder="1"/>
    <xf numFmtId="0" fontId="1" fillId="0" borderId="0" xfId="0" applyFont="1"/>
    <xf numFmtId="0" fontId="1"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E64C7-72B0-4C3F-9E91-3CCF722FE7FE}">
  <dimension ref="A1:AM775"/>
  <sheetViews>
    <sheetView topLeftCell="J1" workbookViewId="0">
      <selection activeCell="P1" sqref="P1:P1048576"/>
    </sheetView>
  </sheetViews>
  <sheetFormatPr baseColWidth="10" defaultColWidth="8.83203125" defaultRowHeight="13" x14ac:dyDescent="0.15"/>
  <cols>
    <col min="2" max="2" width="10" bestFit="1" customWidth="1"/>
    <col min="3" max="3" width="17.1640625" bestFit="1" customWidth="1"/>
    <col min="4" max="4" width="10.1640625" bestFit="1" customWidth="1"/>
    <col min="5" max="5" width="21.5" bestFit="1" customWidth="1"/>
    <col min="6" max="6" width="33.6640625" bestFit="1" customWidth="1"/>
    <col min="7" max="7" width="133.1640625" bestFit="1" customWidth="1"/>
    <col min="8" max="8" width="86.83203125" bestFit="1" customWidth="1"/>
    <col min="9" max="9" width="236" bestFit="1" customWidth="1"/>
    <col min="10" max="10" width="123.5" bestFit="1" customWidth="1"/>
    <col min="11" max="11" width="8.6640625" bestFit="1" customWidth="1"/>
    <col min="12" max="12" width="7.33203125" bestFit="1" customWidth="1"/>
    <col min="13" max="13" width="10.1640625" bestFit="1" customWidth="1"/>
    <col min="14" max="14" width="24.5" customWidth="1"/>
    <col min="15" max="15" width="36.5" style="14" bestFit="1" customWidth="1"/>
    <col min="16" max="16" width="36.5" style="15" customWidth="1"/>
    <col min="17" max="17" width="19.1640625" bestFit="1" customWidth="1"/>
    <col min="18" max="18" width="22.1640625" bestFit="1" customWidth="1"/>
    <col min="19" max="19" width="51.83203125" bestFit="1" customWidth="1"/>
    <col min="20" max="20" width="26.1640625" bestFit="1" customWidth="1"/>
    <col min="21" max="21" width="29.1640625" bestFit="1" customWidth="1"/>
    <col min="22" max="22" width="27.6640625" bestFit="1" customWidth="1"/>
    <col min="23" max="23" width="14" style="14" bestFit="1" customWidth="1"/>
    <col min="24" max="24" width="8.5" bestFit="1" customWidth="1"/>
    <col min="25" max="25" width="16.5" bestFit="1" customWidth="1"/>
    <col min="26" max="26" width="29.83203125" bestFit="1" customWidth="1"/>
    <col min="27" max="27" width="11.5" bestFit="1" customWidth="1"/>
    <col min="28" max="28" width="23.5" bestFit="1" customWidth="1"/>
    <col min="29" max="29" width="8.5" bestFit="1" customWidth="1"/>
    <col min="30" max="30" width="14" bestFit="1" customWidth="1"/>
    <col min="31" max="31" width="21.83203125" bestFit="1" customWidth="1"/>
    <col min="32" max="32" width="11.33203125" bestFit="1" customWidth="1"/>
    <col min="33" max="33" width="36.33203125" bestFit="1" customWidth="1"/>
    <col min="34" max="34" width="33.33203125" bestFit="1" customWidth="1"/>
    <col min="35" max="35" width="4.6640625" bestFit="1" customWidth="1"/>
    <col min="36" max="36" width="61.83203125" bestFit="1" customWidth="1"/>
    <col min="37" max="37" width="110.1640625" bestFit="1" customWidth="1"/>
    <col min="38" max="38" width="17.5" bestFit="1" customWidth="1"/>
    <col min="39" max="39" width="255.83203125" bestFit="1" customWidth="1"/>
  </cols>
  <sheetData>
    <row r="1" spans="1:39" x14ac:dyDescent="0.15">
      <c r="A1" t="s">
        <v>0</v>
      </c>
      <c r="B1" t="s">
        <v>1</v>
      </c>
      <c r="C1" t="s">
        <v>2</v>
      </c>
      <c r="D1" t="s">
        <v>3</v>
      </c>
      <c r="E1" t="s">
        <v>4</v>
      </c>
      <c r="F1" t="s">
        <v>5</v>
      </c>
      <c r="G1" t="s">
        <v>6</v>
      </c>
      <c r="H1" t="s">
        <v>7</v>
      </c>
      <c r="I1" t="s">
        <v>8</v>
      </c>
      <c r="J1" t="s">
        <v>9</v>
      </c>
      <c r="K1" t="s">
        <v>10</v>
      </c>
      <c r="L1" t="s">
        <v>11</v>
      </c>
      <c r="M1" t="s">
        <v>12</v>
      </c>
      <c r="N1" t="s">
        <v>13</v>
      </c>
      <c r="O1" s="14" t="s">
        <v>14</v>
      </c>
      <c r="Q1" t="s">
        <v>15</v>
      </c>
      <c r="R1" t="s">
        <v>16</v>
      </c>
      <c r="S1" t="s">
        <v>17</v>
      </c>
      <c r="T1" t="s">
        <v>18</v>
      </c>
      <c r="U1" t="s">
        <v>19</v>
      </c>
      <c r="V1" t="s">
        <v>20</v>
      </c>
      <c r="W1" s="14"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row>
    <row r="2" spans="1:39" x14ac:dyDescent="0.15">
      <c r="A2" s="1">
        <v>44229</v>
      </c>
      <c r="B2">
        <v>33111402</v>
      </c>
      <c r="C2" t="s">
        <v>2060</v>
      </c>
      <c r="D2" s="11">
        <v>44132</v>
      </c>
      <c r="E2" t="s">
        <v>968</v>
      </c>
      <c r="F2" t="s">
        <v>2061</v>
      </c>
      <c r="G2" t="s">
        <v>2062</v>
      </c>
      <c r="H2" t="s">
        <v>2127</v>
      </c>
      <c r="I2" t="s">
        <v>2128</v>
      </c>
      <c r="J2" t="s">
        <v>44</v>
      </c>
      <c r="K2" t="s">
        <v>200</v>
      </c>
      <c r="L2">
        <v>12</v>
      </c>
      <c r="M2">
        <v>125083207</v>
      </c>
      <c r="N2" t="s">
        <v>2183</v>
      </c>
      <c r="O2" s="14" t="s">
        <v>2183</v>
      </c>
      <c r="P2" s="15">
        <f>COUNTIF(MAPPED_GENE,O2)</f>
        <v>1</v>
      </c>
      <c r="S2" t="s">
        <v>2184</v>
      </c>
      <c r="V2" t="s">
        <v>2185</v>
      </c>
      <c r="W2" s="14" t="s">
        <v>2186</v>
      </c>
      <c r="X2">
        <v>0</v>
      </c>
      <c r="Y2">
        <v>6488987</v>
      </c>
      <c r="Z2" t="s">
        <v>116</v>
      </c>
      <c r="AA2">
        <v>0</v>
      </c>
      <c r="AB2" s="10">
        <v>0.36</v>
      </c>
      <c r="AC2" s="2">
        <v>1.9999999999999999E-6</v>
      </c>
      <c r="AD2">
        <v>5.6989700043360099</v>
      </c>
      <c r="AF2" s="10">
        <v>0.18</v>
      </c>
      <c r="AG2" t="s">
        <v>2187</v>
      </c>
      <c r="AH2" t="s">
        <v>2072</v>
      </c>
      <c r="AI2" t="s">
        <v>51</v>
      </c>
      <c r="AJ2" t="s">
        <v>1797</v>
      </c>
      <c r="AK2" t="s">
        <v>1798</v>
      </c>
      <c r="AL2" t="s">
        <v>2135</v>
      </c>
      <c r="AM2" t="s">
        <v>1777</v>
      </c>
    </row>
    <row r="3" spans="1:39" x14ac:dyDescent="0.15">
      <c r="A3" s="1">
        <v>40091</v>
      </c>
      <c r="B3">
        <v>19772629</v>
      </c>
      <c r="C3" t="s">
        <v>1899</v>
      </c>
      <c r="D3" s="1">
        <v>40078</v>
      </c>
      <c r="E3" t="s">
        <v>896</v>
      </c>
      <c r="F3" t="s">
        <v>1900</v>
      </c>
      <c r="G3" t="s">
        <v>1901</v>
      </c>
      <c r="H3" t="s">
        <v>971</v>
      </c>
      <c r="I3" t="s">
        <v>1902</v>
      </c>
      <c r="J3" t="s">
        <v>1903</v>
      </c>
      <c r="K3" t="s">
        <v>1932</v>
      </c>
      <c r="L3">
        <v>2</v>
      </c>
      <c r="M3">
        <v>69496578</v>
      </c>
      <c r="N3" t="s">
        <v>1933</v>
      </c>
      <c r="O3" s="14" t="s">
        <v>1933</v>
      </c>
      <c r="P3" s="15">
        <f>COUNTIF(MAPPED_GENE,O3)</f>
        <v>1</v>
      </c>
      <c r="S3" t="s">
        <v>1934</v>
      </c>
      <c r="V3" t="s">
        <v>1935</v>
      </c>
      <c r="W3" s="14" t="s">
        <v>1936</v>
      </c>
      <c r="X3">
        <v>0</v>
      </c>
      <c r="Y3">
        <v>7577851</v>
      </c>
      <c r="Z3" t="s">
        <v>116</v>
      </c>
      <c r="AA3">
        <v>0</v>
      </c>
      <c r="AB3" t="s">
        <v>48</v>
      </c>
      <c r="AC3" s="2">
        <v>9.0000000000000002E-6</v>
      </c>
      <c r="AD3">
        <v>5.0457574905606704</v>
      </c>
      <c r="AF3">
        <v>6.85</v>
      </c>
      <c r="AG3" t="s">
        <v>1909</v>
      </c>
      <c r="AH3" t="s">
        <v>1910</v>
      </c>
      <c r="AI3" t="s">
        <v>51</v>
      </c>
      <c r="AJ3" t="s">
        <v>592</v>
      </c>
      <c r="AK3" t="s">
        <v>593</v>
      </c>
      <c r="AL3" t="s">
        <v>1911</v>
      </c>
      <c r="AM3" t="s">
        <v>55</v>
      </c>
    </row>
    <row r="4" spans="1:39" x14ac:dyDescent="0.15">
      <c r="A4" s="1">
        <v>44230</v>
      </c>
      <c r="B4">
        <v>32733355</v>
      </c>
      <c r="C4" t="s">
        <v>3306</v>
      </c>
      <c r="D4" s="1">
        <v>44019</v>
      </c>
      <c r="E4" t="s">
        <v>3240</v>
      </c>
      <c r="F4" t="s">
        <v>3307</v>
      </c>
      <c r="G4" t="s">
        <v>3308</v>
      </c>
      <c r="H4" t="s">
        <v>3340</v>
      </c>
      <c r="I4" t="s">
        <v>3341</v>
      </c>
      <c r="J4" t="s">
        <v>44</v>
      </c>
      <c r="K4" t="s">
        <v>3401</v>
      </c>
      <c r="L4">
        <v>15</v>
      </c>
      <c r="M4">
        <v>58603521</v>
      </c>
      <c r="N4" t="s">
        <v>3402</v>
      </c>
      <c r="O4" s="14" t="s">
        <v>3402</v>
      </c>
      <c r="P4" s="15">
        <f>COUNTIF(MAPPED_GENE,O4)</f>
        <v>1</v>
      </c>
      <c r="S4" t="s">
        <v>3403</v>
      </c>
      <c r="V4" t="s">
        <v>3404</v>
      </c>
      <c r="W4" s="14" t="s">
        <v>3405</v>
      </c>
      <c r="X4">
        <v>0</v>
      </c>
      <c r="Y4">
        <v>118049686</v>
      </c>
      <c r="Z4" t="s">
        <v>116</v>
      </c>
      <c r="AA4">
        <v>0</v>
      </c>
      <c r="AB4" s="10">
        <v>0.06</v>
      </c>
      <c r="AC4" s="2">
        <v>6.9999999999999999E-6</v>
      </c>
      <c r="AD4">
        <v>5.1549019599857404</v>
      </c>
      <c r="AF4">
        <v>4.07</v>
      </c>
      <c r="AG4" t="s">
        <v>3406</v>
      </c>
      <c r="AH4" t="s">
        <v>3318</v>
      </c>
      <c r="AI4" t="s">
        <v>51</v>
      </c>
      <c r="AJ4" t="s">
        <v>3349</v>
      </c>
      <c r="AK4" t="s">
        <v>3350</v>
      </c>
      <c r="AL4" t="s">
        <v>3351</v>
      </c>
      <c r="AM4" t="s">
        <v>55</v>
      </c>
    </row>
    <row r="5" spans="1:39" x14ac:dyDescent="0.15">
      <c r="A5" s="1">
        <v>45301</v>
      </c>
      <c r="B5">
        <v>38155330</v>
      </c>
      <c r="C5" t="s">
        <v>2252</v>
      </c>
      <c r="D5" s="11">
        <v>45288</v>
      </c>
      <c r="E5" t="s">
        <v>105</v>
      </c>
      <c r="F5" t="s">
        <v>2253</v>
      </c>
      <c r="G5" t="s">
        <v>2254</v>
      </c>
      <c r="H5" t="s">
        <v>108</v>
      </c>
      <c r="I5" t="s">
        <v>2255</v>
      </c>
      <c r="J5" t="s">
        <v>44</v>
      </c>
      <c r="K5" t="s">
        <v>145</v>
      </c>
      <c r="L5">
        <v>4</v>
      </c>
      <c r="M5">
        <v>2847441</v>
      </c>
      <c r="O5" s="14" t="s">
        <v>2386</v>
      </c>
      <c r="P5" s="15">
        <f>COUNTIF(MAPPED_GENE,O5)</f>
        <v>1</v>
      </c>
      <c r="S5" t="s">
        <v>2387</v>
      </c>
      <c r="V5" t="s">
        <v>2388</v>
      </c>
      <c r="W5" s="14" t="s">
        <v>2389</v>
      </c>
      <c r="X5">
        <v>0</v>
      </c>
      <c r="Y5">
        <v>16843452</v>
      </c>
      <c r="Z5" t="s">
        <v>116</v>
      </c>
      <c r="AA5">
        <v>0</v>
      </c>
      <c r="AB5" t="s">
        <v>48</v>
      </c>
      <c r="AC5" s="2">
        <v>2.9999999999999999E-7</v>
      </c>
      <c r="AD5">
        <v>6.5228787452803303</v>
      </c>
      <c r="AH5" t="s">
        <v>1775</v>
      </c>
      <c r="AI5" t="s">
        <v>51</v>
      </c>
      <c r="AJ5" t="s">
        <v>119</v>
      </c>
      <c r="AK5" t="s">
        <v>120</v>
      </c>
      <c r="AL5" t="s">
        <v>2258</v>
      </c>
      <c r="AM5" t="s">
        <v>55</v>
      </c>
    </row>
    <row r="6" spans="1:39" x14ac:dyDescent="0.15">
      <c r="A6" s="11">
        <v>43032</v>
      </c>
      <c r="B6">
        <v>28892059</v>
      </c>
      <c r="C6" t="s">
        <v>1008</v>
      </c>
      <c r="D6" s="1">
        <v>42989</v>
      </c>
      <c r="E6" t="s">
        <v>105</v>
      </c>
      <c r="F6" t="s">
        <v>1009</v>
      </c>
      <c r="G6" t="s">
        <v>1010</v>
      </c>
      <c r="H6" t="s">
        <v>108</v>
      </c>
      <c r="I6" t="s">
        <v>1011</v>
      </c>
      <c r="J6" t="s">
        <v>1012</v>
      </c>
      <c r="K6" t="s">
        <v>1013</v>
      </c>
      <c r="L6">
        <v>2</v>
      </c>
      <c r="M6">
        <v>236024319</v>
      </c>
      <c r="N6" t="s">
        <v>48</v>
      </c>
      <c r="O6" s="14" t="s">
        <v>1014</v>
      </c>
      <c r="P6" s="15">
        <f>COUNTIF(MAPPED_GENE,O6)</f>
        <v>1</v>
      </c>
      <c r="S6" t="s">
        <v>1015</v>
      </c>
      <c r="V6" t="s">
        <v>1016</v>
      </c>
      <c r="W6" s="14" t="s">
        <v>1017</v>
      </c>
      <c r="X6">
        <v>0</v>
      </c>
      <c r="Y6">
        <v>10929159</v>
      </c>
      <c r="Z6" t="s">
        <v>116</v>
      </c>
      <c r="AA6">
        <v>0</v>
      </c>
      <c r="AB6" t="s">
        <v>48</v>
      </c>
      <c r="AC6" s="2">
        <v>7.0000000000000005E-8</v>
      </c>
      <c r="AD6">
        <v>7.1549019599857404</v>
      </c>
      <c r="AF6">
        <v>1.0626993</v>
      </c>
      <c r="AH6" t="s">
        <v>1018</v>
      </c>
      <c r="AI6" t="s">
        <v>51</v>
      </c>
      <c r="AJ6" t="s">
        <v>119</v>
      </c>
      <c r="AK6" t="s">
        <v>120</v>
      </c>
      <c r="AL6" t="s">
        <v>1019</v>
      </c>
      <c r="AM6" t="s">
        <v>55</v>
      </c>
    </row>
    <row r="7" spans="1:39" x14ac:dyDescent="0.15">
      <c r="A7" s="11">
        <v>43818</v>
      </c>
      <c r="B7">
        <v>31701892</v>
      </c>
      <c r="C7" t="s">
        <v>612</v>
      </c>
      <c r="D7" s="1">
        <v>43800</v>
      </c>
      <c r="E7" t="s">
        <v>733</v>
      </c>
      <c r="F7" t="s">
        <v>2731</v>
      </c>
      <c r="G7" t="s">
        <v>2732</v>
      </c>
      <c r="H7" t="s">
        <v>2733</v>
      </c>
      <c r="I7" t="s">
        <v>2734</v>
      </c>
      <c r="J7" t="s">
        <v>2735</v>
      </c>
      <c r="K7" t="s">
        <v>2222</v>
      </c>
      <c r="L7">
        <v>7</v>
      </c>
      <c r="M7">
        <v>17300533</v>
      </c>
      <c r="N7" t="s">
        <v>654</v>
      </c>
      <c r="O7" s="14" t="s">
        <v>2852</v>
      </c>
      <c r="P7" s="15">
        <f>COUNTIF(MAPPED_GENE,O7)</f>
        <v>1</v>
      </c>
      <c r="S7" t="s">
        <v>2853</v>
      </c>
      <c r="V7" t="s">
        <v>2854</v>
      </c>
      <c r="W7" s="14" t="s">
        <v>2855</v>
      </c>
      <c r="X7">
        <v>1</v>
      </c>
      <c r="Y7">
        <v>713150</v>
      </c>
      <c r="Z7" t="s">
        <v>116</v>
      </c>
      <c r="AA7">
        <v>0</v>
      </c>
      <c r="AB7" s="5">
        <v>0.16300000000000001</v>
      </c>
      <c r="AC7" s="2">
        <v>6.9999999999999999E-28</v>
      </c>
      <c r="AD7">
        <v>27.1549019599857</v>
      </c>
      <c r="AF7" s="8">
        <v>0.1676</v>
      </c>
      <c r="AG7" t="s">
        <v>2856</v>
      </c>
      <c r="AH7" t="s">
        <v>2737</v>
      </c>
      <c r="AI7" t="s">
        <v>51</v>
      </c>
      <c r="AJ7" t="s">
        <v>119</v>
      </c>
      <c r="AK7" t="s">
        <v>120</v>
      </c>
      <c r="AL7" t="s">
        <v>2738</v>
      </c>
      <c r="AM7" t="s">
        <v>55</v>
      </c>
    </row>
    <row r="8" spans="1:39" x14ac:dyDescent="0.15">
      <c r="A8" s="1">
        <v>45427</v>
      </c>
      <c r="B8">
        <v>37842648</v>
      </c>
      <c r="C8" t="s">
        <v>369</v>
      </c>
      <c r="D8" s="1">
        <v>45198</v>
      </c>
      <c r="E8" t="s">
        <v>370</v>
      </c>
      <c r="F8" t="s">
        <v>371</v>
      </c>
      <c r="G8" t="s">
        <v>372</v>
      </c>
      <c r="H8" t="s">
        <v>119</v>
      </c>
      <c r="I8" t="s">
        <v>373</v>
      </c>
      <c r="J8" t="s">
        <v>44</v>
      </c>
      <c r="K8" t="s">
        <v>437</v>
      </c>
      <c r="L8">
        <v>2</v>
      </c>
      <c r="M8">
        <v>29865460</v>
      </c>
      <c r="O8" s="14" t="s">
        <v>438</v>
      </c>
      <c r="P8" s="15">
        <f>COUNTIF(MAPPED_GENE,O8)</f>
        <v>1</v>
      </c>
      <c r="S8" t="s">
        <v>439</v>
      </c>
      <c r="V8" t="s">
        <v>440</v>
      </c>
      <c r="W8" s="14" t="s">
        <v>441</v>
      </c>
      <c r="X8">
        <v>0</v>
      </c>
      <c r="Y8">
        <v>72792300</v>
      </c>
      <c r="Z8" t="s">
        <v>116</v>
      </c>
      <c r="AA8">
        <v>0</v>
      </c>
      <c r="AB8" t="s">
        <v>48</v>
      </c>
      <c r="AC8" s="2">
        <v>6.9999999999999999E-6</v>
      </c>
      <c r="AD8">
        <v>5.1549019599857404</v>
      </c>
      <c r="AF8">
        <v>1.1779999999999999</v>
      </c>
      <c r="AG8" t="s">
        <v>442</v>
      </c>
      <c r="AH8" t="s">
        <v>380</v>
      </c>
      <c r="AI8" t="s">
        <v>51</v>
      </c>
      <c r="AJ8" t="s">
        <v>119</v>
      </c>
      <c r="AK8" t="s">
        <v>120</v>
      </c>
      <c r="AL8" t="s">
        <v>381</v>
      </c>
      <c r="AM8" t="s">
        <v>55</v>
      </c>
    </row>
    <row r="9" spans="1:39" x14ac:dyDescent="0.15">
      <c r="A9" s="1">
        <v>44229</v>
      </c>
      <c r="B9">
        <v>33111402</v>
      </c>
      <c r="C9" t="s">
        <v>2060</v>
      </c>
      <c r="D9" s="11">
        <v>44132</v>
      </c>
      <c r="E9" t="s">
        <v>968</v>
      </c>
      <c r="F9" t="s">
        <v>2061</v>
      </c>
      <c r="G9" t="s">
        <v>2062</v>
      </c>
      <c r="H9" t="s">
        <v>2063</v>
      </c>
      <c r="I9" t="s">
        <v>2064</v>
      </c>
      <c r="J9" t="s">
        <v>44</v>
      </c>
      <c r="K9" t="s">
        <v>2101</v>
      </c>
      <c r="L9">
        <v>12</v>
      </c>
      <c r="M9">
        <v>5829410</v>
      </c>
      <c r="N9" t="s">
        <v>2102</v>
      </c>
      <c r="O9" s="14" t="s">
        <v>2102</v>
      </c>
      <c r="P9" s="15">
        <f>COUNTIF(MAPPED_GENE,O9)</f>
        <v>1</v>
      </c>
      <c r="S9" t="s">
        <v>2103</v>
      </c>
      <c r="V9" t="s">
        <v>2104</v>
      </c>
      <c r="W9" s="14" t="s">
        <v>2105</v>
      </c>
      <c r="X9">
        <v>0</v>
      </c>
      <c r="Y9">
        <v>74709761</v>
      </c>
      <c r="Z9" t="s">
        <v>116</v>
      </c>
      <c r="AA9">
        <v>0</v>
      </c>
      <c r="AB9" t="s">
        <v>48</v>
      </c>
      <c r="AC9" s="2">
        <v>6.0000000000000002E-6</v>
      </c>
      <c r="AD9">
        <v>5.2218487496163499</v>
      </c>
      <c r="AF9" s="10">
        <v>0.41</v>
      </c>
      <c r="AG9" t="s">
        <v>2106</v>
      </c>
      <c r="AH9" t="s">
        <v>2072</v>
      </c>
      <c r="AI9" t="s">
        <v>51</v>
      </c>
      <c r="AJ9" t="s">
        <v>1797</v>
      </c>
      <c r="AK9" t="s">
        <v>1798</v>
      </c>
      <c r="AL9" t="s">
        <v>2073</v>
      </c>
      <c r="AM9" t="s">
        <v>1777</v>
      </c>
    </row>
    <row r="10" spans="1:39" x14ac:dyDescent="0.15">
      <c r="A10" s="1">
        <v>41019</v>
      </c>
      <c r="B10">
        <v>22451204</v>
      </c>
      <c r="C10" t="s">
        <v>797</v>
      </c>
      <c r="D10" s="1">
        <v>40969</v>
      </c>
      <c r="E10" t="s">
        <v>1647</v>
      </c>
      <c r="F10" t="s">
        <v>1952</v>
      </c>
      <c r="G10" t="s">
        <v>1953</v>
      </c>
      <c r="H10" t="s">
        <v>108</v>
      </c>
      <c r="I10" t="s">
        <v>1954</v>
      </c>
      <c r="J10" t="s">
        <v>1955</v>
      </c>
      <c r="K10" t="s">
        <v>1987</v>
      </c>
      <c r="L10">
        <v>11</v>
      </c>
      <c r="M10">
        <v>22092547</v>
      </c>
      <c r="N10" t="s">
        <v>738</v>
      </c>
      <c r="O10" s="14" t="s">
        <v>1988</v>
      </c>
      <c r="P10" s="15">
        <f>COUNTIF(MAPPED_GENE,O10)</f>
        <v>1</v>
      </c>
      <c r="S10" t="s">
        <v>1989</v>
      </c>
      <c r="V10" t="s">
        <v>1990</v>
      </c>
      <c r="W10" s="14" t="s">
        <v>1991</v>
      </c>
      <c r="X10">
        <v>0</v>
      </c>
      <c r="Y10">
        <v>11026412</v>
      </c>
      <c r="Z10" t="s">
        <v>116</v>
      </c>
      <c r="AA10">
        <v>0</v>
      </c>
      <c r="AB10" t="s">
        <v>48</v>
      </c>
      <c r="AC10" s="2">
        <v>3.0000000000000001E-6</v>
      </c>
      <c r="AD10">
        <v>5.5228787452803303</v>
      </c>
      <c r="AF10">
        <v>1.1599999999999999</v>
      </c>
      <c r="AG10" t="s">
        <v>600</v>
      </c>
      <c r="AH10" t="s">
        <v>1960</v>
      </c>
      <c r="AI10" t="s">
        <v>51</v>
      </c>
      <c r="AJ10" t="s">
        <v>119</v>
      </c>
      <c r="AK10" t="s">
        <v>120</v>
      </c>
      <c r="AL10" t="s">
        <v>1961</v>
      </c>
      <c r="AM10" t="s">
        <v>55</v>
      </c>
    </row>
    <row r="11" spans="1:39" x14ac:dyDescent="0.15">
      <c r="A11" s="1">
        <v>44229</v>
      </c>
      <c r="B11">
        <v>33111402</v>
      </c>
      <c r="C11" t="s">
        <v>2060</v>
      </c>
      <c r="D11" s="11">
        <v>44132</v>
      </c>
      <c r="E11" t="s">
        <v>968</v>
      </c>
      <c r="F11" t="s">
        <v>2061</v>
      </c>
      <c r="G11" t="s">
        <v>2062</v>
      </c>
      <c r="H11" t="s">
        <v>2127</v>
      </c>
      <c r="I11" t="s">
        <v>2128</v>
      </c>
      <c r="J11" t="s">
        <v>44</v>
      </c>
      <c r="K11" t="s">
        <v>2129</v>
      </c>
      <c r="L11">
        <v>19</v>
      </c>
      <c r="M11">
        <v>44908684</v>
      </c>
      <c r="N11" t="s">
        <v>2130</v>
      </c>
      <c r="O11" s="14" t="s">
        <v>2130</v>
      </c>
      <c r="P11" s="15">
        <f>COUNTIF(MAPPED_GENE,O11)</f>
        <v>4</v>
      </c>
      <c r="S11" t="s">
        <v>2131</v>
      </c>
      <c r="V11" t="s">
        <v>2132</v>
      </c>
      <c r="W11" s="14" t="s">
        <v>2133</v>
      </c>
      <c r="X11">
        <v>0</v>
      </c>
      <c r="Y11">
        <v>429358</v>
      </c>
      <c r="Z11" t="s">
        <v>143</v>
      </c>
      <c r="AA11">
        <v>0</v>
      </c>
      <c r="AB11" s="10">
        <v>0.14000000000000001</v>
      </c>
      <c r="AC11" s="2">
        <v>2.9999999999999998E-13</v>
      </c>
      <c r="AD11">
        <v>12.5228787452803</v>
      </c>
      <c r="AF11" s="10">
        <v>0.38</v>
      </c>
      <c r="AG11" t="s">
        <v>2134</v>
      </c>
      <c r="AH11" t="s">
        <v>2072</v>
      </c>
      <c r="AI11" t="s">
        <v>51</v>
      </c>
      <c r="AJ11" t="s">
        <v>1797</v>
      </c>
      <c r="AK11" t="s">
        <v>1798</v>
      </c>
      <c r="AL11" t="s">
        <v>2135</v>
      </c>
      <c r="AM11" t="s">
        <v>1777</v>
      </c>
    </row>
    <row r="12" spans="1:39" x14ac:dyDescent="0.15">
      <c r="A12" s="1">
        <v>44229</v>
      </c>
      <c r="B12">
        <v>33111402</v>
      </c>
      <c r="C12" t="s">
        <v>2060</v>
      </c>
      <c r="D12" s="11">
        <v>44132</v>
      </c>
      <c r="E12" t="s">
        <v>968</v>
      </c>
      <c r="F12" t="s">
        <v>2061</v>
      </c>
      <c r="G12" t="s">
        <v>2062</v>
      </c>
      <c r="H12" t="s">
        <v>2196</v>
      </c>
      <c r="I12" t="s">
        <v>2197</v>
      </c>
      <c r="J12" t="s">
        <v>44</v>
      </c>
      <c r="K12" t="s">
        <v>2129</v>
      </c>
      <c r="L12">
        <v>19</v>
      </c>
      <c r="M12">
        <v>44908684</v>
      </c>
      <c r="N12" t="s">
        <v>2130</v>
      </c>
      <c r="O12" s="14" t="s">
        <v>2130</v>
      </c>
      <c r="P12" s="15">
        <f>COUNTIF(MAPPED_GENE,O12)</f>
        <v>4</v>
      </c>
      <c r="S12" t="s">
        <v>2131</v>
      </c>
      <c r="V12" t="s">
        <v>2132</v>
      </c>
      <c r="W12" s="14" t="s">
        <v>2133</v>
      </c>
      <c r="X12">
        <v>0</v>
      </c>
      <c r="Y12">
        <v>429358</v>
      </c>
      <c r="Z12" t="s">
        <v>143</v>
      </c>
      <c r="AA12">
        <v>0</v>
      </c>
      <c r="AB12" s="10">
        <v>0.14000000000000001</v>
      </c>
      <c r="AC12" s="2">
        <v>1E-8</v>
      </c>
      <c r="AD12" s="3">
        <v>8</v>
      </c>
      <c r="AF12" s="10">
        <v>0.35</v>
      </c>
      <c r="AG12" t="s">
        <v>2198</v>
      </c>
      <c r="AH12" t="s">
        <v>2072</v>
      </c>
      <c r="AI12" t="s">
        <v>51</v>
      </c>
      <c r="AJ12" t="s">
        <v>1797</v>
      </c>
      <c r="AK12" t="s">
        <v>1798</v>
      </c>
      <c r="AL12" t="s">
        <v>2199</v>
      </c>
      <c r="AM12" t="s">
        <v>1777</v>
      </c>
    </row>
    <row r="13" spans="1:39" x14ac:dyDescent="0.15">
      <c r="A13" s="1">
        <v>45083</v>
      </c>
      <c r="B13">
        <v>36348503</v>
      </c>
      <c r="C13" t="s">
        <v>2641</v>
      </c>
      <c r="D13" s="1">
        <v>44874</v>
      </c>
      <c r="E13" t="s">
        <v>2642</v>
      </c>
      <c r="F13" t="s">
        <v>2643</v>
      </c>
      <c r="G13" t="s">
        <v>2644</v>
      </c>
      <c r="H13" t="s">
        <v>2645</v>
      </c>
      <c r="I13" t="s">
        <v>2646</v>
      </c>
      <c r="J13" t="s">
        <v>44</v>
      </c>
      <c r="K13" t="s">
        <v>2129</v>
      </c>
      <c r="L13">
        <v>19</v>
      </c>
      <c r="M13">
        <v>44908684</v>
      </c>
      <c r="O13" s="14" t="s">
        <v>2130</v>
      </c>
      <c r="P13" s="15">
        <f>COUNTIF(MAPPED_GENE,O13)</f>
        <v>4</v>
      </c>
      <c r="S13" t="s">
        <v>2131</v>
      </c>
      <c r="V13" t="s">
        <v>2132</v>
      </c>
      <c r="W13" s="14" t="s">
        <v>2133</v>
      </c>
      <c r="X13">
        <v>0</v>
      </c>
      <c r="Y13">
        <v>429358</v>
      </c>
      <c r="Z13" t="s">
        <v>143</v>
      </c>
      <c r="AA13">
        <v>0</v>
      </c>
      <c r="AB13" t="s">
        <v>48</v>
      </c>
      <c r="AC13" s="2">
        <v>2.0000000000000002E-15</v>
      </c>
      <c r="AD13">
        <v>14.698970004335999</v>
      </c>
      <c r="AF13">
        <v>2.41</v>
      </c>
      <c r="AG13" t="s">
        <v>2647</v>
      </c>
      <c r="AH13" t="s">
        <v>2648</v>
      </c>
      <c r="AI13" t="s">
        <v>51</v>
      </c>
      <c r="AJ13" t="s">
        <v>2649</v>
      </c>
      <c r="AK13" t="s">
        <v>2650</v>
      </c>
      <c r="AL13" t="s">
        <v>2651</v>
      </c>
      <c r="AM13" t="s">
        <v>1777</v>
      </c>
    </row>
    <row r="14" spans="1:39" x14ac:dyDescent="0.15">
      <c r="A14" s="1">
        <v>43595</v>
      </c>
      <c r="B14">
        <v>30957308</v>
      </c>
      <c r="C14" t="s">
        <v>2701</v>
      </c>
      <c r="D14" s="1">
        <v>43562</v>
      </c>
      <c r="E14" t="s">
        <v>968</v>
      </c>
      <c r="F14" t="s">
        <v>2702</v>
      </c>
      <c r="G14" t="s">
        <v>2703</v>
      </c>
      <c r="H14" t="s">
        <v>971</v>
      </c>
      <c r="I14" t="s">
        <v>2704</v>
      </c>
      <c r="J14" t="s">
        <v>2705</v>
      </c>
      <c r="K14" t="s">
        <v>2129</v>
      </c>
      <c r="L14">
        <v>19</v>
      </c>
      <c r="M14">
        <v>44908684</v>
      </c>
      <c r="N14" t="s">
        <v>2130</v>
      </c>
      <c r="O14" s="14" t="s">
        <v>2130</v>
      </c>
      <c r="P14" s="15">
        <f>COUNTIF(MAPPED_GENE,O14)</f>
        <v>4</v>
      </c>
      <c r="S14" t="s">
        <v>2131</v>
      </c>
      <c r="V14" t="s">
        <v>2716</v>
      </c>
      <c r="W14" s="14" t="s">
        <v>2133</v>
      </c>
      <c r="X14">
        <v>0</v>
      </c>
      <c r="Y14">
        <v>429358</v>
      </c>
      <c r="Z14" t="s">
        <v>143</v>
      </c>
      <c r="AA14">
        <v>0</v>
      </c>
      <c r="AB14" t="s">
        <v>48</v>
      </c>
      <c r="AC14" s="2">
        <v>5.9999999999999995E-8</v>
      </c>
      <c r="AD14">
        <v>7.2218487496163499</v>
      </c>
      <c r="AF14" s="5">
        <v>0.70699999999999996</v>
      </c>
      <c r="AG14" t="s">
        <v>2717</v>
      </c>
      <c r="AH14" t="s">
        <v>2709</v>
      </c>
      <c r="AI14" t="s">
        <v>51</v>
      </c>
      <c r="AJ14" t="s">
        <v>592</v>
      </c>
      <c r="AK14" t="s">
        <v>593</v>
      </c>
      <c r="AL14" t="s">
        <v>2710</v>
      </c>
      <c r="AM14" t="s">
        <v>55</v>
      </c>
    </row>
    <row r="15" spans="1:39" x14ac:dyDescent="0.15">
      <c r="A15" s="1">
        <v>45301</v>
      </c>
      <c r="B15">
        <v>38155330</v>
      </c>
      <c r="C15" t="s">
        <v>2252</v>
      </c>
      <c r="D15" s="11">
        <v>45288</v>
      </c>
      <c r="E15" t="s">
        <v>105</v>
      </c>
      <c r="F15" t="s">
        <v>2253</v>
      </c>
      <c r="G15" t="s">
        <v>2254</v>
      </c>
      <c r="H15" t="s">
        <v>108</v>
      </c>
      <c r="I15" t="s">
        <v>2255</v>
      </c>
      <c r="J15" t="s">
        <v>44</v>
      </c>
      <c r="K15" t="s">
        <v>2330</v>
      </c>
      <c r="L15">
        <v>14</v>
      </c>
      <c r="M15">
        <v>74688182</v>
      </c>
      <c r="O15" s="14" t="s">
        <v>2331</v>
      </c>
      <c r="P15" s="15">
        <f>COUNTIF(MAPPED_GENE,O15)</f>
        <v>1</v>
      </c>
      <c r="S15" t="s">
        <v>2332</v>
      </c>
      <c r="V15" t="s">
        <v>2333</v>
      </c>
      <c r="W15" s="14" t="s">
        <v>2334</v>
      </c>
      <c r="X15">
        <v>0</v>
      </c>
      <c r="Y15">
        <v>112288215</v>
      </c>
      <c r="Z15" t="s">
        <v>116</v>
      </c>
      <c r="AA15">
        <v>0</v>
      </c>
      <c r="AB15" t="s">
        <v>48</v>
      </c>
      <c r="AC15" s="2">
        <v>2.9999999999999999E-7</v>
      </c>
      <c r="AD15">
        <v>6.5228787452803303</v>
      </c>
      <c r="AH15" t="s">
        <v>1775</v>
      </c>
      <c r="AI15" t="s">
        <v>51</v>
      </c>
      <c r="AJ15" t="s">
        <v>119</v>
      </c>
      <c r="AK15" t="s">
        <v>120</v>
      </c>
      <c r="AL15" t="s">
        <v>2258</v>
      </c>
      <c r="AM15" t="s">
        <v>55</v>
      </c>
    </row>
    <row r="16" spans="1:39" x14ac:dyDescent="0.15">
      <c r="A16" s="1">
        <v>45301</v>
      </c>
      <c r="B16">
        <v>38155330</v>
      </c>
      <c r="C16" t="s">
        <v>2252</v>
      </c>
      <c r="D16" s="11">
        <v>45288</v>
      </c>
      <c r="E16" t="s">
        <v>105</v>
      </c>
      <c r="F16" t="s">
        <v>2253</v>
      </c>
      <c r="G16" t="s">
        <v>2254</v>
      </c>
      <c r="H16" t="s">
        <v>108</v>
      </c>
      <c r="I16" t="s">
        <v>2255</v>
      </c>
      <c r="J16" t="s">
        <v>44</v>
      </c>
      <c r="K16" t="s">
        <v>253</v>
      </c>
      <c r="L16">
        <v>17</v>
      </c>
      <c r="M16">
        <v>45395141</v>
      </c>
      <c r="O16" s="14" t="s">
        <v>2530</v>
      </c>
      <c r="P16" s="15">
        <f>COUNTIF(MAPPED_GENE,O16)</f>
        <v>1</v>
      </c>
      <c r="S16" t="s">
        <v>2531</v>
      </c>
      <c r="V16" t="s">
        <v>2532</v>
      </c>
      <c r="W16" s="14" t="s">
        <v>2533</v>
      </c>
      <c r="X16">
        <v>0</v>
      </c>
      <c r="Y16">
        <v>8327</v>
      </c>
      <c r="Z16" t="s">
        <v>232</v>
      </c>
      <c r="AA16">
        <v>0</v>
      </c>
      <c r="AB16" t="s">
        <v>48</v>
      </c>
      <c r="AC16" s="2">
        <v>3.9999999999999998E-11</v>
      </c>
      <c r="AD16">
        <v>10.397940008672</v>
      </c>
      <c r="AH16" t="s">
        <v>1775</v>
      </c>
      <c r="AI16" t="s">
        <v>51</v>
      </c>
      <c r="AJ16" t="s">
        <v>119</v>
      </c>
      <c r="AK16" t="s">
        <v>120</v>
      </c>
      <c r="AL16" t="s">
        <v>2258</v>
      </c>
      <c r="AM16" t="s">
        <v>55</v>
      </c>
    </row>
    <row r="17" spans="1:39" x14ac:dyDescent="0.15">
      <c r="A17" s="1">
        <v>45427</v>
      </c>
      <c r="B17">
        <v>37842648</v>
      </c>
      <c r="C17" t="s">
        <v>369</v>
      </c>
      <c r="D17" s="1">
        <v>45198</v>
      </c>
      <c r="E17" t="s">
        <v>370</v>
      </c>
      <c r="F17" t="s">
        <v>371</v>
      </c>
      <c r="G17" t="s">
        <v>372</v>
      </c>
      <c r="H17" t="s">
        <v>119</v>
      </c>
      <c r="I17" t="s">
        <v>373</v>
      </c>
      <c r="J17" t="s">
        <v>44</v>
      </c>
      <c r="K17" t="s">
        <v>137</v>
      </c>
      <c r="L17">
        <v>1</v>
      </c>
      <c r="M17">
        <v>155974835</v>
      </c>
      <c r="O17" s="14" t="s">
        <v>464</v>
      </c>
      <c r="P17" s="15">
        <f>COUNTIF(MAPPED_GENE,O17)</f>
        <v>1</v>
      </c>
      <c r="S17" t="s">
        <v>465</v>
      </c>
      <c r="V17" t="s">
        <v>466</v>
      </c>
      <c r="W17" s="14" t="s">
        <v>467</v>
      </c>
      <c r="X17">
        <v>0</v>
      </c>
      <c r="Y17">
        <v>71628699</v>
      </c>
      <c r="Z17" t="s">
        <v>116</v>
      </c>
      <c r="AA17">
        <v>0</v>
      </c>
      <c r="AB17" t="s">
        <v>48</v>
      </c>
      <c r="AC17" s="2">
        <v>3.9999999999999998E-36</v>
      </c>
      <c r="AD17">
        <v>35.397940008672002</v>
      </c>
      <c r="AF17">
        <v>1.87</v>
      </c>
      <c r="AG17" t="s">
        <v>468</v>
      </c>
      <c r="AH17" t="s">
        <v>380</v>
      </c>
      <c r="AI17" t="s">
        <v>51</v>
      </c>
      <c r="AJ17" t="s">
        <v>119</v>
      </c>
      <c r="AK17" t="s">
        <v>120</v>
      </c>
      <c r="AL17" t="s">
        <v>381</v>
      </c>
      <c r="AM17" t="s">
        <v>55</v>
      </c>
    </row>
    <row r="18" spans="1:39" x14ac:dyDescent="0.15">
      <c r="A18" s="11">
        <v>45226</v>
      </c>
      <c r="B18">
        <v>37805635</v>
      </c>
      <c r="C18" t="s">
        <v>1699</v>
      </c>
      <c r="D18" s="1">
        <v>45206</v>
      </c>
      <c r="E18" t="s">
        <v>1700</v>
      </c>
      <c r="F18" t="s">
        <v>1701</v>
      </c>
      <c r="G18" t="s">
        <v>1702</v>
      </c>
      <c r="H18" t="s">
        <v>108</v>
      </c>
      <c r="I18" t="s">
        <v>1732</v>
      </c>
      <c r="J18" t="s">
        <v>44</v>
      </c>
      <c r="K18" t="s">
        <v>1745</v>
      </c>
      <c r="L18">
        <v>12</v>
      </c>
      <c r="M18">
        <v>108067384</v>
      </c>
      <c r="O18" s="14" t="s">
        <v>1746</v>
      </c>
      <c r="P18" s="15">
        <f>COUNTIF(MAPPED_GENE,O18)</f>
        <v>1</v>
      </c>
      <c r="Q18" t="s">
        <v>1747</v>
      </c>
      <c r="R18" t="s">
        <v>1748</v>
      </c>
      <c r="T18">
        <v>290740</v>
      </c>
      <c r="U18">
        <v>61904</v>
      </c>
      <c r="V18" t="s">
        <v>1749</v>
      </c>
      <c r="W18" s="14" t="s">
        <v>1750</v>
      </c>
      <c r="X18">
        <v>0</v>
      </c>
      <c r="Y18">
        <v>10746109</v>
      </c>
      <c r="Z18" t="s">
        <v>135</v>
      </c>
      <c r="AA18">
        <v>1</v>
      </c>
      <c r="AB18" t="s">
        <v>48</v>
      </c>
      <c r="AC18" s="2">
        <v>3.9999999999999998E-6</v>
      </c>
      <c r="AD18">
        <v>5.3979400086720304</v>
      </c>
      <c r="AF18">
        <v>1.46</v>
      </c>
      <c r="AG18" t="s">
        <v>1751</v>
      </c>
      <c r="AH18" t="s">
        <v>1734</v>
      </c>
      <c r="AI18" t="s">
        <v>51</v>
      </c>
      <c r="AJ18" t="s">
        <v>119</v>
      </c>
      <c r="AK18" t="s">
        <v>120</v>
      </c>
      <c r="AL18" t="s">
        <v>1735</v>
      </c>
      <c r="AM18" t="s">
        <v>1709</v>
      </c>
    </row>
    <row r="19" spans="1:39" x14ac:dyDescent="0.15">
      <c r="A19" s="1">
        <v>44473</v>
      </c>
      <c r="B19">
        <v>34064523</v>
      </c>
      <c r="C19" t="s">
        <v>284</v>
      </c>
      <c r="D19" s="1">
        <v>44320</v>
      </c>
      <c r="E19" t="s">
        <v>285</v>
      </c>
      <c r="F19" t="s">
        <v>286</v>
      </c>
      <c r="G19" t="s">
        <v>287</v>
      </c>
      <c r="H19" t="s">
        <v>108</v>
      </c>
      <c r="I19" t="s">
        <v>288</v>
      </c>
      <c r="J19" t="s">
        <v>44</v>
      </c>
      <c r="K19" t="s">
        <v>137</v>
      </c>
      <c r="L19">
        <v>1</v>
      </c>
      <c r="M19">
        <v>155401328</v>
      </c>
      <c r="N19" t="s">
        <v>289</v>
      </c>
      <c r="O19" s="14" t="s">
        <v>289</v>
      </c>
      <c r="P19" s="15">
        <f>COUNTIF(MAPPED_GENE,O19)</f>
        <v>3</v>
      </c>
      <c r="S19" t="s">
        <v>290</v>
      </c>
      <c r="V19" t="s">
        <v>291</v>
      </c>
      <c r="W19" s="14" t="s">
        <v>292</v>
      </c>
      <c r="X19">
        <v>0</v>
      </c>
      <c r="Y19">
        <v>145330152</v>
      </c>
      <c r="Z19" t="s">
        <v>116</v>
      </c>
      <c r="AA19">
        <v>0</v>
      </c>
      <c r="AB19" s="4">
        <v>1.357E-2</v>
      </c>
      <c r="AC19" s="2">
        <v>1.0000000000000001E-9</v>
      </c>
      <c r="AD19" s="3">
        <v>9</v>
      </c>
      <c r="AF19">
        <v>2.2212299999999998</v>
      </c>
      <c r="AG19" t="s">
        <v>293</v>
      </c>
      <c r="AH19" t="s">
        <v>294</v>
      </c>
      <c r="AI19" t="s">
        <v>51</v>
      </c>
      <c r="AJ19" t="s">
        <v>119</v>
      </c>
      <c r="AK19" t="s">
        <v>120</v>
      </c>
      <c r="AL19" t="s">
        <v>295</v>
      </c>
      <c r="AM19" t="s">
        <v>55</v>
      </c>
    </row>
    <row r="20" spans="1:39" x14ac:dyDescent="0.15">
      <c r="A20" s="1">
        <v>45427</v>
      </c>
      <c r="B20">
        <v>37842648</v>
      </c>
      <c r="C20" t="s">
        <v>369</v>
      </c>
      <c r="D20" s="1">
        <v>45198</v>
      </c>
      <c r="E20" t="s">
        <v>370</v>
      </c>
      <c r="F20" t="s">
        <v>371</v>
      </c>
      <c r="G20" t="s">
        <v>372</v>
      </c>
      <c r="H20" t="s">
        <v>119</v>
      </c>
      <c r="I20" t="s">
        <v>373</v>
      </c>
      <c r="J20" t="s">
        <v>44</v>
      </c>
      <c r="K20" t="s">
        <v>137</v>
      </c>
      <c r="L20">
        <v>1</v>
      </c>
      <c r="M20">
        <v>155432750</v>
      </c>
      <c r="O20" s="14" t="s">
        <v>289</v>
      </c>
      <c r="P20" s="15">
        <f>COUNTIF(MAPPED_GENE,O20)</f>
        <v>3</v>
      </c>
      <c r="S20" t="s">
        <v>290</v>
      </c>
      <c r="V20" t="s">
        <v>451</v>
      </c>
      <c r="W20" s="14" t="s">
        <v>452</v>
      </c>
      <c r="X20">
        <v>0</v>
      </c>
      <c r="Y20">
        <v>116540837</v>
      </c>
      <c r="Z20" t="s">
        <v>116</v>
      </c>
      <c r="AA20">
        <v>0</v>
      </c>
      <c r="AB20" t="s">
        <v>48</v>
      </c>
      <c r="AC20" s="2">
        <v>2.0000000000000001E-53</v>
      </c>
      <c r="AD20">
        <v>52.698970004335997</v>
      </c>
      <c r="AF20">
        <v>2.383</v>
      </c>
      <c r="AG20" t="s">
        <v>453</v>
      </c>
      <c r="AH20" t="s">
        <v>380</v>
      </c>
      <c r="AI20" t="s">
        <v>51</v>
      </c>
      <c r="AJ20" t="s">
        <v>119</v>
      </c>
      <c r="AK20" t="s">
        <v>120</v>
      </c>
      <c r="AL20" t="s">
        <v>381</v>
      </c>
      <c r="AM20" t="s">
        <v>55</v>
      </c>
    </row>
    <row r="21" spans="1:39" x14ac:dyDescent="0.15">
      <c r="A21" s="1">
        <v>45301</v>
      </c>
      <c r="B21">
        <v>38155330</v>
      </c>
      <c r="C21" t="s">
        <v>2252</v>
      </c>
      <c r="D21" s="11">
        <v>45288</v>
      </c>
      <c r="E21" t="s">
        <v>105</v>
      </c>
      <c r="F21" t="s">
        <v>2253</v>
      </c>
      <c r="G21" t="s">
        <v>2254</v>
      </c>
      <c r="H21" t="s">
        <v>108</v>
      </c>
      <c r="I21" t="s">
        <v>2255</v>
      </c>
      <c r="J21" t="s">
        <v>44</v>
      </c>
      <c r="K21" t="s">
        <v>137</v>
      </c>
      <c r="L21">
        <v>1</v>
      </c>
      <c r="M21">
        <v>155419060</v>
      </c>
      <c r="O21" s="14" t="s">
        <v>289</v>
      </c>
      <c r="P21" s="15">
        <f>COUNTIF(MAPPED_GENE,O21)</f>
        <v>3</v>
      </c>
      <c r="S21" t="s">
        <v>290</v>
      </c>
      <c r="V21" t="s">
        <v>2617</v>
      </c>
      <c r="W21" s="14" t="s">
        <v>2618</v>
      </c>
      <c r="X21">
        <v>0</v>
      </c>
      <c r="Y21">
        <v>12734374</v>
      </c>
      <c r="Z21" t="s">
        <v>116</v>
      </c>
      <c r="AA21">
        <v>0</v>
      </c>
      <c r="AB21" t="s">
        <v>48</v>
      </c>
      <c r="AC21" s="2">
        <v>4.0000000000000003E-68</v>
      </c>
      <c r="AD21">
        <v>67.397940008671995</v>
      </c>
      <c r="AH21" t="s">
        <v>1775</v>
      </c>
      <c r="AI21" t="s">
        <v>51</v>
      </c>
      <c r="AJ21" t="s">
        <v>119</v>
      </c>
      <c r="AK21" t="s">
        <v>120</v>
      </c>
      <c r="AL21" t="s">
        <v>2258</v>
      </c>
      <c r="AM21" t="s">
        <v>55</v>
      </c>
    </row>
    <row r="22" spans="1:39" x14ac:dyDescent="0.15">
      <c r="A22" s="1">
        <v>42866</v>
      </c>
      <c r="B22">
        <v>27182965</v>
      </c>
      <c r="C22" t="s">
        <v>104</v>
      </c>
      <c r="D22" s="1">
        <v>42506</v>
      </c>
      <c r="E22" t="s">
        <v>105</v>
      </c>
      <c r="F22" t="s">
        <v>106</v>
      </c>
      <c r="G22" t="s">
        <v>107</v>
      </c>
      <c r="H22" t="s">
        <v>108</v>
      </c>
      <c r="I22" t="s">
        <v>109</v>
      </c>
      <c r="J22" t="s">
        <v>44</v>
      </c>
      <c r="K22" t="s">
        <v>128</v>
      </c>
      <c r="L22">
        <v>12</v>
      </c>
      <c r="M22">
        <v>33148871</v>
      </c>
      <c r="N22" t="s">
        <v>129</v>
      </c>
      <c r="O22" s="14" t="s">
        <v>130</v>
      </c>
      <c r="P22" s="15">
        <f>COUNTIF(MAPPED_GENE,O22)</f>
        <v>2</v>
      </c>
      <c r="Q22" t="s">
        <v>131</v>
      </c>
      <c r="R22" t="s">
        <v>132</v>
      </c>
      <c r="T22">
        <v>161801</v>
      </c>
      <c r="U22">
        <v>225367</v>
      </c>
      <c r="V22" t="s">
        <v>133</v>
      </c>
      <c r="W22" s="14" t="s">
        <v>134</v>
      </c>
      <c r="X22">
        <v>0</v>
      </c>
      <c r="Y22">
        <v>144847051</v>
      </c>
      <c r="Z22" t="s">
        <v>135</v>
      </c>
      <c r="AA22">
        <v>1</v>
      </c>
      <c r="AB22" t="s">
        <v>48</v>
      </c>
      <c r="AC22" s="2">
        <v>3.9999999999999996E-21</v>
      </c>
      <c r="AD22">
        <v>20.397940008671998</v>
      </c>
      <c r="AF22">
        <v>2.2371365999999999</v>
      </c>
      <c r="AG22" t="s">
        <v>136</v>
      </c>
      <c r="AH22" t="s">
        <v>118</v>
      </c>
      <c r="AI22" t="s">
        <v>51</v>
      </c>
      <c r="AJ22" t="s">
        <v>119</v>
      </c>
      <c r="AK22" t="s">
        <v>120</v>
      </c>
      <c r="AL22" t="s">
        <v>121</v>
      </c>
      <c r="AM22" t="s">
        <v>55</v>
      </c>
    </row>
    <row r="23" spans="1:39" x14ac:dyDescent="0.15">
      <c r="A23" s="1">
        <v>44222</v>
      </c>
      <c r="B23">
        <v>32201043</v>
      </c>
      <c r="C23" t="s">
        <v>1281</v>
      </c>
      <c r="D23" s="1">
        <v>43869</v>
      </c>
      <c r="E23" t="s">
        <v>1282</v>
      </c>
      <c r="F23" t="s">
        <v>1283</v>
      </c>
      <c r="G23" t="s">
        <v>1284</v>
      </c>
      <c r="H23" t="s">
        <v>108</v>
      </c>
      <c r="I23" t="s">
        <v>1011</v>
      </c>
      <c r="J23" t="s">
        <v>44</v>
      </c>
      <c r="K23" t="s">
        <v>128</v>
      </c>
      <c r="L23">
        <v>12</v>
      </c>
      <c r="M23">
        <v>33075690</v>
      </c>
      <c r="N23" t="s">
        <v>1332</v>
      </c>
      <c r="O23" s="14" t="s">
        <v>130</v>
      </c>
      <c r="P23" s="15">
        <f>COUNTIF(MAPPED_GENE,O23)</f>
        <v>2</v>
      </c>
      <c r="Q23" t="s">
        <v>131</v>
      </c>
      <c r="R23" t="s">
        <v>132</v>
      </c>
      <c r="T23">
        <v>88620</v>
      </c>
      <c r="U23">
        <v>298548</v>
      </c>
      <c r="V23" t="s">
        <v>1333</v>
      </c>
      <c r="W23" s="14" t="s">
        <v>1334</v>
      </c>
      <c r="X23">
        <v>0</v>
      </c>
      <c r="Y23">
        <v>138895122</v>
      </c>
      <c r="Z23" t="s">
        <v>135</v>
      </c>
      <c r="AA23">
        <v>1</v>
      </c>
      <c r="AB23" t="s">
        <v>48</v>
      </c>
      <c r="AC23" s="2">
        <v>6.0000000000000003E-12</v>
      </c>
      <c r="AD23">
        <v>11.221848749616299</v>
      </c>
      <c r="AF23" s="8">
        <v>0.61160000000000003</v>
      </c>
      <c r="AG23" t="s">
        <v>1335</v>
      </c>
      <c r="AH23" t="s">
        <v>1287</v>
      </c>
      <c r="AI23" t="s">
        <v>51</v>
      </c>
      <c r="AJ23" t="s">
        <v>119</v>
      </c>
      <c r="AK23" t="s">
        <v>120</v>
      </c>
      <c r="AL23" t="s">
        <v>1288</v>
      </c>
      <c r="AM23" t="s">
        <v>55</v>
      </c>
    </row>
    <row r="24" spans="1:39" x14ac:dyDescent="0.15">
      <c r="A24" s="11">
        <v>43818</v>
      </c>
      <c r="B24">
        <v>31701892</v>
      </c>
      <c r="C24" t="s">
        <v>612</v>
      </c>
      <c r="D24" s="1">
        <v>43800</v>
      </c>
      <c r="E24" t="s">
        <v>733</v>
      </c>
      <c r="F24" t="s">
        <v>2731</v>
      </c>
      <c r="G24" t="s">
        <v>2732</v>
      </c>
      <c r="H24" t="s">
        <v>2733</v>
      </c>
      <c r="I24" t="s">
        <v>2734</v>
      </c>
      <c r="J24" t="s">
        <v>2735</v>
      </c>
      <c r="K24" t="s">
        <v>1904</v>
      </c>
      <c r="L24">
        <v>18</v>
      </c>
      <c r="M24">
        <v>33724354</v>
      </c>
      <c r="N24" t="s">
        <v>2914</v>
      </c>
      <c r="O24" s="14" t="s">
        <v>2914</v>
      </c>
      <c r="P24" s="15">
        <f>COUNTIF(MAPPED_GENE,O24)</f>
        <v>1</v>
      </c>
      <c r="S24" t="s">
        <v>2543</v>
      </c>
      <c r="V24" t="s">
        <v>2915</v>
      </c>
      <c r="W24" s="14" t="s">
        <v>2916</v>
      </c>
      <c r="X24">
        <v>0</v>
      </c>
      <c r="Y24">
        <v>1941685</v>
      </c>
      <c r="Z24" t="s">
        <v>116</v>
      </c>
      <c r="AA24">
        <v>0</v>
      </c>
      <c r="AB24" s="8">
        <v>0.49830000000000002</v>
      </c>
      <c r="AC24" s="2">
        <v>2E-8</v>
      </c>
      <c r="AD24">
        <v>7.6989700043360099</v>
      </c>
      <c r="AF24" s="8">
        <v>5.3100000000000001E-2</v>
      </c>
      <c r="AG24" t="s">
        <v>2917</v>
      </c>
      <c r="AH24" t="s">
        <v>2737</v>
      </c>
      <c r="AI24" t="s">
        <v>51</v>
      </c>
      <c r="AJ24" t="s">
        <v>119</v>
      </c>
      <c r="AK24" t="s">
        <v>120</v>
      </c>
      <c r="AL24" t="s">
        <v>2738</v>
      </c>
      <c r="AM24" t="s">
        <v>55</v>
      </c>
    </row>
    <row r="25" spans="1:39" x14ac:dyDescent="0.15">
      <c r="A25" s="1">
        <v>45301</v>
      </c>
      <c r="B25">
        <v>38155330</v>
      </c>
      <c r="C25" t="s">
        <v>2252</v>
      </c>
      <c r="D25" s="11">
        <v>45288</v>
      </c>
      <c r="E25" t="s">
        <v>105</v>
      </c>
      <c r="F25" t="s">
        <v>2253</v>
      </c>
      <c r="G25" t="s">
        <v>2254</v>
      </c>
      <c r="H25" t="s">
        <v>108</v>
      </c>
      <c r="I25" t="s">
        <v>2255</v>
      </c>
      <c r="J25" t="s">
        <v>44</v>
      </c>
      <c r="K25" t="s">
        <v>1904</v>
      </c>
      <c r="L25">
        <v>18</v>
      </c>
      <c r="M25">
        <v>33779450</v>
      </c>
      <c r="O25" s="14" t="s">
        <v>2542</v>
      </c>
      <c r="P25" s="15">
        <f>COUNTIF(MAPPED_GENE,O25)</f>
        <v>1</v>
      </c>
      <c r="Q25" t="s">
        <v>2543</v>
      </c>
      <c r="R25" t="s">
        <v>2544</v>
      </c>
      <c r="T25">
        <v>28255</v>
      </c>
      <c r="U25">
        <v>71650</v>
      </c>
      <c r="V25" t="s">
        <v>2545</v>
      </c>
      <c r="W25" s="14" t="s">
        <v>2546</v>
      </c>
      <c r="X25">
        <v>0</v>
      </c>
      <c r="Y25">
        <v>8091977</v>
      </c>
      <c r="Z25" t="s">
        <v>135</v>
      </c>
      <c r="AA25">
        <v>1</v>
      </c>
      <c r="AB25" t="s">
        <v>48</v>
      </c>
      <c r="AC25" s="2">
        <v>4.0000000000000002E-9</v>
      </c>
      <c r="AD25">
        <v>8.3979400086720304</v>
      </c>
      <c r="AH25" t="s">
        <v>1775</v>
      </c>
      <c r="AI25" t="s">
        <v>51</v>
      </c>
      <c r="AJ25" t="s">
        <v>119</v>
      </c>
      <c r="AK25" t="s">
        <v>120</v>
      </c>
      <c r="AL25" t="s">
        <v>2258</v>
      </c>
      <c r="AM25" t="s">
        <v>55</v>
      </c>
    </row>
    <row r="26" spans="1:39" x14ac:dyDescent="0.15">
      <c r="A26" s="1">
        <v>40091</v>
      </c>
      <c r="B26">
        <v>19772629</v>
      </c>
      <c r="C26" t="s">
        <v>1899</v>
      </c>
      <c r="D26" s="1">
        <v>40078</v>
      </c>
      <c r="E26" t="s">
        <v>896</v>
      </c>
      <c r="F26" t="s">
        <v>1900</v>
      </c>
      <c r="G26" t="s">
        <v>1901</v>
      </c>
      <c r="H26" t="s">
        <v>971</v>
      </c>
      <c r="I26" t="s">
        <v>1902</v>
      </c>
      <c r="J26" t="s">
        <v>1903</v>
      </c>
      <c r="K26" t="s">
        <v>1919</v>
      </c>
      <c r="L26">
        <v>1</v>
      </c>
      <c r="M26">
        <v>161945711</v>
      </c>
      <c r="N26" t="s">
        <v>1920</v>
      </c>
      <c r="O26" s="14" t="s">
        <v>1920</v>
      </c>
      <c r="P26" s="15">
        <f>COUNTIF(MAPPED_GENE,O26)</f>
        <v>1</v>
      </c>
      <c r="S26" t="s">
        <v>1921</v>
      </c>
      <c r="V26" t="s">
        <v>1922</v>
      </c>
      <c r="W26" s="14" t="s">
        <v>1923</v>
      </c>
      <c r="X26">
        <v>0</v>
      </c>
      <c r="Y26">
        <v>10918270</v>
      </c>
      <c r="Z26" t="s">
        <v>116</v>
      </c>
      <c r="AA26">
        <v>0</v>
      </c>
      <c r="AB26" t="s">
        <v>48</v>
      </c>
      <c r="AC26" s="2">
        <v>7.9999999999999996E-6</v>
      </c>
      <c r="AD26">
        <v>5.09691001300805</v>
      </c>
      <c r="AF26">
        <v>2.2599999999999998</v>
      </c>
      <c r="AG26" t="s">
        <v>1909</v>
      </c>
      <c r="AH26" t="s">
        <v>1910</v>
      </c>
      <c r="AI26" t="s">
        <v>51</v>
      </c>
      <c r="AJ26" t="s">
        <v>592</v>
      </c>
      <c r="AK26" t="s">
        <v>593</v>
      </c>
      <c r="AL26" t="s">
        <v>1911</v>
      </c>
      <c r="AM26" t="s">
        <v>55</v>
      </c>
    </row>
    <row r="27" spans="1:39" x14ac:dyDescent="0.15">
      <c r="A27" s="1">
        <v>44222</v>
      </c>
      <c r="B27">
        <v>32201043</v>
      </c>
      <c r="C27" t="s">
        <v>1281</v>
      </c>
      <c r="D27" s="1">
        <v>43869</v>
      </c>
      <c r="E27" t="s">
        <v>1282</v>
      </c>
      <c r="F27" t="s">
        <v>1283</v>
      </c>
      <c r="G27" t="s">
        <v>1284</v>
      </c>
      <c r="H27" t="s">
        <v>108</v>
      </c>
      <c r="I27" t="s">
        <v>1011</v>
      </c>
      <c r="J27" t="s">
        <v>44</v>
      </c>
      <c r="K27" t="s">
        <v>276</v>
      </c>
      <c r="L27">
        <v>10</v>
      </c>
      <c r="M27">
        <v>119651405</v>
      </c>
      <c r="N27" t="s">
        <v>1020</v>
      </c>
      <c r="O27" s="14" t="s">
        <v>1020</v>
      </c>
      <c r="P27" s="15">
        <f>COUNTIF(MAPPED_GENE,O27)</f>
        <v>2</v>
      </c>
      <c r="S27" t="s">
        <v>1312</v>
      </c>
      <c r="V27" t="s">
        <v>1313</v>
      </c>
      <c r="W27" s="14" t="s">
        <v>1314</v>
      </c>
      <c r="X27">
        <v>0</v>
      </c>
      <c r="Y27">
        <v>144814361</v>
      </c>
      <c r="Z27" t="s">
        <v>1184</v>
      </c>
      <c r="AA27">
        <v>0</v>
      </c>
      <c r="AB27" t="s">
        <v>48</v>
      </c>
      <c r="AC27" s="2">
        <v>2E-12</v>
      </c>
      <c r="AD27">
        <v>11.698970004335999</v>
      </c>
      <c r="AF27" s="5">
        <v>0.46800000000000003</v>
      </c>
      <c r="AG27" t="s">
        <v>1315</v>
      </c>
      <c r="AH27" t="s">
        <v>1287</v>
      </c>
      <c r="AI27" t="s">
        <v>51</v>
      </c>
      <c r="AJ27" t="s">
        <v>119</v>
      </c>
      <c r="AK27" t="s">
        <v>120</v>
      </c>
      <c r="AL27" t="s">
        <v>1288</v>
      </c>
      <c r="AM27" t="s">
        <v>55</v>
      </c>
    </row>
    <row r="28" spans="1:39" x14ac:dyDescent="0.15">
      <c r="A28" s="11">
        <v>43818</v>
      </c>
      <c r="B28">
        <v>31701892</v>
      </c>
      <c r="C28" t="s">
        <v>612</v>
      </c>
      <c r="D28" s="1">
        <v>43800</v>
      </c>
      <c r="E28" t="s">
        <v>733</v>
      </c>
      <c r="F28" t="s">
        <v>2731</v>
      </c>
      <c r="G28" t="s">
        <v>2732</v>
      </c>
      <c r="H28" t="s">
        <v>2733</v>
      </c>
      <c r="I28" t="s">
        <v>2734</v>
      </c>
      <c r="J28" t="s">
        <v>2735</v>
      </c>
      <c r="K28" t="s">
        <v>276</v>
      </c>
      <c r="L28">
        <v>10</v>
      </c>
      <c r="M28">
        <v>119656173</v>
      </c>
      <c r="N28" t="s">
        <v>1020</v>
      </c>
      <c r="O28" s="14" t="s">
        <v>1020</v>
      </c>
      <c r="P28" s="15">
        <f>COUNTIF(MAPPED_GENE,O28)</f>
        <v>2</v>
      </c>
      <c r="S28" t="s">
        <v>1312</v>
      </c>
      <c r="V28" t="s">
        <v>2972</v>
      </c>
      <c r="W28" s="14" t="s">
        <v>2973</v>
      </c>
      <c r="X28">
        <v>0</v>
      </c>
      <c r="Y28">
        <v>72840788</v>
      </c>
      <c r="Z28" t="s">
        <v>116</v>
      </c>
      <c r="AA28">
        <v>0</v>
      </c>
      <c r="AB28" s="8">
        <v>0.2155</v>
      </c>
      <c r="AC28" s="2">
        <v>1.9999999999999999E-11</v>
      </c>
      <c r="AD28">
        <v>10.698970004335999</v>
      </c>
      <c r="AF28" s="8">
        <v>7.6300000000000007E-2</v>
      </c>
      <c r="AG28" t="s">
        <v>2974</v>
      </c>
      <c r="AH28" t="s">
        <v>2737</v>
      </c>
      <c r="AI28" t="s">
        <v>51</v>
      </c>
      <c r="AJ28" t="s">
        <v>119</v>
      </c>
      <c r="AK28" t="s">
        <v>120</v>
      </c>
      <c r="AL28" t="s">
        <v>2738</v>
      </c>
      <c r="AM28" t="s">
        <v>55</v>
      </c>
    </row>
    <row r="29" spans="1:39" x14ac:dyDescent="0.15">
      <c r="A29" s="1">
        <v>45083</v>
      </c>
      <c r="B29">
        <v>36348503</v>
      </c>
      <c r="C29" t="s">
        <v>2641</v>
      </c>
      <c r="D29" s="1">
        <v>44874</v>
      </c>
      <c r="E29" t="s">
        <v>2642</v>
      </c>
      <c r="F29" t="s">
        <v>2643</v>
      </c>
      <c r="G29" t="s">
        <v>2644</v>
      </c>
      <c r="H29" t="s">
        <v>2645</v>
      </c>
      <c r="I29" t="s">
        <v>2646</v>
      </c>
      <c r="J29" t="s">
        <v>44</v>
      </c>
      <c r="K29" t="s">
        <v>2658</v>
      </c>
      <c r="L29">
        <v>7</v>
      </c>
      <c r="M29">
        <v>33144410</v>
      </c>
      <c r="O29" s="14" t="s">
        <v>2659</v>
      </c>
      <c r="P29" s="15">
        <f>COUNTIF(MAPPED_GENE,O29)</f>
        <v>1</v>
      </c>
      <c r="S29" t="s">
        <v>2660</v>
      </c>
      <c r="V29" t="s">
        <v>2661</v>
      </c>
      <c r="W29" s="14" t="s">
        <v>2662</v>
      </c>
      <c r="X29">
        <v>0</v>
      </c>
      <c r="Y29">
        <v>78294974</v>
      </c>
      <c r="Z29" t="s">
        <v>116</v>
      </c>
      <c r="AA29">
        <v>0</v>
      </c>
      <c r="AB29" t="s">
        <v>48</v>
      </c>
      <c r="AC29" s="2">
        <v>4.0000000000000001E-8</v>
      </c>
      <c r="AD29">
        <v>7.3979400086720304</v>
      </c>
      <c r="AF29">
        <v>3.9</v>
      </c>
      <c r="AG29" t="s">
        <v>2663</v>
      </c>
      <c r="AH29" t="s">
        <v>2648</v>
      </c>
      <c r="AI29" t="s">
        <v>51</v>
      </c>
      <c r="AJ29" t="s">
        <v>2649</v>
      </c>
      <c r="AK29" t="s">
        <v>2650</v>
      </c>
      <c r="AL29" t="s">
        <v>2651</v>
      </c>
      <c r="AM29" t="s">
        <v>1777</v>
      </c>
    </row>
    <row r="30" spans="1:39" x14ac:dyDescent="0.15">
      <c r="A30" s="11">
        <v>43032</v>
      </c>
      <c r="B30">
        <v>28892059</v>
      </c>
      <c r="C30" t="s">
        <v>1008</v>
      </c>
      <c r="D30" s="1">
        <v>42989</v>
      </c>
      <c r="E30" t="s">
        <v>105</v>
      </c>
      <c r="F30" t="s">
        <v>1009</v>
      </c>
      <c r="G30" t="s">
        <v>1010</v>
      </c>
      <c r="H30" t="s">
        <v>108</v>
      </c>
      <c r="I30" t="s">
        <v>1011</v>
      </c>
      <c r="J30" t="s">
        <v>1012</v>
      </c>
      <c r="K30" t="s">
        <v>1221</v>
      </c>
      <c r="L30">
        <v>16</v>
      </c>
      <c r="M30">
        <v>31110472</v>
      </c>
      <c r="N30" t="s">
        <v>1222</v>
      </c>
      <c r="O30" s="14" t="s">
        <v>1223</v>
      </c>
      <c r="P30" s="15">
        <f>COUNTIF(MAPPED_GENE,O30)</f>
        <v>2</v>
      </c>
      <c r="S30" t="s">
        <v>1224</v>
      </c>
      <c r="V30" t="s">
        <v>1225</v>
      </c>
      <c r="W30" s="14" t="s">
        <v>1226</v>
      </c>
      <c r="X30">
        <v>0</v>
      </c>
      <c r="Y30">
        <v>14235</v>
      </c>
      <c r="Z30" t="s">
        <v>536</v>
      </c>
      <c r="AA30">
        <v>0</v>
      </c>
      <c r="AB30" s="5">
        <v>0.378</v>
      </c>
      <c r="AC30" s="2">
        <v>4.9999999999999997E-12</v>
      </c>
      <c r="AD30">
        <v>11.3010299956639</v>
      </c>
      <c r="AF30">
        <v>1.08</v>
      </c>
      <c r="AG30" t="s">
        <v>1093</v>
      </c>
      <c r="AH30" t="s">
        <v>1018</v>
      </c>
      <c r="AI30" t="s">
        <v>51</v>
      </c>
      <c r="AJ30" t="s">
        <v>119</v>
      </c>
      <c r="AK30" t="s">
        <v>120</v>
      </c>
      <c r="AL30" t="s">
        <v>1019</v>
      </c>
      <c r="AM30" t="s">
        <v>55</v>
      </c>
    </row>
    <row r="31" spans="1:39" x14ac:dyDescent="0.15">
      <c r="A31" s="1">
        <v>42133</v>
      </c>
      <c r="B31">
        <v>25064009</v>
      </c>
      <c r="C31" t="s">
        <v>612</v>
      </c>
      <c r="D31" s="1">
        <v>41847</v>
      </c>
      <c r="E31" t="s">
        <v>105</v>
      </c>
      <c r="F31" t="s">
        <v>3126</v>
      </c>
      <c r="G31" t="s">
        <v>3127</v>
      </c>
      <c r="H31" t="s">
        <v>108</v>
      </c>
      <c r="I31" t="s">
        <v>3128</v>
      </c>
      <c r="J31" t="s">
        <v>3129</v>
      </c>
      <c r="K31" t="s">
        <v>1221</v>
      </c>
      <c r="L31">
        <v>16</v>
      </c>
      <c r="M31">
        <v>31110472</v>
      </c>
      <c r="N31" t="s">
        <v>3132</v>
      </c>
      <c r="O31" s="14" t="s">
        <v>1223</v>
      </c>
      <c r="P31" s="15">
        <f>COUNTIF(MAPPED_GENE,O31)</f>
        <v>2</v>
      </c>
      <c r="S31" t="s">
        <v>1224</v>
      </c>
      <c r="V31" t="s">
        <v>1225</v>
      </c>
      <c r="W31" s="14" t="s">
        <v>1226</v>
      </c>
      <c r="X31">
        <v>0</v>
      </c>
      <c r="Y31">
        <v>14235</v>
      </c>
      <c r="Z31" t="s">
        <v>536</v>
      </c>
      <c r="AA31">
        <v>0</v>
      </c>
      <c r="AB31" s="5">
        <v>0.38100000000000001</v>
      </c>
      <c r="AC31" s="2">
        <v>2E-12</v>
      </c>
      <c r="AD31">
        <v>11.698970004335999</v>
      </c>
      <c r="AF31">
        <v>1.103</v>
      </c>
      <c r="AG31" t="s">
        <v>3133</v>
      </c>
      <c r="AH31" t="s">
        <v>3130</v>
      </c>
      <c r="AI31" t="s">
        <v>51</v>
      </c>
      <c r="AJ31" t="s">
        <v>119</v>
      </c>
      <c r="AK31" t="s">
        <v>120</v>
      </c>
      <c r="AL31" t="s">
        <v>3131</v>
      </c>
      <c r="AM31" t="s">
        <v>55</v>
      </c>
    </row>
    <row r="32" spans="1:39" x14ac:dyDescent="0.15">
      <c r="A32" s="11">
        <v>43032</v>
      </c>
      <c r="B32">
        <v>28892059</v>
      </c>
      <c r="C32" t="s">
        <v>1008</v>
      </c>
      <c r="D32" s="1">
        <v>42989</v>
      </c>
      <c r="E32" t="s">
        <v>105</v>
      </c>
      <c r="F32" t="s">
        <v>1009</v>
      </c>
      <c r="G32" t="s">
        <v>1010</v>
      </c>
      <c r="H32" t="s">
        <v>108</v>
      </c>
      <c r="I32" t="s">
        <v>1011</v>
      </c>
      <c r="J32" t="s">
        <v>1012</v>
      </c>
      <c r="K32" t="s">
        <v>1138</v>
      </c>
      <c r="L32">
        <v>8</v>
      </c>
      <c r="M32">
        <v>22668467</v>
      </c>
      <c r="N32" t="s">
        <v>1139</v>
      </c>
      <c r="O32" s="14" t="s">
        <v>1140</v>
      </c>
      <c r="P32" s="15">
        <f>COUNTIF(MAPPED_GENE,O32)</f>
        <v>2</v>
      </c>
      <c r="S32" t="s">
        <v>1141</v>
      </c>
      <c r="V32" t="s">
        <v>1142</v>
      </c>
      <c r="W32" s="14" t="s">
        <v>1143</v>
      </c>
      <c r="X32">
        <v>0</v>
      </c>
      <c r="Y32">
        <v>2280104</v>
      </c>
      <c r="Z32" t="s">
        <v>116</v>
      </c>
      <c r="AA32">
        <v>0</v>
      </c>
      <c r="AB32" s="5">
        <v>0.36699999999999999</v>
      </c>
      <c r="AC32" s="2">
        <v>2.9999999999999997E-8</v>
      </c>
      <c r="AD32">
        <v>7.5228787452803303</v>
      </c>
      <c r="AF32">
        <v>1.07</v>
      </c>
      <c r="AG32" t="s">
        <v>1032</v>
      </c>
      <c r="AH32" t="s">
        <v>1018</v>
      </c>
      <c r="AI32" t="s">
        <v>51</v>
      </c>
      <c r="AJ32" t="s">
        <v>119</v>
      </c>
      <c r="AK32" t="s">
        <v>120</v>
      </c>
      <c r="AL32" t="s">
        <v>1019</v>
      </c>
      <c r="AM32" t="s">
        <v>55</v>
      </c>
    </row>
    <row r="33" spans="1:39" x14ac:dyDescent="0.15">
      <c r="A33" s="11">
        <v>43818</v>
      </c>
      <c r="B33">
        <v>31701892</v>
      </c>
      <c r="C33" t="s">
        <v>612</v>
      </c>
      <c r="D33" s="1">
        <v>43800</v>
      </c>
      <c r="E33" t="s">
        <v>733</v>
      </c>
      <c r="F33" t="s">
        <v>2731</v>
      </c>
      <c r="G33" t="s">
        <v>2732</v>
      </c>
      <c r="H33" t="s">
        <v>2733</v>
      </c>
      <c r="I33" t="s">
        <v>2734</v>
      </c>
      <c r="J33" t="s">
        <v>2735</v>
      </c>
      <c r="K33" t="s">
        <v>1138</v>
      </c>
      <c r="L33">
        <v>8</v>
      </c>
      <c r="M33">
        <v>22668467</v>
      </c>
      <c r="N33" t="s">
        <v>1140</v>
      </c>
      <c r="O33" s="14" t="s">
        <v>1140</v>
      </c>
      <c r="P33" s="15">
        <f>COUNTIF(MAPPED_GENE,O33)</f>
        <v>2</v>
      </c>
      <c r="S33" t="s">
        <v>1141</v>
      </c>
      <c r="V33" t="s">
        <v>1142</v>
      </c>
      <c r="W33" s="14" t="s">
        <v>1143</v>
      </c>
      <c r="X33">
        <v>0</v>
      </c>
      <c r="Y33">
        <v>2280104</v>
      </c>
      <c r="Z33" t="s">
        <v>116</v>
      </c>
      <c r="AA33">
        <v>0</v>
      </c>
      <c r="AB33" s="8">
        <v>0.3604</v>
      </c>
      <c r="AC33" s="2">
        <v>1E-8</v>
      </c>
      <c r="AD33" s="3">
        <v>8</v>
      </c>
      <c r="AF33" s="8">
        <v>5.5599999999999997E-2</v>
      </c>
      <c r="AG33" t="s">
        <v>2807</v>
      </c>
      <c r="AH33" t="s">
        <v>2737</v>
      </c>
      <c r="AI33" t="s">
        <v>51</v>
      </c>
      <c r="AJ33" t="s">
        <v>119</v>
      </c>
      <c r="AK33" t="s">
        <v>120</v>
      </c>
      <c r="AL33" t="s">
        <v>2738</v>
      </c>
      <c r="AM33" t="s">
        <v>55</v>
      </c>
    </row>
    <row r="34" spans="1:39" x14ac:dyDescent="0.15">
      <c r="A34" s="1">
        <v>40214</v>
      </c>
      <c r="B34">
        <v>20070850</v>
      </c>
      <c r="C34" t="s">
        <v>808</v>
      </c>
      <c r="D34" s="1">
        <v>40191</v>
      </c>
      <c r="E34" t="s">
        <v>809</v>
      </c>
      <c r="F34" t="s">
        <v>810</v>
      </c>
      <c r="G34" t="s">
        <v>811</v>
      </c>
      <c r="H34" t="s">
        <v>108</v>
      </c>
      <c r="I34" t="s">
        <v>812</v>
      </c>
      <c r="J34" t="s">
        <v>44</v>
      </c>
      <c r="K34" t="s">
        <v>828</v>
      </c>
      <c r="L34">
        <v>9</v>
      </c>
      <c r="M34">
        <v>119297431</v>
      </c>
      <c r="N34" t="s">
        <v>829</v>
      </c>
      <c r="O34" s="14" t="s">
        <v>830</v>
      </c>
      <c r="P34" s="15">
        <f>COUNTIF(MAPPED_GENE,O34)</f>
        <v>1</v>
      </c>
      <c r="S34" t="s">
        <v>831</v>
      </c>
      <c r="V34" t="s">
        <v>832</v>
      </c>
      <c r="W34" s="14" t="s">
        <v>833</v>
      </c>
      <c r="X34">
        <v>0</v>
      </c>
      <c r="Y34">
        <v>4837628</v>
      </c>
      <c r="Z34" t="s">
        <v>116</v>
      </c>
      <c r="AA34">
        <v>0</v>
      </c>
      <c r="AB34" t="s">
        <v>48</v>
      </c>
      <c r="AC34" s="2">
        <v>9.9999999999999995E-7</v>
      </c>
      <c r="AD34" s="3">
        <v>6</v>
      </c>
      <c r="AF34">
        <v>1.27</v>
      </c>
      <c r="AG34" t="s">
        <v>834</v>
      </c>
      <c r="AH34" t="s">
        <v>819</v>
      </c>
      <c r="AI34" t="s">
        <v>51</v>
      </c>
      <c r="AJ34" t="s">
        <v>119</v>
      </c>
      <c r="AK34" t="s">
        <v>120</v>
      </c>
      <c r="AL34" t="s">
        <v>820</v>
      </c>
      <c r="AM34" t="s">
        <v>55</v>
      </c>
    </row>
    <row r="35" spans="1:39" x14ac:dyDescent="0.15">
      <c r="A35" s="1">
        <v>45301</v>
      </c>
      <c r="B35">
        <v>38155330</v>
      </c>
      <c r="C35" t="s">
        <v>2252</v>
      </c>
      <c r="D35" s="11">
        <v>45288</v>
      </c>
      <c r="E35" t="s">
        <v>105</v>
      </c>
      <c r="F35" t="s">
        <v>2253</v>
      </c>
      <c r="G35" t="s">
        <v>2254</v>
      </c>
      <c r="H35" t="s">
        <v>108</v>
      </c>
      <c r="I35" t="s">
        <v>2255</v>
      </c>
      <c r="J35" t="s">
        <v>44</v>
      </c>
      <c r="K35" t="s">
        <v>1050</v>
      </c>
      <c r="L35">
        <v>17</v>
      </c>
      <c r="M35">
        <v>61840005</v>
      </c>
      <c r="O35" s="14" t="s">
        <v>2538</v>
      </c>
      <c r="P35" s="15">
        <f>COUNTIF(MAPPED_GENE,O35)</f>
        <v>2</v>
      </c>
      <c r="S35" t="s">
        <v>2539</v>
      </c>
      <c r="V35" t="s">
        <v>2540</v>
      </c>
      <c r="W35" s="14" t="s">
        <v>2541</v>
      </c>
      <c r="X35">
        <v>0</v>
      </c>
      <c r="Y35">
        <v>61169879</v>
      </c>
      <c r="Z35" t="s">
        <v>116</v>
      </c>
      <c r="AA35">
        <v>0</v>
      </c>
      <c r="AB35" t="s">
        <v>48</v>
      </c>
      <c r="AC35" s="2">
        <v>2.0000000000000001E-10</v>
      </c>
      <c r="AD35">
        <v>9.6989700043360099</v>
      </c>
      <c r="AH35" t="s">
        <v>1775</v>
      </c>
      <c r="AI35" t="s">
        <v>51</v>
      </c>
      <c r="AJ35" t="s">
        <v>119</v>
      </c>
      <c r="AK35" t="s">
        <v>120</v>
      </c>
      <c r="AL35" t="s">
        <v>2258</v>
      </c>
      <c r="AM35" t="s">
        <v>55</v>
      </c>
    </row>
    <row r="36" spans="1:39" x14ac:dyDescent="0.15">
      <c r="A36" s="11">
        <v>43818</v>
      </c>
      <c r="B36">
        <v>31701892</v>
      </c>
      <c r="C36" t="s">
        <v>612</v>
      </c>
      <c r="D36" s="1">
        <v>43800</v>
      </c>
      <c r="E36" t="s">
        <v>733</v>
      </c>
      <c r="F36" t="s">
        <v>2731</v>
      </c>
      <c r="G36" t="s">
        <v>2732</v>
      </c>
      <c r="H36" t="s">
        <v>2733</v>
      </c>
      <c r="I36" t="s">
        <v>2734</v>
      </c>
      <c r="J36" t="s">
        <v>2735</v>
      </c>
      <c r="K36" t="s">
        <v>1050</v>
      </c>
      <c r="L36">
        <v>17</v>
      </c>
      <c r="M36">
        <v>61840005</v>
      </c>
      <c r="N36" t="s">
        <v>2538</v>
      </c>
      <c r="O36" s="14" t="s">
        <v>2538</v>
      </c>
      <c r="P36" s="15">
        <f>COUNTIF(MAPPED_GENE,O36)</f>
        <v>2</v>
      </c>
      <c r="S36" t="s">
        <v>2539</v>
      </c>
      <c r="V36" t="s">
        <v>2540</v>
      </c>
      <c r="W36" s="14" t="s">
        <v>2541</v>
      </c>
      <c r="X36">
        <v>0</v>
      </c>
      <c r="Y36">
        <v>61169879</v>
      </c>
      <c r="Z36" t="s">
        <v>116</v>
      </c>
      <c r="AA36">
        <v>0</v>
      </c>
      <c r="AB36" s="8">
        <v>0.1641</v>
      </c>
      <c r="AC36" s="2">
        <v>8.9999999999999999E-10</v>
      </c>
      <c r="AD36">
        <v>9.0457574905606695</v>
      </c>
      <c r="AF36" s="5">
        <v>8.2000000000000003E-2</v>
      </c>
      <c r="AG36" t="s">
        <v>2908</v>
      </c>
      <c r="AH36" t="s">
        <v>2737</v>
      </c>
      <c r="AI36" t="s">
        <v>51</v>
      </c>
      <c r="AJ36" t="s">
        <v>119</v>
      </c>
      <c r="AK36" t="s">
        <v>120</v>
      </c>
      <c r="AL36" t="s">
        <v>2738</v>
      </c>
      <c r="AM36" t="s">
        <v>55</v>
      </c>
    </row>
    <row r="37" spans="1:39" x14ac:dyDescent="0.15">
      <c r="A37" s="1">
        <v>42866</v>
      </c>
      <c r="B37">
        <v>27182965</v>
      </c>
      <c r="C37" t="s">
        <v>104</v>
      </c>
      <c r="D37" s="1">
        <v>42506</v>
      </c>
      <c r="E37" t="s">
        <v>105</v>
      </c>
      <c r="F37" t="s">
        <v>106</v>
      </c>
      <c r="G37" t="s">
        <v>107</v>
      </c>
      <c r="H37" t="s">
        <v>108</v>
      </c>
      <c r="I37" t="s">
        <v>109</v>
      </c>
      <c r="J37" t="s">
        <v>44</v>
      </c>
      <c r="K37" t="s">
        <v>180</v>
      </c>
      <c r="L37">
        <v>4</v>
      </c>
      <c r="M37">
        <v>15735495</v>
      </c>
      <c r="N37" t="s">
        <v>181</v>
      </c>
      <c r="O37" s="14" t="s">
        <v>182</v>
      </c>
      <c r="P37" s="15">
        <f>COUNTIF(MAPPED_GENE,O37)</f>
        <v>11</v>
      </c>
      <c r="S37" t="s">
        <v>183</v>
      </c>
      <c r="V37" t="s">
        <v>184</v>
      </c>
      <c r="W37" s="14" t="s">
        <v>185</v>
      </c>
      <c r="X37">
        <v>0</v>
      </c>
      <c r="Y37">
        <v>4266290</v>
      </c>
      <c r="Z37" t="s">
        <v>116</v>
      </c>
      <c r="AA37">
        <v>0</v>
      </c>
      <c r="AB37" t="s">
        <v>48</v>
      </c>
      <c r="AC37" s="2">
        <v>7.9999999999999995E-11</v>
      </c>
      <c r="AD37">
        <v>10.096910013007999</v>
      </c>
      <c r="AF37">
        <v>1.1279999999999999</v>
      </c>
      <c r="AG37" t="s">
        <v>186</v>
      </c>
      <c r="AH37" t="s">
        <v>118</v>
      </c>
      <c r="AI37" t="s">
        <v>51</v>
      </c>
      <c r="AJ37" t="s">
        <v>119</v>
      </c>
      <c r="AK37" t="s">
        <v>120</v>
      </c>
      <c r="AL37" t="s">
        <v>121</v>
      </c>
      <c r="AM37" t="s">
        <v>55</v>
      </c>
    </row>
    <row r="38" spans="1:39" x14ac:dyDescent="0.15">
      <c r="A38" s="1">
        <v>42114</v>
      </c>
      <c r="B38">
        <v>21292315</v>
      </c>
      <c r="C38" t="s">
        <v>612</v>
      </c>
      <c r="D38" s="1">
        <v>40575</v>
      </c>
      <c r="E38" t="s">
        <v>613</v>
      </c>
      <c r="F38" t="s">
        <v>614</v>
      </c>
      <c r="G38" t="s">
        <v>615</v>
      </c>
      <c r="H38" t="s">
        <v>108</v>
      </c>
      <c r="I38" t="s">
        <v>616</v>
      </c>
      <c r="J38" t="s">
        <v>617</v>
      </c>
      <c r="K38" t="s">
        <v>180</v>
      </c>
      <c r="L38">
        <v>4</v>
      </c>
      <c r="M38">
        <v>15735478</v>
      </c>
      <c r="N38" t="s">
        <v>182</v>
      </c>
      <c r="O38" s="14" t="s">
        <v>182</v>
      </c>
      <c r="P38" s="15">
        <f>COUNTIF(MAPPED_GENE,O38)</f>
        <v>11</v>
      </c>
      <c r="S38" t="s">
        <v>183</v>
      </c>
      <c r="V38" t="s">
        <v>622</v>
      </c>
      <c r="W38" s="14" t="s">
        <v>623</v>
      </c>
      <c r="X38">
        <v>0</v>
      </c>
      <c r="Y38">
        <v>11724635</v>
      </c>
      <c r="Z38" t="s">
        <v>116</v>
      </c>
      <c r="AA38">
        <v>0</v>
      </c>
      <c r="AB38" s="10">
        <v>0.56000000000000005</v>
      </c>
      <c r="AC38" s="2">
        <v>9.9999999999999998E-17</v>
      </c>
      <c r="AD38" s="3">
        <v>16</v>
      </c>
      <c r="AF38">
        <v>1.1499999999999999</v>
      </c>
      <c r="AG38" t="s">
        <v>624</v>
      </c>
      <c r="AH38" t="s">
        <v>620</v>
      </c>
      <c r="AI38" t="s">
        <v>51</v>
      </c>
      <c r="AJ38" t="s">
        <v>119</v>
      </c>
      <c r="AK38" t="s">
        <v>120</v>
      </c>
      <c r="AL38" t="s">
        <v>621</v>
      </c>
      <c r="AM38" t="s">
        <v>55</v>
      </c>
    </row>
    <row r="39" spans="1:39" x14ac:dyDescent="0.15">
      <c r="A39" s="11">
        <v>40157</v>
      </c>
      <c r="B39">
        <v>19915576</v>
      </c>
      <c r="C39" t="s">
        <v>774</v>
      </c>
      <c r="D39" s="11">
        <v>40132</v>
      </c>
      <c r="E39" t="s">
        <v>105</v>
      </c>
      <c r="F39" t="s">
        <v>775</v>
      </c>
      <c r="G39" t="s">
        <v>776</v>
      </c>
      <c r="H39" t="s">
        <v>108</v>
      </c>
      <c r="I39" t="s">
        <v>777</v>
      </c>
      <c r="J39" t="s">
        <v>778</v>
      </c>
      <c r="K39" t="s">
        <v>180</v>
      </c>
      <c r="L39">
        <v>4</v>
      </c>
      <c r="M39">
        <v>15736314</v>
      </c>
      <c r="N39" t="s">
        <v>182</v>
      </c>
      <c r="O39" s="14" t="s">
        <v>182</v>
      </c>
      <c r="P39" s="15">
        <f>COUNTIF(MAPPED_GENE,O39)</f>
        <v>11</v>
      </c>
      <c r="S39" t="s">
        <v>183</v>
      </c>
      <c r="V39" t="s">
        <v>784</v>
      </c>
      <c r="W39" s="14" t="s">
        <v>785</v>
      </c>
      <c r="X39">
        <v>0</v>
      </c>
      <c r="Y39">
        <v>4538475</v>
      </c>
      <c r="Z39" t="s">
        <v>116</v>
      </c>
      <c r="AA39">
        <v>0</v>
      </c>
      <c r="AB39" t="s">
        <v>48</v>
      </c>
      <c r="AC39" s="2">
        <v>3E-9</v>
      </c>
      <c r="AD39">
        <v>8.5228787452803303</v>
      </c>
      <c r="AF39">
        <v>1.24</v>
      </c>
      <c r="AG39" t="s">
        <v>786</v>
      </c>
      <c r="AH39" t="s">
        <v>782</v>
      </c>
      <c r="AI39" t="s">
        <v>51</v>
      </c>
      <c r="AJ39" t="s">
        <v>119</v>
      </c>
      <c r="AK39" t="s">
        <v>120</v>
      </c>
      <c r="AL39" t="s">
        <v>783</v>
      </c>
      <c r="AM39" t="s">
        <v>55</v>
      </c>
    </row>
    <row r="40" spans="1:39" x14ac:dyDescent="0.15">
      <c r="A40" s="11">
        <v>43032</v>
      </c>
      <c r="B40">
        <v>28892059</v>
      </c>
      <c r="C40" t="s">
        <v>1008</v>
      </c>
      <c r="D40" s="1">
        <v>42989</v>
      </c>
      <c r="E40" t="s">
        <v>105</v>
      </c>
      <c r="F40" t="s">
        <v>1009</v>
      </c>
      <c r="G40" t="s">
        <v>1010</v>
      </c>
      <c r="H40" t="s">
        <v>108</v>
      </c>
      <c r="I40" t="s">
        <v>1011</v>
      </c>
      <c r="J40" t="s">
        <v>1012</v>
      </c>
      <c r="K40" t="s">
        <v>180</v>
      </c>
      <c r="L40">
        <v>4</v>
      </c>
      <c r="M40">
        <v>15735478</v>
      </c>
      <c r="N40" t="s">
        <v>1243</v>
      </c>
      <c r="O40" s="14" t="s">
        <v>182</v>
      </c>
      <c r="P40" s="15">
        <f>COUNTIF(MAPPED_GENE,O40)</f>
        <v>11</v>
      </c>
      <c r="S40" t="s">
        <v>183</v>
      </c>
      <c r="V40" t="s">
        <v>622</v>
      </c>
      <c r="W40" s="14" t="s">
        <v>623</v>
      </c>
      <c r="X40">
        <v>0</v>
      </c>
      <c r="Y40">
        <v>11724635</v>
      </c>
      <c r="Z40" t="s">
        <v>116</v>
      </c>
      <c r="AA40">
        <v>0</v>
      </c>
      <c r="AB40" s="5">
        <v>0.54800000000000004</v>
      </c>
      <c r="AC40" s="2">
        <v>9.9999999999999998E-20</v>
      </c>
      <c r="AD40" s="3">
        <v>19</v>
      </c>
      <c r="AF40">
        <v>1.1111112000000001</v>
      </c>
      <c r="AG40" t="s">
        <v>1049</v>
      </c>
      <c r="AH40" t="s">
        <v>1018</v>
      </c>
      <c r="AI40" t="s">
        <v>51</v>
      </c>
      <c r="AJ40" t="s">
        <v>119</v>
      </c>
      <c r="AK40" t="s">
        <v>120</v>
      </c>
      <c r="AL40" t="s">
        <v>1019</v>
      </c>
      <c r="AM40" t="s">
        <v>55</v>
      </c>
    </row>
    <row r="41" spans="1:39" x14ac:dyDescent="0.15">
      <c r="A41" s="1">
        <v>40549</v>
      </c>
      <c r="B41">
        <v>21084426</v>
      </c>
      <c r="C41" t="s">
        <v>1937</v>
      </c>
      <c r="D41" s="11">
        <v>40499</v>
      </c>
      <c r="E41" t="s">
        <v>580</v>
      </c>
      <c r="F41" t="s">
        <v>1938</v>
      </c>
      <c r="G41" t="s">
        <v>1939</v>
      </c>
      <c r="H41" t="s">
        <v>108</v>
      </c>
      <c r="I41" t="s">
        <v>1940</v>
      </c>
      <c r="J41" t="s">
        <v>1941</v>
      </c>
      <c r="K41" t="s">
        <v>180</v>
      </c>
      <c r="L41">
        <v>4</v>
      </c>
      <c r="M41">
        <v>15735725</v>
      </c>
      <c r="N41" t="s">
        <v>182</v>
      </c>
      <c r="O41" s="14" t="s">
        <v>182</v>
      </c>
      <c r="P41" s="15">
        <f>COUNTIF(MAPPED_GENE,O41)</f>
        <v>11</v>
      </c>
      <c r="S41" t="s">
        <v>183</v>
      </c>
      <c r="V41" t="s">
        <v>1944</v>
      </c>
      <c r="W41" s="14" t="s">
        <v>1945</v>
      </c>
      <c r="X41">
        <v>0</v>
      </c>
      <c r="Y41">
        <v>4698412</v>
      </c>
      <c r="Z41" t="s">
        <v>116</v>
      </c>
      <c r="AA41">
        <v>0</v>
      </c>
      <c r="AB41" s="10">
        <v>0.55000000000000004</v>
      </c>
      <c r="AC41" s="2">
        <v>1.9999999999999999E-6</v>
      </c>
      <c r="AD41">
        <v>5.6989700043360099</v>
      </c>
      <c r="AF41">
        <v>1.1399999999999999</v>
      </c>
      <c r="AG41" t="s">
        <v>1946</v>
      </c>
      <c r="AH41" t="s">
        <v>1942</v>
      </c>
      <c r="AI41" t="s">
        <v>51</v>
      </c>
      <c r="AJ41" t="s">
        <v>119</v>
      </c>
      <c r="AK41" t="s">
        <v>120</v>
      </c>
      <c r="AL41" t="s">
        <v>1943</v>
      </c>
      <c r="AM41" t="s">
        <v>55</v>
      </c>
    </row>
    <row r="42" spans="1:39" x14ac:dyDescent="0.15">
      <c r="A42" s="1">
        <v>41019</v>
      </c>
      <c r="B42">
        <v>22451204</v>
      </c>
      <c r="C42" t="s">
        <v>797</v>
      </c>
      <c r="D42" s="1">
        <v>40969</v>
      </c>
      <c r="E42" t="s">
        <v>1647</v>
      </c>
      <c r="F42" t="s">
        <v>1952</v>
      </c>
      <c r="G42" t="s">
        <v>1953</v>
      </c>
      <c r="H42" t="s">
        <v>108</v>
      </c>
      <c r="I42" t="s">
        <v>1954</v>
      </c>
      <c r="J42" t="s">
        <v>1955</v>
      </c>
      <c r="K42" t="s">
        <v>180</v>
      </c>
      <c r="L42">
        <v>4</v>
      </c>
      <c r="M42">
        <v>15735725</v>
      </c>
      <c r="N42" t="s">
        <v>182</v>
      </c>
      <c r="O42" s="14" t="s">
        <v>182</v>
      </c>
      <c r="P42" s="15">
        <f>COUNTIF(MAPPED_GENE,O42)</f>
        <v>11</v>
      </c>
      <c r="S42" t="s">
        <v>183</v>
      </c>
      <c r="V42" t="s">
        <v>1965</v>
      </c>
      <c r="W42" s="14" t="s">
        <v>1945</v>
      </c>
      <c r="X42">
        <v>0</v>
      </c>
      <c r="Y42">
        <v>4698412</v>
      </c>
      <c r="Z42" t="s">
        <v>116</v>
      </c>
      <c r="AA42">
        <v>0</v>
      </c>
      <c r="AB42" t="s">
        <v>48</v>
      </c>
      <c r="AC42" s="2">
        <v>2.9999999999999999E-7</v>
      </c>
      <c r="AD42">
        <v>6.5228787452803303</v>
      </c>
      <c r="AF42">
        <v>1.1399999999999999</v>
      </c>
      <c r="AG42" t="s">
        <v>600</v>
      </c>
      <c r="AH42" t="s">
        <v>1960</v>
      </c>
      <c r="AI42" t="s">
        <v>51</v>
      </c>
      <c r="AJ42" t="s">
        <v>119</v>
      </c>
      <c r="AK42" t="s">
        <v>120</v>
      </c>
      <c r="AL42" t="s">
        <v>1961</v>
      </c>
      <c r="AM42" t="s">
        <v>55</v>
      </c>
    </row>
    <row r="43" spans="1:39" x14ac:dyDescent="0.15">
      <c r="A43" s="1">
        <v>45301</v>
      </c>
      <c r="B43">
        <v>38155330</v>
      </c>
      <c r="C43" t="s">
        <v>2252</v>
      </c>
      <c r="D43" s="11">
        <v>45288</v>
      </c>
      <c r="E43" t="s">
        <v>105</v>
      </c>
      <c r="F43" t="s">
        <v>2253</v>
      </c>
      <c r="G43" t="s">
        <v>2254</v>
      </c>
      <c r="H43" t="s">
        <v>108</v>
      </c>
      <c r="I43" t="s">
        <v>2255</v>
      </c>
      <c r="J43" t="s">
        <v>44</v>
      </c>
      <c r="K43" t="s">
        <v>180</v>
      </c>
      <c r="L43">
        <v>4</v>
      </c>
      <c r="M43">
        <v>15735725</v>
      </c>
      <c r="O43" s="14" t="s">
        <v>182</v>
      </c>
      <c r="P43" s="15">
        <f>COUNTIF(MAPPED_GENE,O43)</f>
        <v>11</v>
      </c>
      <c r="S43" t="s">
        <v>183</v>
      </c>
      <c r="V43" t="s">
        <v>1944</v>
      </c>
      <c r="W43" s="14" t="s">
        <v>1945</v>
      </c>
      <c r="X43">
        <v>0</v>
      </c>
      <c r="Y43">
        <v>4698412</v>
      </c>
      <c r="Z43" t="s">
        <v>116</v>
      </c>
      <c r="AA43">
        <v>0</v>
      </c>
      <c r="AB43" t="s">
        <v>48</v>
      </c>
      <c r="AC43" s="2">
        <v>6.0000000000000003E-33</v>
      </c>
      <c r="AD43">
        <v>32.221848749616299</v>
      </c>
      <c r="AH43" t="s">
        <v>1775</v>
      </c>
      <c r="AI43" t="s">
        <v>51</v>
      </c>
      <c r="AJ43" t="s">
        <v>119</v>
      </c>
      <c r="AK43" t="s">
        <v>120</v>
      </c>
      <c r="AL43" t="s">
        <v>2258</v>
      </c>
      <c r="AM43" t="s">
        <v>55</v>
      </c>
    </row>
    <row r="44" spans="1:39" x14ac:dyDescent="0.15">
      <c r="A44" s="11">
        <v>43818</v>
      </c>
      <c r="B44">
        <v>31701892</v>
      </c>
      <c r="C44" t="s">
        <v>612</v>
      </c>
      <c r="D44" s="1">
        <v>43800</v>
      </c>
      <c r="E44" t="s">
        <v>733</v>
      </c>
      <c r="F44" t="s">
        <v>2731</v>
      </c>
      <c r="G44" t="s">
        <v>2732</v>
      </c>
      <c r="H44" t="s">
        <v>2733</v>
      </c>
      <c r="I44" t="s">
        <v>2734</v>
      </c>
      <c r="J44" t="s">
        <v>2735</v>
      </c>
      <c r="K44" t="s">
        <v>180</v>
      </c>
      <c r="L44">
        <v>4</v>
      </c>
      <c r="M44">
        <v>15735725</v>
      </c>
      <c r="N44" t="s">
        <v>182</v>
      </c>
      <c r="O44" s="14" t="s">
        <v>182</v>
      </c>
      <c r="P44" s="15">
        <f>COUNTIF(MAPPED_GENE,O44)</f>
        <v>11</v>
      </c>
      <c r="S44" t="s">
        <v>183</v>
      </c>
      <c r="V44" t="s">
        <v>1944</v>
      </c>
      <c r="W44" s="14" t="s">
        <v>1945</v>
      </c>
      <c r="X44">
        <v>0</v>
      </c>
      <c r="Y44">
        <v>4698412</v>
      </c>
      <c r="Z44" t="s">
        <v>116</v>
      </c>
      <c r="AA44">
        <v>0</v>
      </c>
      <c r="AB44" s="8">
        <v>0.55289999999999995</v>
      </c>
      <c r="AC44" s="2">
        <v>1.9999999999999999E-28</v>
      </c>
      <c r="AD44">
        <v>27.698970004336001</v>
      </c>
      <c r="AF44" s="8">
        <v>0.10349999999999999</v>
      </c>
      <c r="AG44" t="s">
        <v>2876</v>
      </c>
      <c r="AH44" t="s">
        <v>2737</v>
      </c>
      <c r="AI44" t="s">
        <v>51</v>
      </c>
      <c r="AJ44" t="s">
        <v>119</v>
      </c>
      <c r="AK44" t="s">
        <v>120</v>
      </c>
      <c r="AL44" t="s">
        <v>2738</v>
      </c>
      <c r="AM44" t="s">
        <v>55</v>
      </c>
    </row>
    <row r="45" spans="1:39" x14ac:dyDescent="0.15">
      <c r="A45" s="1">
        <v>43987</v>
      </c>
      <c r="B45">
        <v>32310270</v>
      </c>
      <c r="C45" t="s">
        <v>3058</v>
      </c>
      <c r="D45" s="1">
        <v>43941</v>
      </c>
      <c r="E45" t="s">
        <v>3059</v>
      </c>
      <c r="F45" t="s">
        <v>3060</v>
      </c>
      <c r="G45" t="s">
        <v>3061</v>
      </c>
      <c r="H45" t="s">
        <v>108</v>
      </c>
      <c r="I45" t="s">
        <v>3062</v>
      </c>
      <c r="J45" t="s">
        <v>3063</v>
      </c>
      <c r="K45" t="s">
        <v>180</v>
      </c>
      <c r="L45">
        <v>4</v>
      </c>
      <c r="M45">
        <v>15726090</v>
      </c>
      <c r="N45" t="s">
        <v>182</v>
      </c>
      <c r="O45" s="14" t="s">
        <v>182</v>
      </c>
      <c r="P45" s="15">
        <f>COUNTIF(MAPPED_GENE,O45)</f>
        <v>11</v>
      </c>
      <c r="S45" t="s">
        <v>183</v>
      </c>
      <c r="V45" t="s">
        <v>3082</v>
      </c>
      <c r="W45" s="14" t="s">
        <v>3083</v>
      </c>
      <c r="X45">
        <v>0</v>
      </c>
      <c r="Y45">
        <v>6449168</v>
      </c>
      <c r="Z45" t="s">
        <v>116</v>
      </c>
      <c r="AA45">
        <v>0</v>
      </c>
      <c r="AB45" t="s">
        <v>48</v>
      </c>
      <c r="AC45" s="2">
        <v>3.9999999999999998E-7</v>
      </c>
      <c r="AD45">
        <v>6.3979400086720304</v>
      </c>
      <c r="AH45" t="s">
        <v>3066</v>
      </c>
      <c r="AI45" t="s">
        <v>51</v>
      </c>
      <c r="AJ45" t="s">
        <v>119</v>
      </c>
      <c r="AK45" t="s">
        <v>120</v>
      </c>
      <c r="AL45" t="s">
        <v>3067</v>
      </c>
      <c r="AM45" t="s">
        <v>55</v>
      </c>
    </row>
    <row r="46" spans="1:39" x14ac:dyDescent="0.15">
      <c r="A46" s="1">
        <v>42133</v>
      </c>
      <c r="B46">
        <v>25064009</v>
      </c>
      <c r="C46" t="s">
        <v>612</v>
      </c>
      <c r="D46" s="1">
        <v>41847</v>
      </c>
      <c r="E46" t="s">
        <v>105</v>
      </c>
      <c r="F46" t="s">
        <v>3126</v>
      </c>
      <c r="G46" t="s">
        <v>3127</v>
      </c>
      <c r="H46" t="s">
        <v>108</v>
      </c>
      <c r="I46" t="s">
        <v>3128</v>
      </c>
      <c r="J46" t="s">
        <v>3129</v>
      </c>
      <c r="K46" t="s">
        <v>180</v>
      </c>
      <c r="L46">
        <v>4</v>
      </c>
      <c r="M46">
        <v>15735478</v>
      </c>
      <c r="N46" t="s">
        <v>182</v>
      </c>
      <c r="O46" s="14" t="s">
        <v>182</v>
      </c>
      <c r="P46" s="15">
        <f>COUNTIF(MAPPED_GENE,O46)</f>
        <v>11</v>
      </c>
      <c r="S46" t="s">
        <v>183</v>
      </c>
      <c r="V46" t="s">
        <v>622</v>
      </c>
      <c r="W46" s="14" t="s">
        <v>623</v>
      </c>
      <c r="X46">
        <v>0</v>
      </c>
      <c r="Y46">
        <v>11724635</v>
      </c>
      <c r="Z46" t="s">
        <v>116</v>
      </c>
      <c r="AA46">
        <v>0</v>
      </c>
      <c r="AB46" s="5">
        <v>0.55300000000000005</v>
      </c>
      <c r="AC46" s="2">
        <v>8.9999999999999999E-18</v>
      </c>
      <c r="AD46">
        <v>17.0457574905606</v>
      </c>
      <c r="AF46">
        <v>1.1259999999999999</v>
      </c>
      <c r="AG46" t="s">
        <v>1058</v>
      </c>
      <c r="AH46" t="s">
        <v>3130</v>
      </c>
      <c r="AI46" t="s">
        <v>51</v>
      </c>
      <c r="AJ46" t="s">
        <v>119</v>
      </c>
      <c r="AK46" t="s">
        <v>120</v>
      </c>
      <c r="AL46" t="s">
        <v>3131</v>
      </c>
      <c r="AM46" t="s">
        <v>55</v>
      </c>
    </row>
    <row r="47" spans="1:39" x14ac:dyDescent="0.15">
      <c r="A47" s="1">
        <v>45099</v>
      </c>
      <c r="B47">
        <v>36759515</v>
      </c>
      <c r="C47" t="s">
        <v>3196</v>
      </c>
      <c r="D47" s="1">
        <v>44966</v>
      </c>
      <c r="E47" t="s">
        <v>1700</v>
      </c>
      <c r="F47" t="s">
        <v>3197</v>
      </c>
      <c r="G47" t="s">
        <v>3198</v>
      </c>
      <c r="H47" t="s">
        <v>108</v>
      </c>
      <c r="I47" t="s">
        <v>3199</v>
      </c>
      <c r="J47" t="s">
        <v>3200</v>
      </c>
      <c r="K47" t="s">
        <v>180</v>
      </c>
      <c r="L47">
        <v>4</v>
      </c>
      <c r="M47">
        <v>15735725</v>
      </c>
      <c r="O47" s="14" t="s">
        <v>182</v>
      </c>
      <c r="P47" s="15">
        <f>COUNTIF(MAPPED_GENE,O47)</f>
        <v>11</v>
      </c>
      <c r="S47" t="s">
        <v>183</v>
      </c>
      <c r="V47" t="s">
        <v>1944</v>
      </c>
      <c r="W47" s="14" t="s">
        <v>1945</v>
      </c>
      <c r="X47">
        <v>0</v>
      </c>
      <c r="Y47">
        <v>4698412</v>
      </c>
      <c r="Z47" t="s">
        <v>116</v>
      </c>
      <c r="AA47">
        <v>0</v>
      </c>
      <c r="AB47" t="s">
        <v>48</v>
      </c>
      <c r="AC47" s="2">
        <v>1E-13</v>
      </c>
      <c r="AD47" s="3">
        <v>13</v>
      </c>
      <c r="AF47" s="10">
        <v>0.15</v>
      </c>
      <c r="AG47" t="s">
        <v>3233</v>
      </c>
      <c r="AH47" t="s">
        <v>3204</v>
      </c>
      <c r="AI47" t="s">
        <v>51</v>
      </c>
      <c r="AJ47" t="s">
        <v>119</v>
      </c>
      <c r="AK47" t="s">
        <v>120</v>
      </c>
      <c r="AL47" t="s">
        <v>3205</v>
      </c>
      <c r="AM47" t="s">
        <v>3206</v>
      </c>
    </row>
    <row r="48" spans="1:39" x14ac:dyDescent="0.15">
      <c r="A48" s="11">
        <v>43818</v>
      </c>
      <c r="B48">
        <v>31701892</v>
      </c>
      <c r="C48" t="s">
        <v>612</v>
      </c>
      <c r="D48" s="1">
        <v>43800</v>
      </c>
      <c r="E48" t="s">
        <v>733</v>
      </c>
      <c r="F48" t="s">
        <v>2731</v>
      </c>
      <c r="G48" t="s">
        <v>2732</v>
      </c>
      <c r="H48" t="s">
        <v>2733</v>
      </c>
      <c r="I48" t="s">
        <v>2734</v>
      </c>
      <c r="J48" t="s">
        <v>2735</v>
      </c>
      <c r="K48" t="s">
        <v>2416</v>
      </c>
      <c r="L48">
        <v>5</v>
      </c>
      <c r="M48">
        <v>134863415</v>
      </c>
      <c r="N48" t="s">
        <v>2843</v>
      </c>
      <c r="O48" s="14" t="s">
        <v>2844</v>
      </c>
      <c r="P48" s="15">
        <f>COUNTIF(MAPPED_GENE,O48)</f>
        <v>1</v>
      </c>
      <c r="Q48" t="s">
        <v>2845</v>
      </c>
      <c r="R48" t="s">
        <v>2846</v>
      </c>
      <c r="T48">
        <v>3680</v>
      </c>
      <c r="U48">
        <v>10956</v>
      </c>
      <c r="V48" t="s">
        <v>2847</v>
      </c>
      <c r="W48" s="14" t="s">
        <v>2848</v>
      </c>
      <c r="X48">
        <v>0</v>
      </c>
      <c r="Y48">
        <v>11950533</v>
      </c>
      <c r="Z48" t="s">
        <v>198</v>
      </c>
      <c r="AA48">
        <v>1</v>
      </c>
      <c r="AB48" s="5">
        <v>0.10199999999999999</v>
      </c>
      <c r="AC48" s="2">
        <v>6.9999999999999998E-9</v>
      </c>
      <c r="AD48">
        <v>8.1549019599857395</v>
      </c>
      <c r="AF48" s="8">
        <v>9.1600000000000001E-2</v>
      </c>
      <c r="AG48" t="s">
        <v>2849</v>
      </c>
      <c r="AH48" t="s">
        <v>2737</v>
      </c>
      <c r="AI48" t="s">
        <v>51</v>
      </c>
      <c r="AJ48" t="s">
        <v>119</v>
      </c>
      <c r="AK48" t="s">
        <v>120</v>
      </c>
      <c r="AL48" t="s">
        <v>2738</v>
      </c>
      <c r="AM48" t="s">
        <v>55</v>
      </c>
    </row>
    <row r="49" spans="1:39" x14ac:dyDescent="0.15">
      <c r="A49" s="1">
        <v>44230</v>
      </c>
      <c r="B49">
        <v>32733355</v>
      </c>
      <c r="C49" t="s">
        <v>3306</v>
      </c>
      <c r="D49" s="1">
        <v>44019</v>
      </c>
      <c r="E49" t="s">
        <v>3240</v>
      </c>
      <c r="F49" t="s">
        <v>3307</v>
      </c>
      <c r="G49" t="s">
        <v>3308</v>
      </c>
      <c r="H49" t="s">
        <v>3309</v>
      </c>
      <c r="I49" t="s">
        <v>3310</v>
      </c>
      <c r="J49" t="s">
        <v>44</v>
      </c>
      <c r="K49" t="s">
        <v>3328</v>
      </c>
      <c r="L49">
        <v>5</v>
      </c>
      <c r="M49">
        <v>157675151</v>
      </c>
      <c r="N49" t="s">
        <v>3329</v>
      </c>
      <c r="O49" s="14" t="s">
        <v>3329</v>
      </c>
      <c r="P49" s="15">
        <f>COUNTIF(MAPPED_GENE,O49)</f>
        <v>1</v>
      </c>
      <c r="S49" t="s">
        <v>3330</v>
      </c>
      <c r="V49" t="s">
        <v>3331</v>
      </c>
      <c r="W49" s="14" t="s">
        <v>3332</v>
      </c>
      <c r="X49">
        <v>0</v>
      </c>
      <c r="Y49">
        <v>10051838</v>
      </c>
      <c r="Z49" t="s">
        <v>143</v>
      </c>
      <c r="AA49">
        <v>0</v>
      </c>
      <c r="AB49" s="10">
        <v>0.09</v>
      </c>
      <c r="AC49" s="2">
        <v>9.0000000000000002E-6</v>
      </c>
      <c r="AD49">
        <v>5.0457574905606704</v>
      </c>
      <c r="AF49">
        <v>2.09</v>
      </c>
      <c r="AG49" t="s">
        <v>3333</v>
      </c>
      <c r="AH49" t="s">
        <v>3318</v>
      </c>
      <c r="AI49" t="s">
        <v>51</v>
      </c>
      <c r="AJ49" t="s">
        <v>3319</v>
      </c>
      <c r="AK49" t="s">
        <v>3320</v>
      </c>
      <c r="AL49" t="s">
        <v>3321</v>
      </c>
      <c r="AM49" t="s">
        <v>55</v>
      </c>
    </row>
    <row r="50" spans="1:39" x14ac:dyDescent="0.15">
      <c r="A50" s="1">
        <v>42866</v>
      </c>
      <c r="B50">
        <v>27182965</v>
      </c>
      <c r="C50" t="s">
        <v>104</v>
      </c>
      <c r="D50" s="1">
        <v>42506</v>
      </c>
      <c r="E50" t="s">
        <v>105</v>
      </c>
      <c r="F50" t="s">
        <v>106</v>
      </c>
      <c r="G50" t="s">
        <v>107</v>
      </c>
      <c r="H50" t="s">
        <v>108</v>
      </c>
      <c r="I50" t="s">
        <v>109</v>
      </c>
      <c r="J50" t="s">
        <v>44</v>
      </c>
      <c r="K50" t="s">
        <v>240</v>
      </c>
      <c r="L50">
        <v>8</v>
      </c>
      <c r="M50">
        <v>60251336</v>
      </c>
      <c r="N50" t="s">
        <v>241</v>
      </c>
      <c r="O50" s="14" t="s">
        <v>241</v>
      </c>
      <c r="P50" s="15">
        <f>COUNTIF(MAPPED_GENE,O50)</f>
        <v>1</v>
      </c>
      <c r="S50" t="s">
        <v>242</v>
      </c>
      <c r="V50" t="s">
        <v>243</v>
      </c>
      <c r="W50" s="14" t="s">
        <v>244</v>
      </c>
      <c r="X50">
        <v>0</v>
      </c>
      <c r="Y50">
        <v>144074972</v>
      </c>
      <c r="Z50" t="s">
        <v>116</v>
      </c>
      <c r="AA50">
        <v>0</v>
      </c>
      <c r="AB50" t="s">
        <v>48</v>
      </c>
      <c r="AC50" s="2">
        <v>5.9999999999999995E-8</v>
      </c>
      <c r="AD50">
        <v>7.2218487496163499</v>
      </c>
      <c r="AH50" t="s">
        <v>118</v>
      </c>
      <c r="AI50" t="s">
        <v>51</v>
      </c>
      <c r="AJ50" t="s">
        <v>119</v>
      </c>
      <c r="AK50" t="s">
        <v>120</v>
      </c>
      <c r="AL50" t="s">
        <v>121</v>
      </c>
      <c r="AM50" t="s">
        <v>55</v>
      </c>
    </row>
    <row r="51" spans="1:39" x14ac:dyDescent="0.15">
      <c r="A51" s="11">
        <v>43032</v>
      </c>
      <c r="B51">
        <v>28892059</v>
      </c>
      <c r="C51" t="s">
        <v>1008</v>
      </c>
      <c r="D51" s="1">
        <v>42989</v>
      </c>
      <c r="E51" t="s">
        <v>105</v>
      </c>
      <c r="F51" t="s">
        <v>1009</v>
      </c>
      <c r="G51" t="s">
        <v>1010</v>
      </c>
      <c r="H51" t="s">
        <v>108</v>
      </c>
      <c r="I51" t="s">
        <v>1011</v>
      </c>
      <c r="J51" t="s">
        <v>1012</v>
      </c>
      <c r="K51" t="s">
        <v>1185</v>
      </c>
      <c r="L51">
        <v>13</v>
      </c>
      <c r="M51">
        <v>49353596</v>
      </c>
      <c r="N51" t="s">
        <v>48</v>
      </c>
      <c r="O51" s="14" t="s">
        <v>1186</v>
      </c>
      <c r="P51" s="15">
        <f>COUNTIF(MAPPED_GENE,O51)</f>
        <v>2</v>
      </c>
      <c r="S51" t="s">
        <v>1187</v>
      </c>
      <c r="V51" t="s">
        <v>1188</v>
      </c>
      <c r="W51" s="14" t="s">
        <v>1189</v>
      </c>
      <c r="X51">
        <v>0</v>
      </c>
      <c r="Y51">
        <v>9568188</v>
      </c>
      <c r="Z51" t="s">
        <v>116</v>
      </c>
      <c r="AA51">
        <v>0</v>
      </c>
      <c r="AB51" t="s">
        <v>48</v>
      </c>
      <c r="AC51" s="2">
        <v>3.9999999999999998E-7</v>
      </c>
      <c r="AD51">
        <v>6.3979400086720304</v>
      </c>
      <c r="AF51">
        <v>1.0683761000000001</v>
      </c>
      <c r="AG51" t="s">
        <v>1032</v>
      </c>
      <c r="AH51" t="s">
        <v>1018</v>
      </c>
      <c r="AI51" t="s">
        <v>51</v>
      </c>
      <c r="AJ51" t="s">
        <v>119</v>
      </c>
      <c r="AK51" t="s">
        <v>120</v>
      </c>
      <c r="AL51" t="s">
        <v>1019</v>
      </c>
      <c r="AM51" t="s">
        <v>55</v>
      </c>
    </row>
    <row r="52" spans="1:39" x14ac:dyDescent="0.15">
      <c r="A52" s="11">
        <v>43818</v>
      </c>
      <c r="B52">
        <v>31701892</v>
      </c>
      <c r="C52" t="s">
        <v>612</v>
      </c>
      <c r="D52" s="1">
        <v>43800</v>
      </c>
      <c r="E52" t="s">
        <v>733</v>
      </c>
      <c r="F52" t="s">
        <v>2731</v>
      </c>
      <c r="G52" t="s">
        <v>2732</v>
      </c>
      <c r="H52" t="s">
        <v>2733</v>
      </c>
      <c r="I52" t="s">
        <v>2734</v>
      </c>
      <c r="J52" t="s">
        <v>2735</v>
      </c>
      <c r="K52" t="s">
        <v>1185</v>
      </c>
      <c r="L52">
        <v>13</v>
      </c>
      <c r="M52">
        <v>49353596</v>
      </c>
      <c r="N52" t="s">
        <v>1186</v>
      </c>
      <c r="O52" s="14" t="s">
        <v>1186</v>
      </c>
      <c r="P52" s="15">
        <f>COUNTIF(MAPPED_GENE,O52)</f>
        <v>2</v>
      </c>
      <c r="S52" t="s">
        <v>1187</v>
      </c>
      <c r="V52" t="s">
        <v>1188</v>
      </c>
      <c r="W52" s="14" t="s">
        <v>1189</v>
      </c>
      <c r="X52">
        <v>0</v>
      </c>
      <c r="Y52">
        <v>9568188</v>
      </c>
      <c r="Z52" t="s">
        <v>116</v>
      </c>
      <c r="AA52">
        <v>0</v>
      </c>
      <c r="AB52" s="8">
        <v>0.73970000000000002</v>
      </c>
      <c r="AC52" s="2">
        <v>1E-8</v>
      </c>
      <c r="AD52" s="3">
        <v>8</v>
      </c>
      <c r="AF52" s="8">
        <v>6.1699999999999998E-2</v>
      </c>
      <c r="AG52" t="s">
        <v>2991</v>
      </c>
      <c r="AH52" t="s">
        <v>2737</v>
      </c>
      <c r="AI52" t="s">
        <v>51</v>
      </c>
      <c r="AJ52" t="s">
        <v>119</v>
      </c>
      <c r="AK52" t="s">
        <v>120</v>
      </c>
      <c r="AL52" t="s">
        <v>2738</v>
      </c>
      <c r="AM52" t="s">
        <v>55</v>
      </c>
    </row>
    <row r="53" spans="1:39" x14ac:dyDescent="0.15">
      <c r="A53" s="1">
        <v>44222</v>
      </c>
      <c r="B53">
        <v>32201043</v>
      </c>
      <c r="C53" t="s">
        <v>1281</v>
      </c>
      <c r="D53" s="1">
        <v>43869</v>
      </c>
      <c r="E53" t="s">
        <v>1282</v>
      </c>
      <c r="F53" t="s">
        <v>1283</v>
      </c>
      <c r="G53" t="s">
        <v>1284</v>
      </c>
      <c r="H53" t="s">
        <v>108</v>
      </c>
      <c r="I53" t="s">
        <v>1011</v>
      </c>
      <c r="J53" t="s">
        <v>44</v>
      </c>
      <c r="K53" t="s">
        <v>1304</v>
      </c>
      <c r="L53">
        <v>9</v>
      </c>
      <c r="M53">
        <v>138121810</v>
      </c>
      <c r="N53" t="s">
        <v>1305</v>
      </c>
      <c r="O53" s="14" t="s">
        <v>1305</v>
      </c>
      <c r="P53" s="15">
        <f>COUNTIF(MAPPED_GENE,O53)</f>
        <v>1</v>
      </c>
      <c r="S53" t="s">
        <v>1306</v>
      </c>
      <c r="V53" t="s">
        <v>1307</v>
      </c>
      <c r="W53" s="14" t="s">
        <v>1308</v>
      </c>
      <c r="X53">
        <v>0</v>
      </c>
      <c r="Y53">
        <v>2278973</v>
      </c>
      <c r="Z53" t="s">
        <v>143</v>
      </c>
      <c r="AA53">
        <v>0</v>
      </c>
      <c r="AB53" t="s">
        <v>48</v>
      </c>
      <c r="AC53" s="2">
        <v>2.9999999999999999E-7</v>
      </c>
      <c r="AD53">
        <v>6.5228787452803303</v>
      </c>
      <c r="AF53" s="8">
        <v>0.13730000000000001</v>
      </c>
      <c r="AG53" t="s">
        <v>1309</v>
      </c>
      <c r="AH53" t="s">
        <v>1287</v>
      </c>
      <c r="AI53" t="s">
        <v>51</v>
      </c>
      <c r="AJ53" t="s">
        <v>119</v>
      </c>
      <c r="AK53" t="s">
        <v>120</v>
      </c>
      <c r="AL53" t="s">
        <v>1288</v>
      </c>
      <c r="AM53" t="s">
        <v>55</v>
      </c>
    </row>
    <row r="54" spans="1:39" x14ac:dyDescent="0.15">
      <c r="A54" s="1">
        <v>45427</v>
      </c>
      <c r="B54">
        <v>37842648</v>
      </c>
      <c r="C54" t="s">
        <v>369</v>
      </c>
      <c r="D54" s="1">
        <v>45198</v>
      </c>
      <c r="E54" t="s">
        <v>370</v>
      </c>
      <c r="F54" t="s">
        <v>371</v>
      </c>
      <c r="G54" t="s">
        <v>372</v>
      </c>
      <c r="H54" t="s">
        <v>119</v>
      </c>
      <c r="I54" t="s">
        <v>373</v>
      </c>
      <c r="J54" t="s">
        <v>44</v>
      </c>
      <c r="K54" t="s">
        <v>374</v>
      </c>
      <c r="L54">
        <v>3</v>
      </c>
      <c r="M54">
        <v>54550560</v>
      </c>
      <c r="O54" s="14" t="s">
        <v>375</v>
      </c>
      <c r="P54" s="15">
        <f>COUNTIF(MAPPED_GENE,O54)</f>
        <v>1</v>
      </c>
      <c r="S54" t="s">
        <v>376</v>
      </c>
      <c r="V54" t="s">
        <v>377</v>
      </c>
      <c r="W54" s="14" t="s">
        <v>378</v>
      </c>
      <c r="X54">
        <v>0</v>
      </c>
      <c r="Y54">
        <v>75337321</v>
      </c>
      <c r="Z54" t="s">
        <v>116</v>
      </c>
      <c r="AA54">
        <v>0</v>
      </c>
      <c r="AB54" t="s">
        <v>48</v>
      </c>
      <c r="AC54" s="2">
        <v>1.9999999999999999E-6</v>
      </c>
      <c r="AD54">
        <v>5.6989700043360099</v>
      </c>
      <c r="AF54" s="10">
        <v>0.83</v>
      </c>
      <c r="AG54" t="s">
        <v>379</v>
      </c>
      <c r="AH54" t="s">
        <v>380</v>
      </c>
      <c r="AI54" t="s">
        <v>51</v>
      </c>
      <c r="AJ54" t="s">
        <v>119</v>
      </c>
      <c r="AK54" t="s">
        <v>120</v>
      </c>
      <c r="AL54" t="s">
        <v>381</v>
      </c>
      <c r="AM54" t="s">
        <v>55</v>
      </c>
    </row>
    <row r="55" spans="1:39" x14ac:dyDescent="0.15">
      <c r="A55" s="11">
        <v>43032</v>
      </c>
      <c r="B55">
        <v>28892059</v>
      </c>
      <c r="C55" t="s">
        <v>1008</v>
      </c>
      <c r="D55" s="1">
        <v>42989</v>
      </c>
      <c r="E55" t="s">
        <v>105</v>
      </c>
      <c r="F55" t="s">
        <v>1009</v>
      </c>
      <c r="G55" t="s">
        <v>1010</v>
      </c>
      <c r="H55" t="s">
        <v>108</v>
      </c>
      <c r="I55" t="s">
        <v>1011</v>
      </c>
      <c r="J55" t="s">
        <v>1012</v>
      </c>
      <c r="K55" t="s">
        <v>1119</v>
      </c>
      <c r="L55">
        <v>4</v>
      </c>
      <c r="M55">
        <v>113439216</v>
      </c>
      <c r="N55" t="s">
        <v>1120</v>
      </c>
      <c r="O55" s="14" t="s">
        <v>1121</v>
      </c>
      <c r="P55" s="15">
        <f>COUNTIF(MAPPED_GENE,O55)</f>
        <v>4</v>
      </c>
      <c r="S55" t="s">
        <v>1122</v>
      </c>
      <c r="V55" t="s">
        <v>1123</v>
      </c>
      <c r="W55" s="14" t="s">
        <v>1124</v>
      </c>
      <c r="X55">
        <v>0</v>
      </c>
      <c r="Y55">
        <v>78738012</v>
      </c>
      <c r="Z55" t="s">
        <v>116</v>
      </c>
      <c r="AA55">
        <v>0</v>
      </c>
      <c r="AB55" s="5">
        <v>0.106</v>
      </c>
      <c r="AC55" s="2">
        <v>5.0000000000000002E-11</v>
      </c>
      <c r="AD55">
        <v>10.3010299956639</v>
      </c>
      <c r="AF55">
        <v>1.1299999999999999</v>
      </c>
      <c r="AG55" t="s">
        <v>164</v>
      </c>
      <c r="AH55" t="s">
        <v>1018</v>
      </c>
      <c r="AI55" t="s">
        <v>51</v>
      </c>
      <c r="AJ55" t="s">
        <v>119</v>
      </c>
      <c r="AK55" t="s">
        <v>120</v>
      </c>
      <c r="AL55" t="s">
        <v>1019</v>
      </c>
      <c r="AM55" t="s">
        <v>55</v>
      </c>
    </row>
    <row r="56" spans="1:39" x14ac:dyDescent="0.15">
      <c r="A56" s="1">
        <v>44222</v>
      </c>
      <c r="B56">
        <v>32201043</v>
      </c>
      <c r="C56" t="s">
        <v>1281</v>
      </c>
      <c r="D56" s="1">
        <v>43869</v>
      </c>
      <c r="E56" t="s">
        <v>1282</v>
      </c>
      <c r="F56" t="s">
        <v>1283</v>
      </c>
      <c r="G56" t="s">
        <v>1284</v>
      </c>
      <c r="H56" t="s">
        <v>108</v>
      </c>
      <c r="I56" t="s">
        <v>1011</v>
      </c>
      <c r="J56" t="s">
        <v>44</v>
      </c>
      <c r="K56" t="s">
        <v>1119</v>
      </c>
      <c r="L56">
        <v>4</v>
      </c>
      <c r="M56">
        <v>113422713</v>
      </c>
      <c r="N56" t="s">
        <v>1475</v>
      </c>
      <c r="O56" s="14" t="s">
        <v>1121</v>
      </c>
      <c r="P56" s="15">
        <f>COUNTIF(MAPPED_GENE,O56)</f>
        <v>4</v>
      </c>
      <c r="S56" t="s">
        <v>1122</v>
      </c>
      <c r="V56" t="s">
        <v>1476</v>
      </c>
      <c r="W56" s="14" t="s">
        <v>1477</v>
      </c>
      <c r="X56">
        <v>0</v>
      </c>
      <c r="Y56">
        <v>17483653</v>
      </c>
      <c r="Z56" t="s">
        <v>116</v>
      </c>
      <c r="AA56">
        <v>0</v>
      </c>
      <c r="AB56" t="s">
        <v>48</v>
      </c>
      <c r="AC56" s="2">
        <v>4.9999999999999998E-7</v>
      </c>
      <c r="AD56">
        <v>6.3010299956639804</v>
      </c>
      <c r="AF56" s="8">
        <v>0.1043</v>
      </c>
      <c r="AG56" t="s">
        <v>1478</v>
      </c>
      <c r="AH56" t="s">
        <v>1287</v>
      </c>
      <c r="AI56" t="s">
        <v>51</v>
      </c>
      <c r="AJ56" t="s">
        <v>119</v>
      </c>
      <c r="AK56" t="s">
        <v>120</v>
      </c>
      <c r="AL56" t="s">
        <v>1288</v>
      </c>
      <c r="AM56" t="s">
        <v>55</v>
      </c>
    </row>
    <row r="57" spans="1:39" x14ac:dyDescent="0.15">
      <c r="A57" s="1">
        <v>45301</v>
      </c>
      <c r="B57">
        <v>38155330</v>
      </c>
      <c r="C57" t="s">
        <v>2252</v>
      </c>
      <c r="D57" s="11">
        <v>45288</v>
      </c>
      <c r="E57" t="s">
        <v>105</v>
      </c>
      <c r="F57" t="s">
        <v>2253</v>
      </c>
      <c r="G57" t="s">
        <v>2254</v>
      </c>
      <c r="H57" t="s">
        <v>108</v>
      </c>
      <c r="I57" t="s">
        <v>2255</v>
      </c>
      <c r="J57" t="s">
        <v>44</v>
      </c>
      <c r="K57" t="s">
        <v>1119</v>
      </c>
      <c r="L57">
        <v>4</v>
      </c>
      <c r="M57">
        <v>113447909</v>
      </c>
      <c r="O57" s="14" t="s">
        <v>1121</v>
      </c>
      <c r="P57" s="15">
        <f>COUNTIF(MAPPED_GENE,O57)</f>
        <v>4</v>
      </c>
      <c r="S57" t="s">
        <v>1122</v>
      </c>
      <c r="V57" t="s">
        <v>2409</v>
      </c>
      <c r="W57" s="14" t="s">
        <v>2410</v>
      </c>
      <c r="X57">
        <v>0</v>
      </c>
      <c r="Y57">
        <v>13117519</v>
      </c>
      <c r="Z57" t="s">
        <v>116</v>
      </c>
      <c r="AA57">
        <v>0</v>
      </c>
      <c r="AB57" t="s">
        <v>48</v>
      </c>
      <c r="AC57" s="2">
        <v>3E-11</v>
      </c>
      <c r="AD57">
        <v>10.5228787452803</v>
      </c>
      <c r="AH57" t="s">
        <v>1775</v>
      </c>
      <c r="AI57" t="s">
        <v>51</v>
      </c>
      <c r="AJ57" t="s">
        <v>119</v>
      </c>
      <c r="AK57" t="s">
        <v>120</v>
      </c>
      <c r="AL57" t="s">
        <v>2258</v>
      </c>
      <c r="AM57" t="s">
        <v>55</v>
      </c>
    </row>
    <row r="58" spans="1:39" x14ac:dyDescent="0.15">
      <c r="A58" s="11">
        <v>43818</v>
      </c>
      <c r="B58">
        <v>31701892</v>
      </c>
      <c r="C58" t="s">
        <v>612</v>
      </c>
      <c r="D58" s="1">
        <v>43800</v>
      </c>
      <c r="E58" t="s">
        <v>733</v>
      </c>
      <c r="F58" t="s">
        <v>2731</v>
      </c>
      <c r="G58" t="s">
        <v>2732</v>
      </c>
      <c r="H58" t="s">
        <v>2733</v>
      </c>
      <c r="I58" t="s">
        <v>2734</v>
      </c>
      <c r="J58" t="s">
        <v>2735</v>
      </c>
      <c r="K58" t="s">
        <v>1119</v>
      </c>
      <c r="L58">
        <v>4</v>
      </c>
      <c r="M58">
        <v>113447909</v>
      </c>
      <c r="N58" t="s">
        <v>1121</v>
      </c>
      <c r="O58" s="14" t="s">
        <v>1121</v>
      </c>
      <c r="P58" s="15">
        <f>COUNTIF(MAPPED_GENE,O58)</f>
        <v>4</v>
      </c>
      <c r="S58" t="s">
        <v>1122</v>
      </c>
      <c r="V58" t="s">
        <v>2409</v>
      </c>
      <c r="W58" s="14" t="s">
        <v>2410</v>
      </c>
      <c r="X58">
        <v>0</v>
      </c>
      <c r="Y58">
        <v>13117519</v>
      </c>
      <c r="Z58" t="s">
        <v>116</v>
      </c>
      <c r="AA58">
        <v>0</v>
      </c>
      <c r="AB58" s="8">
        <v>0.1744</v>
      </c>
      <c r="AC58" s="2">
        <v>9.9999999999999998E-13</v>
      </c>
      <c r="AD58" s="3">
        <v>12</v>
      </c>
      <c r="AF58" s="8">
        <v>8.7499999999999994E-2</v>
      </c>
      <c r="AG58" t="s">
        <v>2834</v>
      </c>
      <c r="AH58" t="s">
        <v>2737</v>
      </c>
      <c r="AI58" t="s">
        <v>51</v>
      </c>
      <c r="AJ58" t="s">
        <v>119</v>
      </c>
      <c r="AK58" t="s">
        <v>120</v>
      </c>
      <c r="AL58" t="s">
        <v>2738</v>
      </c>
      <c r="AM58" t="s">
        <v>55</v>
      </c>
    </row>
    <row r="59" spans="1:39" x14ac:dyDescent="0.15">
      <c r="A59" s="1">
        <v>44036</v>
      </c>
      <c r="B59">
        <v>32355309</v>
      </c>
      <c r="C59" t="s">
        <v>3266</v>
      </c>
      <c r="D59" s="1">
        <v>43952</v>
      </c>
      <c r="E59" t="s">
        <v>3267</v>
      </c>
      <c r="F59" t="s">
        <v>3268</v>
      </c>
      <c r="G59" t="s">
        <v>3269</v>
      </c>
      <c r="H59" t="s">
        <v>3270</v>
      </c>
      <c r="I59" t="s">
        <v>3271</v>
      </c>
      <c r="J59" t="s">
        <v>44</v>
      </c>
      <c r="K59" t="s">
        <v>1393</v>
      </c>
      <c r="L59">
        <v>1</v>
      </c>
      <c r="M59">
        <v>7119419</v>
      </c>
      <c r="N59" t="s">
        <v>3272</v>
      </c>
      <c r="O59" s="14" t="s">
        <v>3272</v>
      </c>
      <c r="P59" s="15">
        <f>COUNTIF(MAPPED_GENE,O59)</f>
        <v>1</v>
      </c>
      <c r="S59" t="s">
        <v>3273</v>
      </c>
      <c r="V59" t="s">
        <v>3274</v>
      </c>
      <c r="W59" s="14" t="s">
        <v>3275</v>
      </c>
      <c r="X59">
        <v>0</v>
      </c>
      <c r="Y59">
        <v>7532024</v>
      </c>
      <c r="Z59" t="s">
        <v>116</v>
      </c>
      <c r="AA59">
        <v>0</v>
      </c>
      <c r="AB59" s="10">
        <v>0.55000000000000004</v>
      </c>
      <c r="AC59" s="2">
        <v>3.9999999999999998E-6</v>
      </c>
      <c r="AD59">
        <v>5.3979400086720304</v>
      </c>
      <c r="AF59">
        <v>3.3112585999999999</v>
      </c>
      <c r="AG59" t="s">
        <v>600</v>
      </c>
      <c r="AH59" t="s">
        <v>3276</v>
      </c>
      <c r="AI59" t="s">
        <v>51</v>
      </c>
      <c r="AJ59" t="s">
        <v>3277</v>
      </c>
      <c r="AK59" t="s">
        <v>3278</v>
      </c>
      <c r="AL59" t="s">
        <v>3279</v>
      </c>
      <c r="AM59" t="s">
        <v>55</v>
      </c>
    </row>
    <row r="60" spans="1:39" x14ac:dyDescent="0.15">
      <c r="A60" s="1">
        <v>44230</v>
      </c>
      <c r="B60">
        <v>32733355</v>
      </c>
      <c r="C60" t="s">
        <v>3306</v>
      </c>
      <c r="D60" s="1">
        <v>44019</v>
      </c>
      <c r="E60" t="s">
        <v>3240</v>
      </c>
      <c r="F60" t="s">
        <v>3307</v>
      </c>
      <c r="G60" t="s">
        <v>3308</v>
      </c>
      <c r="H60" t="s">
        <v>3340</v>
      </c>
      <c r="I60" t="s">
        <v>3341</v>
      </c>
      <c r="J60" t="s">
        <v>44</v>
      </c>
      <c r="K60" t="s">
        <v>437</v>
      </c>
      <c r="L60">
        <v>2</v>
      </c>
      <c r="M60">
        <v>30883189</v>
      </c>
      <c r="N60" t="s">
        <v>3342</v>
      </c>
      <c r="O60" s="14" t="s">
        <v>3343</v>
      </c>
      <c r="P60" s="15">
        <f>COUNTIF(MAPPED_GENE,O60)</f>
        <v>1</v>
      </c>
      <c r="Q60" t="s">
        <v>3344</v>
      </c>
      <c r="R60" t="s">
        <v>3345</v>
      </c>
      <c r="T60">
        <v>62647</v>
      </c>
      <c r="U60">
        <v>27278</v>
      </c>
      <c r="V60" t="s">
        <v>3346</v>
      </c>
      <c r="W60" s="14" t="s">
        <v>3347</v>
      </c>
      <c r="X60">
        <v>0</v>
      </c>
      <c r="Y60">
        <v>144125291</v>
      </c>
      <c r="Z60" t="s">
        <v>135</v>
      </c>
      <c r="AA60">
        <v>1</v>
      </c>
      <c r="AB60" s="10">
        <v>7.0000000000000007E-2</v>
      </c>
      <c r="AC60" s="2">
        <v>8.0000000000000005E-9</v>
      </c>
      <c r="AD60">
        <v>8.0969100130080491</v>
      </c>
      <c r="AF60">
        <v>5.45</v>
      </c>
      <c r="AG60" t="s">
        <v>3348</v>
      </c>
      <c r="AH60" t="s">
        <v>3318</v>
      </c>
      <c r="AI60" t="s">
        <v>51</v>
      </c>
      <c r="AJ60" t="s">
        <v>3349</v>
      </c>
      <c r="AK60" t="s">
        <v>3350</v>
      </c>
      <c r="AL60" t="s">
        <v>3351</v>
      </c>
      <c r="AM60" t="s">
        <v>55</v>
      </c>
    </row>
    <row r="61" spans="1:39" x14ac:dyDescent="0.15">
      <c r="A61" s="1">
        <v>44473</v>
      </c>
      <c r="B61">
        <v>34064523</v>
      </c>
      <c r="C61" t="s">
        <v>284</v>
      </c>
      <c r="D61" s="1">
        <v>44320</v>
      </c>
      <c r="E61" t="s">
        <v>285</v>
      </c>
      <c r="F61" t="s">
        <v>286</v>
      </c>
      <c r="G61" t="s">
        <v>287</v>
      </c>
      <c r="H61" t="s">
        <v>108</v>
      </c>
      <c r="I61" t="s">
        <v>288</v>
      </c>
      <c r="J61" t="s">
        <v>44</v>
      </c>
      <c r="K61" t="s">
        <v>326</v>
      </c>
      <c r="L61">
        <v>13</v>
      </c>
      <c r="M61">
        <v>110677242</v>
      </c>
      <c r="N61" t="s">
        <v>327</v>
      </c>
      <c r="O61" s="14" t="s">
        <v>327</v>
      </c>
      <c r="P61" s="15">
        <f>COUNTIF(MAPPED_GENE,O61)</f>
        <v>1</v>
      </c>
      <c r="S61" t="s">
        <v>328</v>
      </c>
      <c r="V61" t="s">
        <v>329</v>
      </c>
      <c r="W61" s="14" t="s">
        <v>330</v>
      </c>
      <c r="X61">
        <v>0</v>
      </c>
      <c r="Y61">
        <v>74125032</v>
      </c>
      <c r="Z61" t="s">
        <v>116</v>
      </c>
      <c r="AA61">
        <v>0</v>
      </c>
      <c r="AB61" s="5">
        <v>2E-3</v>
      </c>
      <c r="AC61" s="2">
        <v>2.0000000000000001E-10</v>
      </c>
      <c r="AD61">
        <v>9.6989700043360099</v>
      </c>
      <c r="AF61" s="6">
        <v>4.4984699999999998E-10</v>
      </c>
      <c r="AG61" t="s">
        <v>331</v>
      </c>
      <c r="AH61" t="s">
        <v>294</v>
      </c>
      <c r="AI61" t="s">
        <v>51</v>
      </c>
      <c r="AJ61" t="s">
        <v>119</v>
      </c>
      <c r="AK61" t="s">
        <v>120</v>
      </c>
      <c r="AL61" t="s">
        <v>295</v>
      </c>
      <c r="AM61" t="s">
        <v>55</v>
      </c>
    </row>
    <row r="62" spans="1:39" x14ac:dyDescent="0.15">
      <c r="A62" s="11">
        <v>43032</v>
      </c>
      <c r="B62">
        <v>28892059</v>
      </c>
      <c r="C62" t="s">
        <v>1008</v>
      </c>
      <c r="D62" s="1">
        <v>42989</v>
      </c>
      <c r="E62" t="s">
        <v>105</v>
      </c>
      <c r="F62" t="s">
        <v>1009</v>
      </c>
      <c r="G62" t="s">
        <v>1010</v>
      </c>
      <c r="H62" t="s">
        <v>108</v>
      </c>
      <c r="I62" t="s">
        <v>1011</v>
      </c>
      <c r="J62" t="s">
        <v>1012</v>
      </c>
      <c r="K62" t="s">
        <v>1275</v>
      </c>
      <c r="L62">
        <v>16</v>
      </c>
      <c r="M62">
        <v>52565276</v>
      </c>
      <c r="N62" t="s">
        <v>1276</v>
      </c>
      <c r="O62" s="14" t="s">
        <v>1277</v>
      </c>
      <c r="P62" s="15">
        <f>COUNTIF(MAPPED_GENE,O62)</f>
        <v>3</v>
      </c>
      <c r="S62" t="s">
        <v>1278</v>
      </c>
      <c r="V62" t="s">
        <v>1279</v>
      </c>
      <c r="W62" s="14" t="s">
        <v>1280</v>
      </c>
      <c r="X62">
        <v>0</v>
      </c>
      <c r="Y62">
        <v>4784227</v>
      </c>
      <c r="Z62" t="s">
        <v>116</v>
      </c>
      <c r="AA62">
        <v>0</v>
      </c>
      <c r="AB62" s="5">
        <v>0.26500000000000001</v>
      </c>
      <c r="AC62" s="2">
        <v>1E-10</v>
      </c>
      <c r="AD62" s="3">
        <v>10</v>
      </c>
      <c r="AF62">
        <v>1.0900000000000001</v>
      </c>
      <c r="AG62" t="s">
        <v>1151</v>
      </c>
      <c r="AH62" t="s">
        <v>1018</v>
      </c>
      <c r="AI62" t="s">
        <v>51</v>
      </c>
      <c r="AJ62" t="s">
        <v>119</v>
      </c>
      <c r="AK62" t="s">
        <v>120</v>
      </c>
      <c r="AL62" t="s">
        <v>1019</v>
      </c>
      <c r="AM62" t="s">
        <v>55</v>
      </c>
    </row>
    <row r="63" spans="1:39" x14ac:dyDescent="0.15">
      <c r="A63" s="1">
        <v>45301</v>
      </c>
      <c r="B63">
        <v>38155330</v>
      </c>
      <c r="C63" t="s">
        <v>2252</v>
      </c>
      <c r="D63" s="11">
        <v>45288</v>
      </c>
      <c r="E63" t="s">
        <v>105</v>
      </c>
      <c r="F63" t="s">
        <v>2253</v>
      </c>
      <c r="G63" t="s">
        <v>2254</v>
      </c>
      <c r="H63" t="s">
        <v>108</v>
      </c>
      <c r="I63" t="s">
        <v>2255</v>
      </c>
      <c r="J63" t="s">
        <v>44</v>
      </c>
      <c r="K63" t="s">
        <v>1275</v>
      </c>
      <c r="L63">
        <v>16</v>
      </c>
      <c r="M63">
        <v>52597550</v>
      </c>
      <c r="O63" s="14" t="s">
        <v>1277</v>
      </c>
      <c r="P63" s="15">
        <f>COUNTIF(MAPPED_GENE,O63)</f>
        <v>3</v>
      </c>
      <c r="S63" t="s">
        <v>1278</v>
      </c>
      <c r="V63" t="s">
        <v>2557</v>
      </c>
      <c r="W63" s="14" t="s">
        <v>2558</v>
      </c>
      <c r="X63">
        <v>0</v>
      </c>
      <c r="Y63">
        <v>3104776</v>
      </c>
      <c r="Z63" t="s">
        <v>116</v>
      </c>
      <c r="AA63">
        <v>0</v>
      </c>
      <c r="AB63" t="s">
        <v>48</v>
      </c>
      <c r="AC63" s="2">
        <v>3.9999999999999999E-12</v>
      </c>
      <c r="AD63">
        <v>11.397940008672</v>
      </c>
      <c r="AH63" t="s">
        <v>1775</v>
      </c>
      <c r="AI63" t="s">
        <v>51</v>
      </c>
      <c r="AJ63" t="s">
        <v>119</v>
      </c>
      <c r="AK63" t="s">
        <v>120</v>
      </c>
      <c r="AL63" t="s">
        <v>2258</v>
      </c>
      <c r="AM63" t="s">
        <v>55</v>
      </c>
    </row>
    <row r="64" spans="1:39" x14ac:dyDescent="0.15">
      <c r="A64" s="11">
        <v>43818</v>
      </c>
      <c r="B64">
        <v>31701892</v>
      </c>
      <c r="C64" t="s">
        <v>612</v>
      </c>
      <c r="D64" s="1">
        <v>43800</v>
      </c>
      <c r="E64" t="s">
        <v>733</v>
      </c>
      <c r="F64" t="s">
        <v>2731</v>
      </c>
      <c r="G64" t="s">
        <v>2732</v>
      </c>
      <c r="H64" t="s">
        <v>2733</v>
      </c>
      <c r="I64" t="s">
        <v>2734</v>
      </c>
      <c r="J64" t="s">
        <v>2735</v>
      </c>
      <c r="K64" t="s">
        <v>2559</v>
      </c>
      <c r="L64">
        <v>16</v>
      </c>
      <c r="M64">
        <v>52602330</v>
      </c>
      <c r="N64" t="s">
        <v>1277</v>
      </c>
      <c r="O64" s="14" t="s">
        <v>1277</v>
      </c>
      <c r="P64" s="15">
        <f>COUNTIF(MAPPED_GENE,O64)</f>
        <v>3</v>
      </c>
      <c r="S64" t="s">
        <v>1278</v>
      </c>
      <c r="V64" t="s">
        <v>3030</v>
      </c>
      <c r="W64" s="14" t="s">
        <v>3031</v>
      </c>
      <c r="X64">
        <v>0</v>
      </c>
      <c r="Y64">
        <v>3104783</v>
      </c>
      <c r="Z64" t="s">
        <v>116</v>
      </c>
      <c r="AA64">
        <v>0</v>
      </c>
      <c r="AB64" s="8">
        <v>0.43430000000000002</v>
      </c>
      <c r="AC64" s="2">
        <v>9.9999999999999998E-13</v>
      </c>
      <c r="AD64" s="3">
        <v>12</v>
      </c>
      <c r="AF64" s="8">
        <v>6.6799999999999998E-2</v>
      </c>
      <c r="AG64" t="s">
        <v>3032</v>
      </c>
      <c r="AH64" t="s">
        <v>2737</v>
      </c>
      <c r="AI64" t="s">
        <v>51</v>
      </c>
      <c r="AJ64" t="s">
        <v>119</v>
      </c>
      <c r="AK64" t="s">
        <v>120</v>
      </c>
      <c r="AL64" t="s">
        <v>2738</v>
      </c>
      <c r="AM64" t="s">
        <v>55</v>
      </c>
    </row>
    <row r="65" spans="1:39" x14ac:dyDescent="0.15">
      <c r="A65" s="1">
        <v>45301</v>
      </c>
      <c r="B65">
        <v>38155330</v>
      </c>
      <c r="C65" t="s">
        <v>2252</v>
      </c>
      <c r="D65" s="11">
        <v>45288</v>
      </c>
      <c r="E65" t="s">
        <v>105</v>
      </c>
      <c r="F65" t="s">
        <v>2253</v>
      </c>
      <c r="G65" t="s">
        <v>2254</v>
      </c>
      <c r="H65" t="s">
        <v>108</v>
      </c>
      <c r="I65" t="s">
        <v>2255</v>
      </c>
      <c r="J65" t="s">
        <v>44</v>
      </c>
      <c r="K65" t="s">
        <v>2559</v>
      </c>
      <c r="L65">
        <v>16</v>
      </c>
      <c r="M65">
        <v>52922415</v>
      </c>
      <c r="O65" s="14" t="s">
        <v>2560</v>
      </c>
      <c r="P65" s="15">
        <f>COUNTIF(MAPPED_GENE,O65)</f>
        <v>1</v>
      </c>
      <c r="Q65" t="s">
        <v>1278</v>
      </c>
      <c r="R65" t="s">
        <v>2561</v>
      </c>
      <c r="T65">
        <v>270283</v>
      </c>
      <c r="U65">
        <v>12398</v>
      </c>
      <c r="V65" t="s">
        <v>2562</v>
      </c>
      <c r="W65" s="14" t="s">
        <v>2563</v>
      </c>
      <c r="X65">
        <v>0</v>
      </c>
      <c r="Y65">
        <v>113487377</v>
      </c>
      <c r="Z65" t="s">
        <v>135</v>
      </c>
      <c r="AA65">
        <v>1</v>
      </c>
      <c r="AB65" t="s">
        <v>48</v>
      </c>
      <c r="AC65" s="2">
        <v>1E-8</v>
      </c>
      <c r="AD65" s="3">
        <v>8</v>
      </c>
      <c r="AH65" t="s">
        <v>1775</v>
      </c>
      <c r="AI65" t="s">
        <v>51</v>
      </c>
      <c r="AJ65" t="s">
        <v>119</v>
      </c>
      <c r="AK65" t="s">
        <v>120</v>
      </c>
      <c r="AL65" t="s">
        <v>2258</v>
      </c>
      <c r="AM65" t="s">
        <v>55</v>
      </c>
    </row>
    <row r="66" spans="1:39" x14ac:dyDescent="0.15">
      <c r="A66" s="1">
        <v>44230</v>
      </c>
      <c r="B66">
        <v>32733355</v>
      </c>
      <c r="C66" t="s">
        <v>3306</v>
      </c>
      <c r="D66" s="1">
        <v>44019</v>
      </c>
      <c r="E66" t="s">
        <v>3240</v>
      </c>
      <c r="F66" t="s">
        <v>3307</v>
      </c>
      <c r="G66" t="s">
        <v>3308</v>
      </c>
      <c r="H66" t="s">
        <v>3340</v>
      </c>
      <c r="I66" t="s">
        <v>3341</v>
      </c>
      <c r="J66" t="s">
        <v>44</v>
      </c>
      <c r="K66" t="s">
        <v>1845</v>
      </c>
      <c r="L66">
        <v>16</v>
      </c>
      <c r="M66">
        <v>88962376</v>
      </c>
      <c r="N66" t="s">
        <v>3372</v>
      </c>
      <c r="O66" s="14" t="s">
        <v>3372</v>
      </c>
      <c r="P66" s="15">
        <f>COUNTIF(MAPPED_GENE,O66)</f>
        <v>1</v>
      </c>
      <c r="S66" t="s">
        <v>3373</v>
      </c>
      <c r="V66" t="s">
        <v>3374</v>
      </c>
      <c r="W66" s="14" t="s">
        <v>3375</v>
      </c>
      <c r="X66">
        <v>0</v>
      </c>
      <c r="Y66">
        <v>150854091</v>
      </c>
      <c r="Z66" t="s">
        <v>116</v>
      </c>
      <c r="AA66">
        <v>0</v>
      </c>
      <c r="AB66" s="10">
        <v>0.08</v>
      </c>
      <c r="AC66" s="2">
        <v>9.9999999999999995E-7</v>
      </c>
      <c r="AD66" s="3">
        <v>6</v>
      </c>
      <c r="AF66">
        <v>3.64</v>
      </c>
      <c r="AG66" t="s">
        <v>3376</v>
      </c>
      <c r="AH66" t="s">
        <v>3318</v>
      </c>
      <c r="AI66" t="s">
        <v>51</v>
      </c>
      <c r="AJ66" t="s">
        <v>3349</v>
      </c>
      <c r="AK66" t="s">
        <v>3350</v>
      </c>
      <c r="AL66" t="s">
        <v>3351</v>
      </c>
      <c r="AM66" t="s">
        <v>55</v>
      </c>
    </row>
    <row r="67" spans="1:39" x14ac:dyDescent="0.15">
      <c r="A67" s="1">
        <v>45301</v>
      </c>
      <c r="B67">
        <v>38155330</v>
      </c>
      <c r="C67" t="s">
        <v>2252</v>
      </c>
      <c r="D67" s="11">
        <v>45288</v>
      </c>
      <c r="E67" t="s">
        <v>105</v>
      </c>
      <c r="F67" t="s">
        <v>2253</v>
      </c>
      <c r="G67" t="s">
        <v>2254</v>
      </c>
      <c r="H67" t="s">
        <v>108</v>
      </c>
      <c r="I67" t="s">
        <v>2255</v>
      </c>
      <c r="J67" t="s">
        <v>44</v>
      </c>
      <c r="K67" t="s">
        <v>180</v>
      </c>
      <c r="L67">
        <v>4</v>
      </c>
      <c r="M67">
        <v>15564251</v>
      </c>
      <c r="O67" s="14" t="s">
        <v>2439</v>
      </c>
      <c r="P67" s="15">
        <f>COUNTIF(MAPPED_GENE,O67)</f>
        <v>1</v>
      </c>
      <c r="S67" t="s">
        <v>2440</v>
      </c>
      <c r="V67" t="s">
        <v>2441</v>
      </c>
      <c r="W67" s="14" t="s">
        <v>2442</v>
      </c>
      <c r="X67">
        <v>0</v>
      </c>
      <c r="Y67">
        <v>11941559</v>
      </c>
      <c r="Z67" t="s">
        <v>198</v>
      </c>
      <c r="AA67">
        <v>0</v>
      </c>
      <c r="AB67" t="s">
        <v>48</v>
      </c>
      <c r="AC67" s="2">
        <v>5.0000000000000003E-10</v>
      </c>
      <c r="AD67">
        <v>9.3010299956639795</v>
      </c>
      <c r="AH67" t="s">
        <v>1775</v>
      </c>
      <c r="AI67" t="s">
        <v>51</v>
      </c>
      <c r="AJ67" t="s">
        <v>119</v>
      </c>
      <c r="AK67" t="s">
        <v>120</v>
      </c>
      <c r="AL67" t="s">
        <v>2258</v>
      </c>
      <c r="AM67" t="s">
        <v>55</v>
      </c>
    </row>
    <row r="68" spans="1:39" x14ac:dyDescent="0.15">
      <c r="A68" s="1">
        <v>42866</v>
      </c>
      <c r="B68">
        <v>27182965</v>
      </c>
      <c r="C68" t="s">
        <v>104</v>
      </c>
      <c r="D68" s="1">
        <v>42506</v>
      </c>
      <c r="E68" t="s">
        <v>105</v>
      </c>
      <c r="F68" t="s">
        <v>106</v>
      </c>
      <c r="G68" t="s">
        <v>107</v>
      </c>
      <c r="H68" t="s">
        <v>108</v>
      </c>
      <c r="I68" t="s">
        <v>109</v>
      </c>
      <c r="J68" t="s">
        <v>44</v>
      </c>
      <c r="K68" t="s">
        <v>200</v>
      </c>
      <c r="L68">
        <v>12</v>
      </c>
      <c r="M68">
        <v>122819039</v>
      </c>
      <c r="N68" t="s">
        <v>201</v>
      </c>
      <c r="O68" s="14" t="s">
        <v>201</v>
      </c>
      <c r="P68" s="15">
        <f>COUNTIF(MAPPED_GENE,O68)</f>
        <v>5</v>
      </c>
      <c r="S68" t="s">
        <v>202</v>
      </c>
      <c r="V68" t="s">
        <v>203</v>
      </c>
      <c r="W68" s="14" t="s">
        <v>204</v>
      </c>
      <c r="X68">
        <v>0</v>
      </c>
      <c r="Y68">
        <v>11060180</v>
      </c>
      <c r="Z68" t="s">
        <v>116</v>
      </c>
      <c r="AA68">
        <v>0</v>
      </c>
      <c r="AB68" t="s">
        <v>48</v>
      </c>
      <c r="AC68" s="2">
        <v>3E-10</v>
      </c>
      <c r="AD68">
        <v>9.5228787452803303</v>
      </c>
      <c r="AF68">
        <v>1.1074196999999999</v>
      </c>
      <c r="AG68" t="s">
        <v>205</v>
      </c>
      <c r="AH68" t="s">
        <v>118</v>
      </c>
      <c r="AI68" t="s">
        <v>51</v>
      </c>
      <c r="AJ68" t="s">
        <v>119</v>
      </c>
      <c r="AK68" t="s">
        <v>120</v>
      </c>
      <c r="AL68" t="s">
        <v>121</v>
      </c>
      <c r="AM68" t="s">
        <v>55</v>
      </c>
    </row>
    <row r="69" spans="1:39" x14ac:dyDescent="0.15">
      <c r="A69" s="1">
        <v>42114</v>
      </c>
      <c r="B69">
        <v>21292315</v>
      </c>
      <c r="C69" t="s">
        <v>612</v>
      </c>
      <c r="D69" s="1">
        <v>40575</v>
      </c>
      <c r="E69" t="s">
        <v>613</v>
      </c>
      <c r="F69" t="s">
        <v>614</v>
      </c>
      <c r="G69" t="s">
        <v>615</v>
      </c>
      <c r="H69" t="s">
        <v>108</v>
      </c>
      <c r="I69" t="s">
        <v>616</v>
      </c>
      <c r="J69" t="s">
        <v>617</v>
      </c>
      <c r="K69" t="s">
        <v>200</v>
      </c>
      <c r="L69">
        <v>12</v>
      </c>
      <c r="M69">
        <v>122811747</v>
      </c>
      <c r="N69" t="s">
        <v>658</v>
      </c>
      <c r="O69" s="14" t="s">
        <v>201</v>
      </c>
      <c r="P69" s="15">
        <f>COUNTIF(MAPPED_GENE,O69)</f>
        <v>5</v>
      </c>
      <c r="S69" t="s">
        <v>202</v>
      </c>
      <c r="V69" t="s">
        <v>659</v>
      </c>
      <c r="W69" s="14" t="s">
        <v>660</v>
      </c>
      <c r="X69">
        <v>0</v>
      </c>
      <c r="Y69">
        <v>12817488</v>
      </c>
      <c r="Z69" t="s">
        <v>116</v>
      </c>
      <c r="AA69">
        <v>0</v>
      </c>
      <c r="AB69" s="10">
        <v>0.41</v>
      </c>
      <c r="AC69" s="2">
        <v>2.9999999999999998E-13</v>
      </c>
      <c r="AD69">
        <v>12.5228787452803</v>
      </c>
      <c r="AF69">
        <v>1.1399999999999999</v>
      </c>
      <c r="AG69" t="s">
        <v>661</v>
      </c>
      <c r="AH69" t="s">
        <v>620</v>
      </c>
      <c r="AI69" t="s">
        <v>51</v>
      </c>
      <c r="AJ69" t="s">
        <v>119</v>
      </c>
      <c r="AK69" t="s">
        <v>120</v>
      </c>
      <c r="AL69" t="s">
        <v>621</v>
      </c>
      <c r="AM69" t="s">
        <v>55</v>
      </c>
    </row>
    <row r="70" spans="1:39" x14ac:dyDescent="0.15">
      <c r="A70" s="11">
        <v>43032</v>
      </c>
      <c r="B70">
        <v>28892059</v>
      </c>
      <c r="C70" t="s">
        <v>1008</v>
      </c>
      <c r="D70" s="1">
        <v>42989</v>
      </c>
      <c r="E70" t="s">
        <v>105</v>
      </c>
      <c r="F70" t="s">
        <v>1009</v>
      </c>
      <c r="G70" t="s">
        <v>1010</v>
      </c>
      <c r="H70" t="s">
        <v>108</v>
      </c>
      <c r="I70" t="s">
        <v>1011</v>
      </c>
      <c r="J70" t="s">
        <v>1012</v>
      </c>
      <c r="K70" t="s">
        <v>200</v>
      </c>
      <c r="L70">
        <v>12</v>
      </c>
      <c r="M70">
        <v>122819039</v>
      </c>
      <c r="N70" t="s">
        <v>1047</v>
      </c>
      <c r="O70" s="14" t="s">
        <v>201</v>
      </c>
      <c r="P70" s="15">
        <f>COUNTIF(MAPPED_GENE,O70)</f>
        <v>5</v>
      </c>
      <c r="S70" t="s">
        <v>202</v>
      </c>
      <c r="V70" t="s">
        <v>1048</v>
      </c>
      <c r="W70" s="14" t="s">
        <v>204</v>
      </c>
      <c r="X70">
        <v>0</v>
      </c>
      <c r="Y70">
        <v>11060180</v>
      </c>
      <c r="Z70" t="s">
        <v>116</v>
      </c>
      <c r="AA70">
        <v>0</v>
      </c>
      <c r="AB70" s="5">
        <v>0.55100000000000005</v>
      </c>
      <c r="AC70" s="2">
        <v>1.9999999999999999E-20</v>
      </c>
      <c r="AD70">
        <v>19.698970004336001</v>
      </c>
      <c r="AF70">
        <v>1.1111112000000001</v>
      </c>
      <c r="AG70" t="s">
        <v>1049</v>
      </c>
      <c r="AH70" t="s">
        <v>1018</v>
      </c>
      <c r="AI70" t="s">
        <v>51</v>
      </c>
      <c r="AJ70" t="s">
        <v>119</v>
      </c>
      <c r="AK70" t="s">
        <v>120</v>
      </c>
      <c r="AL70" t="s">
        <v>1019</v>
      </c>
      <c r="AM70" t="s">
        <v>55</v>
      </c>
    </row>
    <row r="71" spans="1:39" x14ac:dyDescent="0.15">
      <c r="A71" s="1">
        <v>44222</v>
      </c>
      <c r="B71">
        <v>32201043</v>
      </c>
      <c r="C71" t="s">
        <v>1281</v>
      </c>
      <c r="D71" s="1">
        <v>43869</v>
      </c>
      <c r="E71" t="s">
        <v>1282</v>
      </c>
      <c r="F71" t="s">
        <v>1283</v>
      </c>
      <c r="G71" t="s">
        <v>1284</v>
      </c>
      <c r="H71" t="s">
        <v>108</v>
      </c>
      <c r="I71" t="s">
        <v>1011</v>
      </c>
      <c r="J71" t="s">
        <v>44</v>
      </c>
      <c r="K71" t="s">
        <v>200</v>
      </c>
      <c r="L71">
        <v>12</v>
      </c>
      <c r="M71">
        <v>122807956</v>
      </c>
      <c r="N71" t="s">
        <v>201</v>
      </c>
      <c r="O71" s="14" t="s">
        <v>201</v>
      </c>
      <c r="P71" s="15">
        <f>COUNTIF(MAPPED_GENE,O71)</f>
        <v>5</v>
      </c>
      <c r="S71" t="s">
        <v>202</v>
      </c>
      <c r="V71" t="s">
        <v>1453</v>
      </c>
      <c r="W71" s="14" t="s">
        <v>1454</v>
      </c>
      <c r="X71">
        <v>0</v>
      </c>
      <c r="Y71">
        <v>11060112</v>
      </c>
      <c r="Z71" t="s">
        <v>116</v>
      </c>
      <c r="AA71">
        <v>0</v>
      </c>
      <c r="AB71" t="s">
        <v>48</v>
      </c>
      <c r="AC71" s="2">
        <v>2.0000000000000001E-10</v>
      </c>
      <c r="AD71">
        <v>9.6989700043360099</v>
      </c>
      <c r="AF71" s="8">
        <v>0.11020000000000001</v>
      </c>
      <c r="AG71" t="s">
        <v>1455</v>
      </c>
      <c r="AH71" t="s">
        <v>1287</v>
      </c>
      <c r="AI71" t="s">
        <v>51</v>
      </c>
      <c r="AJ71" t="s">
        <v>119</v>
      </c>
      <c r="AK71" t="s">
        <v>120</v>
      </c>
      <c r="AL71" t="s">
        <v>1288</v>
      </c>
      <c r="AM71" t="s">
        <v>55</v>
      </c>
    </row>
    <row r="72" spans="1:39" x14ac:dyDescent="0.15">
      <c r="A72" s="1">
        <v>42133</v>
      </c>
      <c r="B72">
        <v>25064009</v>
      </c>
      <c r="C72" t="s">
        <v>612</v>
      </c>
      <c r="D72" s="1">
        <v>41847</v>
      </c>
      <c r="E72" t="s">
        <v>105</v>
      </c>
      <c r="F72" t="s">
        <v>3126</v>
      </c>
      <c r="G72" t="s">
        <v>3127</v>
      </c>
      <c r="H72" t="s">
        <v>108</v>
      </c>
      <c r="I72" t="s">
        <v>3128</v>
      </c>
      <c r="J72" t="s">
        <v>3129</v>
      </c>
      <c r="K72" t="s">
        <v>200</v>
      </c>
      <c r="L72">
        <v>12</v>
      </c>
      <c r="M72">
        <v>122819039</v>
      </c>
      <c r="N72" t="s">
        <v>201</v>
      </c>
      <c r="O72" s="14" t="s">
        <v>201</v>
      </c>
      <c r="P72" s="15">
        <f>COUNTIF(MAPPED_GENE,O72)</f>
        <v>5</v>
      </c>
      <c r="S72" t="s">
        <v>202</v>
      </c>
      <c r="V72" t="s">
        <v>1048</v>
      </c>
      <c r="W72" s="14" t="s">
        <v>204</v>
      </c>
      <c r="X72">
        <v>0</v>
      </c>
      <c r="Y72">
        <v>11060180</v>
      </c>
      <c r="Z72" t="s">
        <v>116</v>
      </c>
      <c r="AA72">
        <v>0</v>
      </c>
      <c r="AB72" s="5">
        <v>0.55800000000000005</v>
      </c>
      <c r="AC72" s="2">
        <v>6.0000000000000003E-12</v>
      </c>
      <c r="AD72">
        <v>11.221848749616299</v>
      </c>
      <c r="AF72">
        <v>1.105</v>
      </c>
      <c r="AG72" t="s">
        <v>3133</v>
      </c>
      <c r="AH72" t="s">
        <v>3130</v>
      </c>
      <c r="AI72" t="s">
        <v>51</v>
      </c>
      <c r="AJ72" t="s">
        <v>119</v>
      </c>
      <c r="AK72" t="s">
        <v>120</v>
      </c>
      <c r="AL72" t="s">
        <v>3131</v>
      </c>
      <c r="AM72" t="s">
        <v>55</v>
      </c>
    </row>
    <row r="73" spans="1:39" x14ac:dyDescent="0.15">
      <c r="A73" s="11">
        <v>41628</v>
      </c>
      <c r="B73">
        <v>23793441</v>
      </c>
      <c r="C73" t="s">
        <v>912</v>
      </c>
      <c r="D73" s="1">
        <v>41446</v>
      </c>
      <c r="E73" t="s">
        <v>798</v>
      </c>
      <c r="F73" t="s">
        <v>913</v>
      </c>
      <c r="G73" t="s">
        <v>914</v>
      </c>
      <c r="H73" t="s">
        <v>108</v>
      </c>
      <c r="I73" t="s">
        <v>915</v>
      </c>
      <c r="J73" t="s">
        <v>44</v>
      </c>
      <c r="K73" t="s">
        <v>916</v>
      </c>
      <c r="L73">
        <v>11</v>
      </c>
      <c r="M73">
        <v>96375264</v>
      </c>
      <c r="N73" t="s">
        <v>917</v>
      </c>
      <c r="O73" s="14" t="s">
        <v>917</v>
      </c>
      <c r="P73" s="15">
        <f>COUNTIF(MAPPED_GENE,O73)</f>
        <v>1</v>
      </c>
      <c r="S73" t="s">
        <v>918</v>
      </c>
      <c r="V73" t="s">
        <v>919</v>
      </c>
      <c r="W73" s="14" t="s">
        <v>920</v>
      </c>
      <c r="X73">
        <v>0</v>
      </c>
      <c r="Y73">
        <v>7118648</v>
      </c>
      <c r="Z73" t="s">
        <v>116</v>
      </c>
      <c r="AA73">
        <v>0</v>
      </c>
      <c r="AB73" s="10">
        <v>0.03</v>
      </c>
      <c r="AC73" s="2">
        <v>1.9999999999999999E-7</v>
      </c>
      <c r="AD73">
        <v>6.6989700043360099</v>
      </c>
      <c r="AH73" t="s">
        <v>921</v>
      </c>
      <c r="AI73" t="s">
        <v>51</v>
      </c>
      <c r="AJ73" t="s">
        <v>119</v>
      </c>
      <c r="AK73" t="s">
        <v>120</v>
      </c>
      <c r="AL73" t="s">
        <v>922</v>
      </c>
      <c r="AM73" t="s">
        <v>55</v>
      </c>
    </row>
    <row r="74" spans="1:39" x14ac:dyDescent="0.15">
      <c r="A74" s="1">
        <v>45365</v>
      </c>
      <c r="B74">
        <v>38014556</v>
      </c>
      <c r="C74" t="s">
        <v>3115</v>
      </c>
      <c r="D74" s="11">
        <v>45258</v>
      </c>
      <c r="E74" t="s">
        <v>968</v>
      </c>
      <c r="F74" t="s">
        <v>3116</v>
      </c>
      <c r="G74" t="s">
        <v>3117</v>
      </c>
      <c r="H74" t="s">
        <v>108</v>
      </c>
      <c r="I74" t="s">
        <v>3118</v>
      </c>
      <c r="J74" t="s">
        <v>44</v>
      </c>
      <c r="K74" t="s">
        <v>3121</v>
      </c>
      <c r="L74">
        <v>2</v>
      </c>
      <c r="M74">
        <v>56375408</v>
      </c>
      <c r="O74" s="14" t="s">
        <v>3122</v>
      </c>
      <c r="P74" s="15">
        <f>COUNTIF(MAPPED_GENE,O74)</f>
        <v>1</v>
      </c>
      <c r="S74" t="s">
        <v>3123</v>
      </c>
      <c r="V74" t="s">
        <v>3124</v>
      </c>
      <c r="W74" s="14" t="s">
        <v>3125</v>
      </c>
      <c r="X74">
        <v>0</v>
      </c>
      <c r="Y74">
        <v>59330234</v>
      </c>
      <c r="Z74" t="s">
        <v>116</v>
      </c>
      <c r="AA74">
        <v>0</v>
      </c>
      <c r="AB74" t="s">
        <v>48</v>
      </c>
      <c r="AC74" s="2">
        <v>1E-8</v>
      </c>
      <c r="AD74" s="3">
        <v>8</v>
      </c>
      <c r="AH74" t="s">
        <v>3119</v>
      </c>
      <c r="AI74" t="s">
        <v>51</v>
      </c>
      <c r="AJ74" t="s">
        <v>119</v>
      </c>
      <c r="AK74" t="s">
        <v>120</v>
      </c>
      <c r="AL74" t="s">
        <v>3120</v>
      </c>
      <c r="AM74" t="s">
        <v>1777</v>
      </c>
    </row>
    <row r="75" spans="1:39" x14ac:dyDescent="0.15">
      <c r="A75" s="1">
        <v>42114</v>
      </c>
      <c r="B75">
        <v>21292315</v>
      </c>
      <c r="C75" t="s">
        <v>612</v>
      </c>
      <c r="D75" s="1">
        <v>40575</v>
      </c>
      <c r="E75" t="s">
        <v>613</v>
      </c>
      <c r="F75" t="s">
        <v>614</v>
      </c>
      <c r="G75" t="s">
        <v>615</v>
      </c>
      <c r="H75" t="s">
        <v>108</v>
      </c>
      <c r="I75" t="s">
        <v>616</v>
      </c>
      <c r="J75" t="s">
        <v>617</v>
      </c>
      <c r="K75" t="s">
        <v>635</v>
      </c>
      <c r="L75">
        <v>2</v>
      </c>
      <c r="M75">
        <v>134834811</v>
      </c>
      <c r="N75" t="s">
        <v>636</v>
      </c>
      <c r="O75" s="14" t="s">
        <v>637</v>
      </c>
      <c r="P75" s="15">
        <f>COUNTIF(MAPPED_GENE,O75)</f>
        <v>5</v>
      </c>
      <c r="S75" t="s">
        <v>638</v>
      </c>
      <c r="V75" t="s">
        <v>639</v>
      </c>
      <c r="W75" s="14" t="s">
        <v>640</v>
      </c>
      <c r="X75">
        <v>0</v>
      </c>
      <c r="Y75">
        <v>6710823</v>
      </c>
      <c r="Z75" t="s">
        <v>116</v>
      </c>
      <c r="AA75">
        <v>0</v>
      </c>
      <c r="AB75" s="10">
        <v>0.46</v>
      </c>
      <c r="AC75" s="2">
        <v>6.9999999999999998E-9</v>
      </c>
      <c r="AD75">
        <v>8.1549019599857395</v>
      </c>
      <c r="AF75">
        <v>1.1000000000000001</v>
      </c>
      <c r="AG75" t="s">
        <v>641</v>
      </c>
      <c r="AH75" t="s">
        <v>620</v>
      </c>
      <c r="AI75" t="s">
        <v>51</v>
      </c>
      <c r="AJ75" t="s">
        <v>119</v>
      </c>
      <c r="AK75" t="s">
        <v>120</v>
      </c>
      <c r="AL75" t="s">
        <v>621</v>
      </c>
      <c r="AM75" t="s">
        <v>55</v>
      </c>
    </row>
    <row r="76" spans="1:39" x14ac:dyDescent="0.15">
      <c r="A76" s="11">
        <v>43032</v>
      </c>
      <c r="B76">
        <v>28892059</v>
      </c>
      <c r="C76" t="s">
        <v>1008</v>
      </c>
      <c r="D76" s="1">
        <v>42989</v>
      </c>
      <c r="E76" t="s">
        <v>105</v>
      </c>
      <c r="F76" t="s">
        <v>1009</v>
      </c>
      <c r="G76" t="s">
        <v>1010</v>
      </c>
      <c r="H76" t="s">
        <v>108</v>
      </c>
      <c r="I76" t="s">
        <v>1011</v>
      </c>
      <c r="J76" t="s">
        <v>1012</v>
      </c>
      <c r="K76" t="s">
        <v>635</v>
      </c>
      <c r="L76">
        <v>2</v>
      </c>
      <c r="M76">
        <v>134782397</v>
      </c>
      <c r="N76" t="s">
        <v>1065</v>
      </c>
      <c r="O76" s="14" t="s">
        <v>637</v>
      </c>
      <c r="P76" s="15">
        <f>COUNTIF(MAPPED_GENE,O76)</f>
        <v>5</v>
      </c>
      <c r="S76" t="s">
        <v>638</v>
      </c>
      <c r="V76" t="s">
        <v>1066</v>
      </c>
      <c r="W76" s="14" t="s">
        <v>1067</v>
      </c>
      <c r="X76">
        <v>0</v>
      </c>
      <c r="Y76">
        <v>6430538</v>
      </c>
      <c r="Z76" t="s">
        <v>116</v>
      </c>
      <c r="AA76">
        <v>0</v>
      </c>
      <c r="AB76" s="10">
        <v>0.55000000000000004</v>
      </c>
      <c r="AC76" s="2">
        <v>7.9999999999999994E-24</v>
      </c>
      <c r="AD76">
        <v>23.096910013007999</v>
      </c>
      <c r="AF76">
        <v>1.1235955</v>
      </c>
      <c r="AG76" t="s">
        <v>1058</v>
      </c>
      <c r="AH76" t="s">
        <v>1018</v>
      </c>
      <c r="AI76" t="s">
        <v>51</v>
      </c>
      <c r="AJ76" t="s">
        <v>119</v>
      </c>
      <c r="AK76" t="s">
        <v>120</v>
      </c>
      <c r="AL76" t="s">
        <v>1019</v>
      </c>
      <c r="AM76" t="s">
        <v>55</v>
      </c>
    </row>
    <row r="77" spans="1:39" x14ac:dyDescent="0.15">
      <c r="A77" s="1">
        <v>44222</v>
      </c>
      <c r="B77">
        <v>32201043</v>
      </c>
      <c r="C77" t="s">
        <v>1281</v>
      </c>
      <c r="D77" s="1">
        <v>43869</v>
      </c>
      <c r="E77" t="s">
        <v>1282</v>
      </c>
      <c r="F77" t="s">
        <v>1283</v>
      </c>
      <c r="G77" t="s">
        <v>1284</v>
      </c>
      <c r="H77" t="s">
        <v>108</v>
      </c>
      <c r="I77" t="s">
        <v>1011</v>
      </c>
      <c r="J77" t="s">
        <v>44</v>
      </c>
      <c r="K77" t="s">
        <v>635</v>
      </c>
      <c r="L77">
        <v>2</v>
      </c>
      <c r="M77">
        <v>134782397</v>
      </c>
      <c r="N77" t="s">
        <v>637</v>
      </c>
      <c r="O77" s="14" t="s">
        <v>637</v>
      </c>
      <c r="P77" s="15">
        <f>COUNTIF(MAPPED_GENE,O77)</f>
        <v>5</v>
      </c>
      <c r="S77" t="s">
        <v>638</v>
      </c>
      <c r="V77" t="s">
        <v>1310</v>
      </c>
      <c r="W77" s="14" t="s">
        <v>1067</v>
      </c>
      <c r="X77">
        <v>0</v>
      </c>
      <c r="Y77">
        <v>6430538</v>
      </c>
      <c r="Z77" t="s">
        <v>116</v>
      </c>
      <c r="AA77">
        <v>0</v>
      </c>
      <c r="AB77" t="s">
        <v>48</v>
      </c>
      <c r="AC77" s="2">
        <v>1E-13</v>
      </c>
      <c r="AD77" s="3">
        <v>13</v>
      </c>
      <c r="AF77" s="8">
        <v>0.1094</v>
      </c>
      <c r="AG77" t="s">
        <v>1311</v>
      </c>
      <c r="AH77" t="s">
        <v>1287</v>
      </c>
      <c r="AI77" t="s">
        <v>51</v>
      </c>
      <c r="AJ77" t="s">
        <v>119</v>
      </c>
      <c r="AK77" t="s">
        <v>120</v>
      </c>
      <c r="AL77" t="s">
        <v>1288</v>
      </c>
      <c r="AM77" t="s">
        <v>55</v>
      </c>
    </row>
    <row r="78" spans="1:39" x14ac:dyDescent="0.15">
      <c r="A78" s="1">
        <v>41019</v>
      </c>
      <c r="B78">
        <v>22451204</v>
      </c>
      <c r="C78" t="s">
        <v>797</v>
      </c>
      <c r="D78" s="1">
        <v>40969</v>
      </c>
      <c r="E78" t="s">
        <v>1647</v>
      </c>
      <c r="F78" t="s">
        <v>1952</v>
      </c>
      <c r="G78" t="s">
        <v>1953</v>
      </c>
      <c r="H78" t="s">
        <v>108</v>
      </c>
      <c r="I78" t="s">
        <v>1954</v>
      </c>
      <c r="J78" t="s">
        <v>1955</v>
      </c>
      <c r="K78" t="s">
        <v>635</v>
      </c>
      <c r="L78">
        <v>2</v>
      </c>
      <c r="M78">
        <v>134782397</v>
      </c>
      <c r="N78" t="s">
        <v>738</v>
      </c>
      <c r="O78" s="14" t="s">
        <v>637</v>
      </c>
      <c r="P78" s="15">
        <f>COUNTIF(MAPPED_GENE,O78)</f>
        <v>5</v>
      </c>
      <c r="S78" t="s">
        <v>638</v>
      </c>
      <c r="V78" t="s">
        <v>1980</v>
      </c>
      <c r="W78" s="14" t="s">
        <v>1067</v>
      </c>
      <c r="X78">
        <v>0</v>
      </c>
      <c r="Y78">
        <v>6430538</v>
      </c>
      <c r="Z78" t="s">
        <v>116</v>
      </c>
      <c r="AA78">
        <v>0</v>
      </c>
      <c r="AB78" t="s">
        <v>48</v>
      </c>
      <c r="AC78" s="2">
        <v>1.9999999999999999E-7</v>
      </c>
      <c r="AD78">
        <v>6.6989700043360099</v>
      </c>
      <c r="AF78">
        <v>1.1499999999999999</v>
      </c>
      <c r="AG78" t="s">
        <v>600</v>
      </c>
      <c r="AH78" t="s">
        <v>1960</v>
      </c>
      <c r="AI78" t="s">
        <v>51</v>
      </c>
      <c r="AJ78" t="s">
        <v>119</v>
      </c>
      <c r="AK78" t="s">
        <v>120</v>
      </c>
      <c r="AL78" t="s">
        <v>1961</v>
      </c>
      <c r="AM78" t="s">
        <v>55</v>
      </c>
    </row>
    <row r="79" spans="1:39" x14ac:dyDescent="0.15">
      <c r="A79" s="1">
        <v>42133</v>
      </c>
      <c r="B79">
        <v>25064009</v>
      </c>
      <c r="C79" t="s">
        <v>612</v>
      </c>
      <c r="D79" s="1">
        <v>41847</v>
      </c>
      <c r="E79" t="s">
        <v>105</v>
      </c>
      <c r="F79" t="s">
        <v>3126</v>
      </c>
      <c r="G79" t="s">
        <v>3127</v>
      </c>
      <c r="H79" t="s">
        <v>108</v>
      </c>
      <c r="I79" t="s">
        <v>3128</v>
      </c>
      <c r="J79" t="s">
        <v>3129</v>
      </c>
      <c r="K79" t="s">
        <v>635</v>
      </c>
      <c r="L79">
        <v>2</v>
      </c>
      <c r="M79">
        <v>134782397</v>
      </c>
      <c r="N79" t="s">
        <v>3138</v>
      </c>
      <c r="O79" s="14" t="s">
        <v>637</v>
      </c>
      <c r="P79" s="15">
        <f>COUNTIF(MAPPED_GENE,O79)</f>
        <v>5</v>
      </c>
      <c r="S79" t="s">
        <v>638</v>
      </c>
      <c r="V79" t="s">
        <v>1066</v>
      </c>
      <c r="W79" s="14" t="s">
        <v>1067</v>
      </c>
      <c r="X79">
        <v>0</v>
      </c>
      <c r="Y79">
        <v>6430538</v>
      </c>
      <c r="Z79" t="s">
        <v>116</v>
      </c>
      <c r="AA79">
        <v>0</v>
      </c>
      <c r="AB79" s="10">
        <v>0.56999999999999995</v>
      </c>
      <c r="AC79" s="2">
        <v>9.0000000000000003E-20</v>
      </c>
      <c r="AD79">
        <v>19.0457574905606</v>
      </c>
      <c r="AF79">
        <v>1.1429</v>
      </c>
      <c r="AG79" t="s">
        <v>3139</v>
      </c>
      <c r="AH79" t="s">
        <v>3130</v>
      </c>
      <c r="AI79" t="s">
        <v>51</v>
      </c>
      <c r="AJ79" t="s">
        <v>119</v>
      </c>
      <c r="AK79" t="s">
        <v>120</v>
      </c>
      <c r="AL79" t="s">
        <v>3131</v>
      </c>
      <c r="AM79" t="s">
        <v>55</v>
      </c>
    </row>
    <row r="80" spans="1:39" x14ac:dyDescent="0.15">
      <c r="A80" s="1">
        <v>45301</v>
      </c>
      <c r="B80">
        <v>38155330</v>
      </c>
      <c r="C80" t="s">
        <v>2252</v>
      </c>
      <c r="D80" s="11">
        <v>45288</v>
      </c>
      <c r="E80" t="s">
        <v>105</v>
      </c>
      <c r="F80" t="s">
        <v>2253</v>
      </c>
      <c r="G80" t="s">
        <v>2254</v>
      </c>
      <c r="H80" t="s">
        <v>108</v>
      </c>
      <c r="I80" t="s">
        <v>2255</v>
      </c>
      <c r="J80" t="s">
        <v>44</v>
      </c>
      <c r="K80" t="s">
        <v>110</v>
      </c>
      <c r="L80">
        <v>4</v>
      </c>
      <c r="M80">
        <v>90531895</v>
      </c>
      <c r="O80" s="14" t="s">
        <v>2406</v>
      </c>
      <c r="P80" s="15">
        <f>COUNTIF(MAPPED_GENE,O80)</f>
        <v>2</v>
      </c>
      <c r="S80" t="s">
        <v>2403</v>
      </c>
      <c r="V80" t="s">
        <v>2407</v>
      </c>
      <c r="W80" s="14" t="s">
        <v>2408</v>
      </c>
      <c r="X80">
        <v>0</v>
      </c>
      <c r="Y80">
        <v>145138919</v>
      </c>
      <c r="Z80" t="s">
        <v>116</v>
      </c>
      <c r="AA80">
        <v>0</v>
      </c>
      <c r="AB80" t="s">
        <v>48</v>
      </c>
      <c r="AC80" s="2">
        <v>5.0000000000000001E-9</v>
      </c>
      <c r="AD80">
        <v>8.3010299956639795</v>
      </c>
      <c r="AE80" t="s">
        <v>2275</v>
      </c>
      <c r="AH80" t="s">
        <v>1775</v>
      </c>
      <c r="AI80" t="s">
        <v>51</v>
      </c>
      <c r="AJ80" t="s">
        <v>119</v>
      </c>
      <c r="AK80" t="s">
        <v>120</v>
      </c>
      <c r="AL80" t="s">
        <v>2258</v>
      </c>
      <c r="AM80" t="s">
        <v>55</v>
      </c>
    </row>
    <row r="81" spans="1:39" x14ac:dyDescent="0.15">
      <c r="A81" s="1">
        <v>45301</v>
      </c>
      <c r="B81">
        <v>38155330</v>
      </c>
      <c r="C81" t="s">
        <v>2252</v>
      </c>
      <c r="D81" s="11">
        <v>45288</v>
      </c>
      <c r="E81" t="s">
        <v>105</v>
      </c>
      <c r="F81" t="s">
        <v>2253</v>
      </c>
      <c r="G81" t="s">
        <v>2254</v>
      </c>
      <c r="H81" t="s">
        <v>108</v>
      </c>
      <c r="I81" t="s">
        <v>2255</v>
      </c>
      <c r="J81" t="s">
        <v>44</v>
      </c>
      <c r="K81" t="s">
        <v>110</v>
      </c>
      <c r="L81">
        <v>4</v>
      </c>
      <c r="M81">
        <v>90290373</v>
      </c>
      <c r="O81" s="14" t="s">
        <v>2406</v>
      </c>
      <c r="P81" s="15">
        <f>COUNTIF(MAPPED_GENE,O81)</f>
        <v>2</v>
      </c>
      <c r="S81" t="s">
        <v>2403</v>
      </c>
      <c r="V81" t="s">
        <v>2455</v>
      </c>
      <c r="W81" s="14" t="s">
        <v>2456</v>
      </c>
      <c r="X81">
        <v>0</v>
      </c>
      <c r="Y81">
        <v>75541595</v>
      </c>
      <c r="Z81" t="s">
        <v>116</v>
      </c>
      <c r="AA81">
        <v>0</v>
      </c>
      <c r="AB81" t="s">
        <v>48</v>
      </c>
      <c r="AC81" s="2">
        <v>3E-24</v>
      </c>
      <c r="AD81">
        <v>23.522878745280298</v>
      </c>
      <c r="AH81" t="s">
        <v>1775</v>
      </c>
      <c r="AI81" t="s">
        <v>51</v>
      </c>
      <c r="AJ81" t="s">
        <v>119</v>
      </c>
      <c r="AK81" t="s">
        <v>120</v>
      </c>
      <c r="AL81" t="s">
        <v>2258</v>
      </c>
      <c r="AM81" t="s">
        <v>55</v>
      </c>
    </row>
    <row r="82" spans="1:39" x14ac:dyDescent="0.15">
      <c r="A82" s="1">
        <v>45427</v>
      </c>
      <c r="B82">
        <v>37842648</v>
      </c>
      <c r="C82" t="s">
        <v>369</v>
      </c>
      <c r="D82" s="1">
        <v>45198</v>
      </c>
      <c r="E82" t="s">
        <v>370</v>
      </c>
      <c r="F82" t="s">
        <v>371</v>
      </c>
      <c r="G82" t="s">
        <v>372</v>
      </c>
      <c r="H82" t="s">
        <v>119</v>
      </c>
      <c r="I82" t="s">
        <v>373</v>
      </c>
      <c r="J82" t="s">
        <v>44</v>
      </c>
      <c r="K82" t="s">
        <v>137</v>
      </c>
      <c r="L82">
        <v>1</v>
      </c>
      <c r="M82">
        <v>156364040</v>
      </c>
      <c r="O82" s="14" t="s">
        <v>494</v>
      </c>
      <c r="P82" s="15">
        <f>COUNTIF(MAPPED_GENE,O82)</f>
        <v>2</v>
      </c>
      <c r="S82" t="s">
        <v>495</v>
      </c>
      <c r="V82" t="s">
        <v>496</v>
      </c>
      <c r="W82" s="14" t="s">
        <v>497</v>
      </c>
      <c r="X82">
        <v>0</v>
      </c>
      <c r="Y82">
        <v>2764407</v>
      </c>
      <c r="Z82" t="s">
        <v>116</v>
      </c>
      <c r="AA82">
        <v>0</v>
      </c>
      <c r="AB82" t="s">
        <v>48</v>
      </c>
      <c r="AC82" s="2">
        <v>4.0000000000000002E-9</v>
      </c>
      <c r="AD82">
        <v>8.3979400086720304</v>
      </c>
      <c r="AF82" s="5">
        <v>0.86099999999999999</v>
      </c>
      <c r="AG82" t="s">
        <v>498</v>
      </c>
      <c r="AH82" t="s">
        <v>380</v>
      </c>
      <c r="AI82" t="s">
        <v>51</v>
      </c>
      <c r="AJ82" t="s">
        <v>119</v>
      </c>
      <c r="AK82" t="s">
        <v>120</v>
      </c>
      <c r="AL82" t="s">
        <v>381</v>
      </c>
      <c r="AM82" t="s">
        <v>55</v>
      </c>
    </row>
    <row r="83" spans="1:39" x14ac:dyDescent="0.15">
      <c r="A83" s="1">
        <v>45301</v>
      </c>
      <c r="B83">
        <v>38155330</v>
      </c>
      <c r="C83" t="s">
        <v>2252</v>
      </c>
      <c r="D83" s="11">
        <v>45288</v>
      </c>
      <c r="E83" t="s">
        <v>105</v>
      </c>
      <c r="F83" t="s">
        <v>2253</v>
      </c>
      <c r="G83" t="s">
        <v>2254</v>
      </c>
      <c r="H83" t="s">
        <v>108</v>
      </c>
      <c r="I83" t="s">
        <v>2255</v>
      </c>
      <c r="J83" t="s">
        <v>44</v>
      </c>
      <c r="K83" t="s">
        <v>137</v>
      </c>
      <c r="L83">
        <v>1</v>
      </c>
      <c r="M83">
        <v>156330940</v>
      </c>
      <c r="O83" s="14" t="s">
        <v>494</v>
      </c>
      <c r="P83" s="15">
        <f>COUNTIF(MAPPED_GENE,O83)</f>
        <v>2</v>
      </c>
      <c r="S83" t="s">
        <v>495</v>
      </c>
      <c r="V83" t="s">
        <v>2361</v>
      </c>
      <c r="W83" s="14" t="s">
        <v>2362</v>
      </c>
      <c r="X83">
        <v>0</v>
      </c>
      <c r="Y83">
        <v>35161831</v>
      </c>
      <c r="Z83" t="s">
        <v>116</v>
      </c>
      <c r="AA83">
        <v>0</v>
      </c>
      <c r="AB83" t="s">
        <v>48</v>
      </c>
      <c r="AC83" s="2">
        <v>1.0000000000000001E-15</v>
      </c>
      <c r="AD83" s="3">
        <v>15</v>
      </c>
      <c r="AE83" t="s">
        <v>2275</v>
      </c>
      <c r="AH83" t="s">
        <v>1775</v>
      </c>
      <c r="AI83" t="s">
        <v>51</v>
      </c>
      <c r="AJ83" t="s">
        <v>119</v>
      </c>
      <c r="AK83" t="s">
        <v>120</v>
      </c>
      <c r="AL83" t="s">
        <v>2258</v>
      </c>
      <c r="AM83" t="s">
        <v>55</v>
      </c>
    </row>
    <row r="84" spans="1:39" x14ac:dyDescent="0.15">
      <c r="A84" s="1">
        <v>44036</v>
      </c>
      <c r="B84">
        <v>32355309</v>
      </c>
      <c r="C84" t="s">
        <v>3266</v>
      </c>
      <c r="D84" s="1">
        <v>43952</v>
      </c>
      <c r="E84" t="s">
        <v>3267</v>
      </c>
      <c r="F84" t="s">
        <v>3268</v>
      </c>
      <c r="G84" t="s">
        <v>3269</v>
      </c>
      <c r="H84" t="s">
        <v>3270</v>
      </c>
      <c r="I84" t="s">
        <v>3271</v>
      </c>
      <c r="J84" t="s">
        <v>44</v>
      </c>
      <c r="K84" t="s">
        <v>2101</v>
      </c>
      <c r="L84">
        <v>12</v>
      </c>
      <c r="M84">
        <v>9815217</v>
      </c>
      <c r="N84" t="s">
        <v>3286</v>
      </c>
      <c r="O84" s="14" t="s">
        <v>3287</v>
      </c>
      <c r="P84" s="15">
        <f>COUNTIF(MAPPED_GENE,O84)</f>
        <v>1</v>
      </c>
      <c r="Q84" t="s">
        <v>3288</v>
      </c>
      <c r="R84" t="s">
        <v>3289</v>
      </c>
      <c r="T84">
        <v>54316</v>
      </c>
      <c r="U84">
        <v>2133</v>
      </c>
      <c r="V84" t="s">
        <v>3290</v>
      </c>
      <c r="W84" s="14" t="s">
        <v>3291</v>
      </c>
      <c r="X84">
        <v>0</v>
      </c>
      <c r="Y84">
        <v>4418897</v>
      </c>
      <c r="Z84" t="s">
        <v>135</v>
      </c>
      <c r="AA84">
        <v>1</v>
      </c>
      <c r="AB84" s="10">
        <v>0.73</v>
      </c>
      <c r="AC84" s="2">
        <v>5.0000000000000004E-6</v>
      </c>
      <c r="AD84">
        <v>5.3010299956639804</v>
      </c>
      <c r="AF84">
        <v>6.6225170000000002</v>
      </c>
      <c r="AG84" t="s">
        <v>600</v>
      </c>
      <c r="AH84" t="s">
        <v>3276</v>
      </c>
      <c r="AI84" t="s">
        <v>51</v>
      </c>
      <c r="AJ84" t="s">
        <v>3277</v>
      </c>
      <c r="AK84" t="s">
        <v>3278</v>
      </c>
      <c r="AL84" t="s">
        <v>3279</v>
      </c>
      <c r="AM84" t="s">
        <v>55</v>
      </c>
    </row>
    <row r="85" spans="1:39" x14ac:dyDescent="0.15">
      <c r="A85" s="1">
        <v>45301</v>
      </c>
      <c r="B85">
        <v>38155330</v>
      </c>
      <c r="C85" t="s">
        <v>2252</v>
      </c>
      <c r="D85" s="11">
        <v>45288</v>
      </c>
      <c r="E85" t="s">
        <v>105</v>
      </c>
      <c r="F85" t="s">
        <v>2253</v>
      </c>
      <c r="G85" t="s">
        <v>2254</v>
      </c>
      <c r="H85" t="s">
        <v>108</v>
      </c>
      <c r="I85" t="s">
        <v>2255</v>
      </c>
      <c r="J85" t="s">
        <v>44</v>
      </c>
      <c r="K85" t="s">
        <v>192</v>
      </c>
      <c r="L85">
        <v>6</v>
      </c>
      <c r="M85">
        <v>27584991</v>
      </c>
      <c r="O85" s="14" t="s">
        <v>2421</v>
      </c>
      <c r="P85" s="15">
        <f>COUNTIF(MAPPED_GENE,O85)</f>
        <v>1</v>
      </c>
      <c r="Q85" t="s">
        <v>2422</v>
      </c>
      <c r="R85" t="s">
        <v>2423</v>
      </c>
      <c r="T85">
        <v>23247</v>
      </c>
      <c r="U85">
        <v>11421</v>
      </c>
      <c r="V85" t="s">
        <v>2424</v>
      </c>
      <c r="W85" s="14" t="s">
        <v>2425</v>
      </c>
      <c r="X85">
        <v>0</v>
      </c>
      <c r="Y85">
        <v>9393826</v>
      </c>
      <c r="Z85" t="s">
        <v>135</v>
      </c>
      <c r="AA85">
        <v>1</v>
      </c>
      <c r="AB85" t="s">
        <v>48</v>
      </c>
      <c r="AC85" s="2">
        <v>1E-8</v>
      </c>
      <c r="AD85" s="3">
        <v>8</v>
      </c>
      <c r="AH85" t="s">
        <v>1775</v>
      </c>
      <c r="AI85" t="s">
        <v>51</v>
      </c>
      <c r="AJ85" t="s">
        <v>119</v>
      </c>
      <c r="AK85" t="s">
        <v>120</v>
      </c>
      <c r="AL85" t="s">
        <v>2258</v>
      </c>
      <c r="AM85" t="s">
        <v>55</v>
      </c>
    </row>
    <row r="86" spans="1:39" x14ac:dyDescent="0.15">
      <c r="A86" s="1">
        <v>42552</v>
      </c>
      <c r="B86">
        <v>26227905</v>
      </c>
      <c r="C86" t="s">
        <v>1525</v>
      </c>
      <c r="D86" s="1">
        <v>42216</v>
      </c>
      <c r="E86" t="s">
        <v>1526</v>
      </c>
      <c r="F86" t="s">
        <v>1527</v>
      </c>
      <c r="G86" t="s">
        <v>1528</v>
      </c>
      <c r="H86" t="s">
        <v>108</v>
      </c>
      <c r="I86" t="s">
        <v>1529</v>
      </c>
      <c r="J86" t="s">
        <v>44</v>
      </c>
      <c r="K86" t="s">
        <v>1562</v>
      </c>
      <c r="L86">
        <v>3</v>
      </c>
      <c r="M86">
        <v>59442071</v>
      </c>
      <c r="N86" t="s">
        <v>1563</v>
      </c>
      <c r="O86" s="14" t="s">
        <v>1564</v>
      </c>
      <c r="P86" s="15">
        <f>COUNTIF(MAPPED_GENE,O86)</f>
        <v>1</v>
      </c>
      <c r="S86" t="s">
        <v>1565</v>
      </c>
      <c r="V86" t="s">
        <v>1566</v>
      </c>
      <c r="W86" s="14" t="s">
        <v>1567</v>
      </c>
      <c r="X86">
        <v>0</v>
      </c>
      <c r="Y86">
        <v>6783485</v>
      </c>
      <c r="Z86" t="s">
        <v>116</v>
      </c>
      <c r="AA86">
        <v>0</v>
      </c>
      <c r="AB86" t="s">
        <v>48</v>
      </c>
      <c r="AC86" s="2">
        <v>9.9999999999999995E-7</v>
      </c>
      <c r="AD86" s="3">
        <v>6</v>
      </c>
      <c r="AF86" s="3">
        <v>5</v>
      </c>
      <c r="AG86" t="s">
        <v>1568</v>
      </c>
      <c r="AH86" t="s">
        <v>1534</v>
      </c>
      <c r="AI86" t="s">
        <v>51</v>
      </c>
      <c r="AJ86" t="s">
        <v>119</v>
      </c>
      <c r="AK86" t="s">
        <v>120</v>
      </c>
      <c r="AL86" t="s">
        <v>1535</v>
      </c>
      <c r="AM86" t="s">
        <v>55</v>
      </c>
    </row>
    <row r="87" spans="1:39" x14ac:dyDescent="0.15">
      <c r="A87" s="1">
        <v>43336</v>
      </c>
      <c r="B87">
        <v>29724592</v>
      </c>
      <c r="C87" t="s">
        <v>3519</v>
      </c>
      <c r="D87" s="1">
        <v>43220</v>
      </c>
      <c r="E87" t="s">
        <v>733</v>
      </c>
      <c r="F87" t="s">
        <v>3520</v>
      </c>
      <c r="G87" t="s">
        <v>3521</v>
      </c>
      <c r="H87" t="s">
        <v>3522</v>
      </c>
      <c r="I87" t="s">
        <v>3523</v>
      </c>
      <c r="J87" t="s">
        <v>44</v>
      </c>
      <c r="K87" t="s">
        <v>3524</v>
      </c>
      <c r="L87">
        <v>3</v>
      </c>
      <c r="M87">
        <v>374758</v>
      </c>
      <c r="N87" t="s">
        <v>3525</v>
      </c>
      <c r="O87" s="14" t="s">
        <v>3526</v>
      </c>
      <c r="P87" s="15">
        <f>COUNTIF(MAPPED_GENE,O87)</f>
        <v>1</v>
      </c>
      <c r="S87" t="s">
        <v>3527</v>
      </c>
      <c r="V87" t="s">
        <v>3528</v>
      </c>
      <c r="W87" s="14" t="s">
        <v>3529</v>
      </c>
      <c r="X87">
        <v>0</v>
      </c>
      <c r="Y87">
        <v>3773384</v>
      </c>
      <c r="Z87" t="s">
        <v>116</v>
      </c>
      <c r="AA87">
        <v>0</v>
      </c>
      <c r="AB87" s="10">
        <v>0.57999999999999996</v>
      </c>
      <c r="AC87" s="2">
        <v>3.9999999999999998E-6</v>
      </c>
      <c r="AD87">
        <v>5.3979400086720304</v>
      </c>
      <c r="AF87">
        <v>2.3255813000000001</v>
      </c>
      <c r="AG87" t="s">
        <v>3530</v>
      </c>
      <c r="AH87" t="s">
        <v>3531</v>
      </c>
      <c r="AI87" t="s">
        <v>51</v>
      </c>
      <c r="AJ87" t="s">
        <v>119</v>
      </c>
      <c r="AK87" t="s">
        <v>120</v>
      </c>
      <c r="AL87" t="s">
        <v>3532</v>
      </c>
      <c r="AM87" t="s">
        <v>55</v>
      </c>
    </row>
    <row r="88" spans="1:39" x14ac:dyDescent="0.15">
      <c r="A88" s="11">
        <v>43818</v>
      </c>
      <c r="B88">
        <v>31701892</v>
      </c>
      <c r="C88" t="s">
        <v>612</v>
      </c>
      <c r="D88" s="1">
        <v>43800</v>
      </c>
      <c r="E88" t="s">
        <v>733</v>
      </c>
      <c r="F88" t="s">
        <v>2731</v>
      </c>
      <c r="G88" t="s">
        <v>2732</v>
      </c>
      <c r="H88" t="s">
        <v>2733</v>
      </c>
      <c r="I88" t="s">
        <v>2734</v>
      </c>
      <c r="J88" t="s">
        <v>2735</v>
      </c>
      <c r="K88" t="s">
        <v>888</v>
      </c>
      <c r="L88">
        <v>17</v>
      </c>
      <c r="M88">
        <v>7452302</v>
      </c>
      <c r="N88" t="s">
        <v>2880</v>
      </c>
      <c r="O88" s="14" t="s">
        <v>2880</v>
      </c>
      <c r="P88" s="15">
        <f>COUNTIF(MAPPED_GENE,O88)</f>
        <v>1</v>
      </c>
      <c r="S88" t="s">
        <v>2881</v>
      </c>
      <c r="V88" t="s">
        <v>2882</v>
      </c>
      <c r="W88" s="14" t="s">
        <v>2883</v>
      </c>
      <c r="X88">
        <v>0</v>
      </c>
      <c r="Y88">
        <v>12600861</v>
      </c>
      <c r="Z88" t="s">
        <v>116</v>
      </c>
      <c r="AA88">
        <v>0</v>
      </c>
      <c r="AB88" s="8">
        <v>0.64839999999999998</v>
      </c>
      <c r="AC88" s="2">
        <v>1E-8</v>
      </c>
      <c r="AD88" s="3">
        <v>8</v>
      </c>
      <c r="AF88" s="8">
        <v>5.6500000000000002E-2</v>
      </c>
      <c r="AG88" t="s">
        <v>2884</v>
      </c>
      <c r="AH88" t="s">
        <v>2737</v>
      </c>
      <c r="AI88" t="s">
        <v>51</v>
      </c>
      <c r="AJ88" t="s">
        <v>119</v>
      </c>
      <c r="AK88" t="s">
        <v>120</v>
      </c>
      <c r="AL88" t="s">
        <v>2738</v>
      </c>
      <c r="AM88" t="s">
        <v>55</v>
      </c>
    </row>
    <row r="89" spans="1:39" x14ac:dyDescent="0.15">
      <c r="A89" s="1">
        <v>45301</v>
      </c>
      <c r="B89">
        <v>38155330</v>
      </c>
      <c r="C89" t="s">
        <v>2252</v>
      </c>
      <c r="D89" s="11">
        <v>45288</v>
      </c>
      <c r="E89" t="s">
        <v>105</v>
      </c>
      <c r="F89" t="s">
        <v>2253</v>
      </c>
      <c r="G89" t="s">
        <v>2254</v>
      </c>
      <c r="H89" t="s">
        <v>108</v>
      </c>
      <c r="I89" t="s">
        <v>2255</v>
      </c>
      <c r="J89" t="s">
        <v>44</v>
      </c>
      <c r="K89" t="s">
        <v>2411</v>
      </c>
      <c r="L89">
        <v>4</v>
      </c>
      <c r="M89">
        <v>169642795</v>
      </c>
      <c r="O89" s="14" t="s">
        <v>2412</v>
      </c>
      <c r="P89" s="15">
        <f>COUNTIF(MAPPED_GENE,O89)</f>
        <v>2</v>
      </c>
      <c r="S89" t="s">
        <v>2413</v>
      </c>
      <c r="V89" t="s">
        <v>2414</v>
      </c>
      <c r="W89" s="14" t="s">
        <v>2415</v>
      </c>
      <c r="X89">
        <v>0</v>
      </c>
      <c r="Y89">
        <v>7434295</v>
      </c>
      <c r="Z89" t="s">
        <v>198</v>
      </c>
      <c r="AA89">
        <v>0</v>
      </c>
      <c r="AB89" t="s">
        <v>48</v>
      </c>
      <c r="AC89" s="2">
        <v>1.9999999999999999E-11</v>
      </c>
      <c r="AD89">
        <v>10.698970004335999</v>
      </c>
      <c r="AH89" t="s">
        <v>1775</v>
      </c>
      <c r="AI89" t="s">
        <v>51</v>
      </c>
      <c r="AJ89" t="s">
        <v>119</v>
      </c>
      <c r="AK89" t="s">
        <v>120</v>
      </c>
      <c r="AL89" t="s">
        <v>2258</v>
      </c>
      <c r="AM89" t="s">
        <v>55</v>
      </c>
    </row>
    <row r="90" spans="1:39" x14ac:dyDescent="0.15">
      <c r="A90" s="11">
        <v>43818</v>
      </c>
      <c r="B90">
        <v>31701892</v>
      </c>
      <c r="C90" t="s">
        <v>612</v>
      </c>
      <c r="D90" s="1">
        <v>43800</v>
      </c>
      <c r="E90" t="s">
        <v>733</v>
      </c>
      <c r="F90" t="s">
        <v>2731</v>
      </c>
      <c r="G90" t="s">
        <v>2732</v>
      </c>
      <c r="H90" t="s">
        <v>2733</v>
      </c>
      <c r="I90" t="s">
        <v>2734</v>
      </c>
      <c r="J90" t="s">
        <v>2735</v>
      </c>
      <c r="K90" t="s">
        <v>2411</v>
      </c>
      <c r="L90">
        <v>4</v>
      </c>
      <c r="M90">
        <v>169662006</v>
      </c>
      <c r="N90" t="s">
        <v>2412</v>
      </c>
      <c r="O90" s="14" t="s">
        <v>2412</v>
      </c>
      <c r="P90" s="15">
        <f>COUNTIF(MAPPED_GENE,O90)</f>
        <v>2</v>
      </c>
      <c r="S90" t="s">
        <v>2413</v>
      </c>
      <c r="V90" t="s">
        <v>2835</v>
      </c>
      <c r="W90" s="14" t="s">
        <v>2836</v>
      </c>
      <c r="X90">
        <v>0</v>
      </c>
      <c r="Y90">
        <v>62333164</v>
      </c>
      <c r="Z90" t="s">
        <v>116</v>
      </c>
      <c r="AA90">
        <v>0</v>
      </c>
      <c r="AB90" s="8">
        <v>0.32640000000000002</v>
      </c>
      <c r="AC90" s="2">
        <v>2.0000000000000001E-10</v>
      </c>
      <c r="AD90">
        <v>9.6989700043360099</v>
      </c>
      <c r="AF90" s="8">
        <v>6.3799999999999996E-2</v>
      </c>
      <c r="AG90" t="s">
        <v>2837</v>
      </c>
      <c r="AH90" t="s">
        <v>2737</v>
      </c>
      <c r="AI90" t="s">
        <v>51</v>
      </c>
      <c r="AJ90" t="s">
        <v>119</v>
      </c>
      <c r="AK90" t="s">
        <v>120</v>
      </c>
      <c r="AL90" t="s">
        <v>2738</v>
      </c>
      <c r="AM90" t="s">
        <v>55</v>
      </c>
    </row>
    <row r="91" spans="1:39" x14ac:dyDescent="0.15">
      <c r="A91" s="1">
        <v>41107</v>
      </c>
      <c r="B91">
        <v>22658654</v>
      </c>
      <c r="C91" t="s">
        <v>848</v>
      </c>
      <c r="D91" s="1">
        <v>41059</v>
      </c>
      <c r="E91" t="s">
        <v>849</v>
      </c>
      <c r="F91" t="s">
        <v>850</v>
      </c>
      <c r="G91" t="s">
        <v>851</v>
      </c>
      <c r="H91" t="s">
        <v>852</v>
      </c>
      <c r="I91" t="s">
        <v>853</v>
      </c>
      <c r="J91" t="s">
        <v>44</v>
      </c>
      <c r="K91" t="s">
        <v>875</v>
      </c>
      <c r="L91">
        <v>10</v>
      </c>
      <c r="M91">
        <v>127880410</v>
      </c>
      <c r="N91" t="s">
        <v>876</v>
      </c>
      <c r="O91" s="14" t="s">
        <v>876</v>
      </c>
      <c r="P91" s="15">
        <f>COUNTIF(MAPPED_GENE,O91)</f>
        <v>1</v>
      </c>
      <c r="S91" t="s">
        <v>877</v>
      </c>
      <c r="V91" t="s">
        <v>878</v>
      </c>
      <c r="W91" s="14" t="s">
        <v>879</v>
      </c>
      <c r="X91">
        <v>0</v>
      </c>
      <c r="Y91">
        <v>6482992</v>
      </c>
      <c r="Z91" t="s">
        <v>116</v>
      </c>
      <c r="AA91">
        <v>0</v>
      </c>
      <c r="AB91" t="s">
        <v>48</v>
      </c>
      <c r="AC91" s="2">
        <v>3.9999999999999998E-6</v>
      </c>
      <c r="AD91">
        <v>5.3979400086720304</v>
      </c>
      <c r="AE91" t="s">
        <v>880</v>
      </c>
      <c r="AF91">
        <v>2.0299999999999998</v>
      </c>
      <c r="AG91" t="s">
        <v>881</v>
      </c>
      <c r="AH91" t="s">
        <v>864</v>
      </c>
      <c r="AI91" t="s">
        <v>51</v>
      </c>
      <c r="AJ91" t="s">
        <v>119</v>
      </c>
      <c r="AK91" t="s">
        <v>120</v>
      </c>
      <c r="AL91" t="s">
        <v>865</v>
      </c>
      <c r="AM91" t="s">
        <v>55</v>
      </c>
    </row>
    <row r="92" spans="1:39" x14ac:dyDescent="0.15">
      <c r="A92" s="1">
        <v>41019</v>
      </c>
      <c r="B92">
        <v>22451204</v>
      </c>
      <c r="C92" t="s">
        <v>797</v>
      </c>
      <c r="D92" s="1">
        <v>40969</v>
      </c>
      <c r="E92" t="s">
        <v>1647</v>
      </c>
      <c r="F92" t="s">
        <v>1952</v>
      </c>
      <c r="G92" t="s">
        <v>1953</v>
      </c>
      <c r="H92" t="s">
        <v>108</v>
      </c>
      <c r="I92" t="s">
        <v>1954</v>
      </c>
      <c r="J92" t="s">
        <v>1955</v>
      </c>
      <c r="K92" t="s">
        <v>1966</v>
      </c>
      <c r="L92">
        <v>6</v>
      </c>
      <c r="M92">
        <v>154405854</v>
      </c>
      <c r="N92" t="s">
        <v>1967</v>
      </c>
      <c r="O92" s="14" t="s">
        <v>1967</v>
      </c>
      <c r="P92" s="15">
        <f>COUNTIF(MAPPED_GENE,O92)</f>
        <v>1</v>
      </c>
      <c r="S92" t="s">
        <v>1968</v>
      </c>
      <c r="V92" t="s">
        <v>1969</v>
      </c>
      <c r="W92" s="14" t="s">
        <v>1970</v>
      </c>
      <c r="X92">
        <v>0</v>
      </c>
      <c r="Y92">
        <v>2275336</v>
      </c>
      <c r="Z92" t="s">
        <v>232</v>
      </c>
      <c r="AA92">
        <v>0</v>
      </c>
      <c r="AB92" t="s">
        <v>48</v>
      </c>
      <c r="AC92" s="2">
        <v>8.9999999999999996E-7</v>
      </c>
      <c r="AD92">
        <v>6.0457574905606704</v>
      </c>
      <c r="AF92">
        <v>1.36</v>
      </c>
      <c r="AG92" t="s">
        <v>600</v>
      </c>
      <c r="AH92" t="s">
        <v>1960</v>
      </c>
      <c r="AI92" t="s">
        <v>51</v>
      </c>
      <c r="AJ92" t="s">
        <v>119</v>
      </c>
      <c r="AK92" t="s">
        <v>120</v>
      </c>
      <c r="AL92" t="s">
        <v>1961</v>
      </c>
      <c r="AM92" t="s">
        <v>55</v>
      </c>
    </row>
    <row r="93" spans="1:39" x14ac:dyDescent="0.15">
      <c r="A93" s="1">
        <v>41978</v>
      </c>
      <c r="B93">
        <v>24842889</v>
      </c>
      <c r="C93" t="s">
        <v>1879</v>
      </c>
      <c r="D93" s="1">
        <v>41778</v>
      </c>
      <c r="E93" t="s">
        <v>580</v>
      </c>
      <c r="F93" t="s">
        <v>1880</v>
      </c>
      <c r="G93" t="s">
        <v>1881</v>
      </c>
      <c r="H93" t="s">
        <v>108</v>
      </c>
      <c r="I93" t="s">
        <v>1882</v>
      </c>
      <c r="J93" t="s">
        <v>1883</v>
      </c>
      <c r="K93" t="s">
        <v>122</v>
      </c>
      <c r="L93">
        <v>12</v>
      </c>
      <c r="M93">
        <v>40971838</v>
      </c>
      <c r="N93" t="s">
        <v>123</v>
      </c>
      <c r="O93" s="14" t="s">
        <v>1884</v>
      </c>
      <c r="P93" s="15">
        <f>COUNTIF(MAPPED_GENE,O93)</f>
        <v>3</v>
      </c>
      <c r="S93" t="s">
        <v>1885</v>
      </c>
      <c r="V93" t="s">
        <v>1886</v>
      </c>
      <c r="W93" s="14" t="s">
        <v>1887</v>
      </c>
      <c r="X93">
        <v>0</v>
      </c>
      <c r="Y93">
        <v>1442190</v>
      </c>
      <c r="Z93" t="s">
        <v>232</v>
      </c>
      <c r="AA93">
        <v>0</v>
      </c>
      <c r="AB93" s="8">
        <v>2.64E-2</v>
      </c>
      <c r="AC93" s="2">
        <v>2.0000000000000001E-27</v>
      </c>
      <c r="AD93">
        <v>26.698970004336001</v>
      </c>
      <c r="AF93">
        <v>3.72</v>
      </c>
      <c r="AG93" t="s">
        <v>1888</v>
      </c>
      <c r="AH93" t="s">
        <v>1889</v>
      </c>
      <c r="AI93" t="s">
        <v>51</v>
      </c>
      <c r="AJ93" t="s">
        <v>119</v>
      </c>
      <c r="AK93" t="s">
        <v>120</v>
      </c>
      <c r="AL93" t="s">
        <v>1890</v>
      </c>
      <c r="AM93" t="s">
        <v>55</v>
      </c>
    </row>
    <row r="94" spans="1:39" x14ac:dyDescent="0.15">
      <c r="A94" s="1">
        <v>45301</v>
      </c>
      <c r="B94">
        <v>38155330</v>
      </c>
      <c r="C94" t="s">
        <v>2252</v>
      </c>
      <c r="D94" s="11">
        <v>45288</v>
      </c>
      <c r="E94" t="s">
        <v>105</v>
      </c>
      <c r="F94" t="s">
        <v>2253</v>
      </c>
      <c r="G94" t="s">
        <v>2254</v>
      </c>
      <c r="H94" t="s">
        <v>108</v>
      </c>
      <c r="I94" t="s">
        <v>2255</v>
      </c>
      <c r="J94" t="s">
        <v>44</v>
      </c>
      <c r="K94" t="s">
        <v>122</v>
      </c>
      <c r="L94">
        <v>12</v>
      </c>
      <c r="M94">
        <v>40971838</v>
      </c>
      <c r="O94" s="14" t="s">
        <v>1884</v>
      </c>
      <c r="P94" s="15">
        <f>COUNTIF(MAPPED_GENE,O94)</f>
        <v>3</v>
      </c>
      <c r="S94" t="s">
        <v>1885</v>
      </c>
      <c r="V94" t="s">
        <v>2299</v>
      </c>
      <c r="W94" s="14" t="s">
        <v>1887</v>
      </c>
      <c r="X94">
        <v>0</v>
      </c>
      <c r="Y94">
        <v>1442190</v>
      </c>
      <c r="Z94" t="s">
        <v>232</v>
      </c>
      <c r="AA94">
        <v>0</v>
      </c>
      <c r="AB94" t="s">
        <v>48</v>
      </c>
      <c r="AC94" s="2">
        <v>2.0000000000000002E-15</v>
      </c>
      <c r="AD94">
        <v>14.698970004335999</v>
      </c>
      <c r="AH94" t="s">
        <v>1775</v>
      </c>
      <c r="AI94" t="s">
        <v>51</v>
      </c>
      <c r="AJ94" t="s">
        <v>119</v>
      </c>
      <c r="AK94" t="s">
        <v>120</v>
      </c>
      <c r="AL94" t="s">
        <v>2258</v>
      </c>
      <c r="AM94" t="s">
        <v>55</v>
      </c>
    </row>
    <row r="95" spans="1:39" x14ac:dyDescent="0.15">
      <c r="A95" s="1">
        <v>45301</v>
      </c>
      <c r="B95">
        <v>38155330</v>
      </c>
      <c r="C95" t="s">
        <v>2252</v>
      </c>
      <c r="D95" s="11">
        <v>45288</v>
      </c>
      <c r="E95" t="s">
        <v>105</v>
      </c>
      <c r="F95" t="s">
        <v>2253</v>
      </c>
      <c r="G95" t="s">
        <v>2254</v>
      </c>
      <c r="H95" t="s">
        <v>108</v>
      </c>
      <c r="I95" t="s">
        <v>2255</v>
      </c>
      <c r="J95" t="s">
        <v>44</v>
      </c>
      <c r="K95" t="s">
        <v>122</v>
      </c>
      <c r="L95">
        <v>12</v>
      </c>
      <c r="M95">
        <v>40861076</v>
      </c>
      <c r="O95" s="14" t="s">
        <v>1884</v>
      </c>
      <c r="P95" s="15">
        <f>COUNTIF(MAPPED_GENE,O95)</f>
        <v>3</v>
      </c>
      <c r="S95" t="s">
        <v>1885</v>
      </c>
      <c r="V95" t="s">
        <v>2499</v>
      </c>
      <c r="W95" s="14" t="s">
        <v>2500</v>
      </c>
      <c r="X95">
        <v>0</v>
      </c>
      <c r="Y95">
        <v>73273590</v>
      </c>
      <c r="Z95" t="s">
        <v>116</v>
      </c>
      <c r="AA95">
        <v>0</v>
      </c>
      <c r="AB95" t="s">
        <v>48</v>
      </c>
      <c r="AC95" s="2">
        <v>8.9999999999999996E-17</v>
      </c>
      <c r="AD95">
        <v>16.0457574905606</v>
      </c>
      <c r="AH95" t="s">
        <v>1775</v>
      </c>
      <c r="AI95" t="s">
        <v>51</v>
      </c>
      <c r="AJ95" t="s">
        <v>119</v>
      </c>
      <c r="AK95" t="s">
        <v>120</v>
      </c>
      <c r="AL95" t="s">
        <v>2258</v>
      </c>
      <c r="AM95" t="s">
        <v>55</v>
      </c>
    </row>
    <row r="96" spans="1:39" x14ac:dyDescent="0.15">
      <c r="A96" s="11">
        <v>41628</v>
      </c>
      <c r="B96">
        <v>23793441</v>
      </c>
      <c r="C96" t="s">
        <v>912</v>
      </c>
      <c r="D96" s="1">
        <v>41446</v>
      </c>
      <c r="E96" t="s">
        <v>798</v>
      </c>
      <c r="F96" t="s">
        <v>913</v>
      </c>
      <c r="G96" t="s">
        <v>914</v>
      </c>
      <c r="H96" t="s">
        <v>108</v>
      </c>
      <c r="I96" t="s">
        <v>915</v>
      </c>
      <c r="J96" t="s">
        <v>44</v>
      </c>
      <c r="K96" t="s">
        <v>929</v>
      </c>
      <c r="L96">
        <v>10</v>
      </c>
      <c r="M96">
        <v>69820364</v>
      </c>
      <c r="N96" t="s">
        <v>930</v>
      </c>
      <c r="O96" s="14" t="s">
        <v>930</v>
      </c>
      <c r="P96" s="15">
        <f>COUNTIF(MAPPED_GENE,O96)</f>
        <v>1</v>
      </c>
      <c r="S96" t="s">
        <v>931</v>
      </c>
      <c r="V96" t="s">
        <v>932</v>
      </c>
      <c r="W96" s="14" t="s">
        <v>933</v>
      </c>
      <c r="X96">
        <v>0</v>
      </c>
      <c r="Y96">
        <v>17497526</v>
      </c>
      <c r="Z96" t="s">
        <v>116</v>
      </c>
      <c r="AA96">
        <v>0</v>
      </c>
      <c r="AB96" s="10">
        <v>0.15</v>
      </c>
      <c r="AC96" s="2">
        <v>5.9999999999999997E-7</v>
      </c>
      <c r="AD96">
        <v>6.2218487496163499</v>
      </c>
      <c r="AH96" t="s">
        <v>921</v>
      </c>
      <c r="AI96" t="s">
        <v>51</v>
      </c>
      <c r="AJ96" t="s">
        <v>119</v>
      </c>
      <c r="AK96" t="s">
        <v>120</v>
      </c>
      <c r="AL96" t="s">
        <v>922</v>
      </c>
      <c r="AM96" t="s">
        <v>55</v>
      </c>
    </row>
    <row r="97" spans="1:39" x14ac:dyDescent="0.15">
      <c r="A97" s="1">
        <v>42552</v>
      </c>
      <c r="B97">
        <v>26227905</v>
      </c>
      <c r="C97" t="s">
        <v>1525</v>
      </c>
      <c r="D97" s="1">
        <v>42216</v>
      </c>
      <c r="E97" t="s">
        <v>1526</v>
      </c>
      <c r="F97" t="s">
        <v>1527</v>
      </c>
      <c r="G97" t="s">
        <v>1528</v>
      </c>
      <c r="H97" t="s">
        <v>108</v>
      </c>
      <c r="I97" t="s">
        <v>1529</v>
      </c>
      <c r="J97" t="s">
        <v>44</v>
      </c>
      <c r="K97" t="s">
        <v>1552</v>
      </c>
      <c r="L97">
        <v>2</v>
      </c>
      <c r="M97">
        <v>189032668</v>
      </c>
      <c r="N97" t="s">
        <v>1553</v>
      </c>
      <c r="O97" s="14" t="s">
        <v>1553</v>
      </c>
      <c r="P97" s="15">
        <f>COUNTIF(MAPPED_GENE,O97)</f>
        <v>1</v>
      </c>
      <c r="S97" t="s">
        <v>1554</v>
      </c>
      <c r="V97" t="s">
        <v>1555</v>
      </c>
      <c r="W97" s="14" t="s">
        <v>1556</v>
      </c>
      <c r="X97">
        <v>0</v>
      </c>
      <c r="Y97">
        <v>11186</v>
      </c>
      <c r="Z97" t="s">
        <v>232</v>
      </c>
      <c r="AA97">
        <v>0</v>
      </c>
      <c r="AB97" t="s">
        <v>48</v>
      </c>
      <c r="AC97" s="2">
        <v>9.9999999999999995E-7</v>
      </c>
      <c r="AD97" s="3">
        <v>6</v>
      </c>
      <c r="AF97">
        <v>2.79</v>
      </c>
      <c r="AG97" t="s">
        <v>1557</v>
      </c>
      <c r="AH97" t="s">
        <v>1534</v>
      </c>
      <c r="AI97" t="s">
        <v>51</v>
      </c>
      <c r="AJ97" t="s">
        <v>119</v>
      </c>
      <c r="AK97" t="s">
        <v>120</v>
      </c>
      <c r="AL97" t="s">
        <v>1535</v>
      </c>
      <c r="AM97" t="s">
        <v>55</v>
      </c>
    </row>
    <row r="98" spans="1:39" x14ac:dyDescent="0.15">
      <c r="A98" s="11">
        <v>43818</v>
      </c>
      <c r="B98">
        <v>31701892</v>
      </c>
      <c r="C98" t="s">
        <v>612</v>
      </c>
      <c r="D98" s="1">
        <v>43800</v>
      </c>
      <c r="E98" t="s">
        <v>733</v>
      </c>
      <c r="F98" t="s">
        <v>2731</v>
      </c>
      <c r="G98" t="s">
        <v>2732</v>
      </c>
      <c r="H98" t="s">
        <v>2733</v>
      </c>
      <c r="I98" t="s">
        <v>2734</v>
      </c>
      <c r="J98" t="s">
        <v>2735</v>
      </c>
      <c r="K98" t="s">
        <v>2922</v>
      </c>
      <c r="L98">
        <v>20</v>
      </c>
      <c r="M98">
        <v>6025395</v>
      </c>
      <c r="N98" t="s">
        <v>2923</v>
      </c>
      <c r="O98" s="14" t="s">
        <v>2923</v>
      </c>
      <c r="P98" s="15">
        <f>COUNTIF(MAPPED_GENE,O98)</f>
        <v>1</v>
      </c>
      <c r="S98" t="s">
        <v>2924</v>
      </c>
      <c r="V98" t="s">
        <v>2925</v>
      </c>
      <c r="W98" s="14" t="s">
        <v>2926</v>
      </c>
      <c r="X98">
        <v>0</v>
      </c>
      <c r="Y98">
        <v>77351827</v>
      </c>
      <c r="Z98" t="s">
        <v>116</v>
      </c>
      <c r="AA98">
        <v>0</v>
      </c>
      <c r="AB98" s="8">
        <v>0.1275</v>
      </c>
      <c r="AC98" s="2">
        <v>8.9999999999999995E-9</v>
      </c>
      <c r="AD98">
        <v>8.0457574905606695</v>
      </c>
      <c r="AF98" s="8">
        <v>8.0199999999999994E-2</v>
      </c>
      <c r="AG98" t="s">
        <v>2927</v>
      </c>
      <c r="AH98" t="s">
        <v>2737</v>
      </c>
      <c r="AI98" t="s">
        <v>51</v>
      </c>
      <c r="AJ98" t="s">
        <v>119</v>
      </c>
      <c r="AK98" t="s">
        <v>120</v>
      </c>
      <c r="AL98" t="s">
        <v>2738</v>
      </c>
      <c r="AM98" t="s">
        <v>55</v>
      </c>
    </row>
    <row r="99" spans="1:39" x14ac:dyDescent="0.15">
      <c r="A99" s="1">
        <v>41107</v>
      </c>
      <c r="B99">
        <v>22658654</v>
      </c>
      <c r="C99" t="s">
        <v>848</v>
      </c>
      <c r="D99" s="1">
        <v>41059</v>
      </c>
      <c r="E99" t="s">
        <v>849</v>
      </c>
      <c r="F99" t="s">
        <v>850</v>
      </c>
      <c r="G99" t="s">
        <v>851</v>
      </c>
      <c r="H99" t="s">
        <v>852</v>
      </c>
      <c r="I99" t="s">
        <v>853</v>
      </c>
      <c r="J99" t="s">
        <v>44</v>
      </c>
      <c r="K99" t="s">
        <v>888</v>
      </c>
      <c r="L99">
        <v>17</v>
      </c>
      <c r="M99">
        <v>8227549</v>
      </c>
      <c r="N99" t="s">
        <v>889</v>
      </c>
      <c r="O99" s="14" t="s">
        <v>890</v>
      </c>
      <c r="P99" s="15">
        <f>COUNTIF(MAPPED_GENE,O99)</f>
        <v>1</v>
      </c>
      <c r="S99" t="s">
        <v>891</v>
      </c>
      <c r="V99" t="s">
        <v>892</v>
      </c>
      <c r="W99" s="14" t="s">
        <v>893</v>
      </c>
      <c r="X99">
        <v>0</v>
      </c>
      <c r="Y99">
        <v>3027247</v>
      </c>
      <c r="Z99" t="s">
        <v>232</v>
      </c>
      <c r="AA99">
        <v>0</v>
      </c>
      <c r="AB99" t="s">
        <v>48</v>
      </c>
      <c r="AC99" s="2">
        <v>9.0000000000000002E-6</v>
      </c>
      <c r="AD99">
        <v>5.0457574905606704</v>
      </c>
      <c r="AE99" t="s">
        <v>873</v>
      </c>
      <c r="AF99">
        <v>1.89</v>
      </c>
      <c r="AG99" t="s">
        <v>894</v>
      </c>
      <c r="AH99" t="s">
        <v>864</v>
      </c>
      <c r="AI99" t="s">
        <v>51</v>
      </c>
      <c r="AJ99" t="s">
        <v>119</v>
      </c>
      <c r="AK99" t="s">
        <v>120</v>
      </c>
      <c r="AL99" t="s">
        <v>865</v>
      </c>
      <c r="AM99" t="s">
        <v>55</v>
      </c>
    </row>
    <row r="100" spans="1:39" x14ac:dyDescent="0.15">
      <c r="A100" s="11">
        <v>43032</v>
      </c>
      <c r="B100">
        <v>28892059</v>
      </c>
      <c r="C100" t="s">
        <v>1008</v>
      </c>
      <c r="D100" s="1">
        <v>42989</v>
      </c>
      <c r="E100" t="s">
        <v>105</v>
      </c>
      <c r="F100" t="s">
        <v>1009</v>
      </c>
      <c r="G100" t="s">
        <v>1010</v>
      </c>
      <c r="H100" t="s">
        <v>108</v>
      </c>
      <c r="I100" t="s">
        <v>1011</v>
      </c>
      <c r="J100" t="s">
        <v>1012</v>
      </c>
      <c r="K100" t="s">
        <v>1133</v>
      </c>
      <c r="L100">
        <v>8</v>
      </c>
      <c r="M100">
        <v>11849665</v>
      </c>
      <c r="N100" t="s">
        <v>1134</v>
      </c>
      <c r="O100" s="14" t="s">
        <v>1134</v>
      </c>
      <c r="P100" s="15">
        <f>COUNTIF(MAPPED_GENE,O100)</f>
        <v>5</v>
      </c>
      <c r="S100" t="s">
        <v>1135</v>
      </c>
      <c r="V100" t="s">
        <v>1136</v>
      </c>
      <c r="W100" s="14" t="s">
        <v>1137</v>
      </c>
      <c r="X100">
        <v>0</v>
      </c>
      <c r="Y100">
        <v>2740594</v>
      </c>
      <c r="Z100" t="s">
        <v>116</v>
      </c>
      <c r="AA100">
        <v>0</v>
      </c>
      <c r="AB100" s="5">
        <v>0.753</v>
      </c>
      <c r="AC100" s="2">
        <v>6.0000000000000003E-12</v>
      </c>
      <c r="AD100">
        <v>11.221848749616299</v>
      </c>
      <c r="AF100">
        <v>1.0900000000000001</v>
      </c>
      <c r="AG100" t="s">
        <v>1040</v>
      </c>
      <c r="AH100" t="s">
        <v>1018</v>
      </c>
      <c r="AI100" t="s">
        <v>51</v>
      </c>
      <c r="AJ100" t="s">
        <v>119</v>
      </c>
      <c r="AK100" t="s">
        <v>120</v>
      </c>
      <c r="AL100" t="s">
        <v>1019</v>
      </c>
      <c r="AM100" t="s">
        <v>55</v>
      </c>
    </row>
    <row r="101" spans="1:39" x14ac:dyDescent="0.15">
      <c r="A101" s="1">
        <v>44222</v>
      </c>
      <c r="B101">
        <v>32201043</v>
      </c>
      <c r="C101" t="s">
        <v>1281</v>
      </c>
      <c r="D101" s="1">
        <v>43869</v>
      </c>
      <c r="E101" t="s">
        <v>1282</v>
      </c>
      <c r="F101" t="s">
        <v>1283</v>
      </c>
      <c r="G101" t="s">
        <v>1284</v>
      </c>
      <c r="H101" t="s">
        <v>108</v>
      </c>
      <c r="I101" t="s">
        <v>1011</v>
      </c>
      <c r="J101" t="s">
        <v>44</v>
      </c>
      <c r="K101" t="s">
        <v>1133</v>
      </c>
      <c r="L101">
        <v>8</v>
      </c>
      <c r="M101">
        <v>11854934</v>
      </c>
      <c r="N101" t="s">
        <v>1134</v>
      </c>
      <c r="O101" s="14" t="s">
        <v>1134</v>
      </c>
      <c r="P101" s="15">
        <f>COUNTIF(MAPPED_GENE,O101)</f>
        <v>5</v>
      </c>
      <c r="S101" t="s">
        <v>1135</v>
      </c>
      <c r="V101" t="s">
        <v>1291</v>
      </c>
      <c r="W101" s="14" t="s">
        <v>1292</v>
      </c>
      <c r="X101">
        <v>0</v>
      </c>
      <c r="Y101">
        <v>1293298</v>
      </c>
      <c r="Z101" t="s">
        <v>116</v>
      </c>
      <c r="AA101">
        <v>0</v>
      </c>
      <c r="AB101" t="s">
        <v>48</v>
      </c>
      <c r="AC101" s="2">
        <v>6E-11</v>
      </c>
      <c r="AD101">
        <v>10.221848749616299</v>
      </c>
      <c r="AF101" s="8">
        <v>0.1103</v>
      </c>
      <c r="AG101" t="s">
        <v>1293</v>
      </c>
      <c r="AH101" t="s">
        <v>1287</v>
      </c>
      <c r="AI101" t="s">
        <v>51</v>
      </c>
      <c r="AJ101" t="s">
        <v>119</v>
      </c>
      <c r="AK101" t="s">
        <v>120</v>
      </c>
      <c r="AL101" t="s">
        <v>1288</v>
      </c>
      <c r="AM101" t="s">
        <v>55</v>
      </c>
    </row>
    <row r="102" spans="1:39" x14ac:dyDescent="0.15">
      <c r="A102" s="1">
        <v>45301</v>
      </c>
      <c r="B102">
        <v>38155330</v>
      </c>
      <c r="C102" t="s">
        <v>2252</v>
      </c>
      <c r="D102" s="11">
        <v>45288</v>
      </c>
      <c r="E102" t="s">
        <v>105</v>
      </c>
      <c r="F102" t="s">
        <v>2253</v>
      </c>
      <c r="G102" t="s">
        <v>2254</v>
      </c>
      <c r="H102" t="s">
        <v>108</v>
      </c>
      <c r="I102" t="s">
        <v>2255</v>
      </c>
      <c r="J102" t="s">
        <v>44</v>
      </c>
      <c r="K102" t="s">
        <v>1133</v>
      </c>
      <c r="L102">
        <v>8</v>
      </c>
      <c r="M102">
        <v>11854934</v>
      </c>
      <c r="O102" s="14" t="s">
        <v>1134</v>
      </c>
      <c r="P102" s="15">
        <f>COUNTIF(MAPPED_GENE,O102)</f>
        <v>5</v>
      </c>
      <c r="S102" t="s">
        <v>1135</v>
      </c>
      <c r="V102" t="s">
        <v>1291</v>
      </c>
      <c r="W102" s="14" t="s">
        <v>1292</v>
      </c>
      <c r="X102">
        <v>0</v>
      </c>
      <c r="Y102">
        <v>1293298</v>
      </c>
      <c r="Z102" t="s">
        <v>116</v>
      </c>
      <c r="AA102">
        <v>0</v>
      </c>
      <c r="AB102" t="s">
        <v>48</v>
      </c>
      <c r="AC102" s="2">
        <v>2E-14</v>
      </c>
      <c r="AD102">
        <v>13.698970004335999</v>
      </c>
      <c r="AH102" t="s">
        <v>1775</v>
      </c>
      <c r="AI102" t="s">
        <v>51</v>
      </c>
      <c r="AJ102" t="s">
        <v>119</v>
      </c>
      <c r="AK102" t="s">
        <v>120</v>
      </c>
      <c r="AL102" t="s">
        <v>2258</v>
      </c>
      <c r="AM102" t="s">
        <v>55</v>
      </c>
    </row>
    <row r="103" spans="1:39" x14ac:dyDescent="0.15">
      <c r="A103" s="11">
        <v>43818</v>
      </c>
      <c r="B103">
        <v>31701892</v>
      </c>
      <c r="C103" t="s">
        <v>612</v>
      </c>
      <c r="D103" s="1">
        <v>43800</v>
      </c>
      <c r="E103" t="s">
        <v>733</v>
      </c>
      <c r="F103" t="s">
        <v>2731</v>
      </c>
      <c r="G103" t="s">
        <v>2732</v>
      </c>
      <c r="H103" t="s">
        <v>2733</v>
      </c>
      <c r="I103" t="s">
        <v>2734</v>
      </c>
      <c r="J103" t="s">
        <v>2735</v>
      </c>
      <c r="K103" t="s">
        <v>1133</v>
      </c>
      <c r="L103">
        <v>8</v>
      </c>
      <c r="M103">
        <v>11854934</v>
      </c>
      <c r="N103" t="s">
        <v>1134</v>
      </c>
      <c r="O103" s="14" t="s">
        <v>1134</v>
      </c>
      <c r="P103" s="15">
        <f>COUNTIF(MAPPED_GENE,O103)</f>
        <v>5</v>
      </c>
      <c r="S103" t="s">
        <v>1135</v>
      </c>
      <c r="V103" t="s">
        <v>1291</v>
      </c>
      <c r="W103" s="14" t="s">
        <v>1292</v>
      </c>
      <c r="X103">
        <v>0</v>
      </c>
      <c r="Y103">
        <v>1293298</v>
      </c>
      <c r="Z103" t="s">
        <v>116</v>
      </c>
      <c r="AA103">
        <v>0</v>
      </c>
      <c r="AB103" s="8">
        <v>0.74439999999999995</v>
      </c>
      <c r="AC103" s="2">
        <v>3.9999999999999999E-16</v>
      </c>
      <c r="AD103">
        <v>15.397940008672</v>
      </c>
      <c r="AF103" s="5">
        <v>9.2999999999999999E-2</v>
      </c>
      <c r="AG103" t="s">
        <v>2802</v>
      </c>
      <c r="AH103" t="s">
        <v>2737</v>
      </c>
      <c r="AI103" t="s">
        <v>51</v>
      </c>
      <c r="AJ103" t="s">
        <v>119</v>
      </c>
      <c r="AK103" t="s">
        <v>120</v>
      </c>
      <c r="AL103" t="s">
        <v>2738</v>
      </c>
      <c r="AM103" t="s">
        <v>55</v>
      </c>
    </row>
    <row r="104" spans="1:39" x14ac:dyDescent="0.15">
      <c r="A104" s="1">
        <v>43837</v>
      </c>
      <c r="B104">
        <v>31755958</v>
      </c>
      <c r="C104" t="s">
        <v>2701</v>
      </c>
      <c r="D104" s="11">
        <v>43791</v>
      </c>
      <c r="E104" t="s">
        <v>2642</v>
      </c>
      <c r="F104" t="s">
        <v>3187</v>
      </c>
      <c r="G104" t="s">
        <v>3188</v>
      </c>
      <c r="H104" t="s">
        <v>3189</v>
      </c>
      <c r="I104" t="s">
        <v>3190</v>
      </c>
      <c r="J104" t="s">
        <v>3191</v>
      </c>
      <c r="K104" t="s">
        <v>1133</v>
      </c>
      <c r="L104">
        <v>8</v>
      </c>
      <c r="M104">
        <v>11854934</v>
      </c>
      <c r="N104" t="s">
        <v>1134</v>
      </c>
      <c r="O104" s="14" t="s">
        <v>1134</v>
      </c>
      <c r="P104" s="15">
        <f>COUNTIF(MAPPED_GENE,O104)</f>
        <v>5</v>
      </c>
      <c r="S104" t="s">
        <v>1135</v>
      </c>
      <c r="V104" t="s">
        <v>3194</v>
      </c>
      <c r="W104" s="14" t="s">
        <v>1292</v>
      </c>
      <c r="X104">
        <v>0</v>
      </c>
      <c r="Y104">
        <v>1293298</v>
      </c>
      <c r="Z104" t="s">
        <v>116</v>
      </c>
      <c r="AA104">
        <v>0</v>
      </c>
      <c r="AB104" t="s">
        <v>48</v>
      </c>
      <c r="AC104" s="2">
        <v>6.0000000000000002E-6</v>
      </c>
      <c r="AD104">
        <v>5.2218487496163499</v>
      </c>
      <c r="AF104">
        <v>1.22</v>
      </c>
      <c r="AG104" t="s">
        <v>3195</v>
      </c>
      <c r="AH104" t="s">
        <v>3185</v>
      </c>
      <c r="AI104" t="s">
        <v>51</v>
      </c>
      <c r="AJ104" t="s">
        <v>119</v>
      </c>
      <c r="AK104" t="s">
        <v>120</v>
      </c>
      <c r="AL104" t="s">
        <v>3193</v>
      </c>
      <c r="AM104" t="s">
        <v>55</v>
      </c>
    </row>
    <row r="105" spans="1:39" x14ac:dyDescent="0.15">
      <c r="A105" s="1">
        <v>40744</v>
      </c>
      <c r="B105">
        <v>21738487</v>
      </c>
      <c r="C105" t="s">
        <v>665</v>
      </c>
      <c r="D105" s="1">
        <v>40717</v>
      </c>
      <c r="E105" t="s">
        <v>666</v>
      </c>
      <c r="F105" t="s">
        <v>667</v>
      </c>
      <c r="G105" t="s">
        <v>668</v>
      </c>
      <c r="H105" t="s">
        <v>108</v>
      </c>
      <c r="I105" t="s">
        <v>669</v>
      </c>
      <c r="J105" t="s">
        <v>44</v>
      </c>
      <c r="K105" t="s">
        <v>708</v>
      </c>
      <c r="L105">
        <v>21</v>
      </c>
      <c r="M105">
        <v>15542586</v>
      </c>
      <c r="N105" t="s">
        <v>709</v>
      </c>
      <c r="O105" s="14" t="s">
        <v>710</v>
      </c>
      <c r="P105" s="15">
        <f>COUNTIF(MAPPED_GENE,O105)</f>
        <v>1</v>
      </c>
      <c r="Q105" t="s">
        <v>711</v>
      </c>
      <c r="R105" t="s">
        <v>712</v>
      </c>
      <c r="T105">
        <v>51819</v>
      </c>
      <c r="U105">
        <v>71697</v>
      </c>
      <c r="V105" t="s">
        <v>713</v>
      </c>
      <c r="W105" s="14" t="s">
        <v>714</v>
      </c>
      <c r="X105">
        <v>0</v>
      </c>
      <c r="Y105">
        <v>2823357</v>
      </c>
      <c r="Z105" t="s">
        <v>116</v>
      </c>
      <c r="AA105">
        <v>1</v>
      </c>
      <c r="AB105" s="10">
        <v>0.38</v>
      </c>
      <c r="AC105" s="2">
        <v>5.9999999999999997E-7</v>
      </c>
      <c r="AD105">
        <v>6.2218487496163499</v>
      </c>
      <c r="AF105">
        <v>1.1499999999999999</v>
      </c>
      <c r="AG105" t="s">
        <v>715</v>
      </c>
      <c r="AH105" t="s">
        <v>673</v>
      </c>
      <c r="AI105" t="s">
        <v>51</v>
      </c>
      <c r="AJ105" t="s">
        <v>119</v>
      </c>
      <c r="AK105" t="s">
        <v>120</v>
      </c>
      <c r="AL105" t="s">
        <v>674</v>
      </c>
      <c r="AM105" t="s">
        <v>55</v>
      </c>
    </row>
    <row r="106" spans="1:39" x14ac:dyDescent="0.15">
      <c r="A106" s="1">
        <v>44358</v>
      </c>
      <c r="B106">
        <v>33987465</v>
      </c>
      <c r="C106" t="s">
        <v>2004</v>
      </c>
      <c r="D106" s="1">
        <v>44224</v>
      </c>
      <c r="E106" t="s">
        <v>950</v>
      </c>
      <c r="F106" t="s">
        <v>2005</v>
      </c>
      <c r="G106" t="s">
        <v>2006</v>
      </c>
      <c r="H106" t="s">
        <v>2007</v>
      </c>
      <c r="I106" t="s">
        <v>2008</v>
      </c>
      <c r="J106" t="s">
        <v>44</v>
      </c>
      <c r="K106" t="s">
        <v>2009</v>
      </c>
      <c r="L106">
        <v>1</v>
      </c>
      <c r="M106">
        <v>47092261</v>
      </c>
      <c r="N106" t="s">
        <v>2010</v>
      </c>
      <c r="O106" s="14" t="s">
        <v>2010</v>
      </c>
      <c r="P106" s="15">
        <f>COUNTIF(MAPPED_GENE,O106)</f>
        <v>1</v>
      </c>
      <c r="S106" t="s">
        <v>2011</v>
      </c>
      <c r="V106" t="s">
        <v>2012</v>
      </c>
      <c r="W106" s="14" t="s">
        <v>2013</v>
      </c>
      <c r="X106">
        <v>0</v>
      </c>
      <c r="Y106">
        <v>116504637</v>
      </c>
      <c r="Z106" t="s">
        <v>116</v>
      </c>
      <c r="AA106">
        <v>0</v>
      </c>
      <c r="AB106" s="10">
        <v>0.74</v>
      </c>
      <c r="AC106" s="2">
        <v>9.9999999999999995E-7</v>
      </c>
      <c r="AD106" s="3">
        <v>6</v>
      </c>
      <c r="AF106" s="10">
        <v>0.35</v>
      </c>
      <c r="AG106" t="s">
        <v>2014</v>
      </c>
      <c r="AH106" t="s">
        <v>2015</v>
      </c>
      <c r="AI106" t="s">
        <v>51</v>
      </c>
      <c r="AJ106" t="s">
        <v>119</v>
      </c>
      <c r="AK106" t="s">
        <v>120</v>
      </c>
      <c r="AL106" t="s">
        <v>2016</v>
      </c>
      <c r="AM106" t="s">
        <v>55</v>
      </c>
    </row>
    <row r="107" spans="1:39" x14ac:dyDescent="0.15">
      <c r="A107" s="11">
        <v>43818</v>
      </c>
      <c r="B107">
        <v>31701892</v>
      </c>
      <c r="C107" t="s">
        <v>612</v>
      </c>
      <c r="D107" s="1">
        <v>43800</v>
      </c>
      <c r="E107" t="s">
        <v>733</v>
      </c>
      <c r="F107" t="s">
        <v>2731</v>
      </c>
      <c r="G107" t="s">
        <v>2732</v>
      </c>
      <c r="H107" t="s">
        <v>2733</v>
      </c>
      <c r="I107" t="s">
        <v>2734</v>
      </c>
      <c r="J107" t="s">
        <v>2735</v>
      </c>
      <c r="K107" t="s">
        <v>2808</v>
      </c>
      <c r="L107">
        <v>8</v>
      </c>
      <c r="M107">
        <v>129889663</v>
      </c>
      <c r="N107" t="s">
        <v>2809</v>
      </c>
      <c r="O107" s="14" t="s">
        <v>2810</v>
      </c>
      <c r="P107" s="15">
        <f>COUNTIF(MAPPED_GENE,O107)</f>
        <v>1</v>
      </c>
      <c r="S107" t="s">
        <v>2811</v>
      </c>
      <c r="V107" t="s">
        <v>2812</v>
      </c>
      <c r="W107" s="14" t="s">
        <v>2813</v>
      </c>
      <c r="X107">
        <v>0</v>
      </c>
      <c r="Y107">
        <v>2086641</v>
      </c>
      <c r="Z107" t="s">
        <v>116</v>
      </c>
      <c r="AA107">
        <v>0</v>
      </c>
      <c r="AB107" s="8">
        <v>0.72250000000000003</v>
      </c>
      <c r="AC107" s="2">
        <v>2E-8</v>
      </c>
      <c r="AD107">
        <v>7.6989700043360099</v>
      </c>
      <c r="AF107" s="8">
        <v>6.0499999999999998E-2</v>
      </c>
      <c r="AG107" t="s">
        <v>2814</v>
      </c>
      <c r="AH107" t="s">
        <v>2737</v>
      </c>
      <c r="AI107" t="s">
        <v>51</v>
      </c>
      <c r="AJ107" t="s">
        <v>119</v>
      </c>
      <c r="AK107" t="s">
        <v>120</v>
      </c>
      <c r="AL107" t="s">
        <v>2738</v>
      </c>
      <c r="AM107" t="s">
        <v>55</v>
      </c>
    </row>
    <row r="108" spans="1:39" x14ac:dyDescent="0.15">
      <c r="A108" s="1">
        <v>44809</v>
      </c>
      <c r="B108">
        <v>35762106</v>
      </c>
      <c r="C108" t="s">
        <v>3430</v>
      </c>
      <c r="D108" s="1">
        <v>44739</v>
      </c>
      <c r="E108" t="s">
        <v>3431</v>
      </c>
      <c r="F108" t="s">
        <v>3432</v>
      </c>
      <c r="G108" t="s">
        <v>3433</v>
      </c>
      <c r="H108" t="s">
        <v>3434</v>
      </c>
      <c r="I108" t="s">
        <v>3435</v>
      </c>
      <c r="J108" t="s">
        <v>44</v>
      </c>
      <c r="K108" t="s">
        <v>3436</v>
      </c>
      <c r="L108">
        <v>1</v>
      </c>
      <c r="M108">
        <v>57838654</v>
      </c>
      <c r="O108" s="14" t="s">
        <v>3437</v>
      </c>
      <c r="P108" s="15">
        <f>COUNTIF(MAPPED_GENE,O108)</f>
        <v>1</v>
      </c>
      <c r="S108" t="s">
        <v>3438</v>
      </c>
      <c r="V108" t="s">
        <v>3439</v>
      </c>
      <c r="W108" s="14" t="s">
        <v>3440</v>
      </c>
      <c r="X108">
        <v>0</v>
      </c>
      <c r="Y108">
        <v>148267997</v>
      </c>
      <c r="Z108" t="s">
        <v>116</v>
      </c>
      <c r="AA108">
        <v>0</v>
      </c>
      <c r="AB108" t="s">
        <v>48</v>
      </c>
      <c r="AC108" s="2">
        <v>4.9999999999999998E-7</v>
      </c>
      <c r="AD108">
        <v>6.3010299956639804</v>
      </c>
      <c r="AF108">
        <v>2.1</v>
      </c>
      <c r="AG108" t="s">
        <v>3441</v>
      </c>
      <c r="AH108" t="s">
        <v>3442</v>
      </c>
      <c r="AI108" t="s">
        <v>51</v>
      </c>
      <c r="AJ108" t="s">
        <v>3443</v>
      </c>
      <c r="AK108" t="s">
        <v>3444</v>
      </c>
      <c r="AL108" t="s">
        <v>3445</v>
      </c>
      <c r="AM108" t="s">
        <v>55</v>
      </c>
    </row>
    <row r="109" spans="1:39" x14ac:dyDescent="0.15">
      <c r="A109" s="1">
        <v>45427</v>
      </c>
      <c r="B109">
        <v>37842648</v>
      </c>
      <c r="C109" t="s">
        <v>369</v>
      </c>
      <c r="D109" s="1">
        <v>45198</v>
      </c>
      <c r="E109" t="s">
        <v>370</v>
      </c>
      <c r="F109" t="s">
        <v>371</v>
      </c>
      <c r="G109" t="s">
        <v>372</v>
      </c>
      <c r="H109" t="s">
        <v>119</v>
      </c>
      <c r="I109" t="s">
        <v>373</v>
      </c>
      <c r="J109" t="s">
        <v>44</v>
      </c>
      <c r="K109" t="s">
        <v>399</v>
      </c>
      <c r="L109">
        <v>1</v>
      </c>
      <c r="M109">
        <v>155047234</v>
      </c>
      <c r="O109" s="14" t="s">
        <v>512</v>
      </c>
      <c r="P109" s="15">
        <f>COUNTIF(MAPPED_GENE,O109)</f>
        <v>3</v>
      </c>
      <c r="S109" t="s">
        <v>513</v>
      </c>
      <c r="V109" t="s">
        <v>514</v>
      </c>
      <c r="W109" s="14" t="s">
        <v>515</v>
      </c>
      <c r="X109">
        <v>0</v>
      </c>
      <c r="Y109">
        <v>11264300</v>
      </c>
      <c r="Z109" t="s">
        <v>143</v>
      </c>
      <c r="AA109">
        <v>0</v>
      </c>
      <c r="AB109" t="s">
        <v>48</v>
      </c>
      <c r="AC109" s="2">
        <v>7.9999999999999996E-7</v>
      </c>
      <c r="AD109">
        <v>6.09691001300805</v>
      </c>
      <c r="AF109" s="5">
        <v>0.83599999999999997</v>
      </c>
      <c r="AG109" t="s">
        <v>516</v>
      </c>
      <c r="AH109" t="s">
        <v>380</v>
      </c>
      <c r="AI109" t="s">
        <v>51</v>
      </c>
      <c r="AJ109" t="s">
        <v>119</v>
      </c>
      <c r="AK109" t="s">
        <v>120</v>
      </c>
      <c r="AL109" t="s">
        <v>381</v>
      </c>
      <c r="AM109" t="s">
        <v>55</v>
      </c>
    </row>
    <row r="110" spans="1:39" x14ac:dyDescent="0.15">
      <c r="A110" s="1">
        <v>45427</v>
      </c>
      <c r="B110">
        <v>37842648</v>
      </c>
      <c r="C110" t="s">
        <v>369</v>
      </c>
      <c r="D110" s="1">
        <v>45198</v>
      </c>
      <c r="E110" t="s">
        <v>370</v>
      </c>
      <c r="F110" t="s">
        <v>371</v>
      </c>
      <c r="G110" t="s">
        <v>372</v>
      </c>
      <c r="H110" t="s">
        <v>119</v>
      </c>
      <c r="I110" t="s">
        <v>373</v>
      </c>
      <c r="J110" t="s">
        <v>44</v>
      </c>
      <c r="K110" t="s">
        <v>399</v>
      </c>
      <c r="L110">
        <v>1</v>
      </c>
      <c r="M110">
        <v>155034817</v>
      </c>
      <c r="O110" s="14" t="s">
        <v>512</v>
      </c>
      <c r="P110" s="15">
        <f>COUNTIF(MAPPED_GENE,O110)</f>
        <v>3</v>
      </c>
      <c r="S110" t="s">
        <v>513</v>
      </c>
      <c r="V110" t="s">
        <v>544</v>
      </c>
      <c r="W110" s="14" t="s">
        <v>545</v>
      </c>
      <c r="X110">
        <v>0</v>
      </c>
      <c r="Y110">
        <v>4845404</v>
      </c>
      <c r="Z110" t="s">
        <v>198</v>
      </c>
      <c r="AA110">
        <v>0</v>
      </c>
      <c r="AB110" t="s">
        <v>48</v>
      </c>
      <c r="AC110" s="2">
        <v>1.9999999999999999E-6</v>
      </c>
      <c r="AD110">
        <v>5.6989700043360099</v>
      </c>
      <c r="AF110" s="5">
        <v>0.80800000000000005</v>
      </c>
      <c r="AG110" t="s">
        <v>528</v>
      </c>
      <c r="AH110" t="s">
        <v>380</v>
      </c>
      <c r="AI110" t="s">
        <v>51</v>
      </c>
      <c r="AJ110" t="s">
        <v>119</v>
      </c>
      <c r="AK110" t="s">
        <v>120</v>
      </c>
      <c r="AL110" t="s">
        <v>381</v>
      </c>
      <c r="AM110" t="s">
        <v>55</v>
      </c>
    </row>
    <row r="111" spans="1:39" x14ac:dyDescent="0.15">
      <c r="A111" s="1">
        <v>45301</v>
      </c>
      <c r="B111">
        <v>38155330</v>
      </c>
      <c r="C111" t="s">
        <v>2252</v>
      </c>
      <c r="D111" s="11">
        <v>45288</v>
      </c>
      <c r="E111" t="s">
        <v>105</v>
      </c>
      <c r="F111" t="s">
        <v>2253</v>
      </c>
      <c r="G111" t="s">
        <v>2254</v>
      </c>
      <c r="H111" t="s">
        <v>108</v>
      </c>
      <c r="I111" t="s">
        <v>2255</v>
      </c>
      <c r="J111" t="s">
        <v>44</v>
      </c>
      <c r="K111" t="s">
        <v>399</v>
      </c>
      <c r="L111">
        <v>1</v>
      </c>
      <c r="M111">
        <v>155042492</v>
      </c>
      <c r="O111" s="14" t="s">
        <v>512</v>
      </c>
      <c r="P111" s="15">
        <f>COUNTIF(MAPPED_GENE,O111)</f>
        <v>3</v>
      </c>
      <c r="S111" t="s">
        <v>513</v>
      </c>
      <c r="V111" t="s">
        <v>2354</v>
      </c>
      <c r="W111" s="14" t="s">
        <v>2355</v>
      </c>
      <c r="X111">
        <v>0</v>
      </c>
      <c r="Y111">
        <v>146143531</v>
      </c>
      <c r="Z111" t="s">
        <v>116</v>
      </c>
      <c r="AA111">
        <v>0</v>
      </c>
      <c r="AB111" t="s">
        <v>48</v>
      </c>
      <c r="AC111" s="2">
        <v>2.0000000000000001E-10</v>
      </c>
      <c r="AD111">
        <v>9.6989700043360099</v>
      </c>
      <c r="AE111" t="s">
        <v>2275</v>
      </c>
      <c r="AH111" t="s">
        <v>1775</v>
      </c>
      <c r="AI111" t="s">
        <v>51</v>
      </c>
      <c r="AJ111" t="s">
        <v>119</v>
      </c>
      <c r="AK111" t="s">
        <v>120</v>
      </c>
      <c r="AL111" t="s">
        <v>2258</v>
      </c>
      <c r="AM111" t="s">
        <v>55</v>
      </c>
    </row>
    <row r="112" spans="1:39" x14ac:dyDescent="0.15">
      <c r="A112" s="1">
        <v>42866</v>
      </c>
      <c r="B112">
        <v>27182965</v>
      </c>
      <c r="C112" t="s">
        <v>104</v>
      </c>
      <c r="D112" s="1">
        <v>42506</v>
      </c>
      <c r="E112" t="s">
        <v>105</v>
      </c>
      <c r="F112" t="s">
        <v>106</v>
      </c>
      <c r="G112" t="s">
        <v>107</v>
      </c>
      <c r="H112" t="s">
        <v>108</v>
      </c>
      <c r="I112" t="s">
        <v>109</v>
      </c>
      <c r="J112" t="s">
        <v>44</v>
      </c>
      <c r="K112" t="s">
        <v>268</v>
      </c>
      <c r="L112">
        <v>3</v>
      </c>
      <c r="M112">
        <v>183012503</v>
      </c>
      <c r="N112" t="s">
        <v>269</v>
      </c>
      <c r="O112" s="14" t="s">
        <v>270</v>
      </c>
      <c r="P112" s="15">
        <f>COUNTIF(MAPPED_GENE,O112)</f>
        <v>1</v>
      </c>
      <c r="Q112" t="s">
        <v>271</v>
      </c>
      <c r="R112" t="s">
        <v>272</v>
      </c>
      <c r="T112">
        <v>26550</v>
      </c>
      <c r="U112">
        <v>2715</v>
      </c>
      <c r="V112" t="s">
        <v>273</v>
      </c>
      <c r="W112" s="14" t="s">
        <v>274</v>
      </c>
      <c r="X112">
        <v>0</v>
      </c>
      <c r="Y112">
        <v>9858038</v>
      </c>
      <c r="Z112" t="s">
        <v>135</v>
      </c>
      <c r="AA112">
        <v>1</v>
      </c>
      <c r="AB112" t="s">
        <v>48</v>
      </c>
      <c r="AC112" s="2">
        <v>2.9999999999999998E-14</v>
      </c>
      <c r="AD112">
        <v>13.5228787452803</v>
      </c>
      <c r="AF112">
        <v>1.1719999999999999</v>
      </c>
      <c r="AG112" t="s">
        <v>275</v>
      </c>
      <c r="AH112" t="s">
        <v>118</v>
      </c>
      <c r="AI112" t="s">
        <v>51</v>
      </c>
      <c r="AJ112" t="s">
        <v>119</v>
      </c>
      <c r="AK112" t="s">
        <v>120</v>
      </c>
      <c r="AL112" t="s">
        <v>121</v>
      </c>
      <c r="AM112" t="s">
        <v>55</v>
      </c>
    </row>
    <row r="113" spans="1:39" x14ac:dyDescent="0.15">
      <c r="A113" s="1">
        <v>45301</v>
      </c>
      <c r="B113">
        <v>38155330</v>
      </c>
      <c r="C113" t="s">
        <v>2252</v>
      </c>
      <c r="D113" s="11">
        <v>45288</v>
      </c>
      <c r="E113" t="s">
        <v>105</v>
      </c>
      <c r="F113" t="s">
        <v>2253</v>
      </c>
      <c r="G113" t="s">
        <v>2254</v>
      </c>
      <c r="H113" t="s">
        <v>108</v>
      </c>
      <c r="I113" t="s">
        <v>2255</v>
      </c>
      <c r="J113" t="s">
        <v>44</v>
      </c>
      <c r="K113" t="s">
        <v>2416</v>
      </c>
      <c r="L113">
        <v>5</v>
      </c>
      <c r="M113">
        <v>134763068</v>
      </c>
      <c r="O113" s="14" t="s">
        <v>2417</v>
      </c>
      <c r="P113" s="15">
        <f>COUNTIF(MAPPED_GENE,O113)</f>
        <v>1</v>
      </c>
      <c r="S113" t="s">
        <v>2418</v>
      </c>
      <c r="V113" t="s">
        <v>2419</v>
      </c>
      <c r="W113" s="14" t="s">
        <v>2420</v>
      </c>
      <c r="X113">
        <v>0</v>
      </c>
      <c r="Y113">
        <v>11956597</v>
      </c>
      <c r="Z113" t="s">
        <v>116</v>
      </c>
      <c r="AA113">
        <v>0</v>
      </c>
      <c r="AB113" t="s">
        <v>48</v>
      </c>
      <c r="AC113" s="2">
        <v>8.0000000000000002E-8</v>
      </c>
      <c r="AD113">
        <v>7.09691001300805</v>
      </c>
      <c r="AH113" t="s">
        <v>1775</v>
      </c>
      <c r="AI113" t="s">
        <v>51</v>
      </c>
      <c r="AJ113" t="s">
        <v>119</v>
      </c>
      <c r="AK113" t="s">
        <v>120</v>
      </c>
      <c r="AL113" t="s">
        <v>2258</v>
      </c>
      <c r="AM113" t="s">
        <v>55</v>
      </c>
    </row>
    <row r="114" spans="1:39" x14ac:dyDescent="0.15">
      <c r="A114" s="1">
        <v>44229</v>
      </c>
      <c r="B114">
        <v>33111402</v>
      </c>
      <c r="C114" t="s">
        <v>2060</v>
      </c>
      <c r="D114" s="11">
        <v>44132</v>
      </c>
      <c r="E114" t="s">
        <v>968</v>
      </c>
      <c r="F114" t="s">
        <v>2061</v>
      </c>
      <c r="G114" t="s">
        <v>2062</v>
      </c>
      <c r="H114" t="s">
        <v>2127</v>
      </c>
      <c r="I114" t="s">
        <v>2128</v>
      </c>
      <c r="J114" t="s">
        <v>44</v>
      </c>
      <c r="K114" t="s">
        <v>2148</v>
      </c>
      <c r="L114">
        <v>11</v>
      </c>
      <c r="M114">
        <v>8882396</v>
      </c>
      <c r="N114" t="s">
        <v>2149</v>
      </c>
      <c r="O114" s="14" t="s">
        <v>2150</v>
      </c>
      <c r="P114" s="15">
        <f>COUNTIF(MAPPED_GENE,O114)</f>
        <v>1</v>
      </c>
      <c r="S114" t="s">
        <v>2151</v>
      </c>
      <c r="V114" t="s">
        <v>2152</v>
      </c>
      <c r="W114" s="14" t="s">
        <v>2153</v>
      </c>
      <c r="X114">
        <v>0</v>
      </c>
      <c r="Y114">
        <v>34105455</v>
      </c>
      <c r="Z114" t="s">
        <v>116</v>
      </c>
      <c r="AA114">
        <v>0</v>
      </c>
      <c r="AB114" s="10">
        <v>0.13</v>
      </c>
      <c r="AC114" s="2">
        <v>3.9999999999999998E-6</v>
      </c>
      <c r="AD114">
        <v>5.3979400086720304</v>
      </c>
      <c r="AF114" s="10">
        <v>0.25</v>
      </c>
      <c r="AG114" t="s">
        <v>2154</v>
      </c>
      <c r="AH114" t="s">
        <v>2072</v>
      </c>
      <c r="AI114" t="s">
        <v>51</v>
      </c>
      <c r="AJ114" t="s">
        <v>1797</v>
      </c>
      <c r="AK114" t="s">
        <v>1798</v>
      </c>
      <c r="AL114" t="s">
        <v>2135</v>
      </c>
      <c r="AM114" t="s">
        <v>1777</v>
      </c>
    </row>
    <row r="115" spans="1:39" x14ac:dyDescent="0.15">
      <c r="A115" s="1">
        <v>40214</v>
      </c>
      <c r="B115">
        <v>20070850</v>
      </c>
      <c r="C115" t="s">
        <v>808</v>
      </c>
      <c r="D115" s="1">
        <v>40191</v>
      </c>
      <c r="E115" t="s">
        <v>809</v>
      </c>
      <c r="F115" t="s">
        <v>810</v>
      </c>
      <c r="G115" t="s">
        <v>811</v>
      </c>
      <c r="H115" t="s">
        <v>108</v>
      </c>
      <c r="I115" t="s">
        <v>812</v>
      </c>
      <c r="J115" t="s">
        <v>44</v>
      </c>
      <c r="K115" t="s">
        <v>145</v>
      </c>
      <c r="L115">
        <v>4</v>
      </c>
      <c r="M115">
        <v>970571</v>
      </c>
      <c r="N115" t="s">
        <v>835</v>
      </c>
      <c r="O115" s="14" t="s">
        <v>835</v>
      </c>
      <c r="P115" s="15">
        <f>COUNTIF(MAPPED_GENE,O115)</f>
        <v>3</v>
      </c>
      <c r="S115" t="s">
        <v>836</v>
      </c>
      <c r="V115" t="s">
        <v>837</v>
      </c>
      <c r="W115" s="14" t="s">
        <v>838</v>
      </c>
      <c r="X115">
        <v>0</v>
      </c>
      <c r="Y115">
        <v>11248060</v>
      </c>
      <c r="Z115" t="s">
        <v>116</v>
      </c>
      <c r="AA115">
        <v>0</v>
      </c>
      <c r="AB115" t="s">
        <v>48</v>
      </c>
      <c r="AC115" s="2">
        <v>1.9999999999999999E-6</v>
      </c>
      <c r="AD115">
        <v>5.6989700043360099</v>
      </c>
      <c r="AH115" t="s">
        <v>819</v>
      </c>
      <c r="AI115" t="s">
        <v>51</v>
      </c>
      <c r="AJ115" t="s">
        <v>119</v>
      </c>
      <c r="AK115" t="s">
        <v>120</v>
      </c>
      <c r="AL115" t="s">
        <v>820</v>
      </c>
      <c r="AM115" t="s">
        <v>55</v>
      </c>
    </row>
    <row r="116" spans="1:39" x14ac:dyDescent="0.15">
      <c r="A116" s="1">
        <v>41019</v>
      </c>
      <c r="B116">
        <v>22451204</v>
      </c>
      <c r="C116" t="s">
        <v>797</v>
      </c>
      <c r="D116" s="1">
        <v>40969</v>
      </c>
      <c r="E116" t="s">
        <v>1647</v>
      </c>
      <c r="F116" t="s">
        <v>1952</v>
      </c>
      <c r="G116" t="s">
        <v>1953</v>
      </c>
      <c r="H116" t="s">
        <v>108</v>
      </c>
      <c r="I116" t="s">
        <v>1954</v>
      </c>
      <c r="J116" t="s">
        <v>1955</v>
      </c>
      <c r="K116" t="s">
        <v>145</v>
      </c>
      <c r="L116">
        <v>4</v>
      </c>
      <c r="M116">
        <v>970571</v>
      </c>
      <c r="N116" t="s">
        <v>835</v>
      </c>
      <c r="O116" s="14" t="s">
        <v>835</v>
      </c>
      <c r="P116" s="15">
        <f>COUNTIF(MAPPED_GENE,O116)</f>
        <v>3</v>
      </c>
      <c r="S116" t="s">
        <v>836</v>
      </c>
      <c r="V116" t="s">
        <v>837</v>
      </c>
      <c r="W116" s="14" t="s">
        <v>838</v>
      </c>
      <c r="X116">
        <v>0</v>
      </c>
      <c r="Y116">
        <v>11248060</v>
      </c>
      <c r="Z116" t="s">
        <v>116</v>
      </c>
      <c r="AA116">
        <v>0</v>
      </c>
      <c r="AB116" t="s">
        <v>48</v>
      </c>
      <c r="AC116" s="2">
        <v>3E-9</v>
      </c>
      <c r="AD116">
        <v>8.5228787452803303</v>
      </c>
      <c r="AF116">
        <v>1.26</v>
      </c>
      <c r="AG116" t="s">
        <v>600</v>
      </c>
      <c r="AH116" t="s">
        <v>1960</v>
      </c>
      <c r="AI116" t="s">
        <v>51</v>
      </c>
      <c r="AJ116" t="s">
        <v>119</v>
      </c>
      <c r="AK116" t="s">
        <v>120</v>
      </c>
      <c r="AL116" t="s">
        <v>1961</v>
      </c>
      <c r="AM116" t="s">
        <v>55</v>
      </c>
    </row>
    <row r="117" spans="1:39" x14ac:dyDescent="0.15">
      <c r="A117" s="1">
        <v>41047</v>
      </c>
      <c r="B117">
        <v>22438815</v>
      </c>
      <c r="C117" t="s">
        <v>3145</v>
      </c>
      <c r="D117" s="1">
        <v>40983</v>
      </c>
      <c r="E117" t="s">
        <v>666</v>
      </c>
      <c r="F117" t="s">
        <v>3146</v>
      </c>
      <c r="G117" t="s">
        <v>3147</v>
      </c>
      <c r="H117" t="s">
        <v>108</v>
      </c>
      <c r="I117" t="s">
        <v>3148</v>
      </c>
      <c r="J117" t="s">
        <v>3149</v>
      </c>
      <c r="K117" t="s">
        <v>145</v>
      </c>
      <c r="L117">
        <v>4</v>
      </c>
      <c r="M117">
        <v>970571</v>
      </c>
      <c r="N117" t="s">
        <v>803</v>
      </c>
      <c r="O117" s="14" t="s">
        <v>835</v>
      </c>
      <c r="P117" s="15">
        <f>COUNTIF(MAPPED_GENE,O117)</f>
        <v>3</v>
      </c>
      <c r="S117" t="s">
        <v>836</v>
      </c>
      <c r="V117" t="s">
        <v>837</v>
      </c>
      <c r="W117" s="14" t="s">
        <v>838</v>
      </c>
      <c r="X117">
        <v>0</v>
      </c>
      <c r="Y117">
        <v>11248060</v>
      </c>
      <c r="Z117" t="s">
        <v>116</v>
      </c>
      <c r="AA117">
        <v>0</v>
      </c>
      <c r="AB117" s="10">
        <v>0.12</v>
      </c>
      <c r="AC117" s="2">
        <v>3.0000000000000001E-12</v>
      </c>
      <c r="AD117">
        <v>11.5228787452803</v>
      </c>
      <c r="AE117" t="s">
        <v>3156</v>
      </c>
      <c r="AF117">
        <v>1.21</v>
      </c>
      <c r="AG117" t="s">
        <v>3158</v>
      </c>
      <c r="AH117" t="s">
        <v>3153</v>
      </c>
      <c r="AI117" t="s">
        <v>51</v>
      </c>
      <c r="AJ117" t="s">
        <v>119</v>
      </c>
      <c r="AK117" t="s">
        <v>120</v>
      </c>
      <c r="AL117" t="s">
        <v>3154</v>
      </c>
      <c r="AM117" t="s">
        <v>55</v>
      </c>
    </row>
    <row r="118" spans="1:39" x14ac:dyDescent="0.15">
      <c r="A118" s="11">
        <v>42356</v>
      </c>
      <c r="B118">
        <v>25663231</v>
      </c>
      <c r="C118" t="s">
        <v>1814</v>
      </c>
      <c r="D118" s="1">
        <v>42041</v>
      </c>
      <c r="E118" t="s">
        <v>1815</v>
      </c>
      <c r="F118" t="s">
        <v>1816</v>
      </c>
      <c r="G118" t="s">
        <v>1817</v>
      </c>
      <c r="H118" t="s">
        <v>1818</v>
      </c>
      <c r="I118" t="s">
        <v>1819</v>
      </c>
      <c r="J118" t="s">
        <v>44</v>
      </c>
      <c r="K118" t="s">
        <v>1552</v>
      </c>
      <c r="L118">
        <v>2</v>
      </c>
      <c r="M118">
        <v>188886137</v>
      </c>
      <c r="N118" t="s">
        <v>1820</v>
      </c>
      <c r="O118" s="14" t="s">
        <v>1821</v>
      </c>
      <c r="P118" s="15">
        <f>COUNTIF(MAPPED_GENE,O118)</f>
        <v>1</v>
      </c>
      <c r="Q118" t="s">
        <v>1822</v>
      </c>
      <c r="R118" t="s">
        <v>1823</v>
      </c>
      <c r="T118">
        <v>96033</v>
      </c>
      <c r="U118">
        <v>88236</v>
      </c>
      <c r="V118" t="s">
        <v>1824</v>
      </c>
      <c r="W118" s="14" t="s">
        <v>1825</v>
      </c>
      <c r="X118">
        <v>0</v>
      </c>
      <c r="Y118">
        <v>997277</v>
      </c>
      <c r="Z118" t="s">
        <v>135</v>
      </c>
      <c r="AA118">
        <v>1</v>
      </c>
      <c r="AB118" s="5">
        <v>0.34499999999999997</v>
      </c>
      <c r="AC118" s="2">
        <v>4.9999999999999998E-8</v>
      </c>
      <c r="AD118">
        <v>7.3010299956639804</v>
      </c>
      <c r="AF118">
        <v>1.63</v>
      </c>
      <c r="AG118" t="s">
        <v>600</v>
      </c>
      <c r="AH118" t="s">
        <v>1826</v>
      </c>
      <c r="AI118" t="s">
        <v>51</v>
      </c>
      <c r="AJ118" t="s">
        <v>1827</v>
      </c>
      <c r="AK118" t="s">
        <v>1828</v>
      </c>
      <c r="AL118" t="s">
        <v>1829</v>
      </c>
      <c r="AM118" t="s">
        <v>55</v>
      </c>
    </row>
    <row r="119" spans="1:39" x14ac:dyDescent="0.15">
      <c r="A119" s="1">
        <v>39615</v>
      </c>
      <c r="B119">
        <v>17052657</v>
      </c>
      <c r="C119" t="s">
        <v>732</v>
      </c>
      <c r="D119" s="1">
        <v>38988</v>
      </c>
      <c r="E119" t="s">
        <v>733</v>
      </c>
      <c r="F119" t="s">
        <v>734</v>
      </c>
      <c r="G119" t="s">
        <v>735</v>
      </c>
      <c r="H119" t="s">
        <v>108</v>
      </c>
      <c r="I119" t="s">
        <v>736</v>
      </c>
      <c r="J119" t="s">
        <v>44</v>
      </c>
      <c r="K119" t="s">
        <v>754</v>
      </c>
      <c r="L119">
        <v>11</v>
      </c>
      <c r="M119">
        <v>84706803</v>
      </c>
      <c r="N119" t="s">
        <v>755</v>
      </c>
      <c r="O119" s="14" t="s">
        <v>755</v>
      </c>
      <c r="P119" s="15">
        <f>COUNTIF(MAPPED_GENE,O119)</f>
        <v>8</v>
      </c>
      <c r="S119" t="s">
        <v>756</v>
      </c>
      <c r="V119" t="s">
        <v>757</v>
      </c>
      <c r="W119" s="14" t="s">
        <v>758</v>
      </c>
      <c r="X119">
        <v>0</v>
      </c>
      <c r="Y119">
        <v>10501570</v>
      </c>
      <c r="Z119" t="s">
        <v>116</v>
      </c>
      <c r="AA119">
        <v>0</v>
      </c>
      <c r="AB119" t="s">
        <v>48</v>
      </c>
      <c r="AC119" s="2">
        <v>6.9999999999999999E-6</v>
      </c>
      <c r="AD119">
        <v>5.1549019599857404</v>
      </c>
      <c r="AF119" s="3">
        <v>5</v>
      </c>
      <c r="AG119" t="s">
        <v>759</v>
      </c>
      <c r="AH119" t="s">
        <v>745</v>
      </c>
      <c r="AI119" t="s">
        <v>51</v>
      </c>
      <c r="AJ119" t="s">
        <v>119</v>
      </c>
      <c r="AK119" t="s">
        <v>120</v>
      </c>
      <c r="AL119" t="s">
        <v>746</v>
      </c>
      <c r="AM119" t="s">
        <v>55</v>
      </c>
    </row>
    <row r="120" spans="1:39" x14ac:dyDescent="0.15">
      <c r="A120" s="11">
        <v>43032</v>
      </c>
      <c r="B120">
        <v>28892059</v>
      </c>
      <c r="C120" t="s">
        <v>1008</v>
      </c>
      <c r="D120" s="1">
        <v>42989</v>
      </c>
      <c r="E120" t="s">
        <v>105</v>
      </c>
      <c r="F120" t="s">
        <v>1009</v>
      </c>
      <c r="G120" t="s">
        <v>1010</v>
      </c>
      <c r="H120" t="s">
        <v>108</v>
      </c>
      <c r="I120" t="s">
        <v>1011</v>
      </c>
      <c r="J120" t="s">
        <v>1012</v>
      </c>
      <c r="K120" t="s">
        <v>754</v>
      </c>
      <c r="L120">
        <v>11</v>
      </c>
      <c r="M120">
        <v>83833429</v>
      </c>
      <c r="N120" t="s">
        <v>755</v>
      </c>
      <c r="O120" s="14" t="s">
        <v>755</v>
      </c>
      <c r="P120" s="15">
        <f>COUNTIF(MAPPED_GENE,O120)</f>
        <v>8</v>
      </c>
      <c r="S120" t="s">
        <v>756</v>
      </c>
      <c r="V120" t="s">
        <v>1190</v>
      </c>
      <c r="W120" s="14" t="s">
        <v>1191</v>
      </c>
      <c r="X120">
        <v>0</v>
      </c>
      <c r="Y120">
        <v>3793947</v>
      </c>
      <c r="Z120" t="s">
        <v>116</v>
      </c>
      <c r="AA120">
        <v>0</v>
      </c>
      <c r="AB120" s="5">
        <v>0.55800000000000005</v>
      </c>
      <c r="AC120" s="2">
        <v>4.0000000000000002E-9</v>
      </c>
      <c r="AD120">
        <v>8.3979400086720304</v>
      </c>
      <c r="AF120">
        <v>1.0752687000000001</v>
      </c>
      <c r="AG120" t="s">
        <v>1192</v>
      </c>
      <c r="AH120" t="s">
        <v>1018</v>
      </c>
      <c r="AI120" t="s">
        <v>51</v>
      </c>
      <c r="AJ120" t="s">
        <v>119</v>
      </c>
      <c r="AK120" t="s">
        <v>120</v>
      </c>
      <c r="AL120" t="s">
        <v>1019</v>
      </c>
      <c r="AM120" t="s">
        <v>55</v>
      </c>
    </row>
    <row r="121" spans="1:39" x14ac:dyDescent="0.15">
      <c r="A121" s="1">
        <v>44222</v>
      </c>
      <c r="B121">
        <v>32201043</v>
      </c>
      <c r="C121" t="s">
        <v>1281</v>
      </c>
      <c r="D121" s="1">
        <v>43869</v>
      </c>
      <c r="E121" t="s">
        <v>1282</v>
      </c>
      <c r="F121" t="s">
        <v>1283</v>
      </c>
      <c r="G121" t="s">
        <v>1284</v>
      </c>
      <c r="H121" t="s">
        <v>108</v>
      </c>
      <c r="I121" t="s">
        <v>1011</v>
      </c>
      <c r="J121" t="s">
        <v>44</v>
      </c>
      <c r="K121" t="s">
        <v>754</v>
      </c>
      <c r="L121">
        <v>11</v>
      </c>
      <c r="M121">
        <v>83833429</v>
      </c>
      <c r="N121" t="s">
        <v>755</v>
      </c>
      <c r="O121" s="14" t="s">
        <v>755</v>
      </c>
      <c r="P121" s="15">
        <f>COUNTIF(MAPPED_GENE,O121)</f>
        <v>8</v>
      </c>
      <c r="S121" t="s">
        <v>756</v>
      </c>
      <c r="V121" t="s">
        <v>1427</v>
      </c>
      <c r="W121" s="14" t="s">
        <v>1191</v>
      </c>
      <c r="X121">
        <v>0</v>
      </c>
      <c r="Y121">
        <v>3793947</v>
      </c>
      <c r="Z121" t="s">
        <v>116</v>
      </c>
      <c r="AA121">
        <v>0</v>
      </c>
      <c r="AB121" t="s">
        <v>48</v>
      </c>
      <c r="AC121" s="2">
        <v>4.9999999999999998E-7</v>
      </c>
      <c r="AD121">
        <v>6.3010299956639804</v>
      </c>
      <c r="AF121" s="8">
        <v>7.1499999999999994E-2</v>
      </c>
      <c r="AG121" t="s">
        <v>1428</v>
      </c>
      <c r="AH121" t="s">
        <v>1287</v>
      </c>
      <c r="AI121" t="s">
        <v>51</v>
      </c>
      <c r="AJ121" t="s">
        <v>119</v>
      </c>
      <c r="AK121" t="s">
        <v>120</v>
      </c>
      <c r="AL121" t="s">
        <v>1288</v>
      </c>
      <c r="AM121" t="s">
        <v>55</v>
      </c>
    </row>
    <row r="122" spans="1:39" x14ac:dyDescent="0.15">
      <c r="A122" s="1">
        <v>45301</v>
      </c>
      <c r="B122">
        <v>38155330</v>
      </c>
      <c r="C122" t="s">
        <v>2252</v>
      </c>
      <c r="D122" s="11">
        <v>45288</v>
      </c>
      <c r="E122" t="s">
        <v>105</v>
      </c>
      <c r="F122" t="s">
        <v>2253</v>
      </c>
      <c r="G122" t="s">
        <v>2254</v>
      </c>
      <c r="H122" t="s">
        <v>108</v>
      </c>
      <c r="I122" t="s">
        <v>2255</v>
      </c>
      <c r="J122" t="s">
        <v>44</v>
      </c>
      <c r="K122" t="s">
        <v>754</v>
      </c>
      <c r="L122">
        <v>11</v>
      </c>
      <c r="M122">
        <v>83798730</v>
      </c>
      <c r="O122" s="14" t="s">
        <v>755</v>
      </c>
      <c r="P122" s="15">
        <f>COUNTIF(MAPPED_GENE,O122)</f>
        <v>8</v>
      </c>
      <c r="S122" t="s">
        <v>756</v>
      </c>
      <c r="V122" t="s">
        <v>2497</v>
      </c>
      <c r="W122" s="14" t="s">
        <v>2498</v>
      </c>
      <c r="X122">
        <v>0</v>
      </c>
      <c r="Y122">
        <v>6592142</v>
      </c>
      <c r="Z122" t="s">
        <v>116</v>
      </c>
      <c r="AA122">
        <v>0</v>
      </c>
      <c r="AB122" t="s">
        <v>48</v>
      </c>
      <c r="AC122" s="2">
        <v>4.9999999999999997E-12</v>
      </c>
      <c r="AD122">
        <v>11.3010299956639</v>
      </c>
      <c r="AH122" t="s">
        <v>1775</v>
      </c>
      <c r="AI122" t="s">
        <v>51</v>
      </c>
      <c r="AJ122" t="s">
        <v>119</v>
      </c>
      <c r="AK122" t="s">
        <v>120</v>
      </c>
      <c r="AL122" t="s">
        <v>2258</v>
      </c>
      <c r="AM122" t="s">
        <v>55</v>
      </c>
    </row>
    <row r="123" spans="1:39" x14ac:dyDescent="0.15">
      <c r="A123" s="11">
        <v>43818</v>
      </c>
      <c r="B123">
        <v>31701892</v>
      </c>
      <c r="C123" t="s">
        <v>612</v>
      </c>
      <c r="D123" s="1">
        <v>43800</v>
      </c>
      <c r="E123" t="s">
        <v>733</v>
      </c>
      <c r="F123" t="s">
        <v>2731</v>
      </c>
      <c r="G123" t="s">
        <v>2732</v>
      </c>
      <c r="H123" t="s">
        <v>2733</v>
      </c>
      <c r="I123" t="s">
        <v>2734</v>
      </c>
      <c r="J123" t="s">
        <v>2735</v>
      </c>
      <c r="K123" t="s">
        <v>754</v>
      </c>
      <c r="L123">
        <v>11</v>
      </c>
      <c r="M123">
        <v>83776234</v>
      </c>
      <c r="N123" t="s">
        <v>755</v>
      </c>
      <c r="O123" s="14" t="s">
        <v>755</v>
      </c>
      <c r="P123" s="15">
        <f>COUNTIF(MAPPED_GENE,O123)</f>
        <v>8</v>
      </c>
      <c r="S123" t="s">
        <v>756</v>
      </c>
      <c r="V123" t="s">
        <v>2980</v>
      </c>
      <c r="W123" s="14" t="s">
        <v>2981</v>
      </c>
      <c r="X123">
        <v>0</v>
      </c>
      <c r="Y123">
        <v>12283611</v>
      </c>
      <c r="Z123" t="s">
        <v>116</v>
      </c>
      <c r="AA123">
        <v>0</v>
      </c>
      <c r="AB123" s="8">
        <v>0.4148</v>
      </c>
      <c r="AC123" s="2">
        <v>3E-10</v>
      </c>
      <c r="AD123">
        <v>9.5228787452803303</v>
      </c>
      <c r="AF123" s="8">
        <v>6.4500000000000002E-2</v>
      </c>
      <c r="AG123" t="s">
        <v>2982</v>
      </c>
      <c r="AH123" t="s">
        <v>2737</v>
      </c>
      <c r="AI123" t="s">
        <v>51</v>
      </c>
      <c r="AJ123" t="s">
        <v>119</v>
      </c>
      <c r="AK123" t="s">
        <v>120</v>
      </c>
      <c r="AL123" t="s">
        <v>2738</v>
      </c>
      <c r="AM123" t="s">
        <v>55</v>
      </c>
    </row>
    <row r="124" spans="1:39" x14ac:dyDescent="0.15">
      <c r="A124" s="1">
        <v>43987</v>
      </c>
      <c r="B124">
        <v>32310270</v>
      </c>
      <c r="C124" t="s">
        <v>3058</v>
      </c>
      <c r="D124" s="1">
        <v>43941</v>
      </c>
      <c r="E124" t="s">
        <v>3059</v>
      </c>
      <c r="F124" t="s">
        <v>3060</v>
      </c>
      <c r="G124" t="s">
        <v>3061</v>
      </c>
      <c r="H124" t="s">
        <v>108</v>
      </c>
      <c r="I124" t="s">
        <v>3062</v>
      </c>
      <c r="J124" t="s">
        <v>3063</v>
      </c>
      <c r="K124" t="s">
        <v>754</v>
      </c>
      <c r="L124">
        <v>11</v>
      </c>
      <c r="M124">
        <v>83799074</v>
      </c>
      <c r="N124" t="s">
        <v>755</v>
      </c>
      <c r="O124" s="14" t="s">
        <v>755</v>
      </c>
      <c r="P124" s="15">
        <f>COUNTIF(MAPPED_GENE,O124)</f>
        <v>8</v>
      </c>
      <c r="S124" t="s">
        <v>756</v>
      </c>
      <c r="V124" t="s">
        <v>3078</v>
      </c>
      <c r="W124" s="14" t="s">
        <v>3079</v>
      </c>
      <c r="X124">
        <v>0</v>
      </c>
      <c r="Y124">
        <v>12278023</v>
      </c>
      <c r="Z124" t="s">
        <v>116</v>
      </c>
      <c r="AA124">
        <v>0</v>
      </c>
      <c r="AB124" t="s">
        <v>48</v>
      </c>
      <c r="AC124" s="2">
        <v>2E-8</v>
      </c>
      <c r="AD124">
        <v>7.6989700043360099</v>
      </c>
      <c r="AH124" t="s">
        <v>3066</v>
      </c>
      <c r="AI124" t="s">
        <v>51</v>
      </c>
      <c r="AJ124" t="s">
        <v>119</v>
      </c>
      <c r="AK124" t="s">
        <v>120</v>
      </c>
      <c r="AL124" t="s">
        <v>3067</v>
      </c>
      <c r="AM124" t="s">
        <v>55</v>
      </c>
    </row>
    <row r="125" spans="1:39" x14ac:dyDescent="0.15">
      <c r="A125" s="1">
        <v>42845</v>
      </c>
      <c r="B125">
        <v>28011712</v>
      </c>
      <c r="C125" t="s">
        <v>3058</v>
      </c>
      <c r="D125" s="11">
        <v>42726</v>
      </c>
      <c r="E125" t="s">
        <v>580</v>
      </c>
      <c r="F125" t="s">
        <v>3089</v>
      </c>
      <c r="G125" t="s">
        <v>3090</v>
      </c>
      <c r="H125" t="s">
        <v>108</v>
      </c>
      <c r="I125" t="s">
        <v>3091</v>
      </c>
      <c r="J125" t="s">
        <v>3092</v>
      </c>
      <c r="K125" t="s">
        <v>754</v>
      </c>
      <c r="L125">
        <v>11</v>
      </c>
      <c r="M125">
        <v>83792361</v>
      </c>
      <c r="N125" t="s">
        <v>3104</v>
      </c>
      <c r="O125" s="14" t="s">
        <v>755</v>
      </c>
      <c r="P125" s="15">
        <f>COUNTIF(MAPPED_GENE,O125)</f>
        <v>8</v>
      </c>
      <c r="S125" t="s">
        <v>756</v>
      </c>
      <c r="V125" t="s">
        <v>3105</v>
      </c>
      <c r="W125" s="14" t="s">
        <v>3106</v>
      </c>
      <c r="X125">
        <v>0</v>
      </c>
      <c r="Y125">
        <v>7479949</v>
      </c>
      <c r="Z125" t="s">
        <v>116</v>
      </c>
      <c r="AA125">
        <v>0</v>
      </c>
      <c r="AB125" t="s">
        <v>48</v>
      </c>
      <c r="AC125" s="2">
        <v>5.9999999999999995E-8</v>
      </c>
      <c r="AD125">
        <v>7.2218487496163499</v>
      </c>
      <c r="AF125">
        <v>1.1599999999999999</v>
      </c>
      <c r="AH125" t="s">
        <v>3096</v>
      </c>
      <c r="AI125" t="s">
        <v>51</v>
      </c>
      <c r="AJ125" t="s">
        <v>119</v>
      </c>
      <c r="AK125" t="s">
        <v>120</v>
      </c>
      <c r="AL125" t="s">
        <v>3097</v>
      </c>
      <c r="AM125" t="s">
        <v>55</v>
      </c>
    </row>
    <row r="126" spans="1:39" x14ac:dyDescent="0.15">
      <c r="A126" s="1">
        <v>42133</v>
      </c>
      <c r="B126">
        <v>25064009</v>
      </c>
      <c r="C126" t="s">
        <v>612</v>
      </c>
      <c r="D126" s="1">
        <v>41847</v>
      </c>
      <c r="E126" t="s">
        <v>105</v>
      </c>
      <c r="F126" t="s">
        <v>3126</v>
      </c>
      <c r="G126" t="s">
        <v>3127</v>
      </c>
      <c r="H126" t="s">
        <v>108</v>
      </c>
      <c r="I126" t="s">
        <v>3128</v>
      </c>
      <c r="J126" t="s">
        <v>3129</v>
      </c>
      <c r="K126" t="s">
        <v>754</v>
      </c>
      <c r="L126">
        <v>11</v>
      </c>
      <c r="M126">
        <v>83833429</v>
      </c>
      <c r="N126" t="s">
        <v>755</v>
      </c>
      <c r="O126" s="14" t="s">
        <v>755</v>
      </c>
      <c r="P126" s="15">
        <f>COUNTIF(MAPPED_GENE,O126)</f>
        <v>8</v>
      </c>
      <c r="S126" t="s">
        <v>756</v>
      </c>
      <c r="V126" t="s">
        <v>1190</v>
      </c>
      <c r="W126" s="14" t="s">
        <v>1191</v>
      </c>
      <c r="X126">
        <v>0</v>
      </c>
      <c r="Y126">
        <v>3793947</v>
      </c>
      <c r="Z126" t="s">
        <v>116</v>
      </c>
      <c r="AA126">
        <v>0</v>
      </c>
      <c r="AB126" s="5">
        <v>0.55700000000000005</v>
      </c>
      <c r="AC126" s="2">
        <v>3.9999999999999998E-7</v>
      </c>
      <c r="AD126">
        <v>6.3979400086720304</v>
      </c>
      <c r="AF126">
        <v>1.0764</v>
      </c>
      <c r="AG126" t="s">
        <v>1054</v>
      </c>
      <c r="AH126" t="s">
        <v>3130</v>
      </c>
      <c r="AI126" t="s">
        <v>51</v>
      </c>
      <c r="AJ126" t="s">
        <v>119</v>
      </c>
      <c r="AK126" t="s">
        <v>120</v>
      </c>
      <c r="AL126" t="s">
        <v>3131</v>
      </c>
      <c r="AM126" t="s">
        <v>55</v>
      </c>
    </row>
    <row r="127" spans="1:39" x14ac:dyDescent="0.15">
      <c r="A127" s="11">
        <v>43818</v>
      </c>
      <c r="B127">
        <v>31701892</v>
      </c>
      <c r="C127" t="s">
        <v>612</v>
      </c>
      <c r="D127" s="1">
        <v>43800</v>
      </c>
      <c r="E127" t="s">
        <v>733</v>
      </c>
      <c r="F127" t="s">
        <v>2731</v>
      </c>
      <c r="G127" t="s">
        <v>2732</v>
      </c>
      <c r="H127" t="s">
        <v>2733</v>
      </c>
      <c r="I127" t="s">
        <v>2734</v>
      </c>
      <c r="J127" t="s">
        <v>2735</v>
      </c>
      <c r="K127" t="s">
        <v>2589</v>
      </c>
      <c r="L127">
        <v>17</v>
      </c>
      <c r="M127">
        <v>78429399</v>
      </c>
      <c r="N127" t="s">
        <v>2909</v>
      </c>
      <c r="O127" s="14" t="s">
        <v>2909</v>
      </c>
      <c r="P127" s="15">
        <f>COUNTIF(MAPPED_GENE,O127)</f>
        <v>1</v>
      </c>
      <c r="S127" t="s">
        <v>2910</v>
      </c>
      <c r="V127" t="s">
        <v>2911</v>
      </c>
      <c r="W127" s="14" t="s">
        <v>2912</v>
      </c>
      <c r="X127">
        <v>0</v>
      </c>
      <c r="Y127">
        <v>666463</v>
      </c>
      <c r="Z127" t="s">
        <v>116</v>
      </c>
      <c r="AA127">
        <v>0</v>
      </c>
      <c r="AB127" s="8">
        <v>0.83279999999999998</v>
      </c>
      <c r="AC127" s="2">
        <v>3E-9</v>
      </c>
      <c r="AD127">
        <v>8.5228787452803303</v>
      </c>
      <c r="AF127" s="5">
        <v>7.5999999999999998E-2</v>
      </c>
      <c r="AG127" t="s">
        <v>2913</v>
      </c>
      <c r="AH127" t="s">
        <v>2737</v>
      </c>
      <c r="AI127" t="s">
        <v>51</v>
      </c>
      <c r="AJ127" t="s">
        <v>119</v>
      </c>
      <c r="AK127" t="s">
        <v>120</v>
      </c>
      <c r="AL127" t="s">
        <v>2738</v>
      </c>
      <c r="AM127" t="s">
        <v>55</v>
      </c>
    </row>
    <row r="128" spans="1:39" x14ac:dyDescent="0.15">
      <c r="A128" s="1">
        <v>44719</v>
      </c>
      <c r="B128">
        <v>33583074</v>
      </c>
      <c r="C128" t="s">
        <v>1646</v>
      </c>
      <c r="D128" s="1">
        <v>44261</v>
      </c>
      <c r="E128" t="s">
        <v>1647</v>
      </c>
      <c r="F128" t="s">
        <v>1648</v>
      </c>
      <c r="G128" t="s">
        <v>1649</v>
      </c>
      <c r="H128" t="s">
        <v>108</v>
      </c>
      <c r="I128" t="s">
        <v>1650</v>
      </c>
      <c r="J128" t="s">
        <v>1651</v>
      </c>
      <c r="K128" t="s">
        <v>1663</v>
      </c>
      <c r="L128" t="s">
        <v>1653</v>
      </c>
      <c r="M128">
        <v>154405192</v>
      </c>
      <c r="O128" s="14" t="s">
        <v>1664</v>
      </c>
      <c r="P128" s="15">
        <f>COUNTIF(MAPPED_GENE,O128)</f>
        <v>2</v>
      </c>
      <c r="S128" t="s">
        <v>1665</v>
      </c>
      <c r="V128" t="s">
        <v>1666</v>
      </c>
      <c r="W128" s="14" t="s">
        <v>1667</v>
      </c>
      <c r="X128">
        <v>0</v>
      </c>
      <c r="Y128">
        <v>28602900</v>
      </c>
      <c r="Z128" t="s">
        <v>116</v>
      </c>
      <c r="AA128">
        <v>0</v>
      </c>
      <c r="AB128" s="5">
        <v>0.115</v>
      </c>
      <c r="AC128" s="2">
        <v>3.9999999999999998E-7</v>
      </c>
      <c r="AD128">
        <v>6.3979400086720304</v>
      </c>
      <c r="AF128">
        <v>1.1100000000000001</v>
      </c>
      <c r="AG128" t="s">
        <v>1167</v>
      </c>
      <c r="AH128" t="s">
        <v>1660</v>
      </c>
      <c r="AI128" t="s">
        <v>51</v>
      </c>
      <c r="AJ128" t="s">
        <v>119</v>
      </c>
      <c r="AK128" t="s">
        <v>120</v>
      </c>
      <c r="AL128" t="s">
        <v>1661</v>
      </c>
      <c r="AM128" t="s">
        <v>1662</v>
      </c>
    </row>
    <row r="129" spans="1:39" x14ac:dyDescent="0.15">
      <c r="A129" s="1">
        <v>44719</v>
      </c>
      <c r="B129">
        <v>33583074</v>
      </c>
      <c r="C129" t="s">
        <v>1646</v>
      </c>
      <c r="D129" s="1">
        <v>44261</v>
      </c>
      <c r="E129" t="s">
        <v>1647</v>
      </c>
      <c r="F129" t="s">
        <v>1648</v>
      </c>
      <c r="G129" t="s">
        <v>1649</v>
      </c>
      <c r="H129" t="s">
        <v>108</v>
      </c>
      <c r="I129" t="s">
        <v>1668</v>
      </c>
      <c r="J129" t="s">
        <v>1669</v>
      </c>
      <c r="K129" t="s">
        <v>1663</v>
      </c>
      <c r="L129" t="s">
        <v>1653</v>
      </c>
      <c r="M129">
        <v>154405192</v>
      </c>
      <c r="O129" s="14" t="s">
        <v>1664</v>
      </c>
      <c r="P129" s="15">
        <f>COUNTIF(MAPPED_GENE,O129)</f>
        <v>2</v>
      </c>
      <c r="S129" t="s">
        <v>1665</v>
      </c>
      <c r="V129" t="s">
        <v>1666</v>
      </c>
      <c r="W129" s="14" t="s">
        <v>1667</v>
      </c>
      <c r="X129">
        <v>0</v>
      </c>
      <c r="Y129">
        <v>28602900</v>
      </c>
      <c r="Z129" t="s">
        <v>116</v>
      </c>
      <c r="AA129">
        <v>0</v>
      </c>
      <c r="AB129" s="5">
        <v>0.115</v>
      </c>
      <c r="AC129" s="2">
        <v>1.0000000000000001E-9</v>
      </c>
      <c r="AD129" s="3">
        <v>9</v>
      </c>
      <c r="AF129">
        <v>1.1000000000000001</v>
      </c>
      <c r="AG129" t="s">
        <v>205</v>
      </c>
      <c r="AH129" t="s">
        <v>1660</v>
      </c>
      <c r="AI129" t="s">
        <v>51</v>
      </c>
      <c r="AJ129" t="s">
        <v>119</v>
      </c>
      <c r="AK129" t="s">
        <v>120</v>
      </c>
      <c r="AL129" t="s">
        <v>1675</v>
      </c>
      <c r="AM129" t="s">
        <v>1662</v>
      </c>
    </row>
    <row r="130" spans="1:39" x14ac:dyDescent="0.15">
      <c r="A130" s="1">
        <v>40091</v>
      </c>
      <c r="B130">
        <v>19772629</v>
      </c>
      <c r="C130" t="s">
        <v>1899</v>
      </c>
      <c r="D130" s="1">
        <v>40078</v>
      </c>
      <c r="E130" t="s">
        <v>896</v>
      </c>
      <c r="F130" t="s">
        <v>1900</v>
      </c>
      <c r="G130" t="s">
        <v>1901</v>
      </c>
      <c r="H130" t="s">
        <v>971</v>
      </c>
      <c r="I130" t="s">
        <v>1902</v>
      </c>
      <c r="J130" t="s">
        <v>1903</v>
      </c>
      <c r="K130" t="s">
        <v>1904</v>
      </c>
      <c r="L130">
        <v>18</v>
      </c>
      <c r="M130">
        <v>31458160</v>
      </c>
      <c r="N130" t="s">
        <v>1905</v>
      </c>
      <c r="O130" s="14" t="s">
        <v>1905</v>
      </c>
      <c r="P130" s="15">
        <f>COUNTIF(MAPPED_GENE,O130)</f>
        <v>1</v>
      </c>
      <c r="S130" t="s">
        <v>1906</v>
      </c>
      <c r="V130" t="s">
        <v>1907</v>
      </c>
      <c r="W130" s="14" t="s">
        <v>1908</v>
      </c>
      <c r="X130">
        <v>0</v>
      </c>
      <c r="Y130">
        <v>1941184</v>
      </c>
      <c r="Z130" t="s">
        <v>116</v>
      </c>
      <c r="AA130">
        <v>0</v>
      </c>
      <c r="AB130" t="s">
        <v>48</v>
      </c>
      <c r="AC130" s="2">
        <v>3.9999999999999998E-6</v>
      </c>
      <c r="AD130">
        <v>5.3979400086720304</v>
      </c>
      <c r="AF130">
        <v>2.2799999999999998</v>
      </c>
      <c r="AG130" t="s">
        <v>1909</v>
      </c>
      <c r="AH130" t="s">
        <v>1910</v>
      </c>
      <c r="AI130" t="s">
        <v>51</v>
      </c>
      <c r="AJ130" t="s">
        <v>592</v>
      </c>
      <c r="AK130" t="s">
        <v>593</v>
      </c>
      <c r="AL130" t="s">
        <v>1911</v>
      </c>
      <c r="AM130" t="s">
        <v>55</v>
      </c>
    </row>
    <row r="131" spans="1:39" x14ac:dyDescent="0.15">
      <c r="A131" s="1">
        <v>44222</v>
      </c>
      <c r="B131">
        <v>32201043</v>
      </c>
      <c r="C131" t="s">
        <v>1281</v>
      </c>
      <c r="D131" s="1">
        <v>43869</v>
      </c>
      <c r="E131" t="s">
        <v>1282</v>
      </c>
      <c r="F131" t="s">
        <v>1283</v>
      </c>
      <c r="G131" t="s">
        <v>1284</v>
      </c>
      <c r="H131" t="s">
        <v>108</v>
      </c>
      <c r="I131" t="s">
        <v>1011</v>
      </c>
      <c r="J131" t="s">
        <v>44</v>
      </c>
      <c r="K131" t="s">
        <v>1503</v>
      </c>
      <c r="L131">
        <v>21</v>
      </c>
      <c r="M131">
        <v>37398228</v>
      </c>
      <c r="N131" t="s">
        <v>1504</v>
      </c>
      <c r="O131" s="14" t="s">
        <v>1504</v>
      </c>
      <c r="P131" s="15">
        <f>COUNTIF(MAPPED_GENE,O131)</f>
        <v>4</v>
      </c>
      <c r="S131" t="s">
        <v>1505</v>
      </c>
      <c r="V131" t="s">
        <v>1506</v>
      </c>
      <c r="W131" s="14" t="s">
        <v>1507</v>
      </c>
      <c r="X131">
        <v>0</v>
      </c>
      <c r="Y131">
        <v>11701722</v>
      </c>
      <c r="Z131" t="s">
        <v>116</v>
      </c>
      <c r="AA131">
        <v>0</v>
      </c>
      <c r="AB131" t="s">
        <v>48</v>
      </c>
      <c r="AC131" s="2">
        <v>4.9999999999999998E-8</v>
      </c>
      <c r="AD131">
        <v>7.3010299956639804</v>
      </c>
      <c r="AF131" s="5">
        <v>8.3000000000000004E-2</v>
      </c>
      <c r="AG131" t="s">
        <v>1508</v>
      </c>
      <c r="AH131" t="s">
        <v>1287</v>
      </c>
      <c r="AI131" t="s">
        <v>51</v>
      </c>
      <c r="AJ131" t="s">
        <v>119</v>
      </c>
      <c r="AK131" t="s">
        <v>120</v>
      </c>
      <c r="AL131" t="s">
        <v>1288</v>
      </c>
      <c r="AM131" t="s">
        <v>55</v>
      </c>
    </row>
    <row r="132" spans="1:39" x14ac:dyDescent="0.15">
      <c r="A132" s="1">
        <v>45301</v>
      </c>
      <c r="B132">
        <v>38155330</v>
      </c>
      <c r="C132" t="s">
        <v>2252</v>
      </c>
      <c r="D132" s="11">
        <v>45288</v>
      </c>
      <c r="E132" t="s">
        <v>105</v>
      </c>
      <c r="F132" t="s">
        <v>2253</v>
      </c>
      <c r="G132" t="s">
        <v>2254</v>
      </c>
      <c r="H132" t="s">
        <v>108</v>
      </c>
      <c r="I132" t="s">
        <v>2255</v>
      </c>
      <c r="J132" t="s">
        <v>44</v>
      </c>
      <c r="K132" t="s">
        <v>1503</v>
      </c>
      <c r="L132">
        <v>21</v>
      </c>
      <c r="M132">
        <v>37480059</v>
      </c>
      <c r="O132" s="14" t="s">
        <v>1504</v>
      </c>
      <c r="P132" s="15">
        <f>COUNTIF(MAPPED_GENE,O132)</f>
        <v>4</v>
      </c>
      <c r="S132" t="s">
        <v>1505</v>
      </c>
      <c r="V132" t="s">
        <v>2555</v>
      </c>
      <c r="W132" s="14" t="s">
        <v>2556</v>
      </c>
      <c r="X132">
        <v>0</v>
      </c>
      <c r="Y132">
        <v>2248244</v>
      </c>
      <c r="Z132" t="s">
        <v>116</v>
      </c>
      <c r="AA132">
        <v>0</v>
      </c>
      <c r="AB132" t="s">
        <v>48</v>
      </c>
      <c r="AC132" s="2">
        <v>6E-10</v>
      </c>
      <c r="AD132">
        <v>9.2218487496163508</v>
      </c>
      <c r="AH132" t="s">
        <v>1775</v>
      </c>
      <c r="AI132" t="s">
        <v>51</v>
      </c>
      <c r="AJ132" t="s">
        <v>119</v>
      </c>
      <c r="AK132" t="s">
        <v>120</v>
      </c>
      <c r="AL132" t="s">
        <v>2258</v>
      </c>
      <c r="AM132" t="s">
        <v>55</v>
      </c>
    </row>
    <row r="133" spans="1:39" x14ac:dyDescent="0.15">
      <c r="A133" s="11">
        <v>43818</v>
      </c>
      <c r="B133">
        <v>31701892</v>
      </c>
      <c r="C133" t="s">
        <v>612</v>
      </c>
      <c r="D133" s="1">
        <v>43800</v>
      </c>
      <c r="E133" t="s">
        <v>733</v>
      </c>
      <c r="F133" t="s">
        <v>2731</v>
      </c>
      <c r="G133" t="s">
        <v>2732</v>
      </c>
      <c r="H133" t="s">
        <v>2733</v>
      </c>
      <c r="I133" t="s">
        <v>2734</v>
      </c>
      <c r="J133" t="s">
        <v>2735</v>
      </c>
      <c r="K133" t="s">
        <v>1503</v>
      </c>
      <c r="L133">
        <v>21</v>
      </c>
      <c r="M133">
        <v>37480059</v>
      </c>
      <c r="N133" t="s">
        <v>1504</v>
      </c>
      <c r="O133" s="14" t="s">
        <v>1504</v>
      </c>
      <c r="P133" s="15">
        <f>COUNTIF(MAPPED_GENE,O133)</f>
        <v>4</v>
      </c>
      <c r="S133" t="s">
        <v>1505</v>
      </c>
      <c r="V133" t="s">
        <v>2555</v>
      </c>
      <c r="W133" s="14" t="s">
        <v>2556</v>
      </c>
      <c r="X133">
        <v>0</v>
      </c>
      <c r="Y133">
        <v>2248244</v>
      </c>
      <c r="Z133" t="s">
        <v>116</v>
      </c>
      <c r="AA133">
        <v>0</v>
      </c>
      <c r="AB133" s="8">
        <v>0.2828</v>
      </c>
      <c r="AC133" s="2">
        <v>3E-11</v>
      </c>
      <c r="AD133">
        <v>10.5228787452803</v>
      </c>
      <c r="AF133" s="8">
        <v>7.1400000000000005E-2</v>
      </c>
      <c r="AG133" t="s">
        <v>2928</v>
      </c>
      <c r="AH133" t="s">
        <v>2737</v>
      </c>
      <c r="AI133" t="s">
        <v>51</v>
      </c>
      <c r="AJ133" t="s">
        <v>119</v>
      </c>
      <c r="AK133" t="s">
        <v>120</v>
      </c>
      <c r="AL133" t="s">
        <v>2738</v>
      </c>
      <c r="AM133" t="s">
        <v>55</v>
      </c>
    </row>
    <row r="134" spans="1:39" x14ac:dyDescent="0.15">
      <c r="A134" s="1">
        <v>45099</v>
      </c>
      <c r="B134">
        <v>36759515</v>
      </c>
      <c r="C134" t="s">
        <v>3196</v>
      </c>
      <c r="D134" s="1">
        <v>44966</v>
      </c>
      <c r="E134" t="s">
        <v>1700</v>
      </c>
      <c r="F134" t="s">
        <v>3197</v>
      </c>
      <c r="G134" t="s">
        <v>3198</v>
      </c>
      <c r="H134" t="s">
        <v>108</v>
      </c>
      <c r="I134" t="s">
        <v>3199</v>
      </c>
      <c r="J134" t="s">
        <v>3200</v>
      </c>
      <c r="K134" t="s">
        <v>1503</v>
      </c>
      <c r="L134">
        <v>21</v>
      </c>
      <c r="M134">
        <v>37480059</v>
      </c>
      <c r="O134" s="14" t="s">
        <v>1504</v>
      </c>
      <c r="P134" s="15">
        <f>COUNTIF(MAPPED_GENE,O134)</f>
        <v>4</v>
      </c>
      <c r="S134" t="s">
        <v>1505</v>
      </c>
      <c r="V134" t="s">
        <v>2555</v>
      </c>
      <c r="W134" s="14" t="s">
        <v>2556</v>
      </c>
      <c r="X134">
        <v>0</v>
      </c>
      <c r="Y134">
        <v>2248244</v>
      </c>
      <c r="Z134" t="s">
        <v>116</v>
      </c>
      <c r="AA134">
        <v>0</v>
      </c>
      <c r="AB134" t="s">
        <v>48</v>
      </c>
      <c r="AC134" s="2">
        <v>3.9999999999999998E-7</v>
      </c>
      <c r="AD134">
        <v>6.3979400086720304</v>
      </c>
      <c r="AF134" s="5">
        <v>0.105</v>
      </c>
      <c r="AG134" t="s">
        <v>3231</v>
      </c>
      <c r="AH134" t="s">
        <v>3204</v>
      </c>
      <c r="AI134" t="s">
        <v>51</v>
      </c>
      <c r="AJ134" t="s">
        <v>119</v>
      </c>
      <c r="AK134" t="s">
        <v>120</v>
      </c>
      <c r="AL134" t="s">
        <v>3205</v>
      </c>
      <c r="AM134" t="s">
        <v>3206</v>
      </c>
    </row>
    <row r="135" spans="1:39" x14ac:dyDescent="0.15">
      <c r="A135" s="1">
        <v>45427</v>
      </c>
      <c r="B135">
        <v>37842648</v>
      </c>
      <c r="C135" t="s">
        <v>369</v>
      </c>
      <c r="D135" s="1">
        <v>45198</v>
      </c>
      <c r="E135" t="s">
        <v>370</v>
      </c>
      <c r="F135" t="s">
        <v>371</v>
      </c>
      <c r="G135" t="s">
        <v>372</v>
      </c>
      <c r="H135" t="s">
        <v>119</v>
      </c>
      <c r="I135" t="s">
        <v>373</v>
      </c>
      <c r="J135" t="s">
        <v>44</v>
      </c>
      <c r="K135" t="s">
        <v>399</v>
      </c>
      <c r="L135">
        <v>1</v>
      </c>
      <c r="M135">
        <v>155096272</v>
      </c>
      <c r="O135" s="14" t="s">
        <v>517</v>
      </c>
      <c r="P135" s="15">
        <f>COUNTIF(MAPPED_GENE,O135)</f>
        <v>2</v>
      </c>
      <c r="Q135" t="s">
        <v>518</v>
      </c>
      <c r="R135" t="s">
        <v>519</v>
      </c>
      <c r="T135">
        <v>8734</v>
      </c>
      <c r="U135">
        <v>24218</v>
      </c>
      <c r="V135" t="s">
        <v>520</v>
      </c>
      <c r="W135" s="14" t="s">
        <v>521</v>
      </c>
      <c r="X135">
        <v>0</v>
      </c>
      <c r="Y135">
        <v>7365544</v>
      </c>
      <c r="Z135" t="s">
        <v>135</v>
      </c>
      <c r="AA135">
        <v>1</v>
      </c>
      <c r="AB135" t="s">
        <v>48</v>
      </c>
      <c r="AC135" s="2">
        <v>8.9999999999999996E-7</v>
      </c>
      <c r="AD135">
        <v>6.0457574905606704</v>
      </c>
      <c r="AF135" s="5">
        <v>0.71899999999999997</v>
      </c>
      <c r="AG135" t="s">
        <v>522</v>
      </c>
      <c r="AH135" t="s">
        <v>380</v>
      </c>
      <c r="AI135" t="s">
        <v>51</v>
      </c>
      <c r="AJ135" t="s">
        <v>119</v>
      </c>
      <c r="AK135" t="s">
        <v>120</v>
      </c>
      <c r="AL135" t="s">
        <v>381</v>
      </c>
      <c r="AM135" t="s">
        <v>55</v>
      </c>
    </row>
    <row r="136" spans="1:39" x14ac:dyDescent="0.15">
      <c r="A136" s="1">
        <v>45427</v>
      </c>
      <c r="B136">
        <v>37842648</v>
      </c>
      <c r="C136" t="s">
        <v>369</v>
      </c>
      <c r="D136" s="1">
        <v>45198</v>
      </c>
      <c r="E136" t="s">
        <v>370</v>
      </c>
      <c r="F136" t="s">
        <v>371</v>
      </c>
      <c r="G136" t="s">
        <v>372</v>
      </c>
      <c r="H136" t="s">
        <v>119</v>
      </c>
      <c r="I136" t="s">
        <v>373</v>
      </c>
      <c r="J136" t="s">
        <v>44</v>
      </c>
      <c r="K136" t="s">
        <v>137</v>
      </c>
      <c r="L136">
        <v>1</v>
      </c>
      <c r="M136">
        <v>155107001</v>
      </c>
      <c r="O136" s="14" t="s">
        <v>517</v>
      </c>
      <c r="P136" s="15">
        <f>COUNTIF(MAPPED_GENE,O136)</f>
        <v>2</v>
      </c>
      <c r="Q136" t="s">
        <v>518</v>
      </c>
      <c r="R136" t="s">
        <v>519</v>
      </c>
      <c r="T136">
        <v>19463</v>
      </c>
      <c r="U136">
        <v>13489</v>
      </c>
      <c r="V136" t="s">
        <v>538</v>
      </c>
      <c r="W136" s="14" t="s">
        <v>539</v>
      </c>
      <c r="X136">
        <v>0</v>
      </c>
      <c r="Y136">
        <v>7367207</v>
      </c>
      <c r="Z136" t="s">
        <v>388</v>
      </c>
      <c r="AA136">
        <v>1</v>
      </c>
      <c r="AB136" t="s">
        <v>48</v>
      </c>
      <c r="AC136" s="2">
        <v>9.9999999999999995E-7</v>
      </c>
      <c r="AD136" s="3">
        <v>6</v>
      </c>
      <c r="AF136" s="5">
        <v>0.69599999999999995</v>
      </c>
      <c r="AG136" t="s">
        <v>540</v>
      </c>
      <c r="AH136" t="s">
        <v>380</v>
      </c>
      <c r="AI136" t="s">
        <v>51</v>
      </c>
      <c r="AJ136" t="s">
        <v>119</v>
      </c>
      <c r="AK136" t="s">
        <v>120</v>
      </c>
      <c r="AL136" t="s">
        <v>381</v>
      </c>
      <c r="AM136" t="s">
        <v>55</v>
      </c>
    </row>
    <row r="137" spans="1:39" x14ac:dyDescent="0.15">
      <c r="A137" s="1">
        <v>45427</v>
      </c>
      <c r="B137">
        <v>37842648</v>
      </c>
      <c r="C137" t="s">
        <v>369</v>
      </c>
      <c r="D137" s="1">
        <v>45198</v>
      </c>
      <c r="E137" t="s">
        <v>370</v>
      </c>
      <c r="F137" t="s">
        <v>371</v>
      </c>
      <c r="G137" t="s">
        <v>372</v>
      </c>
      <c r="H137" t="s">
        <v>119</v>
      </c>
      <c r="I137" t="s">
        <v>373</v>
      </c>
      <c r="J137" t="s">
        <v>44</v>
      </c>
      <c r="K137" t="s">
        <v>399</v>
      </c>
      <c r="L137">
        <v>1</v>
      </c>
      <c r="M137">
        <v>155070410</v>
      </c>
      <c r="O137" s="14" t="s">
        <v>499</v>
      </c>
      <c r="P137" s="15">
        <f>COUNTIF(MAPPED_GENE,O137)</f>
        <v>1</v>
      </c>
      <c r="S137" t="s">
        <v>500</v>
      </c>
      <c r="V137" t="s">
        <v>501</v>
      </c>
      <c r="W137" s="14" t="s">
        <v>502</v>
      </c>
      <c r="X137">
        <v>0</v>
      </c>
      <c r="Y137">
        <v>35902694</v>
      </c>
      <c r="Z137" t="s">
        <v>116</v>
      </c>
      <c r="AA137">
        <v>0</v>
      </c>
      <c r="AB137" t="s">
        <v>48</v>
      </c>
      <c r="AC137" s="2">
        <v>4.9999999999999998E-8</v>
      </c>
      <c r="AD137">
        <v>7.3010299956639804</v>
      </c>
      <c r="AF137">
        <v>1.0329999999999999</v>
      </c>
      <c r="AG137" t="s">
        <v>503</v>
      </c>
      <c r="AH137" t="s">
        <v>380</v>
      </c>
      <c r="AI137" t="s">
        <v>51</v>
      </c>
      <c r="AJ137" t="s">
        <v>119</v>
      </c>
      <c r="AK137" t="s">
        <v>120</v>
      </c>
      <c r="AL137" t="s">
        <v>381</v>
      </c>
      <c r="AM137" t="s">
        <v>55</v>
      </c>
    </row>
    <row r="138" spans="1:39" x14ac:dyDescent="0.15">
      <c r="A138" s="1">
        <v>44719</v>
      </c>
      <c r="B138">
        <v>33583074</v>
      </c>
      <c r="C138" t="s">
        <v>1646</v>
      </c>
      <c r="D138" s="1">
        <v>44261</v>
      </c>
      <c r="E138" t="s">
        <v>1647</v>
      </c>
      <c r="F138" t="s">
        <v>1648</v>
      </c>
      <c r="G138" t="s">
        <v>1649</v>
      </c>
      <c r="H138" t="s">
        <v>108</v>
      </c>
      <c r="I138" t="s">
        <v>1668</v>
      </c>
      <c r="J138" t="s">
        <v>1669</v>
      </c>
      <c r="K138" t="s">
        <v>1676</v>
      </c>
      <c r="L138" t="s">
        <v>1653</v>
      </c>
      <c r="M138">
        <v>69159006</v>
      </c>
      <c r="O138" s="14" t="s">
        <v>1677</v>
      </c>
      <c r="P138" s="15">
        <f>COUNTIF(MAPPED_GENE,O138)</f>
        <v>1</v>
      </c>
      <c r="Q138" t="s">
        <v>1678</v>
      </c>
      <c r="R138" t="s">
        <v>1679</v>
      </c>
      <c r="T138">
        <v>316846</v>
      </c>
      <c r="U138">
        <v>1845</v>
      </c>
      <c r="V138" t="s">
        <v>1680</v>
      </c>
      <c r="W138" s="14" t="s">
        <v>1681</v>
      </c>
      <c r="X138">
        <v>0</v>
      </c>
      <c r="Y138">
        <v>11796528</v>
      </c>
      <c r="Z138" t="s">
        <v>388</v>
      </c>
      <c r="AA138">
        <v>1</v>
      </c>
      <c r="AB138" s="5">
        <v>0.16900000000000001</v>
      </c>
      <c r="AC138" s="2">
        <v>9.9999999999999995E-7</v>
      </c>
      <c r="AD138" s="3">
        <v>6</v>
      </c>
      <c r="AF138">
        <v>1.08</v>
      </c>
      <c r="AG138" t="s">
        <v>1054</v>
      </c>
      <c r="AH138" t="s">
        <v>1660</v>
      </c>
      <c r="AI138" t="s">
        <v>51</v>
      </c>
      <c r="AJ138" t="s">
        <v>119</v>
      </c>
      <c r="AK138" t="s">
        <v>120</v>
      </c>
      <c r="AL138" t="s">
        <v>1675</v>
      </c>
      <c r="AM138" t="s">
        <v>1662</v>
      </c>
    </row>
    <row r="139" spans="1:39" x14ac:dyDescent="0.15">
      <c r="A139" s="11">
        <v>43818</v>
      </c>
      <c r="B139">
        <v>31701892</v>
      </c>
      <c r="C139" t="s">
        <v>612</v>
      </c>
      <c r="D139" s="1">
        <v>43800</v>
      </c>
      <c r="E139" t="s">
        <v>733</v>
      </c>
      <c r="F139" t="s">
        <v>2731</v>
      </c>
      <c r="G139" t="s">
        <v>2732</v>
      </c>
      <c r="H139" t="s">
        <v>2733</v>
      </c>
      <c r="I139" t="s">
        <v>2734</v>
      </c>
      <c r="J139" t="s">
        <v>2735</v>
      </c>
      <c r="K139" t="s">
        <v>2939</v>
      </c>
      <c r="L139">
        <v>6</v>
      </c>
      <c r="M139">
        <v>31878457</v>
      </c>
      <c r="N139" t="s">
        <v>2940</v>
      </c>
      <c r="O139" s="14" t="s">
        <v>2941</v>
      </c>
      <c r="P139" s="15">
        <f>COUNTIF(MAPPED_GENE,O139)</f>
        <v>1</v>
      </c>
      <c r="S139" t="s">
        <v>2942</v>
      </c>
      <c r="V139" t="s">
        <v>2943</v>
      </c>
      <c r="W139" s="14" t="s">
        <v>2944</v>
      </c>
      <c r="X139">
        <v>0</v>
      </c>
      <c r="Y139">
        <v>9267659</v>
      </c>
      <c r="Z139" t="s">
        <v>116</v>
      </c>
      <c r="AA139">
        <v>0</v>
      </c>
      <c r="AB139" s="8">
        <v>0.20039999999999999</v>
      </c>
      <c r="AC139" s="2">
        <v>3.9999999999999998E-11</v>
      </c>
      <c r="AD139">
        <v>10.397940008672</v>
      </c>
      <c r="AF139" s="5">
        <v>7.9000000000000001E-2</v>
      </c>
      <c r="AG139" t="s">
        <v>2945</v>
      </c>
      <c r="AH139" t="s">
        <v>2737</v>
      </c>
      <c r="AI139" t="s">
        <v>51</v>
      </c>
      <c r="AJ139" t="s">
        <v>119</v>
      </c>
      <c r="AK139" t="s">
        <v>120</v>
      </c>
      <c r="AL139" t="s">
        <v>2738</v>
      </c>
      <c r="AM139" t="s">
        <v>55</v>
      </c>
    </row>
    <row r="140" spans="1:39" x14ac:dyDescent="0.15">
      <c r="A140" s="1">
        <v>44222</v>
      </c>
      <c r="B140">
        <v>32201043</v>
      </c>
      <c r="C140" t="s">
        <v>1281</v>
      </c>
      <c r="D140" s="1">
        <v>43869</v>
      </c>
      <c r="E140" t="s">
        <v>1282</v>
      </c>
      <c r="F140" t="s">
        <v>1283</v>
      </c>
      <c r="G140" t="s">
        <v>1284</v>
      </c>
      <c r="H140" t="s">
        <v>108</v>
      </c>
      <c r="I140" t="s">
        <v>1011</v>
      </c>
      <c r="J140" t="s">
        <v>44</v>
      </c>
      <c r="K140" t="s">
        <v>234</v>
      </c>
      <c r="L140">
        <v>5</v>
      </c>
      <c r="M140">
        <v>60842132</v>
      </c>
      <c r="N140" t="s">
        <v>1125</v>
      </c>
      <c r="O140" s="14" t="s">
        <v>1125</v>
      </c>
      <c r="P140" s="15">
        <f>COUNTIF(MAPPED_GENE,O140)</f>
        <v>3</v>
      </c>
      <c r="S140" t="s">
        <v>1479</v>
      </c>
      <c r="V140" t="s">
        <v>1480</v>
      </c>
      <c r="W140" s="14" t="s">
        <v>1481</v>
      </c>
      <c r="X140">
        <v>0</v>
      </c>
      <c r="Y140">
        <v>1867598</v>
      </c>
      <c r="Z140" t="s">
        <v>116</v>
      </c>
      <c r="AA140">
        <v>0</v>
      </c>
      <c r="AB140" t="s">
        <v>48</v>
      </c>
      <c r="AC140" s="2">
        <v>6.9999999999999996E-10</v>
      </c>
      <c r="AD140">
        <v>9.1549019599857395</v>
      </c>
      <c r="AF140" s="8">
        <v>0.1444</v>
      </c>
      <c r="AG140" t="s">
        <v>1482</v>
      </c>
      <c r="AH140" t="s">
        <v>1287</v>
      </c>
      <c r="AI140" t="s">
        <v>51</v>
      </c>
      <c r="AJ140" t="s">
        <v>119</v>
      </c>
      <c r="AK140" t="s">
        <v>120</v>
      </c>
      <c r="AL140" t="s">
        <v>1288</v>
      </c>
      <c r="AM140" t="s">
        <v>55</v>
      </c>
    </row>
    <row r="141" spans="1:39" x14ac:dyDescent="0.15">
      <c r="A141" s="1">
        <v>45301</v>
      </c>
      <c r="B141">
        <v>38155330</v>
      </c>
      <c r="C141" t="s">
        <v>2252</v>
      </c>
      <c r="D141" s="11">
        <v>45288</v>
      </c>
      <c r="E141" t="s">
        <v>105</v>
      </c>
      <c r="F141" t="s">
        <v>2253</v>
      </c>
      <c r="G141" t="s">
        <v>2254</v>
      </c>
      <c r="H141" t="s">
        <v>108</v>
      </c>
      <c r="I141" t="s">
        <v>2255</v>
      </c>
      <c r="J141" t="s">
        <v>44</v>
      </c>
      <c r="K141" t="s">
        <v>234</v>
      </c>
      <c r="L141">
        <v>5</v>
      </c>
      <c r="M141">
        <v>60842132</v>
      </c>
      <c r="O141" s="14" t="s">
        <v>1125</v>
      </c>
      <c r="P141" s="15">
        <f>COUNTIF(MAPPED_GENE,O141)</f>
        <v>3</v>
      </c>
      <c r="S141" t="s">
        <v>1479</v>
      </c>
      <c r="V141" t="s">
        <v>1480</v>
      </c>
      <c r="W141" s="14" t="s">
        <v>1481</v>
      </c>
      <c r="X141">
        <v>0</v>
      </c>
      <c r="Y141">
        <v>1867598</v>
      </c>
      <c r="Z141" t="s">
        <v>116</v>
      </c>
      <c r="AA141">
        <v>0</v>
      </c>
      <c r="AB141" t="s">
        <v>48</v>
      </c>
      <c r="AC141" s="2">
        <v>7.0000000000000001E-22</v>
      </c>
      <c r="AD141">
        <v>21.1549019599857</v>
      </c>
      <c r="AH141" t="s">
        <v>1775</v>
      </c>
      <c r="AI141" t="s">
        <v>51</v>
      </c>
      <c r="AJ141" t="s">
        <v>119</v>
      </c>
      <c r="AK141" t="s">
        <v>120</v>
      </c>
      <c r="AL141" t="s">
        <v>2258</v>
      </c>
      <c r="AM141" t="s">
        <v>55</v>
      </c>
    </row>
    <row r="142" spans="1:39" x14ac:dyDescent="0.15">
      <c r="A142" s="11">
        <v>43818</v>
      </c>
      <c r="B142">
        <v>31701892</v>
      </c>
      <c r="C142" t="s">
        <v>612</v>
      </c>
      <c r="D142" s="1">
        <v>43800</v>
      </c>
      <c r="E142" t="s">
        <v>733</v>
      </c>
      <c r="F142" t="s">
        <v>2731</v>
      </c>
      <c r="G142" t="s">
        <v>2732</v>
      </c>
      <c r="H142" t="s">
        <v>2733</v>
      </c>
      <c r="I142" t="s">
        <v>2734</v>
      </c>
      <c r="J142" t="s">
        <v>2735</v>
      </c>
      <c r="K142" t="s">
        <v>234</v>
      </c>
      <c r="L142">
        <v>5</v>
      </c>
      <c r="M142">
        <v>60842132</v>
      </c>
      <c r="N142" t="s">
        <v>1125</v>
      </c>
      <c r="O142" s="14" t="s">
        <v>1125</v>
      </c>
      <c r="P142" s="15">
        <f>COUNTIF(MAPPED_GENE,O142)</f>
        <v>3</v>
      </c>
      <c r="S142" t="s">
        <v>1479</v>
      </c>
      <c r="V142" t="s">
        <v>1480</v>
      </c>
      <c r="W142" s="14" t="s">
        <v>1481</v>
      </c>
      <c r="X142">
        <v>0</v>
      </c>
      <c r="Y142">
        <v>1867598</v>
      </c>
      <c r="Z142" t="s">
        <v>116</v>
      </c>
      <c r="AA142">
        <v>0</v>
      </c>
      <c r="AB142" s="8">
        <v>0.90190000000000003</v>
      </c>
      <c r="AC142" s="2">
        <v>3E-23</v>
      </c>
      <c r="AD142">
        <v>22.522878745280298</v>
      </c>
      <c r="AF142" s="8">
        <v>0.15540000000000001</v>
      </c>
      <c r="AG142" t="s">
        <v>2838</v>
      </c>
      <c r="AH142" t="s">
        <v>2737</v>
      </c>
      <c r="AI142" t="s">
        <v>51</v>
      </c>
      <c r="AJ142" t="s">
        <v>119</v>
      </c>
      <c r="AK142" t="s">
        <v>120</v>
      </c>
      <c r="AL142" t="s">
        <v>2738</v>
      </c>
      <c r="AM142" t="s">
        <v>55</v>
      </c>
    </row>
    <row r="143" spans="1:39" x14ac:dyDescent="0.15">
      <c r="A143" s="1">
        <v>42775</v>
      </c>
      <c r="B143">
        <v>27545685</v>
      </c>
      <c r="C143" t="s">
        <v>934</v>
      </c>
      <c r="D143" s="1">
        <v>42585</v>
      </c>
      <c r="E143" t="s">
        <v>849</v>
      </c>
      <c r="F143" t="s">
        <v>935</v>
      </c>
      <c r="G143" t="s">
        <v>936</v>
      </c>
      <c r="H143" t="s">
        <v>937</v>
      </c>
      <c r="I143" t="s">
        <v>938</v>
      </c>
      <c r="J143" t="s">
        <v>44</v>
      </c>
      <c r="K143" t="s">
        <v>939</v>
      </c>
      <c r="L143">
        <v>9</v>
      </c>
      <c r="M143">
        <v>95864266</v>
      </c>
      <c r="N143" t="s">
        <v>940</v>
      </c>
      <c r="O143" s="14" t="s">
        <v>941</v>
      </c>
      <c r="P143" s="15">
        <f>COUNTIF(MAPPED_GENE,O143)</f>
        <v>1</v>
      </c>
      <c r="S143" t="s">
        <v>942</v>
      </c>
      <c r="V143" t="s">
        <v>943</v>
      </c>
      <c r="W143" s="14" t="s">
        <v>944</v>
      </c>
      <c r="X143">
        <v>0</v>
      </c>
      <c r="Y143">
        <v>67383717</v>
      </c>
      <c r="Z143" t="s">
        <v>116</v>
      </c>
      <c r="AA143">
        <v>0</v>
      </c>
      <c r="AB143" t="s">
        <v>48</v>
      </c>
      <c r="AC143" s="2">
        <v>1.9999999999999999E-6</v>
      </c>
      <c r="AD143">
        <v>5.6989700043360099</v>
      </c>
      <c r="AH143" t="s">
        <v>945</v>
      </c>
      <c r="AI143" t="s">
        <v>51</v>
      </c>
      <c r="AJ143" t="s">
        <v>946</v>
      </c>
      <c r="AK143" t="s">
        <v>947</v>
      </c>
      <c r="AL143" t="s">
        <v>948</v>
      </c>
      <c r="AM143" t="s">
        <v>55</v>
      </c>
    </row>
    <row r="144" spans="1:39" x14ac:dyDescent="0.15">
      <c r="A144" s="1">
        <v>44230</v>
      </c>
      <c r="B144">
        <v>32733355</v>
      </c>
      <c r="C144" t="s">
        <v>3306</v>
      </c>
      <c r="D144" s="1">
        <v>44019</v>
      </c>
      <c r="E144" t="s">
        <v>3240</v>
      </c>
      <c r="F144" t="s">
        <v>3307</v>
      </c>
      <c r="G144" t="s">
        <v>3308</v>
      </c>
      <c r="H144" t="s">
        <v>3340</v>
      </c>
      <c r="I144" t="s">
        <v>3341</v>
      </c>
      <c r="J144" t="s">
        <v>44</v>
      </c>
      <c r="K144" t="s">
        <v>3410</v>
      </c>
      <c r="L144">
        <v>8</v>
      </c>
      <c r="M144">
        <v>28664344</v>
      </c>
      <c r="N144" t="s">
        <v>3411</v>
      </c>
      <c r="O144" s="14" t="s">
        <v>3411</v>
      </c>
      <c r="P144" s="15">
        <f>COUNTIF(MAPPED_GENE,O144)</f>
        <v>1</v>
      </c>
      <c r="S144" t="s">
        <v>3412</v>
      </c>
      <c r="V144" t="s">
        <v>3413</v>
      </c>
      <c r="W144" s="14" t="s">
        <v>3414</v>
      </c>
      <c r="X144">
        <v>0</v>
      </c>
      <c r="Y144">
        <v>73564758</v>
      </c>
      <c r="Z144" t="s">
        <v>116</v>
      </c>
      <c r="AA144">
        <v>0</v>
      </c>
      <c r="AB144" s="10">
        <v>0.05</v>
      </c>
      <c r="AC144" s="2">
        <v>9.0000000000000002E-6</v>
      </c>
      <c r="AD144">
        <v>5.0457574905606704</v>
      </c>
      <c r="AF144">
        <v>4.58</v>
      </c>
      <c r="AG144" t="s">
        <v>3415</v>
      </c>
      <c r="AH144" t="s">
        <v>3318</v>
      </c>
      <c r="AI144" t="s">
        <v>51</v>
      </c>
      <c r="AJ144" t="s">
        <v>3349</v>
      </c>
      <c r="AK144" t="s">
        <v>3350</v>
      </c>
      <c r="AL144" t="s">
        <v>3351</v>
      </c>
      <c r="AM144" t="s">
        <v>55</v>
      </c>
    </row>
    <row r="145" spans="1:39" x14ac:dyDescent="0.15">
      <c r="A145" s="1">
        <v>44627</v>
      </c>
      <c r="B145">
        <v>34776419</v>
      </c>
      <c r="C145" t="s">
        <v>986</v>
      </c>
      <c r="D145" s="1">
        <v>44507</v>
      </c>
      <c r="E145" t="s">
        <v>987</v>
      </c>
      <c r="F145" t="s">
        <v>988</v>
      </c>
      <c r="G145" t="s">
        <v>989</v>
      </c>
      <c r="H145" t="s">
        <v>108</v>
      </c>
      <c r="I145" t="s">
        <v>990</v>
      </c>
      <c r="J145" t="s">
        <v>44</v>
      </c>
      <c r="K145" t="s">
        <v>1001</v>
      </c>
      <c r="L145">
        <v>6</v>
      </c>
      <c r="M145">
        <v>74737372</v>
      </c>
      <c r="O145" s="14" t="s">
        <v>1002</v>
      </c>
      <c r="P145" s="15">
        <f>COUNTIF(MAPPED_GENE,O145)</f>
        <v>1</v>
      </c>
      <c r="Q145" t="s">
        <v>1003</v>
      </c>
      <c r="R145" t="s">
        <v>1004</v>
      </c>
      <c r="T145">
        <v>454712</v>
      </c>
      <c r="U145">
        <v>111705</v>
      </c>
      <c r="V145" t="s">
        <v>1005</v>
      </c>
      <c r="W145" s="14" t="s">
        <v>1006</v>
      </c>
      <c r="X145">
        <v>0</v>
      </c>
      <c r="Y145">
        <v>7752646</v>
      </c>
      <c r="Z145" t="s">
        <v>135</v>
      </c>
      <c r="AA145">
        <v>1</v>
      </c>
      <c r="AB145" s="5">
        <v>0.873</v>
      </c>
      <c r="AC145" s="2">
        <v>3.9999999999999998E-7</v>
      </c>
      <c r="AD145">
        <v>6.3979400086720304</v>
      </c>
      <c r="AF145" s="5">
        <v>0.48899999999999999</v>
      </c>
      <c r="AG145" t="s">
        <v>1007</v>
      </c>
      <c r="AH145" t="s">
        <v>997</v>
      </c>
      <c r="AI145" t="s">
        <v>51</v>
      </c>
      <c r="AJ145" t="s">
        <v>119</v>
      </c>
      <c r="AK145" t="s">
        <v>120</v>
      </c>
      <c r="AL145" t="s">
        <v>998</v>
      </c>
      <c r="AM145" t="s">
        <v>55</v>
      </c>
    </row>
    <row r="146" spans="1:39" x14ac:dyDescent="0.15">
      <c r="A146" s="11">
        <v>43818</v>
      </c>
      <c r="B146">
        <v>31701892</v>
      </c>
      <c r="C146" t="s">
        <v>612</v>
      </c>
      <c r="D146" s="1">
        <v>43800</v>
      </c>
      <c r="E146" t="s">
        <v>733</v>
      </c>
      <c r="F146" t="s">
        <v>2731</v>
      </c>
      <c r="G146" t="s">
        <v>2732</v>
      </c>
      <c r="H146" t="s">
        <v>2733</v>
      </c>
      <c r="I146" t="s">
        <v>2734</v>
      </c>
      <c r="J146" t="s">
        <v>2735</v>
      </c>
      <c r="K146" t="s">
        <v>253</v>
      </c>
      <c r="L146">
        <v>17</v>
      </c>
      <c r="M146">
        <v>44357262</v>
      </c>
      <c r="N146" t="s">
        <v>2895</v>
      </c>
      <c r="O146" s="14" t="s">
        <v>2895</v>
      </c>
      <c r="P146" s="15">
        <f>COUNTIF(MAPPED_GENE,O146)</f>
        <v>1</v>
      </c>
      <c r="S146" t="s">
        <v>2896</v>
      </c>
      <c r="V146" t="s">
        <v>2897</v>
      </c>
      <c r="W146" s="14" t="s">
        <v>2898</v>
      </c>
      <c r="X146">
        <v>0</v>
      </c>
      <c r="Y146">
        <v>850738</v>
      </c>
      <c r="Z146" t="s">
        <v>116</v>
      </c>
      <c r="AA146">
        <v>0</v>
      </c>
      <c r="AB146" s="8">
        <v>0.60560000000000003</v>
      </c>
      <c r="AC146" s="2">
        <v>9.9999999999999994E-12</v>
      </c>
      <c r="AD146" s="3">
        <v>11</v>
      </c>
      <c r="AF146" s="5">
        <v>7.0999999999999994E-2</v>
      </c>
      <c r="AG146" t="s">
        <v>2899</v>
      </c>
      <c r="AH146" t="s">
        <v>2737</v>
      </c>
      <c r="AI146" t="s">
        <v>51</v>
      </c>
      <c r="AJ146" t="s">
        <v>119</v>
      </c>
      <c r="AK146" t="s">
        <v>120</v>
      </c>
      <c r="AL146" t="s">
        <v>2738</v>
      </c>
      <c r="AM146" t="s">
        <v>55</v>
      </c>
    </row>
    <row r="147" spans="1:39" x14ac:dyDescent="0.15">
      <c r="A147" s="1">
        <v>44229</v>
      </c>
      <c r="B147">
        <v>33111402</v>
      </c>
      <c r="C147" t="s">
        <v>2060</v>
      </c>
      <c r="D147" s="11">
        <v>44132</v>
      </c>
      <c r="E147" t="s">
        <v>968</v>
      </c>
      <c r="F147" t="s">
        <v>2061</v>
      </c>
      <c r="G147" t="s">
        <v>2062</v>
      </c>
      <c r="H147" t="s">
        <v>2196</v>
      </c>
      <c r="I147" t="s">
        <v>2197</v>
      </c>
      <c r="J147" t="s">
        <v>44</v>
      </c>
      <c r="K147" t="s">
        <v>2030</v>
      </c>
      <c r="L147">
        <v>6</v>
      </c>
      <c r="M147">
        <v>119112570</v>
      </c>
      <c r="N147" t="s">
        <v>2097</v>
      </c>
      <c r="O147" s="14" t="s">
        <v>2097</v>
      </c>
      <c r="P147" s="15">
        <f>COUNTIF(MAPPED_GENE,O147)</f>
        <v>1</v>
      </c>
      <c r="S147" t="s">
        <v>2210</v>
      </c>
      <c r="V147" t="s">
        <v>2211</v>
      </c>
      <c r="W147" s="14" t="s">
        <v>2212</v>
      </c>
      <c r="X147">
        <v>0</v>
      </c>
      <c r="Y147">
        <v>79987229</v>
      </c>
      <c r="Z147" t="s">
        <v>116</v>
      </c>
      <c r="AA147">
        <v>0</v>
      </c>
      <c r="AB147" s="10">
        <v>0.01</v>
      </c>
      <c r="AC147" s="2">
        <v>3.0000000000000001E-6</v>
      </c>
      <c r="AD147">
        <v>5.5228787452803303</v>
      </c>
      <c r="AF147" s="10">
        <v>0.85</v>
      </c>
      <c r="AG147" t="s">
        <v>2213</v>
      </c>
      <c r="AH147" t="s">
        <v>2072</v>
      </c>
      <c r="AI147" t="s">
        <v>51</v>
      </c>
      <c r="AJ147" t="s">
        <v>1797</v>
      </c>
      <c r="AK147" t="s">
        <v>1798</v>
      </c>
      <c r="AL147" t="s">
        <v>2199</v>
      </c>
      <c r="AM147" t="s">
        <v>1777</v>
      </c>
    </row>
    <row r="148" spans="1:39" x14ac:dyDescent="0.15">
      <c r="A148" s="1">
        <v>45301</v>
      </c>
      <c r="B148">
        <v>38155330</v>
      </c>
      <c r="C148" t="s">
        <v>2252</v>
      </c>
      <c r="D148" s="11">
        <v>45288</v>
      </c>
      <c r="E148" t="s">
        <v>105</v>
      </c>
      <c r="F148" t="s">
        <v>2253</v>
      </c>
      <c r="G148" t="s">
        <v>2254</v>
      </c>
      <c r="H148" t="s">
        <v>108</v>
      </c>
      <c r="I148" t="s">
        <v>2255</v>
      </c>
      <c r="J148" t="s">
        <v>44</v>
      </c>
      <c r="K148" t="s">
        <v>173</v>
      </c>
      <c r="L148">
        <v>4</v>
      </c>
      <c r="M148">
        <v>76276901</v>
      </c>
      <c r="O148" s="14" t="s">
        <v>2447</v>
      </c>
      <c r="P148" s="15">
        <f>COUNTIF(MAPPED_GENE,O148)</f>
        <v>2</v>
      </c>
      <c r="S148" t="s">
        <v>2448</v>
      </c>
      <c r="V148" t="s">
        <v>2449</v>
      </c>
      <c r="W148" s="14" t="s">
        <v>2450</v>
      </c>
      <c r="X148">
        <v>0</v>
      </c>
      <c r="Y148">
        <v>6854006</v>
      </c>
      <c r="Z148" t="s">
        <v>116</v>
      </c>
      <c r="AA148">
        <v>0</v>
      </c>
      <c r="AB148" t="s">
        <v>48</v>
      </c>
      <c r="AC148" s="2">
        <v>2E-19</v>
      </c>
      <c r="AD148">
        <v>18.698970004336001</v>
      </c>
      <c r="AH148" t="s">
        <v>1775</v>
      </c>
      <c r="AI148" t="s">
        <v>51</v>
      </c>
      <c r="AJ148" t="s">
        <v>119</v>
      </c>
      <c r="AK148" t="s">
        <v>120</v>
      </c>
      <c r="AL148" t="s">
        <v>2258</v>
      </c>
      <c r="AM148" t="s">
        <v>55</v>
      </c>
    </row>
    <row r="149" spans="1:39" x14ac:dyDescent="0.15">
      <c r="A149" s="11">
        <v>43818</v>
      </c>
      <c r="B149">
        <v>31701892</v>
      </c>
      <c r="C149" t="s">
        <v>612</v>
      </c>
      <c r="D149" s="1">
        <v>43800</v>
      </c>
      <c r="E149" t="s">
        <v>733</v>
      </c>
      <c r="F149" t="s">
        <v>2731</v>
      </c>
      <c r="G149" t="s">
        <v>2732</v>
      </c>
      <c r="H149" t="s">
        <v>2733</v>
      </c>
      <c r="I149" t="s">
        <v>2734</v>
      </c>
      <c r="J149" t="s">
        <v>2735</v>
      </c>
      <c r="K149" t="s">
        <v>173</v>
      </c>
      <c r="L149">
        <v>4</v>
      </c>
      <c r="M149">
        <v>76276901</v>
      </c>
      <c r="N149" t="s">
        <v>2825</v>
      </c>
      <c r="O149" s="14" t="s">
        <v>2447</v>
      </c>
      <c r="P149" s="15">
        <f>COUNTIF(MAPPED_GENE,O149)</f>
        <v>2</v>
      </c>
      <c r="S149" t="s">
        <v>2448</v>
      </c>
      <c r="V149" t="s">
        <v>2449</v>
      </c>
      <c r="W149" s="14" t="s">
        <v>2450</v>
      </c>
      <c r="X149">
        <v>0</v>
      </c>
      <c r="Y149">
        <v>6854006</v>
      </c>
      <c r="Z149" t="s">
        <v>116</v>
      </c>
      <c r="AA149">
        <v>0</v>
      </c>
      <c r="AB149" s="8">
        <v>0.36320000000000002</v>
      </c>
      <c r="AC149" s="2">
        <v>5.9999999999999998E-21</v>
      </c>
      <c r="AD149">
        <v>20.221848749616299</v>
      </c>
      <c r="AF149" s="8">
        <v>9.1200000000000003E-2</v>
      </c>
      <c r="AG149" t="s">
        <v>2826</v>
      </c>
      <c r="AH149" t="s">
        <v>2737</v>
      </c>
      <c r="AI149" t="s">
        <v>51</v>
      </c>
      <c r="AJ149" t="s">
        <v>119</v>
      </c>
      <c r="AK149" t="s">
        <v>120</v>
      </c>
      <c r="AL149" t="s">
        <v>2738</v>
      </c>
      <c r="AM149" t="s">
        <v>55</v>
      </c>
    </row>
    <row r="150" spans="1:39" x14ac:dyDescent="0.15">
      <c r="A150" s="1">
        <v>42866</v>
      </c>
      <c r="B150">
        <v>27182965</v>
      </c>
      <c r="C150" t="s">
        <v>104</v>
      </c>
      <c r="D150" s="1">
        <v>42506</v>
      </c>
      <c r="E150" t="s">
        <v>105</v>
      </c>
      <c r="F150" t="s">
        <v>106</v>
      </c>
      <c r="G150" t="s">
        <v>107</v>
      </c>
      <c r="H150" t="s">
        <v>108</v>
      </c>
      <c r="I150" t="s">
        <v>109</v>
      </c>
      <c r="J150" t="s">
        <v>44</v>
      </c>
      <c r="K150" t="s">
        <v>173</v>
      </c>
      <c r="L150">
        <v>4</v>
      </c>
      <c r="M150">
        <v>76277833</v>
      </c>
      <c r="N150" t="s">
        <v>174</v>
      </c>
      <c r="O150" s="14" t="s">
        <v>175</v>
      </c>
      <c r="P150" s="15">
        <f>COUNTIF(MAPPED_GENE,O150)</f>
        <v>6</v>
      </c>
      <c r="S150" t="s">
        <v>176</v>
      </c>
      <c r="V150" t="s">
        <v>177</v>
      </c>
      <c r="W150" s="14" t="s">
        <v>178</v>
      </c>
      <c r="X150">
        <v>0</v>
      </c>
      <c r="Y150">
        <v>6812193</v>
      </c>
      <c r="Z150" t="s">
        <v>116</v>
      </c>
      <c r="AA150">
        <v>0</v>
      </c>
      <c r="AB150" t="s">
        <v>48</v>
      </c>
      <c r="AC150" s="2">
        <v>7.0000000000000004E-11</v>
      </c>
      <c r="AD150">
        <v>10.1549019599857</v>
      </c>
      <c r="AF150">
        <v>1.1148271999999999</v>
      </c>
      <c r="AG150" t="s">
        <v>179</v>
      </c>
      <c r="AH150" t="s">
        <v>118</v>
      </c>
      <c r="AI150" t="s">
        <v>51</v>
      </c>
      <c r="AJ150" t="s">
        <v>119</v>
      </c>
      <c r="AK150" t="s">
        <v>120</v>
      </c>
      <c r="AL150" t="s">
        <v>121</v>
      </c>
      <c r="AM150" t="s">
        <v>55</v>
      </c>
    </row>
    <row r="151" spans="1:39" x14ac:dyDescent="0.15">
      <c r="A151" s="1">
        <v>40744</v>
      </c>
      <c r="B151">
        <v>21738487</v>
      </c>
      <c r="C151" t="s">
        <v>665</v>
      </c>
      <c r="D151" s="1">
        <v>40717</v>
      </c>
      <c r="E151" t="s">
        <v>666</v>
      </c>
      <c r="F151" t="s">
        <v>667</v>
      </c>
      <c r="G151" t="s">
        <v>668</v>
      </c>
      <c r="H151" t="s">
        <v>108</v>
      </c>
      <c r="I151" t="s">
        <v>669</v>
      </c>
      <c r="J151" t="s">
        <v>44</v>
      </c>
      <c r="K151" t="s">
        <v>173</v>
      </c>
      <c r="L151">
        <v>4</v>
      </c>
      <c r="M151">
        <v>76277833</v>
      </c>
      <c r="N151" t="s">
        <v>670</v>
      </c>
      <c r="O151" s="14" t="s">
        <v>175</v>
      </c>
      <c r="P151" s="15">
        <f>COUNTIF(MAPPED_GENE,O151)</f>
        <v>6</v>
      </c>
      <c r="S151" t="s">
        <v>176</v>
      </c>
      <c r="V151" t="s">
        <v>671</v>
      </c>
      <c r="W151" s="14" t="s">
        <v>178</v>
      </c>
      <c r="X151">
        <v>0</v>
      </c>
      <c r="Y151">
        <v>6812193</v>
      </c>
      <c r="Z151" t="s">
        <v>116</v>
      </c>
      <c r="AA151">
        <v>0</v>
      </c>
      <c r="AB151" s="10">
        <v>0.64</v>
      </c>
      <c r="AC151" s="2">
        <v>8.0000000000000003E-10</v>
      </c>
      <c r="AD151">
        <v>9.0969100130080491</v>
      </c>
      <c r="AF151">
        <v>1.19</v>
      </c>
      <c r="AG151" t="s">
        <v>672</v>
      </c>
      <c r="AH151" t="s">
        <v>673</v>
      </c>
      <c r="AI151" t="s">
        <v>51</v>
      </c>
      <c r="AJ151" t="s">
        <v>119</v>
      </c>
      <c r="AK151" t="s">
        <v>120</v>
      </c>
      <c r="AL151" t="s">
        <v>674</v>
      </c>
      <c r="AM151" t="s">
        <v>55</v>
      </c>
    </row>
    <row r="152" spans="1:39" x14ac:dyDescent="0.15">
      <c r="A152" s="11">
        <v>43032</v>
      </c>
      <c r="B152">
        <v>28892059</v>
      </c>
      <c r="C152" t="s">
        <v>1008</v>
      </c>
      <c r="D152" s="1">
        <v>42989</v>
      </c>
      <c r="E152" t="s">
        <v>105</v>
      </c>
      <c r="F152" t="s">
        <v>1009</v>
      </c>
      <c r="G152" t="s">
        <v>1010</v>
      </c>
      <c r="H152" t="s">
        <v>108</v>
      </c>
      <c r="I152" t="s">
        <v>1011</v>
      </c>
      <c r="J152" t="s">
        <v>1012</v>
      </c>
      <c r="K152" t="s">
        <v>173</v>
      </c>
      <c r="L152">
        <v>4</v>
      </c>
      <c r="M152">
        <v>76277833</v>
      </c>
      <c r="N152" t="s">
        <v>174</v>
      </c>
      <c r="O152" s="14" t="s">
        <v>175</v>
      </c>
      <c r="P152" s="15">
        <f>COUNTIF(MAPPED_GENE,O152)</f>
        <v>6</v>
      </c>
      <c r="S152" t="s">
        <v>176</v>
      </c>
      <c r="V152" t="s">
        <v>671</v>
      </c>
      <c r="W152" s="14" t="s">
        <v>178</v>
      </c>
      <c r="X152">
        <v>0</v>
      </c>
      <c r="Y152">
        <v>6812193</v>
      </c>
      <c r="Z152" t="s">
        <v>116</v>
      </c>
      <c r="AA152">
        <v>0</v>
      </c>
      <c r="AB152" s="10">
        <v>0.63</v>
      </c>
      <c r="AC152" s="2">
        <v>1E-14</v>
      </c>
      <c r="AD152" s="3">
        <v>14</v>
      </c>
      <c r="AF152">
        <v>1.0869565000000001</v>
      </c>
      <c r="AG152" t="s">
        <v>1086</v>
      </c>
      <c r="AH152" t="s">
        <v>1018</v>
      </c>
      <c r="AI152" t="s">
        <v>51</v>
      </c>
      <c r="AJ152" t="s">
        <v>119</v>
      </c>
      <c r="AK152" t="s">
        <v>120</v>
      </c>
      <c r="AL152" t="s">
        <v>1019</v>
      </c>
      <c r="AM152" t="s">
        <v>55</v>
      </c>
    </row>
    <row r="153" spans="1:39" x14ac:dyDescent="0.15">
      <c r="A153" s="1">
        <v>44222</v>
      </c>
      <c r="B153">
        <v>32201043</v>
      </c>
      <c r="C153" t="s">
        <v>1281</v>
      </c>
      <c r="D153" s="1">
        <v>43869</v>
      </c>
      <c r="E153" t="s">
        <v>1282</v>
      </c>
      <c r="F153" t="s">
        <v>1283</v>
      </c>
      <c r="G153" t="s">
        <v>1284</v>
      </c>
      <c r="H153" t="s">
        <v>108</v>
      </c>
      <c r="I153" t="s">
        <v>1011</v>
      </c>
      <c r="J153" t="s">
        <v>44</v>
      </c>
      <c r="K153" t="s">
        <v>173</v>
      </c>
      <c r="L153">
        <v>4</v>
      </c>
      <c r="M153">
        <v>76255695</v>
      </c>
      <c r="N153" t="s">
        <v>1460</v>
      </c>
      <c r="O153" s="14" t="s">
        <v>175</v>
      </c>
      <c r="P153" s="15">
        <f>COUNTIF(MAPPED_GENE,O153)</f>
        <v>6</v>
      </c>
      <c r="S153" t="s">
        <v>176</v>
      </c>
      <c r="V153" t="s">
        <v>1461</v>
      </c>
      <c r="W153" s="14" t="s">
        <v>1462</v>
      </c>
      <c r="X153">
        <v>0</v>
      </c>
      <c r="Y153">
        <v>12643261</v>
      </c>
      <c r="Z153" t="s">
        <v>116</v>
      </c>
      <c r="AA153">
        <v>0</v>
      </c>
      <c r="AB153" t="s">
        <v>48</v>
      </c>
      <c r="AC153" s="2">
        <v>3.9999999999999998E-11</v>
      </c>
      <c r="AD153">
        <v>10.397940008672</v>
      </c>
      <c r="AF153" s="8">
        <v>0.1585</v>
      </c>
      <c r="AG153" t="s">
        <v>1463</v>
      </c>
      <c r="AH153" t="s">
        <v>1287</v>
      </c>
      <c r="AI153" t="s">
        <v>51</v>
      </c>
      <c r="AJ153" t="s">
        <v>119</v>
      </c>
      <c r="AK153" t="s">
        <v>120</v>
      </c>
      <c r="AL153" t="s">
        <v>1288</v>
      </c>
      <c r="AM153" t="s">
        <v>55</v>
      </c>
    </row>
    <row r="154" spans="1:39" x14ac:dyDescent="0.15">
      <c r="A154" s="11">
        <v>40157</v>
      </c>
      <c r="B154">
        <v>19915575</v>
      </c>
      <c r="C154" t="s">
        <v>2664</v>
      </c>
      <c r="D154" s="11">
        <v>40132</v>
      </c>
      <c r="E154" t="s">
        <v>105</v>
      </c>
      <c r="F154" t="s">
        <v>2665</v>
      </c>
      <c r="G154" t="s">
        <v>2666</v>
      </c>
      <c r="H154" t="s">
        <v>108</v>
      </c>
      <c r="I154" t="s">
        <v>2667</v>
      </c>
      <c r="J154" t="s">
        <v>2668</v>
      </c>
      <c r="K154" t="s">
        <v>173</v>
      </c>
      <c r="L154">
        <v>4</v>
      </c>
      <c r="M154">
        <v>76277833</v>
      </c>
      <c r="N154" t="s">
        <v>2678</v>
      </c>
      <c r="O154" s="14" t="s">
        <v>175</v>
      </c>
      <c r="P154" s="15">
        <f>COUNTIF(MAPPED_GENE,O154)</f>
        <v>6</v>
      </c>
      <c r="S154" t="s">
        <v>176</v>
      </c>
      <c r="V154" t="s">
        <v>671</v>
      </c>
      <c r="W154" s="14" t="s">
        <v>178</v>
      </c>
      <c r="X154">
        <v>0</v>
      </c>
      <c r="Y154">
        <v>6812193</v>
      </c>
      <c r="Z154" t="s">
        <v>116</v>
      </c>
      <c r="AA154">
        <v>0</v>
      </c>
      <c r="AB154" s="10">
        <v>0.66</v>
      </c>
      <c r="AC154" s="2">
        <v>3.9999999999999998E-7</v>
      </c>
      <c r="AD154">
        <v>6.3979400086720304</v>
      </c>
      <c r="AF154">
        <v>1.1200000000000001</v>
      </c>
      <c r="AG154" t="s">
        <v>600</v>
      </c>
      <c r="AH154" t="s">
        <v>2676</v>
      </c>
      <c r="AI154" t="s">
        <v>51</v>
      </c>
      <c r="AJ154" t="s">
        <v>119</v>
      </c>
      <c r="AK154" t="s">
        <v>120</v>
      </c>
      <c r="AL154" t="s">
        <v>2677</v>
      </c>
      <c r="AM154" t="s">
        <v>55</v>
      </c>
    </row>
    <row r="155" spans="1:39" x14ac:dyDescent="0.15">
      <c r="A155" s="1">
        <v>42133</v>
      </c>
      <c r="B155">
        <v>25064009</v>
      </c>
      <c r="C155" t="s">
        <v>612</v>
      </c>
      <c r="D155" s="1">
        <v>41847</v>
      </c>
      <c r="E155" t="s">
        <v>105</v>
      </c>
      <c r="F155" t="s">
        <v>3126</v>
      </c>
      <c r="G155" t="s">
        <v>3127</v>
      </c>
      <c r="H155" t="s">
        <v>108</v>
      </c>
      <c r="I155" t="s">
        <v>3128</v>
      </c>
      <c r="J155" t="s">
        <v>3129</v>
      </c>
      <c r="K155" t="s">
        <v>173</v>
      </c>
      <c r="L155">
        <v>4</v>
      </c>
      <c r="M155">
        <v>76277833</v>
      </c>
      <c r="N155" t="s">
        <v>2739</v>
      </c>
      <c r="O155" s="14" t="s">
        <v>175</v>
      </c>
      <c r="P155" s="15">
        <f>COUNTIF(MAPPED_GENE,O155)</f>
        <v>6</v>
      </c>
      <c r="S155" t="s">
        <v>176</v>
      </c>
      <c r="V155" t="s">
        <v>671</v>
      </c>
      <c r="W155" s="14" t="s">
        <v>178</v>
      </c>
      <c r="X155">
        <v>0</v>
      </c>
      <c r="Y155">
        <v>6812193</v>
      </c>
      <c r="Z155" t="s">
        <v>116</v>
      </c>
      <c r="AA155">
        <v>0</v>
      </c>
      <c r="AB155" s="5">
        <v>0.63600000000000001</v>
      </c>
      <c r="AC155" s="2">
        <v>3E-11</v>
      </c>
      <c r="AD155">
        <v>10.5228787452803</v>
      </c>
      <c r="AF155">
        <v>1.1000000000000001</v>
      </c>
      <c r="AG155" t="s">
        <v>3088</v>
      </c>
      <c r="AH155" t="s">
        <v>3130</v>
      </c>
      <c r="AI155" t="s">
        <v>51</v>
      </c>
      <c r="AJ155" t="s">
        <v>119</v>
      </c>
      <c r="AK155" t="s">
        <v>120</v>
      </c>
      <c r="AL155" t="s">
        <v>3131</v>
      </c>
      <c r="AM155" t="s">
        <v>55</v>
      </c>
    </row>
    <row r="156" spans="1:39" x14ac:dyDescent="0.15">
      <c r="A156" s="1">
        <v>45301</v>
      </c>
      <c r="B156">
        <v>38155330</v>
      </c>
      <c r="C156" t="s">
        <v>2252</v>
      </c>
      <c r="D156" s="11">
        <v>45288</v>
      </c>
      <c r="E156" t="s">
        <v>105</v>
      </c>
      <c r="F156" t="s">
        <v>2253</v>
      </c>
      <c r="G156" t="s">
        <v>2254</v>
      </c>
      <c r="H156" t="s">
        <v>108</v>
      </c>
      <c r="I156" t="s">
        <v>2255</v>
      </c>
      <c r="J156" t="s">
        <v>44</v>
      </c>
      <c r="K156" t="s">
        <v>2589</v>
      </c>
      <c r="L156">
        <v>17</v>
      </c>
      <c r="M156">
        <v>82087210</v>
      </c>
      <c r="O156" s="14" t="s">
        <v>2594</v>
      </c>
      <c r="P156" s="15">
        <f>COUNTIF(MAPPED_GENE,O156)</f>
        <v>1</v>
      </c>
      <c r="S156" t="s">
        <v>2595</v>
      </c>
      <c r="V156" t="s">
        <v>2596</v>
      </c>
      <c r="W156" s="14" t="s">
        <v>2597</v>
      </c>
      <c r="X156">
        <v>0</v>
      </c>
      <c r="Y156">
        <v>4485435</v>
      </c>
      <c r="Z156" t="s">
        <v>536</v>
      </c>
      <c r="AA156">
        <v>0</v>
      </c>
      <c r="AB156" t="s">
        <v>48</v>
      </c>
      <c r="AC156" s="2">
        <v>3E-9</v>
      </c>
      <c r="AD156">
        <v>8.5228787452803303</v>
      </c>
      <c r="AE156" t="s">
        <v>2275</v>
      </c>
      <c r="AH156" t="s">
        <v>1775</v>
      </c>
      <c r="AI156" t="s">
        <v>51</v>
      </c>
      <c r="AJ156" t="s">
        <v>119</v>
      </c>
      <c r="AK156" t="s">
        <v>120</v>
      </c>
      <c r="AL156" t="s">
        <v>2258</v>
      </c>
      <c r="AM156" t="s">
        <v>55</v>
      </c>
    </row>
    <row r="157" spans="1:39" x14ac:dyDescent="0.15">
      <c r="A157" s="1">
        <v>45301</v>
      </c>
      <c r="B157">
        <v>38155330</v>
      </c>
      <c r="C157" t="s">
        <v>2252</v>
      </c>
      <c r="D157" s="11">
        <v>45288</v>
      </c>
      <c r="E157" t="s">
        <v>105</v>
      </c>
      <c r="F157" t="s">
        <v>2253</v>
      </c>
      <c r="G157" t="s">
        <v>2254</v>
      </c>
      <c r="H157" t="s">
        <v>108</v>
      </c>
      <c r="I157" t="s">
        <v>2255</v>
      </c>
      <c r="J157" t="s">
        <v>44</v>
      </c>
      <c r="K157" t="s">
        <v>1919</v>
      </c>
      <c r="L157">
        <v>1</v>
      </c>
      <c r="M157">
        <v>161647726</v>
      </c>
      <c r="O157" s="14" t="s">
        <v>2368</v>
      </c>
      <c r="P157" s="15">
        <f>COUNTIF(MAPPED_GENE,O157)</f>
        <v>1</v>
      </c>
      <c r="Q157" t="s">
        <v>2369</v>
      </c>
      <c r="R157" t="s">
        <v>2370</v>
      </c>
      <c r="T157">
        <v>15763</v>
      </c>
      <c r="U157">
        <v>15417</v>
      </c>
      <c r="V157" t="s">
        <v>2371</v>
      </c>
      <c r="W157" s="14" t="s">
        <v>2372</v>
      </c>
      <c r="X157">
        <v>0</v>
      </c>
      <c r="Y157">
        <v>17411858</v>
      </c>
      <c r="Z157" t="s">
        <v>388</v>
      </c>
      <c r="AA157">
        <v>1</v>
      </c>
      <c r="AB157" t="s">
        <v>48</v>
      </c>
      <c r="AC157" s="2">
        <v>5.0000000000000001E-9</v>
      </c>
      <c r="AD157">
        <v>8.3010299956639795</v>
      </c>
      <c r="AE157" t="s">
        <v>2275</v>
      </c>
      <c r="AH157" t="s">
        <v>1775</v>
      </c>
      <c r="AI157" t="s">
        <v>51</v>
      </c>
      <c r="AJ157" t="s">
        <v>119</v>
      </c>
      <c r="AK157" t="s">
        <v>120</v>
      </c>
      <c r="AL157" t="s">
        <v>2258</v>
      </c>
      <c r="AM157" t="s">
        <v>55</v>
      </c>
    </row>
    <row r="158" spans="1:39" x14ac:dyDescent="0.15">
      <c r="A158" s="1">
        <v>41019</v>
      </c>
      <c r="B158">
        <v>22451204</v>
      </c>
      <c r="C158" t="s">
        <v>797</v>
      </c>
      <c r="D158" s="1">
        <v>40969</v>
      </c>
      <c r="E158" t="s">
        <v>1647</v>
      </c>
      <c r="F158" t="s">
        <v>1952</v>
      </c>
      <c r="G158" t="s">
        <v>1953</v>
      </c>
      <c r="H158" t="s">
        <v>108</v>
      </c>
      <c r="I158" t="s">
        <v>1954</v>
      </c>
      <c r="J158" t="s">
        <v>1955</v>
      </c>
      <c r="K158" t="s">
        <v>1133</v>
      </c>
      <c r="L158">
        <v>8</v>
      </c>
      <c r="M158">
        <v>11841238</v>
      </c>
      <c r="N158" t="s">
        <v>738</v>
      </c>
      <c r="O158" s="14" t="s">
        <v>1981</v>
      </c>
      <c r="P158" s="15">
        <f>COUNTIF(MAPPED_GENE,O158)</f>
        <v>1</v>
      </c>
      <c r="Q158" t="s">
        <v>1982</v>
      </c>
      <c r="R158" t="s">
        <v>1135</v>
      </c>
      <c r="T158">
        <v>1843</v>
      </c>
      <c r="U158">
        <v>1286</v>
      </c>
      <c r="V158" t="s">
        <v>1983</v>
      </c>
      <c r="W158" s="14" t="s">
        <v>1984</v>
      </c>
      <c r="X158">
        <v>0</v>
      </c>
      <c r="Y158">
        <v>1296028</v>
      </c>
      <c r="Z158" t="s">
        <v>388</v>
      </c>
      <c r="AA158">
        <v>1</v>
      </c>
      <c r="AB158" t="s">
        <v>48</v>
      </c>
      <c r="AC158" s="2">
        <v>9.9999999999999995E-7</v>
      </c>
      <c r="AD158" s="3">
        <v>6</v>
      </c>
      <c r="AF158">
        <v>1.1499999999999999</v>
      </c>
      <c r="AG158" t="s">
        <v>600</v>
      </c>
      <c r="AH158" t="s">
        <v>1960</v>
      </c>
      <c r="AI158" t="s">
        <v>51</v>
      </c>
      <c r="AJ158" t="s">
        <v>119</v>
      </c>
      <c r="AK158" t="s">
        <v>120</v>
      </c>
      <c r="AL158" t="s">
        <v>1961</v>
      </c>
      <c r="AM158" t="s">
        <v>55</v>
      </c>
    </row>
    <row r="159" spans="1:39" x14ac:dyDescent="0.15">
      <c r="A159" s="11">
        <v>43818</v>
      </c>
      <c r="B159">
        <v>31701892</v>
      </c>
      <c r="C159" t="s">
        <v>612</v>
      </c>
      <c r="D159" s="1">
        <v>43800</v>
      </c>
      <c r="E159" t="s">
        <v>733</v>
      </c>
      <c r="F159" t="s">
        <v>2731</v>
      </c>
      <c r="G159" t="s">
        <v>2732</v>
      </c>
      <c r="H159" t="s">
        <v>2733</v>
      </c>
      <c r="I159" t="s">
        <v>2734</v>
      </c>
      <c r="J159" t="s">
        <v>2735</v>
      </c>
      <c r="K159" t="s">
        <v>128</v>
      </c>
      <c r="L159">
        <v>12</v>
      </c>
      <c r="M159">
        <v>32657825</v>
      </c>
      <c r="N159" t="s">
        <v>2946</v>
      </c>
      <c r="O159" s="14" t="s">
        <v>2947</v>
      </c>
      <c r="P159" s="15">
        <f>COUNTIF(MAPPED_GENE,O159)</f>
        <v>1</v>
      </c>
      <c r="Q159" t="s">
        <v>2948</v>
      </c>
      <c r="R159" t="s">
        <v>2949</v>
      </c>
      <c r="T159">
        <v>11775</v>
      </c>
      <c r="U159">
        <v>21375</v>
      </c>
      <c r="V159" t="s">
        <v>2950</v>
      </c>
      <c r="W159" s="14" t="s">
        <v>2951</v>
      </c>
      <c r="X159">
        <v>0</v>
      </c>
      <c r="Y159">
        <v>181609621</v>
      </c>
      <c r="Z159" t="s">
        <v>861</v>
      </c>
      <c r="AA159">
        <v>1</v>
      </c>
      <c r="AB159" s="8">
        <v>0.98819999999999997</v>
      </c>
      <c r="AC159" s="2">
        <v>7.9999999999999995E-11</v>
      </c>
      <c r="AD159">
        <v>10.096910013007999</v>
      </c>
      <c r="AF159" s="8">
        <v>0.42320000000000002</v>
      </c>
      <c r="AG159" t="s">
        <v>2952</v>
      </c>
      <c r="AH159" t="s">
        <v>2737</v>
      </c>
      <c r="AI159" t="s">
        <v>51</v>
      </c>
      <c r="AJ159" t="s">
        <v>119</v>
      </c>
      <c r="AK159" t="s">
        <v>120</v>
      </c>
      <c r="AL159" t="s">
        <v>2738</v>
      </c>
      <c r="AM159" t="s">
        <v>55</v>
      </c>
    </row>
    <row r="160" spans="1:39" x14ac:dyDescent="0.15">
      <c r="A160" s="1">
        <v>45301</v>
      </c>
      <c r="B160">
        <v>38155330</v>
      </c>
      <c r="C160" t="s">
        <v>2252</v>
      </c>
      <c r="D160" s="11">
        <v>45288</v>
      </c>
      <c r="E160" t="s">
        <v>105</v>
      </c>
      <c r="F160" t="s">
        <v>2253</v>
      </c>
      <c r="G160" t="s">
        <v>2254</v>
      </c>
      <c r="H160" t="s">
        <v>108</v>
      </c>
      <c r="I160" t="s">
        <v>2255</v>
      </c>
      <c r="J160" t="s">
        <v>44</v>
      </c>
      <c r="K160" t="s">
        <v>253</v>
      </c>
      <c r="L160">
        <v>17</v>
      </c>
      <c r="M160">
        <v>45196625</v>
      </c>
      <c r="O160" s="14" t="s">
        <v>2572</v>
      </c>
      <c r="P160" s="15">
        <f>COUNTIF(MAPPED_GENE,O160)</f>
        <v>1</v>
      </c>
      <c r="S160" t="s">
        <v>2573</v>
      </c>
      <c r="V160" t="s">
        <v>2574</v>
      </c>
      <c r="W160" s="14" t="s">
        <v>2575</v>
      </c>
      <c r="X160">
        <v>0</v>
      </c>
      <c r="Y160">
        <v>62066707</v>
      </c>
      <c r="Z160" t="s">
        <v>116</v>
      </c>
      <c r="AA160">
        <v>0</v>
      </c>
      <c r="AB160" t="s">
        <v>48</v>
      </c>
      <c r="AC160" s="2">
        <v>8.9999999999999999E-11</v>
      </c>
      <c r="AD160">
        <v>10.0457574905606</v>
      </c>
      <c r="AH160" t="s">
        <v>1775</v>
      </c>
      <c r="AI160" t="s">
        <v>51</v>
      </c>
      <c r="AJ160" t="s">
        <v>119</v>
      </c>
      <c r="AK160" t="s">
        <v>120</v>
      </c>
      <c r="AL160" t="s">
        <v>2258</v>
      </c>
      <c r="AM160" t="s">
        <v>55</v>
      </c>
    </row>
    <row r="161" spans="1:39" x14ac:dyDescent="0.15">
      <c r="A161" s="1">
        <v>45301</v>
      </c>
      <c r="B161">
        <v>38155330</v>
      </c>
      <c r="C161" t="s">
        <v>2252</v>
      </c>
      <c r="D161" s="11">
        <v>45288</v>
      </c>
      <c r="E161" t="s">
        <v>105</v>
      </c>
      <c r="F161" t="s">
        <v>2253</v>
      </c>
      <c r="G161" t="s">
        <v>2254</v>
      </c>
      <c r="H161" t="s">
        <v>108</v>
      </c>
      <c r="I161" t="s">
        <v>2255</v>
      </c>
      <c r="J161" t="s">
        <v>44</v>
      </c>
      <c r="K161" t="s">
        <v>1168</v>
      </c>
      <c r="L161">
        <v>6</v>
      </c>
      <c r="M161">
        <v>111847106</v>
      </c>
      <c r="O161" s="14" t="s">
        <v>1285</v>
      </c>
      <c r="P161" s="15">
        <f>COUNTIF(MAPPED_GENE,O161)</f>
        <v>2</v>
      </c>
      <c r="S161" t="s">
        <v>2472</v>
      </c>
      <c r="V161" t="s">
        <v>2473</v>
      </c>
      <c r="W161" s="14" t="s">
        <v>2474</v>
      </c>
      <c r="X161">
        <v>0</v>
      </c>
      <c r="Y161">
        <v>9487736</v>
      </c>
      <c r="Z161" t="s">
        <v>116</v>
      </c>
      <c r="AA161">
        <v>0</v>
      </c>
      <c r="AB161" t="s">
        <v>48</v>
      </c>
      <c r="AC161" s="2">
        <v>4.0000000000000003E-15</v>
      </c>
      <c r="AD161">
        <v>14.397940008672</v>
      </c>
      <c r="AH161" t="s">
        <v>1775</v>
      </c>
      <c r="AI161" t="s">
        <v>51</v>
      </c>
      <c r="AJ161" t="s">
        <v>119</v>
      </c>
      <c r="AK161" t="s">
        <v>120</v>
      </c>
      <c r="AL161" t="s">
        <v>2258</v>
      </c>
      <c r="AM161" t="s">
        <v>55</v>
      </c>
    </row>
    <row r="162" spans="1:39" x14ac:dyDescent="0.15">
      <c r="A162" s="1">
        <v>43987</v>
      </c>
      <c r="B162">
        <v>32310270</v>
      </c>
      <c r="C162" t="s">
        <v>3058</v>
      </c>
      <c r="D162" s="1">
        <v>43941</v>
      </c>
      <c r="E162" t="s">
        <v>3059</v>
      </c>
      <c r="F162" t="s">
        <v>3060</v>
      </c>
      <c r="G162" t="s">
        <v>3061</v>
      </c>
      <c r="H162" t="s">
        <v>108</v>
      </c>
      <c r="I162" t="s">
        <v>3062</v>
      </c>
      <c r="J162" t="s">
        <v>3063</v>
      </c>
      <c r="K162" t="s">
        <v>1168</v>
      </c>
      <c r="L162">
        <v>6</v>
      </c>
      <c r="M162">
        <v>111830249</v>
      </c>
      <c r="N162" t="s">
        <v>1285</v>
      </c>
      <c r="O162" s="14" t="s">
        <v>1285</v>
      </c>
      <c r="P162" s="15">
        <f>COUNTIF(MAPPED_GENE,O162)</f>
        <v>2</v>
      </c>
      <c r="S162" t="s">
        <v>2472</v>
      </c>
      <c r="V162" t="s">
        <v>3080</v>
      </c>
      <c r="W162" s="14" t="s">
        <v>3081</v>
      </c>
      <c r="X162">
        <v>0</v>
      </c>
      <c r="Y162">
        <v>1887316</v>
      </c>
      <c r="Z162" t="s">
        <v>116</v>
      </c>
      <c r="AA162">
        <v>0</v>
      </c>
      <c r="AB162" t="s">
        <v>48</v>
      </c>
      <c r="AC162" s="2">
        <v>2.9999999999999997E-8</v>
      </c>
      <c r="AD162">
        <v>7.5228787452803303</v>
      </c>
      <c r="AH162" t="s">
        <v>3066</v>
      </c>
      <c r="AI162" t="s">
        <v>51</v>
      </c>
      <c r="AJ162" t="s">
        <v>119</v>
      </c>
      <c r="AK162" t="s">
        <v>120</v>
      </c>
      <c r="AL162" t="s">
        <v>3067</v>
      </c>
      <c r="AM162" t="s">
        <v>55</v>
      </c>
    </row>
    <row r="163" spans="1:39" x14ac:dyDescent="0.15">
      <c r="A163" s="1">
        <v>44358</v>
      </c>
      <c r="B163">
        <v>33987465</v>
      </c>
      <c r="C163" t="s">
        <v>2004</v>
      </c>
      <c r="D163" s="1">
        <v>44224</v>
      </c>
      <c r="E163" t="s">
        <v>950</v>
      </c>
      <c r="F163" t="s">
        <v>2005</v>
      </c>
      <c r="G163" t="s">
        <v>2006</v>
      </c>
      <c r="H163" t="s">
        <v>2007</v>
      </c>
      <c r="I163" t="s">
        <v>2008</v>
      </c>
      <c r="J163" t="s">
        <v>44</v>
      </c>
      <c r="K163" t="s">
        <v>2017</v>
      </c>
      <c r="L163">
        <v>5</v>
      </c>
      <c r="M163">
        <v>162251793</v>
      </c>
      <c r="N163" t="s">
        <v>2018</v>
      </c>
      <c r="O163" s="14" t="s">
        <v>2019</v>
      </c>
      <c r="P163" s="15">
        <f>COUNTIF(MAPPED_GENE,O163)</f>
        <v>1</v>
      </c>
      <c r="Q163" t="s">
        <v>2020</v>
      </c>
      <c r="R163" t="s">
        <v>2021</v>
      </c>
      <c r="T163">
        <v>88816</v>
      </c>
      <c r="U163">
        <v>226098</v>
      </c>
      <c r="V163" t="s">
        <v>2022</v>
      </c>
      <c r="W163" s="14" t="s">
        <v>2023</v>
      </c>
      <c r="X163">
        <v>0</v>
      </c>
      <c r="Y163">
        <v>11949046</v>
      </c>
      <c r="Z163" t="s">
        <v>135</v>
      </c>
      <c r="AA163">
        <v>1</v>
      </c>
      <c r="AB163" s="10">
        <v>0.89</v>
      </c>
      <c r="AC163" s="2">
        <v>1.9999999999999999E-6</v>
      </c>
      <c r="AD163">
        <v>5.6989700043360099</v>
      </c>
      <c r="AF163" s="10">
        <v>0.54</v>
      </c>
      <c r="AG163" t="s">
        <v>2024</v>
      </c>
      <c r="AH163" t="s">
        <v>2015</v>
      </c>
      <c r="AI163" t="s">
        <v>51</v>
      </c>
      <c r="AJ163" t="s">
        <v>119</v>
      </c>
      <c r="AK163" t="s">
        <v>120</v>
      </c>
      <c r="AL163" t="s">
        <v>2016</v>
      </c>
      <c r="AM163" t="s">
        <v>55</v>
      </c>
    </row>
    <row r="164" spans="1:39" x14ac:dyDescent="0.15">
      <c r="A164" s="1">
        <v>40091</v>
      </c>
      <c r="B164">
        <v>19772629</v>
      </c>
      <c r="C164" t="s">
        <v>1899</v>
      </c>
      <c r="D164" s="1">
        <v>40078</v>
      </c>
      <c r="E164" t="s">
        <v>896</v>
      </c>
      <c r="F164" t="s">
        <v>1900</v>
      </c>
      <c r="G164" t="s">
        <v>1901</v>
      </c>
      <c r="H164" t="s">
        <v>971</v>
      </c>
      <c r="I164" t="s">
        <v>1902</v>
      </c>
      <c r="J164" t="s">
        <v>1903</v>
      </c>
      <c r="K164" t="s">
        <v>1912</v>
      </c>
      <c r="L164">
        <v>15</v>
      </c>
      <c r="M164">
        <v>27752101</v>
      </c>
      <c r="N164" t="s">
        <v>1913</v>
      </c>
      <c r="O164" s="14" t="s">
        <v>1914</v>
      </c>
      <c r="P164" s="15">
        <f>COUNTIF(MAPPED_GENE,O164)</f>
        <v>1</v>
      </c>
      <c r="Q164" t="s">
        <v>1915</v>
      </c>
      <c r="R164" t="s">
        <v>1916</v>
      </c>
      <c r="T164">
        <v>210117</v>
      </c>
      <c r="U164">
        <v>2774</v>
      </c>
      <c r="V164" t="s">
        <v>1917</v>
      </c>
      <c r="W164" s="14" t="s">
        <v>1918</v>
      </c>
      <c r="X164">
        <v>0</v>
      </c>
      <c r="Y164">
        <v>17565841</v>
      </c>
      <c r="Z164" t="s">
        <v>135</v>
      </c>
      <c r="AA164">
        <v>1</v>
      </c>
      <c r="AB164" t="s">
        <v>48</v>
      </c>
      <c r="AC164" s="2">
        <v>3.0000000000000001E-6</v>
      </c>
      <c r="AD164">
        <v>5.5228787452803303</v>
      </c>
      <c r="AF164">
        <v>2.84</v>
      </c>
      <c r="AG164" t="s">
        <v>1909</v>
      </c>
      <c r="AH164" t="s">
        <v>1910</v>
      </c>
      <c r="AI164" t="s">
        <v>51</v>
      </c>
      <c r="AJ164" t="s">
        <v>592</v>
      </c>
      <c r="AK164" t="s">
        <v>593</v>
      </c>
      <c r="AL164" t="s">
        <v>1911</v>
      </c>
      <c r="AM164" t="s">
        <v>55</v>
      </c>
    </row>
    <row r="165" spans="1:39" x14ac:dyDescent="0.15">
      <c r="A165" s="1">
        <v>42866</v>
      </c>
      <c r="B165">
        <v>27182965</v>
      </c>
      <c r="C165" t="s">
        <v>104</v>
      </c>
      <c r="D165" s="1">
        <v>42506</v>
      </c>
      <c r="E165" t="s">
        <v>105</v>
      </c>
      <c r="F165" t="s">
        <v>106</v>
      </c>
      <c r="G165" t="s">
        <v>107</v>
      </c>
      <c r="H165" t="s">
        <v>108</v>
      </c>
      <c r="I165" t="s">
        <v>109</v>
      </c>
      <c r="J165" t="s">
        <v>44</v>
      </c>
      <c r="K165" t="s">
        <v>145</v>
      </c>
      <c r="L165">
        <v>4</v>
      </c>
      <c r="M165">
        <v>879499</v>
      </c>
      <c r="N165" t="s">
        <v>146</v>
      </c>
      <c r="O165" s="14" t="s">
        <v>146</v>
      </c>
      <c r="P165" s="15">
        <f>COUNTIF(MAPPED_GENE,O165)</f>
        <v>5</v>
      </c>
      <c r="S165" t="s">
        <v>147</v>
      </c>
      <c r="V165" t="s">
        <v>148</v>
      </c>
      <c r="W165" s="14" t="s">
        <v>149</v>
      </c>
      <c r="X165">
        <v>0</v>
      </c>
      <c r="Y165">
        <v>35541465</v>
      </c>
      <c r="Z165" t="s">
        <v>116</v>
      </c>
      <c r="AA165">
        <v>0</v>
      </c>
      <c r="AB165" t="s">
        <v>48</v>
      </c>
      <c r="AC165" s="2">
        <v>2.9999999999999998E-15</v>
      </c>
      <c r="AD165">
        <v>14.5228787452803</v>
      </c>
      <c r="AF165">
        <v>1.1560693</v>
      </c>
      <c r="AG165" t="s">
        <v>150</v>
      </c>
      <c r="AH165" t="s">
        <v>118</v>
      </c>
      <c r="AI165" t="s">
        <v>51</v>
      </c>
      <c r="AJ165" t="s">
        <v>119</v>
      </c>
      <c r="AK165" t="s">
        <v>120</v>
      </c>
      <c r="AL165" t="s">
        <v>121</v>
      </c>
      <c r="AM165" t="s">
        <v>55</v>
      </c>
    </row>
    <row r="166" spans="1:39" x14ac:dyDescent="0.15">
      <c r="A166" s="1">
        <v>40443</v>
      </c>
      <c r="B166">
        <v>20711177</v>
      </c>
      <c r="C166" t="s">
        <v>716</v>
      </c>
      <c r="D166" s="1">
        <v>40405</v>
      </c>
      <c r="E166" t="s">
        <v>105</v>
      </c>
      <c r="F166" t="s">
        <v>717</v>
      </c>
      <c r="G166" t="s">
        <v>718</v>
      </c>
      <c r="H166" t="s">
        <v>108</v>
      </c>
      <c r="I166" t="s">
        <v>719</v>
      </c>
      <c r="J166" t="s">
        <v>720</v>
      </c>
      <c r="K166" t="s">
        <v>145</v>
      </c>
      <c r="L166">
        <v>4</v>
      </c>
      <c r="M166">
        <v>864544</v>
      </c>
      <c r="N166" t="s">
        <v>146</v>
      </c>
      <c r="O166" s="14" t="s">
        <v>146</v>
      </c>
      <c r="P166" s="15">
        <f>COUNTIF(MAPPED_GENE,O166)</f>
        <v>5</v>
      </c>
      <c r="S166" t="s">
        <v>147</v>
      </c>
      <c r="V166" t="s">
        <v>723</v>
      </c>
      <c r="W166" s="14" t="s">
        <v>724</v>
      </c>
      <c r="X166">
        <v>0</v>
      </c>
      <c r="Y166">
        <v>11248051</v>
      </c>
      <c r="Z166" t="s">
        <v>116</v>
      </c>
      <c r="AA166">
        <v>0</v>
      </c>
      <c r="AB166" s="10">
        <v>0.09</v>
      </c>
      <c r="AC166" s="2">
        <v>3E-9</v>
      </c>
      <c r="AD166">
        <v>8.5228787452803303</v>
      </c>
      <c r="AF166">
        <v>1.46</v>
      </c>
      <c r="AG166" t="s">
        <v>725</v>
      </c>
      <c r="AH166" t="s">
        <v>561</v>
      </c>
      <c r="AI166" t="s">
        <v>51</v>
      </c>
      <c r="AJ166" t="s">
        <v>119</v>
      </c>
      <c r="AK166" t="s">
        <v>120</v>
      </c>
      <c r="AL166" t="s">
        <v>722</v>
      </c>
      <c r="AM166" t="s">
        <v>55</v>
      </c>
    </row>
    <row r="167" spans="1:39" x14ac:dyDescent="0.15">
      <c r="A167" s="1">
        <v>39791</v>
      </c>
      <c r="B167">
        <v>18985386</v>
      </c>
      <c r="C167" t="s">
        <v>797</v>
      </c>
      <c r="D167" s="1">
        <v>39758</v>
      </c>
      <c r="E167" t="s">
        <v>798</v>
      </c>
      <c r="F167" t="s">
        <v>799</v>
      </c>
      <c r="G167" t="s">
        <v>800</v>
      </c>
      <c r="H167" t="s">
        <v>801</v>
      </c>
      <c r="I167" t="s">
        <v>802</v>
      </c>
      <c r="J167" t="s">
        <v>44</v>
      </c>
      <c r="K167" t="s">
        <v>145</v>
      </c>
      <c r="L167">
        <v>4</v>
      </c>
      <c r="M167">
        <v>858525</v>
      </c>
      <c r="N167" t="s">
        <v>803</v>
      </c>
      <c r="O167" s="14" t="s">
        <v>146</v>
      </c>
      <c r="P167" s="15">
        <f>COUNTIF(MAPPED_GENE,O167)</f>
        <v>5</v>
      </c>
      <c r="S167" t="s">
        <v>147</v>
      </c>
      <c r="V167" t="s">
        <v>804</v>
      </c>
      <c r="W167" s="14" t="s">
        <v>805</v>
      </c>
      <c r="X167">
        <v>0</v>
      </c>
      <c r="Y167">
        <v>1564282</v>
      </c>
      <c r="Z167" t="s">
        <v>116</v>
      </c>
      <c r="AA167">
        <v>0</v>
      </c>
      <c r="AB167" s="10">
        <v>0.09</v>
      </c>
      <c r="AC167" s="2">
        <v>6.9999999999999997E-7</v>
      </c>
      <c r="AD167">
        <v>6.1549019599857404</v>
      </c>
      <c r="AF167">
        <v>1.7</v>
      </c>
      <c r="AG167" t="s">
        <v>600</v>
      </c>
      <c r="AH167" t="s">
        <v>806</v>
      </c>
      <c r="AI167" t="s">
        <v>51</v>
      </c>
      <c r="AJ167" t="s">
        <v>119</v>
      </c>
      <c r="AK167" t="s">
        <v>120</v>
      </c>
      <c r="AL167" t="s">
        <v>807</v>
      </c>
      <c r="AM167" t="s">
        <v>55</v>
      </c>
    </row>
    <row r="168" spans="1:39" x14ac:dyDescent="0.15">
      <c r="A168" s="1">
        <v>45301</v>
      </c>
      <c r="B168">
        <v>38155330</v>
      </c>
      <c r="C168" t="s">
        <v>2252</v>
      </c>
      <c r="D168" s="11">
        <v>45288</v>
      </c>
      <c r="E168" t="s">
        <v>105</v>
      </c>
      <c r="F168" t="s">
        <v>2253</v>
      </c>
      <c r="G168" t="s">
        <v>2254</v>
      </c>
      <c r="H168" t="s">
        <v>108</v>
      </c>
      <c r="I168" t="s">
        <v>2255</v>
      </c>
      <c r="J168" t="s">
        <v>44</v>
      </c>
      <c r="K168" t="s">
        <v>145</v>
      </c>
      <c r="L168">
        <v>4</v>
      </c>
      <c r="M168">
        <v>850993</v>
      </c>
      <c r="O168" s="14" t="s">
        <v>146</v>
      </c>
      <c r="P168" s="15">
        <f>COUNTIF(MAPPED_GENE,O168)</f>
        <v>5</v>
      </c>
      <c r="S168" t="s">
        <v>147</v>
      </c>
      <c r="V168" t="s">
        <v>2436</v>
      </c>
      <c r="W168" s="14" t="s">
        <v>2437</v>
      </c>
      <c r="X168">
        <v>0</v>
      </c>
      <c r="Y168">
        <v>75072999</v>
      </c>
      <c r="Z168" t="s">
        <v>143</v>
      </c>
      <c r="AA168">
        <v>0</v>
      </c>
      <c r="AB168" t="s">
        <v>48</v>
      </c>
      <c r="AC168" s="2">
        <v>3.9999999999999999E-19</v>
      </c>
      <c r="AD168">
        <v>18.397940008671998</v>
      </c>
      <c r="AH168" t="s">
        <v>1775</v>
      </c>
      <c r="AI168" t="s">
        <v>51</v>
      </c>
      <c r="AJ168" t="s">
        <v>119</v>
      </c>
      <c r="AK168" t="s">
        <v>120</v>
      </c>
      <c r="AL168" t="s">
        <v>2258</v>
      </c>
      <c r="AM168" t="s">
        <v>55</v>
      </c>
    </row>
    <row r="169" spans="1:39" x14ac:dyDescent="0.15">
      <c r="A169" s="11">
        <v>43818</v>
      </c>
      <c r="B169">
        <v>31701892</v>
      </c>
      <c r="C169" t="s">
        <v>612</v>
      </c>
      <c r="D169" s="1">
        <v>43800</v>
      </c>
      <c r="E169" t="s">
        <v>733</v>
      </c>
      <c r="F169" t="s">
        <v>2731</v>
      </c>
      <c r="G169" t="s">
        <v>2732</v>
      </c>
      <c r="H169" t="s">
        <v>2733</v>
      </c>
      <c r="I169" t="s">
        <v>2734</v>
      </c>
      <c r="J169" t="s">
        <v>2735</v>
      </c>
      <c r="K169" t="s">
        <v>145</v>
      </c>
      <c r="L169">
        <v>4</v>
      </c>
      <c r="M169">
        <v>931588</v>
      </c>
      <c r="N169" t="s">
        <v>146</v>
      </c>
      <c r="O169" s="14" t="s">
        <v>146</v>
      </c>
      <c r="P169" s="15">
        <f>COUNTIF(MAPPED_GENE,O169)</f>
        <v>5</v>
      </c>
      <c r="S169" t="s">
        <v>147</v>
      </c>
      <c r="V169" t="s">
        <v>2872</v>
      </c>
      <c r="W169" s="14" t="s">
        <v>2873</v>
      </c>
      <c r="X169">
        <v>0</v>
      </c>
      <c r="Y169">
        <v>873786</v>
      </c>
      <c r="Z169" t="s">
        <v>116</v>
      </c>
      <c r="AA169">
        <v>0</v>
      </c>
      <c r="AB169" s="8">
        <v>9.8799999999999999E-2</v>
      </c>
      <c r="AC169" s="2">
        <v>1.9999999999999998E-21</v>
      </c>
      <c r="AD169">
        <v>20.698970004336001</v>
      </c>
      <c r="AF169" s="8">
        <v>0.1731</v>
      </c>
      <c r="AG169" t="s">
        <v>2874</v>
      </c>
      <c r="AH169" t="s">
        <v>2737</v>
      </c>
      <c r="AI169" t="s">
        <v>51</v>
      </c>
      <c r="AJ169" t="s">
        <v>119</v>
      </c>
      <c r="AK169" t="s">
        <v>120</v>
      </c>
      <c r="AL169" t="s">
        <v>2738</v>
      </c>
      <c r="AM169" t="s">
        <v>55</v>
      </c>
    </row>
    <row r="170" spans="1:39" x14ac:dyDescent="0.15">
      <c r="A170" s="1">
        <v>45301</v>
      </c>
      <c r="B170">
        <v>38155330</v>
      </c>
      <c r="C170" t="s">
        <v>2252</v>
      </c>
      <c r="D170" s="11">
        <v>45288</v>
      </c>
      <c r="E170" t="s">
        <v>105</v>
      </c>
      <c r="F170" t="s">
        <v>2253</v>
      </c>
      <c r="G170" t="s">
        <v>2254</v>
      </c>
      <c r="H170" t="s">
        <v>108</v>
      </c>
      <c r="I170" t="s">
        <v>2255</v>
      </c>
      <c r="J170" t="s">
        <v>44</v>
      </c>
      <c r="K170" t="s">
        <v>2314</v>
      </c>
      <c r="L170">
        <v>12</v>
      </c>
      <c r="M170">
        <v>132487182</v>
      </c>
      <c r="O170" s="14" t="s">
        <v>2315</v>
      </c>
      <c r="P170" s="15">
        <f>COUNTIF(MAPPED_GENE,O170)</f>
        <v>2</v>
      </c>
      <c r="Q170" t="s">
        <v>2316</v>
      </c>
      <c r="R170" t="s">
        <v>2317</v>
      </c>
      <c r="T170">
        <v>157593</v>
      </c>
      <c r="U170">
        <v>2369</v>
      </c>
      <c r="V170" t="s">
        <v>2318</v>
      </c>
      <c r="W170" s="14" t="s">
        <v>2319</v>
      </c>
      <c r="X170">
        <v>0</v>
      </c>
      <c r="Y170">
        <v>11610045</v>
      </c>
      <c r="Z170" t="s">
        <v>135</v>
      </c>
      <c r="AA170">
        <v>1</v>
      </c>
      <c r="AB170" t="s">
        <v>48</v>
      </c>
      <c r="AC170" s="2">
        <v>5.0000000000000002E-11</v>
      </c>
      <c r="AD170">
        <v>10.3010299956639</v>
      </c>
      <c r="AH170" t="s">
        <v>1775</v>
      </c>
      <c r="AI170" t="s">
        <v>51</v>
      </c>
      <c r="AJ170" t="s">
        <v>119</v>
      </c>
      <c r="AK170" t="s">
        <v>120</v>
      </c>
      <c r="AL170" t="s">
        <v>2258</v>
      </c>
      <c r="AM170" t="s">
        <v>55</v>
      </c>
    </row>
    <row r="171" spans="1:39" x14ac:dyDescent="0.15">
      <c r="A171" s="11">
        <v>43818</v>
      </c>
      <c r="B171">
        <v>31701892</v>
      </c>
      <c r="C171" t="s">
        <v>612</v>
      </c>
      <c r="D171" s="1">
        <v>43800</v>
      </c>
      <c r="E171" t="s">
        <v>733</v>
      </c>
      <c r="F171" t="s">
        <v>2731</v>
      </c>
      <c r="G171" t="s">
        <v>2732</v>
      </c>
      <c r="H171" t="s">
        <v>2733</v>
      </c>
      <c r="I171" t="s">
        <v>2734</v>
      </c>
      <c r="J171" t="s">
        <v>2735</v>
      </c>
      <c r="K171" t="s">
        <v>2314</v>
      </c>
      <c r="L171">
        <v>12</v>
      </c>
      <c r="M171">
        <v>132487182</v>
      </c>
      <c r="N171" t="s">
        <v>2989</v>
      </c>
      <c r="O171" s="14" t="s">
        <v>2315</v>
      </c>
      <c r="P171" s="15">
        <f>COUNTIF(MAPPED_GENE,O171)</f>
        <v>2</v>
      </c>
      <c r="Q171" t="s">
        <v>2316</v>
      </c>
      <c r="R171" t="s">
        <v>2317</v>
      </c>
      <c r="T171">
        <v>157593</v>
      </c>
      <c r="U171">
        <v>2369</v>
      </c>
      <c r="V171" t="s">
        <v>2318</v>
      </c>
      <c r="W171" s="14" t="s">
        <v>2319</v>
      </c>
      <c r="X171">
        <v>0</v>
      </c>
      <c r="Y171">
        <v>11610045</v>
      </c>
      <c r="Z171" t="s">
        <v>135</v>
      </c>
      <c r="AA171">
        <v>1</v>
      </c>
      <c r="AB171" s="8">
        <v>0.48959999999999998</v>
      </c>
      <c r="AC171" s="2">
        <v>2.0000000000000001E-10</v>
      </c>
      <c r="AD171">
        <v>9.6989700043360099</v>
      </c>
      <c r="AF171" s="8">
        <v>6.0100000000000001E-2</v>
      </c>
      <c r="AG171" t="s">
        <v>2990</v>
      </c>
      <c r="AH171" t="s">
        <v>2737</v>
      </c>
      <c r="AI171" t="s">
        <v>51</v>
      </c>
      <c r="AJ171" t="s">
        <v>119</v>
      </c>
      <c r="AK171" t="s">
        <v>120</v>
      </c>
      <c r="AL171" t="s">
        <v>2738</v>
      </c>
      <c r="AM171" t="s">
        <v>55</v>
      </c>
    </row>
    <row r="172" spans="1:39" x14ac:dyDescent="0.15">
      <c r="A172" s="1">
        <v>42866</v>
      </c>
      <c r="B172">
        <v>27182965</v>
      </c>
      <c r="C172" t="s">
        <v>104</v>
      </c>
      <c r="D172" s="1">
        <v>42506</v>
      </c>
      <c r="E172" t="s">
        <v>105</v>
      </c>
      <c r="F172" t="s">
        <v>106</v>
      </c>
      <c r="G172" t="s">
        <v>107</v>
      </c>
      <c r="H172" t="s">
        <v>108</v>
      </c>
      <c r="I172" t="s">
        <v>109</v>
      </c>
      <c r="J172" t="s">
        <v>44</v>
      </c>
      <c r="K172" t="s">
        <v>137</v>
      </c>
      <c r="L172">
        <v>1</v>
      </c>
      <c r="M172">
        <v>155236376</v>
      </c>
      <c r="N172" t="s">
        <v>138</v>
      </c>
      <c r="O172" s="14" t="s">
        <v>139</v>
      </c>
      <c r="P172" s="15">
        <f>COUNTIF(MAPPED_GENE,O172)</f>
        <v>5</v>
      </c>
      <c r="S172" t="s">
        <v>140</v>
      </c>
      <c r="V172" t="s">
        <v>141</v>
      </c>
      <c r="W172" s="14" t="s">
        <v>142</v>
      </c>
      <c r="X172">
        <v>0</v>
      </c>
      <c r="Y172">
        <v>2230288</v>
      </c>
      <c r="Z172" t="s">
        <v>143</v>
      </c>
      <c r="AA172">
        <v>0</v>
      </c>
      <c r="AB172" t="s">
        <v>48</v>
      </c>
      <c r="AC172" s="2">
        <v>4.9999999999999999E-17</v>
      </c>
      <c r="AD172">
        <v>16.3010299956639</v>
      </c>
      <c r="AF172">
        <v>1.6739999999999999</v>
      </c>
      <c r="AG172" t="s">
        <v>144</v>
      </c>
      <c r="AH172" t="s">
        <v>118</v>
      </c>
      <c r="AI172" t="s">
        <v>51</v>
      </c>
      <c r="AJ172" t="s">
        <v>119</v>
      </c>
      <c r="AK172" t="s">
        <v>120</v>
      </c>
      <c r="AL172" t="s">
        <v>121</v>
      </c>
      <c r="AM172" t="s">
        <v>55</v>
      </c>
    </row>
    <row r="173" spans="1:39" x14ac:dyDescent="0.15">
      <c r="A173" s="1">
        <v>45427</v>
      </c>
      <c r="B173">
        <v>37842648</v>
      </c>
      <c r="C173" t="s">
        <v>369</v>
      </c>
      <c r="D173" s="1">
        <v>45198</v>
      </c>
      <c r="E173" t="s">
        <v>370</v>
      </c>
      <c r="F173" t="s">
        <v>371</v>
      </c>
      <c r="G173" t="s">
        <v>372</v>
      </c>
      <c r="H173" t="s">
        <v>119</v>
      </c>
      <c r="I173" t="s">
        <v>373</v>
      </c>
      <c r="J173" t="s">
        <v>44</v>
      </c>
      <c r="K173" t="s">
        <v>137</v>
      </c>
      <c r="L173">
        <v>1</v>
      </c>
      <c r="M173">
        <v>155235843</v>
      </c>
      <c r="O173" s="14" t="s">
        <v>139</v>
      </c>
      <c r="P173" s="15">
        <f>COUNTIF(MAPPED_GENE,O173)</f>
        <v>5</v>
      </c>
      <c r="S173" t="s">
        <v>140</v>
      </c>
      <c r="V173" t="s">
        <v>443</v>
      </c>
      <c r="W173" s="14" t="s">
        <v>444</v>
      </c>
      <c r="X173">
        <v>0</v>
      </c>
      <c r="Y173">
        <v>76763715</v>
      </c>
      <c r="Z173" t="s">
        <v>143</v>
      </c>
      <c r="AA173">
        <v>0</v>
      </c>
      <c r="AB173" t="s">
        <v>48</v>
      </c>
      <c r="AC173" s="2">
        <v>3.0000000000000002E-90</v>
      </c>
      <c r="AD173">
        <v>89.522878745280295</v>
      </c>
      <c r="AF173">
        <v>4.1130000000000004</v>
      </c>
      <c r="AG173" t="s">
        <v>445</v>
      </c>
      <c r="AH173" t="s">
        <v>380</v>
      </c>
      <c r="AI173" t="s">
        <v>51</v>
      </c>
      <c r="AJ173" t="s">
        <v>119</v>
      </c>
      <c r="AK173" t="s">
        <v>120</v>
      </c>
      <c r="AL173" t="s">
        <v>381</v>
      </c>
      <c r="AM173" t="s">
        <v>55</v>
      </c>
    </row>
    <row r="174" spans="1:39" x14ac:dyDescent="0.15">
      <c r="A174" s="11">
        <v>43818</v>
      </c>
      <c r="B174">
        <v>31701892</v>
      </c>
      <c r="C174" t="s">
        <v>612</v>
      </c>
      <c r="D174" s="1">
        <v>43800</v>
      </c>
      <c r="E174" t="s">
        <v>733</v>
      </c>
      <c r="F174" t="s">
        <v>2731</v>
      </c>
      <c r="G174" t="s">
        <v>2732</v>
      </c>
      <c r="H174" t="s">
        <v>2733</v>
      </c>
      <c r="I174" t="s">
        <v>2734</v>
      </c>
      <c r="J174" t="s">
        <v>2735</v>
      </c>
      <c r="K174" t="s">
        <v>137</v>
      </c>
      <c r="L174">
        <v>1</v>
      </c>
      <c r="M174">
        <v>155235843</v>
      </c>
      <c r="N174" t="s">
        <v>2744</v>
      </c>
      <c r="O174" s="14" t="s">
        <v>139</v>
      </c>
      <c r="P174" s="15">
        <f>COUNTIF(MAPPED_GENE,O174)</f>
        <v>5</v>
      </c>
      <c r="S174" t="s">
        <v>140</v>
      </c>
      <c r="V174" t="s">
        <v>2745</v>
      </c>
      <c r="W174" s="14" t="s">
        <v>444</v>
      </c>
      <c r="X174">
        <v>0</v>
      </c>
      <c r="Y174">
        <v>76763715</v>
      </c>
      <c r="Z174" t="s">
        <v>143</v>
      </c>
      <c r="AA174">
        <v>0</v>
      </c>
      <c r="AB174" s="8">
        <v>0.99529999999999996</v>
      </c>
      <c r="AC174" s="2">
        <v>2.0000000000000001E-22</v>
      </c>
      <c r="AD174">
        <v>21.698970004336001</v>
      </c>
      <c r="AF174" s="8">
        <v>0.74670000000000003</v>
      </c>
      <c r="AG174" t="s">
        <v>2746</v>
      </c>
      <c r="AH174" t="s">
        <v>2737</v>
      </c>
      <c r="AI174" t="s">
        <v>51</v>
      </c>
      <c r="AJ174" t="s">
        <v>119</v>
      </c>
      <c r="AK174" t="s">
        <v>120</v>
      </c>
      <c r="AL174" t="s">
        <v>2738</v>
      </c>
      <c r="AM174" t="s">
        <v>55</v>
      </c>
    </row>
    <row r="175" spans="1:39" x14ac:dyDescent="0.15">
      <c r="A175" s="1">
        <v>45365</v>
      </c>
      <c r="B175">
        <v>37633302</v>
      </c>
      <c r="C175" t="s">
        <v>3178</v>
      </c>
      <c r="D175" s="1">
        <v>45161</v>
      </c>
      <c r="E175" t="s">
        <v>733</v>
      </c>
      <c r="F175" t="s">
        <v>3179</v>
      </c>
      <c r="G175" t="s">
        <v>3180</v>
      </c>
      <c r="H175" t="s">
        <v>108</v>
      </c>
      <c r="I175" t="s">
        <v>3181</v>
      </c>
      <c r="J175" t="s">
        <v>44</v>
      </c>
      <c r="K175" t="s">
        <v>137</v>
      </c>
      <c r="L175">
        <v>1</v>
      </c>
      <c r="M175">
        <v>155235878</v>
      </c>
      <c r="O175" s="14" t="s">
        <v>139</v>
      </c>
      <c r="P175" s="15">
        <f>COUNTIF(MAPPED_GENE,O175)</f>
        <v>5</v>
      </c>
      <c r="S175" t="s">
        <v>140</v>
      </c>
      <c r="V175" t="s">
        <v>3182</v>
      </c>
      <c r="W175" s="14" t="s">
        <v>3183</v>
      </c>
      <c r="X175">
        <v>0</v>
      </c>
      <c r="Y175">
        <v>3115534</v>
      </c>
      <c r="Z175" t="s">
        <v>116</v>
      </c>
      <c r="AA175">
        <v>0</v>
      </c>
      <c r="AB175" t="s">
        <v>48</v>
      </c>
      <c r="AC175" s="2">
        <v>2E-14</v>
      </c>
      <c r="AD175">
        <v>13.698970004335999</v>
      </c>
      <c r="AF175">
        <v>1.58</v>
      </c>
      <c r="AG175" t="s">
        <v>3184</v>
      </c>
      <c r="AH175" t="s">
        <v>3185</v>
      </c>
      <c r="AI175" t="s">
        <v>51</v>
      </c>
      <c r="AJ175" t="s">
        <v>119</v>
      </c>
      <c r="AK175" t="s">
        <v>120</v>
      </c>
      <c r="AL175" t="s">
        <v>3186</v>
      </c>
      <c r="AM175" t="s">
        <v>55</v>
      </c>
    </row>
    <row r="176" spans="1:39" x14ac:dyDescent="0.15">
      <c r="A176" s="1">
        <v>45099</v>
      </c>
      <c r="B176">
        <v>36759515</v>
      </c>
      <c r="C176" t="s">
        <v>3196</v>
      </c>
      <c r="D176" s="1">
        <v>44966</v>
      </c>
      <c r="E176" t="s">
        <v>1700</v>
      </c>
      <c r="F176" t="s">
        <v>3197</v>
      </c>
      <c r="G176" t="s">
        <v>3198</v>
      </c>
      <c r="H176" t="s">
        <v>108</v>
      </c>
      <c r="I176" t="s">
        <v>3199</v>
      </c>
      <c r="J176" t="s">
        <v>3200</v>
      </c>
      <c r="K176" t="s">
        <v>137</v>
      </c>
      <c r="L176">
        <v>1</v>
      </c>
      <c r="M176">
        <v>155235252</v>
      </c>
      <c r="O176" s="14" t="s">
        <v>139</v>
      </c>
      <c r="P176" s="15">
        <f>COUNTIF(MAPPED_GENE,O176)</f>
        <v>5</v>
      </c>
      <c r="S176" t="s">
        <v>140</v>
      </c>
      <c r="V176" t="s">
        <v>3201</v>
      </c>
      <c r="W176" s="14" t="s">
        <v>3202</v>
      </c>
      <c r="X176">
        <v>0</v>
      </c>
      <c r="Y176">
        <v>421016</v>
      </c>
      <c r="Z176" t="s">
        <v>143</v>
      </c>
      <c r="AA176">
        <v>0</v>
      </c>
      <c r="AB176" t="s">
        <v>48</v>
      </c>
      <c r="AC176" s="2">
        <v>1E-14</v>
      </c>
      <c r="AD176" s="3">
        <v>14</v>
      </c>
      <c r="AF176">
        <v>1.9790000000000001</v>
      </c>
      <c r="AG176" t="s">
        <v>3203</v>
      </c>
      <c r="AH176" t="s">
        <v>3204</v>
      </c>
      <c r="AI176" t="s">
        <v>51</v>
      </c>
      <c r="AJ176" t="s">
        <v>119</v>
      </c>
      <c r="AK176" t="s">
        <v>120</v>
      </c>
      <c r="AL176" t="s">
        <v>3205</v>
      </c>
      <c r="AM176" t="s">
        <v>3206</v>
      </c>
    </row>
    <row r="177" spans="1:39" x14ac:dyDescent="0.15">
      <c r="A177" s="1">
        <v>45427</v>
      </c>
      <c r="B177">
        <v>37842648</v>
      </c>
      <c r="C177" t="s">
        <v>369</v>
      </c>
      <c r="D177" s="1">
        <v>45198</v>
      </c>
      <c r="E177" t="s">
        <v>370</v>
      </c>
      <c r="F177" t="s">
        <v>371</v>
      </c>
      <c r="G177" t="s">
        <v>372</v>
      </c>
      <c r="H177" t="s">
        <v>119</v>
      </c>
      <c r="I177" t="s">
        <v>373</v>
      </c>
      <c r="J177" t="s">
        <v>44</v>
      </c>
      <c r="K177" t="s">
        <v>419</v>
      </c>
      <c r="L177">
        <v>9</v>
      </c>
      <c r="M177">
        <v>35742005</v>
      </c>
      <c r="O177" s="14" t="s">
        <v>420</v>
      </c>
      <c r="P177" s="15">
        <f>COUNTIF(MAPPED_GENE,O177)</f>
        <v>1</v>
      </c>
      <c r="S177" t="s">
        <v>421</v>
      </c>
      <c r="V177" t="s">
        <v>422</v>
      </c>
      <c r="W177" s="14" t="s">
        <v>423</v>
      </c>
      <c r="X177">
        <v>0</v>
      </c>
      <c r="Y177">
        <v>186852039</v>
      </c>
      <c r="Z177" t="s">
        <v>198</v>
      </c>
      <c r="AA177">
        <v>0</v>
      </c>
      <c r="AB177" t="s">
        <v>48</v>
      </c>
      <c r="AC177" s="2">
        <v>3.9999999999999998E-6</v>
      </c>
      <c r="AD177">
        <v>5.3979400086720304</v>
      </c>
      <c r="AF177" s="5">
        <v>0.92100000000000004</v>
      </c>
      <c r="AG177" t="s">
        <v>424</v>
      </c>
      <c r="AH177" t="s">
        <v>380</v>
      </c>
      <c r="AI177" t="s">
        <v>51</v>
      </c>
      <c r="AJ177" t="s">
        <v>119</v>
      </c>
      <c r="AK177" t="s">
        <v>120</v>
      </c>
      <c r="AL177" t="s">
        <v>381</v>
      </c>
      <c r="AM177" t="s">
        <v>55</v>
      </c>
    </row>
    <row r="178" spans="1:39" x14ac:dyDescent="0.15">
      <c r="A178" s="1">
        <v>45427</v>
      </c>
      <c r="B178">
        <v>37842648</v>
      </c>
      <c r="C178" t="s">
        <v>369</v>
      </c>
      <c r="D178" s="1">
        <v>45198</v>
      </c>
      <c r="E178" t="s">
        <v>370</v>
      </c>
      <c r="F178" t="s">
        <v>371</v>
      </c>
      <c r="G178" t="s">
        <v>372</v>
      </c>
      <c r="H178" t="s">
        <v>119</v>
      </c>
      <c r="I178" t="s">
        <v>373</v>
      </c>
      <c r="J178" t="s">
        <v>44</v>
      </c>
      <c r="K178" t="s">
        <v>137</v>
      </c>
      <c r="L178">
        <v>1</v>
      </c>
      <c r="M178">
        <v>155225189</v>
      </c>
      <c r="O178" s="14" t="s">
        <v>507</v>
      </c>
      <c r="P178" s="15">
        <f>COUNTIF(MAPPED_GENE,O178)</f>
        <v>2</v>
      </c>
      <c r="S178" t="s">
        <v>508</v>
      </c>
      <c r="V178" t="s">
        <v>509</v>
      </c>
      <c r="W178" s="14" t="s">
        <v>510</v>
      </c>
      <c r="X178">
        <v>0</v>
      </c>
      <c r="Y178">
        <v>2049805</v>
      </c>
      <c r="Z178" t="s">
        <v>116</v>
      </c>
      <c r="AA178">
        <v>0</v>
      </c>
      <c r="AB178" t="s">
        <v>48</v>
      </c>
      <c r="AC178" s="2">
        <v>5.9999999999999997E-7</v>
      </c>
      <c r="AD178">
        <v>6.2218487496163499</v>
      </c>
      <c r="AF178" s="5">
        <v>0.72899999999999998</v>
      </c>
      <c r="AG178" t="s">
        <v>511</v>
      </c>
      <c r="AH178" t="s">
        <v>380</v>
      </c>
      <c r="AI178" t="s">
        <v>51</v>
      </c>
      <c r="AJ178" t="s">
        <v>119</v>
      </c>
      <c r="AK178" t="s">
        <v>120</v>
      </c>
      <c r="AL178" t="s">
        <v>381</v>
      </c>
      <c r="AM178" t="s">
        <v>55</v>
      </c>
    </row>
    <row r="179" spans="1:39" x14ac:dyDescent="0.15">
      <c r="A179" s="1">
        <v>45427</v>
      </c>
      <c r="B179">
        <v>37842648</v>
      </c>
      <c r="C179" t="s">
        <v>369</v>
      </c>
      <c r="D179" s="1">
        <v>45198</v>
      </c>
      <c r="E179" t="s">
        <v>370</v>
      </c>
      <c r="F179" t="s">
        <v>371</v>
      </c>
      <c r="G179" t="s">
        <v>372</v>
      </c>
      <c r="H179" t="s">
        <v>119</v>
      </c>
      <c r="I179" t="s">
        <v>373</v>
      </c>
      <c r="J179" t="s">
        <v>44</v>
      </c>
      <c r="K179" t="s">
        <v>137</v>
      </c>
      <c r="L179">
        <v>1</v>
      </c>
      <c r="M179">
        <v>155216938</v>
      </c>
      <c r="O179" s="14" t="s">
        <v>507</v>
      </c>
      <c r="P179" s="15">
        <f>COUNTIF(MAPPED_GENE,O179)</f>
        <v>2</v>
      </c>
      <c r="S179" t="s">
        <v>508</v>
      </c>
      <c r="V179" t="s">
        <v>523</v>
      </c>
      <c r="W179" s="14" t="s">
        <v>524</v>
      </c>
      <c r="X179">
        <v>0</v>
      </c>
      <c r="Y179">
        <v>28445596</v>
      </c>
      <c r="Z179" t="s">
        <v>198</v>
      </c>
      <c r="AA179">
        <v>0</v>
      </c>
      <c r="AB179" t="s">
        <v>48</v>
      </c>
      <c r="AC179" s="2">
        <v>9.9999999999999995E-7</v>
      </c>
      <c r="AD179" s="3">
        <v>6</v>
      </c>
      <c r="AF179" s="5">
        <v>0.71099999999999997</v>
      </c>
      <c r="AG179" t="s">
        <v>525</v>
      </c>
      <c r="AH179" t="s">
        <v>380</v>
      </c>
      <c r="AI179" t="s">
        <v>51</v>
      </c>
      <c r="AJ179" t="s">
        <v>119</v>
      </c>
      <c r="AK179" t="s">
        <v>120</v>
      </c>
      <c r="AL179" t="s">
        <v>381</v>
      </c>
      <c r="AM179" t="s">
        <v>55</v>
      </c>
    </row>
    <row r="180" spans="1:39" x14ac:dyDescent="0.15">
      <c r="A180" s="11">
        <v>43032</v>
      </c>
      <c r="B180">
        <v>28892059</v>
      </c>
      <c r="C180" t="s">
        <v>1008</v>
      </c>
      <c r="D180" s="1">
        <v>42989</v>
      </c>
      <c r="E180" t="s">
        <v>105</v>
      </c>
      <c r="F180" t="s">
        <v>1009</v>
      </c>
      <c r="G180" t="s">
        <v>1010</v>
      </c>
      <c r="H180" t="s">
        <v>108</v>
      </c>
      <c r="I180" t="s">
        <v>1011</v>
      </c>
      <c r="J180" t="s">
        <v>1012</v>
      </c>
      <c r="K180" t="s">
        <v>1179</v>
      </c>
      <c r="L180">
        <v>10</v>
      </c>
      <c r="M180">
        <v>102245653</v>
      </c>
      <c r="N180" t="s">
        <v>48</v>
      </c>
      <c r="O180" s="14" t="s">
        <v>1180</v>
      </c>
      <c r="P180" s="15">
        <f>COUNTIF(MAPPED_GENE,O180)</f>
        <v>3</v>
      </c>
      <c r="S180" t="s">
        <v>1181</v>
      </c>
      <c r="V180" t="s">
        <v>1182</v>
      </c>
      <c r="W180" s="14" t="s">
        <v>1183</v>
      </c>
      <c r="X180">
        <v>0</v>
      </c>
      <c r="Y180">
        <v>2296887</v>
      </c>
      <c r="Z180" t="s">
        <v>1184</v>
      </c>
      <c r="AA180">
        <v>0</v>
      </c>
      <c r="AB180" t="s">
        <v>48</v>
      </c>
      <c r="AC180" s="2">
        <v>1.9999999999999999E-7</v>
      </c>
      <c r="AD180">
        <v>6.6989700043360099</v>
      </c>
      <c r="AF180">
        <v>1.0840000000000001</v>
      </c>
      <c r="AG180" t="s">
        <v>1054</v>
      </c>
      <c r="AH180" t="s">
        <v>1018</v>
      </c>
      <c r="AI180" t="s">
        <v>51</v>
      </c>
      <c r="AJ180" t="s">
        <v>119</v>
      </c>
      <c r="AK180" t="s">
        <v>120</v>
      </c>
      <c r="AL180" t="s">
        <v>1019</v>
      </c>
      <c r="AM180" t="s">
        <v>55</v>
      </c>
    </row>
    <row r="181" spans="1:39" x14ac:dyDescent="0.15">
      <c r="A181" s="11">
        <v>43818</v>
      </c>
      <c r="B181">
        <v>31701892</v>
      </c>
      <c r="C181" t="s">
        <v>612</v>
      </c>
      <c r="D181" s="1">
        <v>43800</v>
      </c>
      <c r="E181" t="s">
        <v>733</v>
      </c>
      <c r="F181" t="s">
        <v>2731</v>
      </c>
      <c r="G181" t="s">
        <v>2732</v>
      </c>
      <c r="H181" t="s">
        <v>2733</v>
      </c>
      <c r="I181" t="s">
        <v>2734</v>
      </c>
      <c r="J181" t="s">
        <v>2735</v>
      </c>
      <c r="K181" t="s">
        <v>1179</v>
      </c>
      <c r="L181">
        <v>10</v>
      </c>
      <c r="M181">
        <v>102255522</v>
      </c>
      <c r="N181" t="s">
        <v>1180</v>
      </c>
      <c r="O181" s="14" t="s">
        <v>1180</v>
      </c>
      <c r="P181" s="15">
        <f>COUNTIF(MAPPED_GENE,O181)</f>
        <v>3</v>
      </c>
      <c r="S181" t="s">
        <v>1181</v>
      </c>
      <c r="V181" t="s">
        <v>2969</v>
      </c>
      <c r="W181" s="14" t="s">
        <v>2970</v>
      </c>
      <c r="X181">
        <v>0</v>
      </c>
      <c r="Y181">
        <v>10748818</v>
      </c>
      <c r="Z181" t="s">
        <v>116</v>
      </c>
      <c r="AA181">
        <v>0</v>
      </c>
      <c r="AB181" s="8">
        <v>0.85140000000000005</v>
      </c>
      <c r="AC181" s="2">
        <v>1.0000000000000001E-9</v>
      </c>
      <c r="AD181" s="3">
        <v>9</v>
      </c>
      <c r="AF181" s="5">
        <v>7.9000000000000001E-2</v>
      </c>
      <c r="AG181" t="s">
        <v>2971</v>
      </c>
      <c r="AH181" t="s">
        <v>2737</v>
      </c>
      <c r="AI181" t="s">
        <v>51</v>
      </c>
      <c r="AJ181" t="s">
        <v>119</v>
      </c>
      <c r="AK181" t="s">
        <v>120</v>
      </c>
      <c r="AL181" t="s">
        <v>2738</v>
      </c>
      <c r="AM181" t="s">
        <v>55</v>
      </c>
    </row>
    <row r="182" spans="1:39" x14ac:dyDescent="0.15">
      <c r="A182" s="1">
        <v>45099</v>
      </c>
      <c r="B182">
        <v>36759515</v>
      </c>
      <c r="C182" t="s">
        <v>3196</v>
      </c>
      <c r="D182" s="1">
        <v>44966</v>
      </c>
      <c r="E182" t="s">
        <v>1700</v>
      </c>
      <c r="F182" t="s">
        <v>3197</v>
      </c>
      <c r="G182" t="s">
        <v>3198</v>
      </c>
      <c r="H182" t="s">
        <v>108</v>
      </c>
      <c r="I182" t="s">
        <v>3199</v>
      </c>
      <c r="J182" t="s">
        <v>3200</v>
      </c>
      <c r="K182" t="s">
        <v>1179</v>
      </c>
      <c r="L182">
        <v>10</v>
      </c>
      <c r="M182">
        <v>102255522</v>
      </c>
      <c r="O182" s="14" t="s">
        <v>1180</v>
      </c>
      <c r="P182" s="15">
        <f>COUNTIF(MAPPED_GENE,O182)</f>
        <v>3</v>
      </c>
      <c r="S182" t="s">
        <v>1181</v>
      </c>
      <c r="V182" t="s">
        <v>3211</v>
      </c>
      <c r="W182" s="14" t="s">
        <v>2970</v>
      </c>
      <c r="X182">
        <v>0</v>
      </c>
      <c r="Y182">
        <v>10748818</v>
      </c>
      <c r="Z182" t="s">
        <v>116</v>
      </c>
      <c r="AA182">
        <v>0</v>
      </c>
      <c r="AB182" t="s">
        <v>48</v>
      </c>
      <c r="AC182" s="2">
        <v>3.0000000000000001E-6</v>
      </c>
      <c r="AD182">
        <v>5.5228787452803303</v>
      </c>
      <c r="AF182" s="5">
        <v>9.8000000000000004E-2</v>
      </c>
      <c r="AG182" t="s">
        <v>3212</v>
      </c>
      <c r="AH182" t="s">
        <v>3204</v>
      </c>
      <c r="AI182" t="s">
        <v>51</v>
      </c>
      <c r="AJ182" t="s">
        <v>119</v>
      </c>
      <c r="AK182" t="s">
        <v>120</v>
      </c>
      <c r="AL182" t="s">
        <v>3205</v>
      </c>
      <c r="AM182" t="s">
        <v>3206</v>
      </c>
    </row>
    <row r="183" spans="1:39" x14ac:dyDescent="0.15">
      <c r="A183" s="1">
        <v>42866</v>
      </c>
      <c r="B183">
        <v>27182965</v>
      </c>
      <c r="C183" t="s">
        <v>104</v>
      </c>
      <c r="D183" s="1">
        <v>42506</v>
      </c>
      <c r="E183" t="s">
        <v>105</v>
      </c>
      <c r="F183" t="s">
        <v>106</v>
      </c>
      <c r="G183" t="s">
        <v>107</v>
      </c>
      <c r="H183" t="s">
        <v>108</v>
      </c>
      <c r="I183" t="s">
        <v>109</v>
      </c>
      <c r="J183" t="s">
        <v>44</v>
      </c>
      <c r="K183" t="s">
        <v>151</v>
      </c>
      <c r="L183">
        <v>14</v>
      </c>
      <c r="M183">
        <v>54882151</v>
      </c>
      <c r="N183" t="s">
        <v>152</v>
      </c>
      <c r="O183" s="14" t="s">
        <v>152</v>
      </c>
      <c r="P183" s="15">
        <f>COUNTIF(MAPPED_GENE,O183)</f>
        <v>7</v>
      </c>
      <c r="S183" t="s">
        <v>153</v>
      </c>
      <c r="V183" t="s">
        <v>154</v>
      </c>
      <c r="W183" s="14" t="s">
        <v>155</v>
      </c>
      <c r="X183">
        <v>0</v>
      </c>
      <c r="Y183">
        <v>11158026</v>
      </c>
      <c r="Z183" t="s">
        <v>116</v>
      </c>
      <c r="AA183">
        <v>0</v>
      </c>
      <c r="AB183" t="s">
        <v>48</v>
      </c>
      <c r="AC183" s="2">
        <v>8.9999999999999995E-15</v>
      </c>
      <c r="AD183">
        <v>14.0457574905606</v>
      </c>
      <c r="AF183">
        <v>1.1454753</v>
      </c>
      <c r="AG183" t="s">
        <v>156</v>
      </c>
      <c r="AH183" t="s">
        <v>118</v>
      </c>
      <c r="AI183" t="s">
        <v>51</v>
      </c>
      <c r="AJ183" t="s">
        <v>119</v>
      </c>
      <c r="AK183" t="s">
        <v>120</v>
      </c>
      <c r="AL183" t="s">
        <v>121</v>
      </c>
      <c r="AM183" t="s">
        <v>55</v>
      </c>
    </row>
    <row r="184" spans="1:39" x14ac:dyDescent="0.15">
      <c r="A184" s="11">
        <v>43032</v>
      </c>
      <c r="B184">
        <v>28892059</v>
      </c>
      <c r="C184" t="s">
        <v>1008</v>
      </c>
      <c r="D184" s="1">
        <v>42989</v>
      </c>
      <c r="E184" t="s">
        <v>105</v>
      </c>
      <c r="F184" t="s">
        <v>1009</v>
      </c>
      <c r="G184" t="s">
        <v>1010</v>
      </c>
      <c r="H184" t="s">
        <v>108</v>
      </c>
      <c r="I184" t="s">
        <v>1011</v>
      </c>
      <c r="J184" t="s">
        <v>1012</v>
      </c>
      <c r="K184" t="s">
        <v>151</v>
      </c>
      <c r="L184">
        <v>14</v>
      </c>
      <c r="M184">
        <v>54882151</v>
      </c>
      <c r="N184" t="s">
        <v>152</v>
      </c>
      <c r="O184" s="14" t="s">
        <v>152</v>
      </c>
      <c r="P184" s="15">
        <f>COUNTIF(MAPPED_GENE,O184)</f>
        <v>7</v>
      </c>
      <c r="S184" t="s">
        <v>153</v>
      </c>
      <c r="V184" t="s">
        <v>1208</v>
      </c>
      <c r="W184" s="14" t="s">
        <v>155</v>
      </c>
      <c r="X184">
        <v>0</v>
      </c>
      <c r="Y184">
        <v>11158026</v>
      </c>
      <c r="Z184" t="s">
        <v>116</v>
      </c>
      <c r="AA184">
        <v>0</v>
      </c>
      <c r="AB184" s="5">
        <v>0.66900000000000004</v>
      </c>
      <c r="AC184" s="2">
        <v>3.9999999999999999E-16</v>
      </c>
      <c r="AD184">
        <v>15.397940008672</v>
      </c>
      <c r="AF184">
        <v>1.0989009999999999</v>
      </c>
      <c r="AG184" t="s">
        <v>1209</v>
      </c>
      <c r="AH184" t="s">
        <v>1018</v>
      </c>
      <c r="AI184" t="s">
        <v>51</v>
      </c>
      <c r="AJ184" t="s">
        <v>119</v>
      </c>
      <c r="AK184" t="s">
        <v>120</v>
      </c>
      <c r="AL184" t="s">
        <v>1019</v>
      </c>
      <c r="AM184" t="s">
        <v>55</v>
      </c>
    </row>
    <row r="185" spans="1:39" x14ac:dyDescent="0.15">
      <c r="A185" s="1">
        <v>44222</v>
      </c>
      <c r="B185">
        <v>32201043</v>
      </c>
      <c r="C185" t="s">
        <v>1281</v>
      </c>
      <c r="D185" s="1">
        <v>43869</v>
      </c>
      <c r="E185" t="s">
        <v>1282</v>
      </c>
      <c r="F185" t="s">
        <v>1283</v>
      </c>
      <c r="G185" t="s">
        <v>1284</v>
      </c>
      <c r="H185" t="s">
        <v>108</v>
      </c>
      <c r="I185" t="s">
        <v>1011</v>
      </c>
      <c r="J185" t="s">
        <v>44</v>
      </c>
      <c r="K185" t="s">
        <v>151</v>
      </c>
      <c r="L185">
        <v>14</v>
      </c>
      <c r="M185">
        <v>54882151</v>
      </c>
      <c r="N185" t="s">
        <v>152</v>
      </c>
      <c r="O185" s="14" t="s">
        <v>152</v>
      </c>
      <c r="P185" s="15">
        <f>COUNTIF(MAPPED_GENE,O185)</f>
        <v>7</v>
      </c>
      <c r="S185" t="s">
        <v>153</v>
      </c>
      <c r="V185" t="s">
        <v>1352</v>
      </c>
      <c r="W185" s="14" t="s">
        <v>155</v>
      </c>
      <c r="X185">
        <v>0</v>
      </c>
      <c r="Y185">
        <v>11158026</v>
      </c>
      <c r="Z185" t="s">
        <v>116</v>
      </c>
      <c r="AA185">
        <v>0</v>
      </c>
      <c r="AB185" t="s">
        <v>48</v>
      </c>
      <c r="AC185" s="2">
        <v>1E-10</v>
      </c>
      <c r="AD185" s="3">
        <v>10</v>
      </c>
      <c r="AF185" s="8">
        <v>9.9299999999999999E-2</v>
      </c>
      <c r="AG185" t="s">
        <v>1353</v>
      </c>
      <c r="AH185" t="s">
        <v>1287</v>
      </c>
      <c r="AI185" t="s">
        <v>51</v>
      </c>
      <c r="AJ185" t="s">
        <v>119</v>
      </c>
      <c r="AK185" t="s">
        <v>120</v>
      </c>
      <c r="AL185" t="s">
        <v>1288</v>
      </c>
      <c r="AM185" t="s">
        <v>55</v>
      </c>
    </row>
    <row r="186" spans="1:39" x14ac:dyDescent="0.15">
      <c r="A186" s="1">
        <v>45301</v>
      </c>
      <c r="B186">
        <v>38155330</v>
      </c>
      <c r="C186" t="s">
        <v>2252</v>
      </c>
      <c r="D186" s="11">
        <v>45288</v>
      </c>
      <c r="E186" t="s">
        <v>105</v>
      </c>
      <c r="F186" t="s">
        <v>2253</v>
      </c>
      <c r="G186" t="s">
        <v>2254</v>
      </c>
      <c r="H186" t="s">
        <v>108</v>
      </c>
      <c r="I186" t="s">
        <v>2255</v>
      </c>
      <c r="J186" t="s">
        <v>44</v>
      </c>
      <c r="K186" t="s">
        <v>151</v>
      </c>
      <c r="L186">
        <v>14</v>
      </c>
      <c r="M186">
        <v>54882151</v>
      </c>
      <c r="O186" s="14" t="s">
        <v>152</v>
      </c>
      <c r="P186" s="15">
        <f>COUNTIF(MAPPED_GENE,O186)</f>
        <v>7</v>
      </c>
      <c r="S186" t="s">
        <v>153</v>
      </c>
      <c r="V186" t="s">
        <v>1352</v>
      </c>
      <c r="W186" s="14" t="s">
        <v>155</v>
      </c>
      <c r="X186">
        <v>0</v>
      </c>
      <c r="Y186">
        <v>11158026</v>
      </c>
      <c r="Z186" t="s">
        <v>116</v>
      </c>
      <c r="AA186">
        <v>0</v>
      </c>
      <c r="AB186" t="s">
        <v>48</v>
      </c>
      <c r="AC186" s="2">
        <v>2.9999999999999999E-16</v>
      </c>
      <c r="AD186">
        <v>15.5228787452803</v>
      </c>
      <c r="AH186" t="s">
        <v>1775</v>
      </c>
      <c r="AI186" t="s">
        <v>51</v>
      </c>
      <c r="AJ186" t="s">
        <v>119</v>
      </c>
      <c r="AK186" t="s">
        <v>120</v>
      </c>
      <c r="AL186" t="s">
        <v>2258</v>
      </c>
      <c r="AM186" t="s">
        <v>55</v>
      </c>
    </row>
    <row r="187" spans="1:39" x14ac:dyDescent="0.15">
      <c r="A187" s="11">
        <v>43818</v>
      </c>
      <c r="B187">
        <v>31701892</v>
      </c>
      <c r="C187" t="s">
        <v>612</v>
      </c>
      <c r="D187" s="1">
        <v>43800</v>
      </c>
      <c r="E187" t="s">
        <v>733</v>
      </c>
      <c r="F187" t="s">
        <v>2731</v>
      </c>
      <c r="G187" t="s">
        <v>2732</v>
      </c>
      <c r="H187" t="s">
        <v>2733</v>
      </c>
      <c r="I187" t="s">
        <v>2734</v>
      </c>
      <c r="J187" t="s">
        <v>2735</v>
      </c>
      <c r="K187" t="s">
        <v>151</v>
      </c>
      <c r="L187">
        <v>14</v>
      </c>
      <c r="M187">
        <v>54882151</v>
      </c>
      <c r="N187" t="s">
        <v>152</v>
      </c>
      <c r="O187" s="14" t="s">
        <v>152</v>
      </c>
      <c r="P187" s="15">
        <f>COUNTIF(MAPPED_GENE,O187)</f>
        <v>7</v>
      </c>
      <c r="S187" t="s">
        <v>153</v>
      </c>
      <c r="V187" t="s">
        <v>1352</v>
      </c>
      <c r="W187" s="14" t="s">
        <v>155</v>
      </c>
      <c r="X187">
        <v>0</v>
      </c>
      <c r="Y187">
        <v>11158026</v>
      </c>
      <c r="Z187" t="s">
        <v>116</v>
      </c>
      <c r="AA187">
        <v>0</v>
      </c>
      <c r="AB187" s="8">
        <v>0.32450000000000001</v>
      </c>
      <c r="AC187" s="2">
        <v>2E-16</v>
      </c>
      <c r="AD187">
        <v>15.698970004335999</v>
      </c>
      <c r="AF187" s="8">
        <v>8.4199999999999997E-2</v>
      </c>
      <c r="AG187" t="s">
        <v>3003</v>
      </c>
      <c r="AH187" t="s">
        <v>2737</v>
      </c>
      <c r="AI187" t="s">
        <v>51</v>
      </c>
      <c r="AJ187" t="s">
        <v>119</v>
      </c>
      <c r="AK187" t="s">
        <v>120</v>
      </c>
      <c r="AL187" t="s">
        <v>2738</v>
      </c>
      <c r="AM187" t="s">
        <v>55</v>
      </c>
    </row>
    <row r="188" spans="1:39" x14ac:dyDescent="0.15">
      <c r="A188" s="1">
        <v>42133</v>
      </c>
      <c r="B188">
        <v>25064009</v>
      </c>
      <c r="C188" t="s">
        <v>612</v>
      </c>
      <c r="D188" s="1">
        <v>41847</v>
      </c>
      <c r="E188" t="s">
        <v>105</v>
      </c>
      <c r="F188" t="s">
        <v>3126</v>
      </c>
      <c r="G188" t="s">
        <v>3127</v>
      </c>
      <c r="H188" t="s">
        <v>108</v>
      </c>
      <c r="I188" t="s">
        <v>3128</v>
      </c>
      <c r="J188" t="s">
        <v>3129</v>
      </c>
      <c r="K188" t="s">
        <v>151</v>
      </c>
      <c r="L188">
        <v>14</v>
      </c>
      <c r="M188">
        <v>54882151</v>
      </c>
      <c r="N188" t="s">
        <v>152</v>
      </c>
      <c r="O188" s="14" t="s">
        <v>152</v>
      </c>
      <c r="P188" s="15">
        <f>COUNTIF(MAPPED_GENE,O188)</f>
        <v>7</v>
      </c>
      <c r="S188" t="s">
        <v>153</v>
      </c>
      <c r="V188" t="s">
        <v>1208</v>
      </c>
      <c r="W188" s="14" t="s">
        <v>155</v>
      </c>
      <c r="X188">
        <v>0</v>
      </c>
      <c r="Y188">
        <v>11158026</v>
      </c>
      <c r="Z188" t="s">
        <v>116</v>
      </c>
      <c r="AA188">
        <v>0</v>
      </c>
      <c r="AB188" s="5">
        <v>0.66500000000000004</v>
      </c>
      <c r="AC188" s="2">
        <v>6E-11</v>
      </c>
      <c r="AD188">
        <v>10.221848749616299</v>
      </c>
      <c r="AF188">
        <v>1.1100000000000001</v>
      </c>
      <c r="AG188" t="s">
        <v>1132</v>
      </c>
      <c r="AH188" t="s">
        <v>3130</v>
      </c>
      <c r="AI188" t="s">
        <v>51</v>
      </c>
      <c r="AJ188" t="s">
        <v>119</v>
      </c>
      <c r="AK188" t="s">
        <v>120</v>
      </c>
      <c r="AL188" t="s">
        <v>3131</v>
      </c>
      <c r="AM188" t="s">
        <v>55</v>
      </c>
    </row>
    <row r="189" spans="1:39" x14ac:dyDescent="0.15">
      <c r="A189" s="1">
        <v>45099</v>
      </c>
      <c r="B189">
        <v>36759515</v>
      </c>
      <c r="C189" t="s">
        <v>3196</v>
      </c>
      <c r="D189" s="1">
        <v>44966</v>
      </c>
      <c r="E189" t="s">
        <v>1700</v>
      </c>
      <c r="F189" t="s">
        <v>3197</v>
      </c>
      <c r="G189" t="s">
        <v>3198</v>
      </c>
      <c r="H189" t="s">
        <v>108</v>
      </c>
      <c r="I189" t="s">
        <v>3199</v>
      </c>
      <c r="J189" t="s">
        <v>3200</v>
      </c>
      <c r="K189" t="s">
        <v>151</v>
      </c>
      <c r="L189">
        <v>14</v>
      </c>
      <c r="M189">
        <v>54882151</v>
      </c>
      <c r="O189" s="14" t="s">
        <v>152</v>
      </c>
      <c r="P189" s="15">
        <f>COUNTIF(MAPPED_GENE,O189)</f>
        <v>7</v>
      </c>
      <c r="S189" t="s">
        <v>153</v>
      </c>
      <c r="V189" t="s">
        <v>1208</v>
      </c>
      <c r="W189" s="14" t="s">
        <v>155</v>
      </c>
      <c r="X189">
        <v>0</v>
      </c>
      <c r="Y189">
        <v>11158026</v>
      </c>
      <c r="Z189" t="s">
        <v>116</v>
      </c>
      <c r="AA189">
        <v>0</v>
      </c>
      <c r="AB189" t="s">
        <v>48</v>
      </c>
      <c r="AC189" s="2">
        <v>2.0000000000000001E-9</v>
      </c>
      <c r="AD189">
        <v>8.6989700043360099</v>
      </c>
      <c r="AF189" s="10">
        <v>0.12</v>
      </c>
      <c r="AG189" t="s">
        <v>3222</v>
      </c>
      <c r="AH189" t="s">
        <v>3204</v>
      </c>
      <c r="AI189" t="s">
        <v>51</v>
      </c>
      <c r="AJ189" t="s">
        <v>119</v>
      </c>
      <c r="AK189" t="s">
        <v>120</v>
      </c>
      <c r="AL189" t="s">
        <v>3205</v>
      </c>
      <c r="AM189" t="s">
        <v>3206</v>
      </c>
    </row>
    <row r="190" spans="1:39" x14ac:dyDescent="0.15">
      <c r="A190" s="1">
        <v>40214</v>
      </c>
      <c r="B190">
        <v>20070850</v>
      </c>
      <c r="C190" t="s">
        <v>808</v>
      </c>
      <c r="D190" s="1">
        <v>40191</v>
      </c>
      <c r="E190" t="s">
        <v>809</v>
      </c>
      <c r="F190" t="s">
        <v>810</v>
      </c>
      <c r="G190" t="s">
        <v>811</v>
      </c>
      <c r="H190" t="s">
        <v>108</v>
      </c>
      <c r="I190" t="s">
        <v>812</v>
      </c>
      <c r="J190" t="s">
        <v>44</v>
      </c>
      <c r="K190" t="s">
        <v>839</v>
      </c>
      <c r="L190">
        <v>5</v>
      </c>
      <c r="M190">
        <v>180367208</v>
      </c>
      <c r="N190" t="s">
        <v>48</v>
      </c>
      <c r="O190" s="14" t="s">
        <v>840</v>
      </c>
      <c r="P190" s="15">
        <f>COUNTIF(MAPPED_GENE,O190)</f>
        <v>1</v>
      </c>
      <c r="Q190" t="s">
        <v>841</v>
      </c>
      <c r="R190" t="s">
        <v>842</v>
      </c>
      <c r="T190">
        <v>13872</v>
      </c>
      <c r="U190">
        <v>77301</v>
      </c>
      <c r="V190" t="s">
        <v>843</v>
      </c>
      <c r="W190" s="14" t="s">
        <v>844</v>
      </c>
      <c r="X190">
        <v>0</v>
      </c>
      <c r="Y190">
        <v>10464059</v>
      </c>
      <c r="Z190" t="s">
        <v>135</v>
      </c>
      <c r="AA190">
        <v>1</v>
      </c>
      <c r="AB190" t="s">
        <v>48</v>
      </c>
      <c r="AC190" s="2">
        <v>3.0000000000000001E-6</v>
      </c>
      <c r="AD190">
        <v>5.5228787452803303</v>
      </c>
      <c r="AF190">
        <v>1.33</v>
      </c>
      <c r="AG190" t="s">
        <v>730</v>
      </c>
      <c r="AH190" t="s">
        <v>819</v>
      </c>
      <c r="AI190" t="s">
        <v>51</v>
      </c>
      <c r="AJ190" t="s">
        <v>119</v>
      </c>
      <c r="AK190" t="s">
        <v>120</v>
      </c>
      <c r="AL190" t="s">
        <v>820</v>
      </c>
      <c r="AM190" t="s">
        <v>55</v>
      </c>
    </row>
    <row r="191" spans="1:39" x14ac:dyDescent="0.15">
      <c r="A191" s="1">
        <v>45427</v>
      </c>
      <c r="B191">
        <v>37842648</v>
      </c>
      <c r="C191" t="s">
        <v>369</v>
      </c>
      <c r="D191" s="1">
        <v>45198</v>
      </c>
      <c r="E191" t="s">
        <v>370</v>
      </c>
      <c r="F191" t="s">
        <v>371</v>
      </c>
      <c r="G191" t="s">
        <v>372</v>
      </c>
      <c r="H191" t="s">
        <v>119</v>
      </c>
      <c r="I191" t="s">
        <v>373</v>
      </c>
      <c r="J191" t="s">
        <v>44</v>
      </c>
      <c r="K191" t="s">
        <v>425</v>
      </c>
      <c r="L191">
        <v>7</v>
      </c>
      <c r="M191">
        <v>2757620</v>
      </c>
      <c r="O191" s="14" t="s">
        <v>426</v>
      </c>
      <c r="P191" s="15">
        <f>COUNTIF(MAPPED_GENE,O191)</f>
        <v>1</v>
      </c>
      <c r="S191" t="s">
        <v>427</v>
      </c>
      <c r="V191" t="s">
        <v>428</v>
      </c>
      <c r="W191" s="14" t="s">
        <v>429</v>
      </c>
      <c r="X191">
        <v>0</v>
      </c>
      <c r="Y191">
        <v>11772125</v>
      </c>
      <c r="Z191" t="s">
        <v>116</v>
      </c>
      <c r="AA191">
        <v>0</v>
      </c>
      <c r="AB191" t="s">
        <v>48</v>
      </c>
      <c r="AC191" s="2">
        <v>3.9999999999999998E-6</v>
      </c>
      <c r="AD191">
        <v>5.3979400086720304</v>
      </c>
      <c r="AF191" s="5">
        <v>0.79900000000000004</v>
      </c>
      <c r="AG191" t="s">
        <v>430</v>
      </c>
      <c r="AH191" t="s">
        <v>380</v>
      </c>
      <c r="AI191" t="s">
        <v>51</v>
      </c>
      <c r="AJ191" t="s">
        <v>119</v>
      </c>
      <c r="AK191" t="s">
        <v>120</v>
      </c>
      <c r="AL191" t="s">
        <v>381</v>
      </c>
      <c r="AM191" t="s">
        <v>55</v>
      </c>
    </row>
    <row r="192" spans="1:39" x14ac:dyDescent="0.15">
      <c r="A192" s="1">
        <v>44719</v>
      </c>
      <c r="B192">
        <v>33583074</v>
      </c>
      <c r="C192" t="s">
        <v>1646</v>
      </c>
      <c r="D192" s="1">
        <v>44261</v>
      </c>
      <c r="E192" t="s">
        <v>1647</v>
      </c>
      <c r="F192" t="s">
        <v>1648</v>
      </c>
      <c r="G192" t="s">
        <v>1649</v>
      </c>
      <c r="H192" t="s">
        <v>108</v>
      </c>
      <c r="I192" t="s">
        <v>1668</v>
      </c>
      <c r="J192" t="s">
        <v>1669</v>
      </c>
      <c r="K192" t="s">
        <v>1670</v>
      </c>
      <c r="L192" t="s">
        <v>1653</v>
      </c>
      <c r="M192">
        <v>13874463</v>
      </c>
      <c r="O192" s="14" t="s">
        <v>1671</v>
      </c>
      <c r="P192" s="15">
        <f>COUNTIF(MAPPED_GENE,O192)</f>
        <v>1</v>
      </c>
      <c r="S192" t="s">
        <v>1672</v>
      </c>
      <c r="V192" t="s">
        <v>1673</v>
      </c>
      <c r="W192" s="14" t="s">
        <v>1674</v>
      </c>
      <c r="X192">
        <v>0</v>
      </c>
      <c r="Y192">
        <v>7066890</v>
      </c>
      <c r="Z192" t="s">
        <v>116</v>
      </c>
      <c r="AA192">
        <v>0</v>
      </c>
      <c r="AB192" s="5">
        <v>0.155</v>
      </c>
      <c r="AC192" s="2">
        <v>1E-8</v>
      </c>
      <c r="AD192" s="3">
        <v>8</v>
      </c>
      <c r="AF192">
        <v>1.1000000000000001</v>
      </c>
      <c r="AG192" t="s">
        <v>225</v>
      </c>
      <c r="AH192" t="s">
        <v>1660</v>
      </c>
      <c r="AI192" t="s">
        <v>51</v>
      </c>
      <c r="AJ192" t="s">
        <v>119</v>
      </c>
      <c r="AK192" t="s">
        <v>120</v>
      </c>
      <c r="AL192" t="s">
        <v>1675</v>
      </c>
      <c r="AM192" t="s">
        <v>1662</v>
      </c>
    </row>
    <row r="193" spans="1:39" x14ac:dyDescent="0.15">
      <c r="A193" s="11">
        <v>43032</v>
      </c>
      <c r="B193">
        <v>28892059</v>
      </c>
      <c r="C193" t="s">
        <v>1008</v>
      </c>
      <c r="D193" s="1">
        <v>42989</v>
      </c>
      <c r="E193" t="s">
        <v>105</v>
      </c>
      <c r="F193" t="s">
        <v>1009</v>
      </c>
      <c r="G193" t="s">
        <v>1010</v>
      </c>
      <c r="H193" t="s">
        <v>108</v>
      </c>
      <c r="I193" t="s">
        <v>1011</v>
      </c>
      <c r="J193" t="s">
        <v>1012</v>
      </c>
      <c r="K193" t="s">
        <v>157</v>
      </c>
      <c r="L193">
        <v>7</v>
      </c>
      <c r="M193">
        <v>23254127</v>
      </c>
      <c r="N193" t="s">
        <v>1253</v>
      </c>
      <c r="O193" s="14" t="s">
        <v>1254</v>
      </c>
      <c r="P193" s="15">
        <f>COUNTIF(MAPPED_GENE,O193)</f>
        <v>4</v>
      </c>
      <c r="S193" t="s">
        <v>1255</v>
      </c>
      <c r="V193" t="s">
        <v>1256</v>
      </c>
      <c r="W193" s="14" t="s">
        <v>1257</v>
      </c>
      <c r="X193">
        <v>0</v>
      </c>
      <c r="Y193">
        <v>199347</v>
      </c>
      <c r="Z193" t="s">
        <v>116</v>
      </c>
      <c r="AA193">
        <v>0</v>
      </c>
      <c r="AB193" s="5">
        <v>0.58799999999999997</v>
      </c>
      <c r="AC193" s="2">
        <v>4.0000000000000003E-18</v>
      </c>
      <c r="AD193">
        <v>17.397940008671998</v>
      </c>
      <c r="AF193">
        <v>1.0989009999999999</v>
      </c>
      <c r="AG193" t="s">
        <v>1209</v>
      </c>
      <c r="AH193" t="s">
        <v>1018</v>
      </c>
      <c r="AI193" t="s">
        <v>51</v>
      </c>
      <c r="AJ193" t="s">
        <v>119</v>
      </c>
      <c r="AK193" t="s">
        <v>120</v>
      </c>
      <c r="AL193" t="s">
        <v>1019</v>
      </c>
      <c r="AM193" t="s">
        <v>55</v>
      </c>
    </row>
    <row r="194" spans="1:39" x14ac:dyDescent="0.15">
      <c r="A194" s="1">
        <v>45301</v>
      </c>
      <c r="B194">
        <v>38155330</v>
      </c>
      <c r="C194" t="s">
        <v>2252</v>
      </c>
      <c r="D194" s="11">
        <v>45288</v>
      </c>
      <c r="E194" t="s">
        <v>105</v>
      </c>
      <c r="F194" t="s">
        <v>2253</v>
      </c>
      <c r="G194" t="s">
        <v>2254</v>
      </c>
      <c r="H194" t="s">
        <v>108</v>
      </c>
      <c r="I194" t="s">
        <v>2255</v>
      </c>
      <c r="J194" t="s">
        <v>44</v>
      </c>
      <c r="K194" t="s">
        <v>157</v>
      </c>
      <c r="L194">
        <v>7</v>
      </c>
      <c r="M194">
        <v>23260430</v>
      </c>
      <c r="O194" s="14" t="s">
        <v>1254</v>
      </c>
      <c r="P194" s="15">
        <f>COUNTIF(MAPPED_GENE,O194)</f>
        <v>4</v>
      </c>
      <c r="S194" t="s">
        <v>1255</v>
      </c>
      <c r="V194" t="s">
        <v>2256</v>
      </c>
      <c r="W194" s="14" t="s">
        <v>2257</v>
      </c>
      <c r="X194">
        <v>0</v>
      </c>
      <c r="Y194">
        <v>199351</v>
      </c>
      <c r="Z194" t="s">
        <v>116</v>
      </c>
      <c r="AA194">
        <v>0</v>
      </c>
      <c r="AB194" t="s">
        <v>48</v>
      </c>
      <c r="AC194" s="2">
        <v>3.9999999999999999E-28</v>
      </c>
      <c r="AD194">
        <v>27.397940008671998</v>
      </c>
      <c r="AH194" t="s">
        <v>1775</v>
      </c>
      <c r="AI194" t="s">
        <v>51</v>
      </c>
      <c r="AJ194" t="s">
        <v>119</v>
      </c>
      <c r="AK194" t="s">
        <v>120</v>
      </c>
      <c r="AL194" t="s">
        <v>2258</v>
      </c>
      <c r="AM194" t="s">
        <v>55</v>
      </c>
    </row>
    <row r="195" spans="1:39" x14ac:dyDescent="0.15">
      <c r="A195" s="11">
        <v>43818</v>
      </c>
      <c r="B195">
        <v>31701892</v>
      </c>
      <c r="C195" t="s">
        <v>612</v>
      </c>
      <c r="D195" s="1">
        <v>43800</v>
      </c>
      <c r="E195" t="s">
        <v>733</v>
      </c>
      <c r="F195" t="s">
        <v>2731</v>
      </c>
      <c r="G195" t="s">
        <v>2732</v>
      </c>
      <c r="H195" t="s">
        <v>2733</v>
      </c>
      <c r="I195" t="s">
        <v>2734</v>
      </c>
      <c r="J195" t="s">
        <v>2735</v>
      </c>
      <c r="K195" t="s">
        <v>157</v>
      </c>
      <c r="L195">
        <v>7</v>
      </c>
      <c r="M195">
        <v>23260430</v>
      </c>
      <c r="N195" t="s">
        <v>1254</v>
      </c>
      <c r="O195" s="14" t="s">
        <v>1254</v>
      </c>
      <c r="P195" s="15">
        <f>COUNTIF(MAPPED_GENE,O195)</f>
        <v>4</v>
      </c>
      <c r="S195" t="s">
        <v>1255</v>
      </c>
      <c r="V195" t="s">
        <v>2256</v>
      </c>
      <c r="W195" s="14" t="s">
        <v>2257</v>
      </c>
      <c r="X195">
        <v>0</v>
      </c>
      <c r="Y195">
        <v>199351</v>
      </c>
      <c r="Z195" t="s">
        <v>116</v>
      </c>
      <c r="AA195">
        <v>0</v>
      </c>
      <c r="AB195" s="8">
        <v>0.59389999999999998</v>
      </c>
      <c r="AC195" s="2">
        <v>5.0000000000000002E-26</v>
      </c>
      <c r="AD195">
        <v>25.3010299956639</v>
      </c>
      <c r="AF195" s="8">
        <v>0.1016</v>
      </c>
      <c r="AG195" t="s">
        <v>2793</v>
      </c>
      <c r="AH195" t="s">
        <v>2737</v>
      </c>
      <c r="AI195" t="s">
        <v>51</v>
      </c>
      <c r="AJ195" t="s">
        <v>119</v>
      </c>
      <c r="AK195" t="s">
        <v>120</v>
      </c>
      <c r="AL195" t="s">
        <v>2738</v>
      </c>
      <c r="AM195" t="s">
        <v>55</v>
      </c>
    </row>
    <row r="196" spans="1:39" x14ac:dyDescent="0.15">
      <c r="A196" s="1">
        <v>42133</v>
      </c>
      <c r="B196">
        <v>25064009</v>
      </c>
      <c r="C196" t="s">
        <v>612</v>
      </c>
      <c r="D196" s="1">
        <v>41847</v>
      </c>
      <c r="E196" t="s">
        <v>105</v>
      </c>
      <c r="F196" t="s">
        <v>3126</v>
      </c>
      <c r="G196" t="s">
        <v>3127</v>
      </c>
      <c r="H196" t="s">
        <v>108</v>
      </c>
      <c r="I196" t="s">
        <v>3128</v>
      </c>
      <c r="J196" t="s">
        <v>3129</v>
      </c>
      <c r="K196" t="s">
        <v>157</v>
      </c>
      <c r="L196">
        <v>7</v>
      </c>
      <c r="M196">
        <v>23254127</v>
      </c>
      <c r="N196" t="s">
        <v>1254</v>
      </c>
      <c r="O196" s="14" t="s">
        <v>1254</v>
      </c>
      <c r="P196" s="15">
        <f>COUNTIF(MAPPED_GENE,O196)</f>
        <v>4</v>
      </c>
      <c r="S196" t="s">
        <v>1255</v>
      </c>
      <c r="V196" t="s">
        <v>1256</v>
      </c>
      <c r="W196" s="14" t="s">
        <v>1257</v>
      </c>
      <c r="X196">
        <v>0</v>
      </c>
      <c r="Y196">
        <v>199347</v>
      </c>
      <c r="Z196" t="s">
        <v>116</v>
      </c>
      <c r="AA196">
        <v>0</v>
      </c>
      <c r="AB196" s="10">
        <v>0.59</v>
      </c>
      <c r="AC196" s="2">
        <v>9.9999999999999998E-13</v>
      </c>
      <c r="AD196" s="3">
        <v>12</v>
      </c>
      <c r="AF196">
        <v>1.1100000000000001</v>
      </c>
      <c r="AG196" t="s">
        <v>1132</v>
      </c>
      <c r="AH196" t="s">
        <v>3130</v>
      </c>
      <c r="AI196" t="s">
        <v>51</v>
      </c>
      <c r="AJ196" t="s">
        <v>119</v>
      </c>
      <c r="AK196" t="s">
        <v>120</v>
      </c>
      <c r="AL196" t="s">
        <v>3131</v>
      </c>
      <c r="AM196" t="s">
        <v>55</v>
      </c>
    </row>
    <row r="197" spans="1:39" x14ac:dyDescent="0.15">
      <c r="A197" s="1">
        <v>44229</v>
      </c>
      <c r="B197">
        <v>33111402</v>
      </c>
      <c r="C197" t="s">
        <v>2060</v>
      </c>
      <c r="D197" s="11">
        <v>44132</v>
      </c>
      <c r="E197" t="s">
        <v>968</v>
      </c>
      <c r="F197" t="s">
        <v>2061</v>
      </c>
      <c r="G197" t="s">
        <v>2062</v>
      </c>
      <c r="H197" t="s">
        <v>2063</v>
      </c>
      <c r="I197" t="s">
        <v>2064</v>
      </c>
      <c r="J197" t="s">
        <v>44</v>
      </c>
      <c r="K197" t="s">
        <v>2115</v>
      </c>
      <c r="L197">
        <v>12</v>
      </c>
      <c r="M197">
        <v>12677103</v>
      </c>
      <c r="N197" t="s">
        <v>2116</v>
      </c>
      <c r="O197" s="14" t="s">
        <v>2116</v>
      </c>
      <c r="P197" s="15">
        <f>COUNTIF(MAPPED_GENE,O197)</f>
        <v>1</v>
      </c>
      <c r="S197" t="s">
        <v>2117</v>
      </c>
      <c r="V197" t="s">
        <v>2118</v>
      </c>
      <c r="W197" s="14" t="s">
        <v>2119</v>
      </c>
      <c r="X197">
        <v>0</v>
      </c>
      <c r="Y197">
        <v>12813102</v>
      </c>
      <c r="Z197" t="s">
        <v>116</v>
      </c>
      <c r="AA197">
        <v>0</v>
      </c>
      <c r="AB197" s="10">
        <v>0.04</v>
      </c>
      <c r="AC197" s="2">
        <v>7.9999999999999996E-6</v>
      </c>
      <c r="AD197">
        <v>5.09691001300805</v>
      </c>
      <c r="AF197" s="10">
        <v>0.43</v>
      </c>
      <c r="AG197" t="s">
        <v>2120</v>
      </c>
      <c r="AH197" t="s">
        <v>2072</v>
      </c>
      <c r="AI197" t="s">
        <v>51</v>
      </c>
      <c r="AJ197" t="s">
        <v>1797</v>
      </c>
      <c r="AK197" t="s">
        <v>1798</v>
      </c>
      <c r="AL197" t="s">
        <v>2073</v>
      </c>
      <c r="AM197" t="s">
        <v>1777</v>
      </c>
    </row>
    <row r="198" spans="1:39" x14ac:dyDescent="0.15">
      <c r="A198" s="1">
        <v>44229</v>
      </c>
      <c r="B198">
        <v>33111402</v>
      </c>
      <c r="C198" t="s">
        <v>2060</v>
      </c>
      <c r="D198" s="11">
        <v>44132</v>
      </c>
      <c r="E198" t="s">
        <v>968</v>
      </c>
      <c r="F198" t="s">
        <v>2061</v>
      </c>
      <c r="G198" t="s">
        <v>2062</v>
      </c>
      <c r="H198" t="s">
        <v>2196</v>
      </c>
      <c r="I198" t="s">
        <v>2197</v>
      </c>
      <c r="J198" t="s">
        <v>44</v>
      </c>
      <c r="K198" t="s">
        <v>2235</v>
      </c>
      <c r="L198">
        <v>19</v>
      </c>
      <c r="M198">
        <v>50760039</v>
      </c>
      <c r="N198" t="s">
        <v>2236</v>
      </c>
      <c r="O198" s="14" t="s">
        <v>2237</v>
      </c>
      <c r="P198" s="15">
        <f>COUNTIF(MAPPED_GENE,O198)</f>
        <v>1</v>
      </c>
      <c r="Q198" t="s">
        <v>2238</v>
      </c>
      <c r="R198" t="s">
        <v>2239</v>
      </c>
      <c r="T198">
        <v>847</v>
      </c>
      <c r="U198">
        <v>10425</v>
      </c>
      <c r="V198" t="s">
        <v>2240</v>
      </c>
      <c r="W198" s="14" t="s">
        <v>2241</v>
      </c>
      <c r="X198">
        <v>0</v>
      </c>
      <c r="Y198">
        <v>4802739</v>
      </c>
      <c r="Z198" t="s">
        <v>861</v>
      </c>
      <c r="AA198">
        <v>1</v>
      </c>
      <c r="AB198" s="12">
        <v>0.4</v>
      </c>
      <c r="AC198" s="2">
        <v>9.9999999999999995E-7</v>
      </c>
      <c r="AD198" s="3">
        <v>6</v>
      </c>
      <c r="AF198" s="13">
        <v>0.2</v>
      </c>
      <c r="AG198" t="s">
        <v>2090</v>
      </c>
      <c r="AH198" t="s">
        <v>2072</v>
      </c>
      <c r="AI198" t="s">
        <v>51</v>
      </c>
      <c r="AJ198" t="s">
        <v>1797</v>
      </c>
      <c r="AK198" t="s">
        <v>1798</v>
      </c>
      <c r="AL198" t="s">
        <v>2199</v>
      </c>
      <c r="AM198" t="s">
        <v>1777</v>
      </c>
    </row>
    <row r="199" spans="1:39" x14ac:dyDescent="0.15">
      <c r="A199" s="11">
        <v>43032</v>
      </c>
      <c r="B199">
        <v>28892059</v>
      </c>
      <c r="C199" t="s">
        <v>1008</v>
      </c>
      <c r="D199" s="1">
        <v>42989</v>
      </c>
      <c r="E199" t="s">
        <v>105</v>
      </c>
      <c r="F199" t="s">
        <v>1009</v>
      </c>
      <c r="G199" t="s">
        <v>1010</v>
      </c>
      <c r="H199" t="s">
        <v>108</v>
      </c>
      <c r="I199" t="s">
        <v>1011</v>
      </c>
      <c r="J199" t="s">
        <v>1012</v>
      </c>
      <c r="K199" t="s">
        <v>1266</v>
      </c>
      <c r="L199">
        <v>14</v>
      </c>
      <c r="M199">
        <v>88006268</v>
      </c>
      <c r="N199" t="s">
        <v>1267</v>
      </c>
      <c r="O199" s="14" t="s">
        <v>1268</v>
      </c>
      <c r="P199" s="15">
        <f>COUNTIF(MAPPED_GENE,O199)</f>
        <v>2</v>
      </c>
      <c r="S199" t="s">
        <v>1269</v>
      </c>
      <c r="V199" t="s">
        <v>1270</v>
      </c>
      <c r="W199" s="14" t="s">
        <v>1271</v>
      </c>
      <c r="X199">
        <v>0</v>
      </c>
      <c r="Y199">
        <v>8005172</v>
      </c>
      <c r="Z199" t="s">
        <v>116</v>
      </c>
      <c r="AA199">
        <v>0</v>
      </c>
      <c r="AB199" s="5">
        <v>0.42399999999999999</v>
      </c>
      <c r="AC199" s="2">
        <v>8.9999999999999999E-11</v>
      </c>
      <c r="AD199">
        <v>10.0457574905606</v>
      </c>
      <c r="AF199">
        <v>1.08</v>
      </c>
      <c r="AG199" t="s">
        <v>1272</v>
      </c>
      <c r="AH199" t="s">
        <v>1018</v>
      </c>
      <c r="AI199" t="s">
        <v>51</v>
      </c>
      <c r="AJ199" t="s">
        <v>119</v>
      </c>
      <c r="AK199" t="s">
        <v>120</v>
      </c>
      <c r="AL199" t="s">
        <v>1019</v>
      </c>
      <c r="AM199" t="s">
        <v>55</v>
      </c>
    </row>
    <row r="200" spans="1:39" x14ac:dyDescent="0.15">
      <c r="A200" s="1">
        <v>44222</v>
      </c>
      <c r="B200">
        <v>32201043</v>
      </c>
      <c r="C200" t="s">
        <v>1281</v>
      </c>
      <c r="D200" s="1">
        <v>43869</v>
      </c>
      <c r="E200" t="s">
        <v>1282</v>
      </c>
      <c r="F200" t="s">
        <v>1283</v>
      </c>
      <c r="G200" t="s">
        <v>1284</v>
      </c>
      <c r="H200" t="s">
        <v>108</v>
      </c>
      <c r="I200" t="s">
        <v>1011</v>
      </c>
      <c r="J200" t="s">
        <v>44</v>
      </c>
      <c r="K200" t="s">
        <v>1266</v>
      </c>
      <c r="L200">
        <v>14</v>
      </c>
      <c r="M200">
        <v>88006268</v>
      </c>
      <c r="N200" t="s">
        <v>1268</v>
      </c>
      <c r="O200" s="14" t="s">
        <v>1268</v>
      </c>
      <c r="P200" s="15">
        <f>COUNTIF(MAPPED_GENE,O200)</f>
        <v>2</v>
      </c>
      <c r="S200" t="s">
        <v>1269</v>
      </c>
      <c r="V200" t="s">
        <v>1270</v>
      </c>
      <c r="W200" s="14" t="s">
        <v>1271</v>
      </c>
      <c r="X200">
        <v>0</v>
      </c>
      <c r="Y200">
        <v>8005172</v>
      </c>
      <c r="Z200" t="s">
        <v>116</v>
      </c>
      <c r="AA200">
        <v>0</v>
      </c>
      <c r="AB200" t="s">
        <v>48</v>
      </c>
      <c r="AC200" s="2">
        <v>6E-10</v>
      </c>
      <c r="AD200">
        <v>9.2218487496163508</v>
      </c>
      <c r="AF200" s="5">
        <v>8.5999999999999993E-2</v>
      </c>
      <c r="AG200" t="s">
        <v>1459</v>
      </c>
      <c r="AH200" t="s">
        <v>1287</v>
      </c>
      <c r="AI200" t="s">
        <v>51</v>
      </c>
      <c r="AJ200" t="s">
        <v>119</v>
      </c>
      <c r="AK200" t="s">
        <v>120</v>
      </c>
      <c r="AL200" t="s">
        <v>1288</v>
      </c>
      <c r="AM200" t="s">
        <v>55</v>
      </c>
    </row>
    <row r="201" spans="1:39" x14ac:dyDescent="0.15">
      <c r="A201" s="11">
        <v>43818</v>
      </c>
      <c r="B201">
        <v>31701892</v>
      </c>
      <c r="C201" t="s">
        <v>612</v>
      </c>
      <c r="D201" s="1">
        <v>43800</v>
      </c>
      <c r="E201" t="s">
        <v>733</v>
      </c>
      <c r="F201" t="s">
        <v>2731</v>
      </c>
      <c r="G201" t="s">
        <v>2732</v>
      </c>
      <c r="H201" t="s">
        <v>2733</v>
      </c>
      <c r="I201" t="s">
        <v>2734</v>
      </c>
      <c r="J201" t="s">
        <v>2735</v>
      </c>
      <c r="K201" t="s">
        <v>192</v>
      </c>
      <c r="L201">
        <v>6</v>
      </c>
      <c r="M201">
        <v>27771022</v>
      </c>
      <c r="N201" t="s">
        <v>2768</v>
      </c>
      <c r="O201" s="14" t="s">
        <v>2769</v>
      </c>
      <c r="P201" s="15">
        <f>COUNTIF(MAPPED_GENE,O201)</f>
        <v>1</v>
      </c>
      <c r="Q201" t="s">
        <v>2770</v>
      </c>
      <c r="R201" t="s">
        <v>2771</v>
      </c>
      <c r="T201">
        <v>32528</v>
      </c>
      <c r="U201">
        <v>9597</v>
      </c>
      <c r="V201" t="s">
        <v>2772</v>
      </c>
      <c r="W201" s="14" t="s">
        <v>2773</v>
      </c>
      <c r="X201">
        <v>0</v>
      </c>
      <c r="Y201">
        <v>4140646</v>
      </c>
      <c r="Z201" t="s">
        <v>135</v>
      </c>
      <c r="AA201">
        <v>1</v>
      </c>
      <c r="AB201" s="8">
        <v>0.20810000000000001</v>
      </c>
      <c r="AC201" s="2">
        <v>6.0000000000000003E-12</v>
      </c>
      <c r="AD201">
        <v>11.221848749616299</v>
      </c>
      <c r="AF201" s="8">
        <v>8.3299999999999999E-2</v>
      </c>
      <c r="AG201" t="s">
        <v>2774</v>
      </c>
      <c r="AH201" t="s">
        <v>2737</v>
      </c>
      <c r="AI201" t="s">
        <v>51</v>
      </c>
      <c r="AJ201" t="s">
        <v>119</v>
      </c>
      <c r="AK201" t="s">
        <v>120</v>
      </c>
      <c r="AL201" t="s">
        <v>2738</v>
      </c>
      <c r="AM201" t="s">
        <v>55</v>
      </c>
    </row>
    <row r="202" spans="1:39" x14ac:dyDescent="0.15">
      <c r="A202" s="1">
        <v>44222</v>
      </c>
      <c r="B202">
        <v>32201043</v>
      </c>
      <c r="C202" t="s">
        <v>1281</v>
      </c>
      <c r="D202" s="1">
        <v>43869</v>
      </c>
      <c r="E202" t="s">
        <v>1282</v>
      </c>
      <c r="F202" t="s">
        <v>1283</v>
      </c>
      <c r="G202" t="s">
        <v>1284</v>
      </c>
      <c r="H202" t="s">
        <v>108</v>
      </c>
      <c r="I202" t="s">
        <v>1011</v>
      </c>
      <c r="J202" t="s">
        <v>44</v>
      </c>
      <c r="K202" t="s">
        <v>110</v>
      </c>
      <c r="L202">
        <v>4</v>
      </c>
      <c r="M202">
        <v>89587189</v>
      </c>
      <c r="N202" t="s">
        <v>112</v>
      </c>
      <c r="O202" s="14" t="s">
        <v>1464</v>
      </c>
      <c r="P202" s="15">
        <f>COUNTIF(MAPPED_GENE,O202)</f>
        <v>4</v>
      </c>
      <c r="Q202" t="s">
        <v>1465</v>
      </c>
      <c r="R202" t="s">
        <v>113</v>
      </c>
      <c r="T202">
        <v>279389</v>
      </c>
      <c r="U202">
        <v>113156</v>
      </c>
      <c r="V202" t="s">
        <v>1466</v>
      </c>
      <c r="W202" s="14" t="s">
        <v>1467</v>
      </c>
      <c r="X202">
        <v>0</v>
      </c>
      <c r="Y202">
        <v>10516839</v>
      </c>
      <c r="Z202" t="s">
        <v>116</v>
      </c>
      <c r="AA202">
        <v>1</v>
      </c>
      <c r="AB202" t="s">
        <v>48</v>
      </c>
      <c r="AC202" s="2">
        <v>4.0000000000000003E-17</v>
      </c>
      <c r="AD202">
        <v>16.397940008671998</v>
      </c>
      <c r="AF202" s="8">
        <v>0.13819999999999999</v>
      </c>
      <c r="AG202" t="s">
        <v>1468</v>
      </c>
      <c r="AH202" t="s">
        <v>1287</v>
      </c>
      <c r="AI202" t="s">
        <v>51</v>
      </c>
      <c r="AJ202" t="s">
        <v>119</v>
      </c>
      <c r="AK202" t="s">
        <v>120</v>
      </c>
      <c r="AL202" t="s">
        <v>1288</v>
      </c>
      <c r="AM202" t="s">
        <v>55</v>
      </c>
    </row>
    <row r="203" spans="1:39" x14ac:dyDescent="0.15">
      <c r="A203" s="1">
        <v>45301</v>
      </c>
      <c r="B203">
        <v>38155330</v>
      </c>
      <c r="C203" t="s">
        <v>2252</v>
      </c>
      <c r="D203" s="11">
        <v>45288</v>
      </c>
      <c r="E203" t="s">
        <v>105</v>
      </c>
      <c r="F203" t="s">
        <v>2253</v>
      </c>
      <c r="G203" t="s">
        <v>2254</v>
      </c>
      <c r="H203" t="s">
        <v>108</v>
      </c>
      <c r="I203" t="s">
        <v>2255</v>
      </c>
      <c r="J203" t="s">
        <v>44</v>
      </c>
      <c r="K203" t="s">
        <v>110</v>
      </c>
      <c r="L203">
        <v>4</v>
      </c>
      <c r="M203">
        <v>89447394</v>
      </c>
      <c r="O203" s="14" t="s">
        <v>1464</v>
      </c>
      <c r="P203" s="15">
        <f>COUNTIF(MAPPED_GENE,O203)</f>
        <v>4</v>
      </c>
      <c r="Q203" t="s">
        <v>1465</v>
      </c>
      <c r="R203" t="s">
        <v>113</v>
      </c>
      <c r="T203">
        <v>139594</v>
      </c>
      <c r="U203">
        <v>252951</v>
      </c>
      <c r="V203" t="s">
        <v>2397</v>
      </c>
      <c r="W203" s="14" t="s">
        <v>2398</v>
      </c>
      <c r="X203">
        <v>0</v>
      </c>
      <c r="Y203">
        <v>114762839</v>
      </c>
      <c r="Z203" t="s">
        <v>116</v>
      </c>
      <c r="AA203">
        <v>1</v>
      </c>
      <c r="AB203" t="s">
        <v>48</v>
      </c>
      <c r="AC203" s="2">
        <v>1E-10</v>
      </c>
      <c r="AD203" s="3">
        <v>10</v>
      </c>
      <c r="AE203" t="s">
        <v>2275</v>
      </c>
      <c r="AH203" t="s">
        <v>1775</v>
      </c>
      <c r="AI203" t="s">
        <v>51</v>
      </c>
      <c r="AJ203" t="s">
        <v>119</v>
      </c>
      <c r="AK203" t="s">
        <v>120</v>
      </c>
      <c r="AL203" t="s">
        <v>2258</v>
      </c>
      <c r="AM203" t="s">
        <v>55</v>
      </c>
    </row>
    <row r="204" spans="1:39" x14ac:dyDescent="0.15">
      <c r="A204" s="1">
        <v>45301</v>
      </c>
      <c r="B204">
        <v>38155330</v>
      </c>
      <c r="C204" t="s">
        <v>2252</v>
      </c>
      <c r="D204" s="11">
        <v>45288</v>
      </c>
      <c r="E204" t="s">
        <v>105</v>
      </c>
      <c r="F204" t="s">
        <v>2253</v>
      </c>
      <c r="G204" t="s">
        <v>2254</v>
      </c>
      <c r="H204" t="s">
        <v>108</v>
      </c>
      <c r="I204" t="s">
        <v>2255</v>
      </c>
      <c r="J204" t="s">
        <v>44</v>
      </c>
      <c r="K204" t="s">
        <v>110</v>
      </c>
      <c r="L204">
        <v>4</v>
      </c>
      <c r="M204">
        <v>89582510</v>
      </c>
      <c r="O204" s="14" t="s">
        <v>1464</v>
      </c>
      <c r="P204" s="15">
        <f>COUNTIF(MAPPED_GENE,O204)</f>
        <v>4</v>
      </c>
      <c r="Q204" t="s">
        <v>1465</v>
      </c>
      <c r="R204" t="s">
        <v>113</v>
      </c>
      <c r="T204">
        <v>274710</v>
      </c>
      <c r="U204">
        <v>117835</v>
      </c>
      <c r="V204" t="s">
        <v>2399</v>
      </c>
      <c r="W204" s="14" t="s">
        <v>2400</v>
      </c>
      <c r="X204">
        <v>0</v>
      </c>
      <c r="Y204">
        <v>79483792</v>
      </c>
      <c r="Z204" t="s">
        <v>198</v>
      </c>
      <c r="AA204">
        <v>1</v>
      </c>
      <c r="AB204" t="s">
        <v>48</v>
      </c>
      <c r="AC204" s="2">
        <v>3.0000000000000001E-17</v>
      </c>
      <c r="AD204">
        <v>16.522878745280298</v>
      </c>
      <c r="AH204" t="s">
        <v>1775</v>
      </c>
      <c r="AI204" t="s">
        <v>51</v>
      </c>
      <c r="AJ204" t="s">
        <v>119</v>
      </c>
      <c r="AK204" t="s">
        <v>120</v>
      </c>
      <c r="AL204" t="s">
        <v>2258</v>
      </c>
      <c r="AM204" t="s">
        <v>55</v>
      </c>
    </row>
    <row r="205" spans="1:39" x14ac:dyDescent="0.15">
      <c r="A205" s="11">
        <v>43818</v>
      </c>
      <c r="B205">
        <v>31701892</v>
      </c>
      <c r="C205" t="s">
        <v>612</v>
      </c>
      <c r="D205" s="1">
        <v>43800</v>
      </c>
      <c r="E205" t="s">
        <v>733</v>
      </c>
      <c r="F205" t="s">
        <v>2731</v>
      </c>
      <c r="G205" t="s">
        <v>2732</v>
      </c>
      <c r="H205" t="s">
        <v>2733</v>
      </c>
      <c r="I205" t="s">
        <v>2734</v>
      </c>
      <c r="J205" t="s">
        <v>2735</v>
      </c>
      <c r="K205" t="s">
        <v>110</v>
      </c>
      <c r="L205">
        <v>4</v>
      </c>
      <c r="M205">
        <v>89685975</v>
      </c>
      <c r="N205" t="s">
        <v>112</v>
      </c>
      <c r="O205" s="14" t="s">
        <v>1464</v>
      </c>
      <c r="P205" s="15">
        <f>COUNTIF(MAPPED_GENE,O205)</f>
        <v>4</v>
      </c>
      <c r="Q205" t="s">
        <v>1465</v>
      </c>
      <c r="R205" t="s">
        <v>113</v>
      </c>
      <c r="T205">
        <v>378175</v>
      </c>
      <c r="U205">
        <v>14370</v>
      </c>
      <c r="V205" t="s">
        <v>2933</v>
      </c>
      <c r="W205" s="14" t="s">
        <v>2934</v>
      </c>
      <c r="X205">
        <v>0</v>
      </c>
      <c r="Y205">
        <v>356228</v>
      </c>
      <c r="Z205" t="s">
        <v>198</v>
      </c>
      <c r="AA205">
        <v>1</v>
      </c>
      <c r="AB205" s="8">
        <v>0.45889999999999997</v>
      </c>
      <c r="AC205" s="2">
        <v>9.9999999999999997E-49</v>
      </c>
      <c r="AD205" s="3">
        <v>48</v>
      </c>
      <c r="AF205" s="8">
        <v>0.15029999999999999</v>
      </c>
      <c r="AG205" t="s">
        <v>2935</v>
      </c>
      <c r="AH205" t="s">
        <v>2737</v>
      </c>
      <c r="AI205" t="s">
        <v>51</v>
      </c>
      <c r="AJ205" t="s">
        <v>119</v>
      </c>
      <c r="AK205" t="s">
        <v>120</v>
      </c>
      <c r="AL205" t="s">
        <v>2738</v>
      </c>
      <c r="AM205" t="s">
        <v>55</v>
      </c>
    </row>
    <row r="206" spans="1:39" x14ac:dyDescent="0.15">
      <c r="A206" s="1">
        <v>44229</v>
      </c>
      <c r="B206">
        <v>33111402</v>
      </c>
      <c r="C206" t="s">
        <v>2060</v>
      </c>
      <c r="D206" s="11">
        <v>44132</v>
      </c>
      <c r="E206" t="s">
        <v>968</v>
      </c>
      <c r="F206" t="s">
        <v>2061</v>
      </c>
      <c r="G206" t="s">
        <v>2062</v>
      </c>
      <c r="H206" t="s">
        <v>2127</v>
      </c>
      <c r="I206" t="s">
        <v>2128</v>
      </c>
      <c r="J206" t="s">
        <v>44</v>
      </c>
      <c r="K206" t="s">
        <v>2188</v>
      </c>
      <c r="L206">
        <v>11</v>
      </c>
      <c r="M206">
        <v>107127349</v>
      </c>
      <c r="N206" t="s">
        <v>2189</v>
      </c>
      <c r="O206" s="14" t="s">
        <v>2190</v>
      </c>
      <c r="P206" s="15">
        <f>COUNTIF(MAPPED_GENE,O206)</f>
        <v>1</v>
      </c>
      <c r="Q206" t="s">
        <v>2191</v>
      </c>
      <c r="R206" t="s">
        <v>2192</v>
      </c>
      <c r="T206">
        <v>108873</v>
      </c>
      <c r="U206">
        <v>48937</v>
      </c>
      <c r="V206" t="s">
        <v>2193</v>
      </c>
      <c r="W206" s="14" t="s">
        <v>2194</v>
      </c>
      <c r="X206">
        <v>0</v>
      </c>
      <c r="Y206">
        <v>17092224</v>
      </c>
      <c r="Z206" t="s">
        <v>135</v>
      </c>
      <c r="AA206">
        <v>1</v>
      </c>
      <c r="AB206" s="10">
        <v>0.11</v>
      </c>
      <c r="AC206" s="2">
        <v>3.9999999999999998E-6</v>
      </c>
      <c r="AD206">
        <v>5.3979400086720304</v>
      </c>
      <c r="AF206" s="10">
        <v>0.27</v>
      </c>
      <c r="AG206" t="s">
        <v>2195</v>
      </c>
      <c r="AH206" t="s">
        <v>2072</v>
      </c>
      <c r="AI206" t="s">
        <v>51</v>
      </c>
      <c r="AJ206" t="s">
        <v>1797</v>
      </c>
      <c r="AK206" t="s">
        <v>1798</v>
      </c>
      <c r="AL206" t="s">
        <v>2135</v>
      </c>
      <c r="AM206" t="s">
        <v>1777</v>
      </c>
    </row>
    <row r="207" spans="1:39" x14ac:dyDescent="0.15">
      <c r="A207" s="11">
        <v>43818</v>
      </c>
      <c r="B207">
        <v>31701892</v>
      </c>
      <c r="C207" t="s">
        <v>612</v>
      </c>
      <c r="D207" s="1">
        <v>43800</v>
      </c>
      <c r="E207" t="s">
        <v>733</v>
      </c>
      <c r="F207" t="s">
        <v>2731</v>
      </c>
      <c r="G207" t="s">
        <v>2732</v>
      </c>
      <c r="H207" t="s">
        <v>2733</v>
      </c>
      <c r="I207" t="s">
        <v>2734</v>
      </c>
      <c r="J207" t="s">
        <v>2735</v>
      </c>
      <c r="K207" t="s">
        <v>122</v>
      </c>
      <c r="L207">
        <v>12</v>
      </c>
      <c r="M207">
        <v>42141601</v>
      </c>
      <c r="N207" t="s">
        <v>2960</v>
      </c>
      <c r="O207" s="14" t="s">
        <v>2960</v>
      </c>
      <c r="P207" s="15">
        <f>COUNTIF(MAPPED_GENE,O207)</f>
        <v>1</v>
      </c>
      <c r="S207" t="s">
        <v>2962</v>
      </c>
      <c r="V207" t="s">
        <v>3038</v>
      </c>
      <c r="W207" s="14" t="s">
        <v>3039</v>
      </c>
      <c r="X207">
        <v>0</v>
      </c>
      <c r="Y207">
        <v>144755950</v>
      </c>
      <c r="Z207" t="s">
        <v>116</v>
      </c>
      <c r="AA207">
        <v>0</v>
      </c>
      <c r="AB207" s="8">
        <v>0.98560000000000003</v>
      </c>
      <c r="AC207" s="2">
        <v>2.0000000000000001E-10</v>
      </c>
      <c r="AD207">
        <v>9.6989700043360099</v>
      </c>
      <c r="AF207" s="8">
        <v>0.39929999999999999</v>
      </c>
      <c r="AG207" t="s">
        <v>3040</v>
      </c>
      <c r="AH207" t="s">
        <v>2737</v>
      </c>
      <c r="AI207" t="s">
        <v>51</v>
      </c>
      <c r="AJ207" t="s">
        <v>119</v>
      </c>
      <c r="AK207" t="s">
        <v>120</v>
      </c>
      <c r="AL207" t="s">
        <v>2738</v>
      </c>
      <c r="AM207" t="s">
        <v>55</v>
      </c>
    </row>
    <row r="208" spans="1:39" x14ac:dyDescent="0.15">
      <c r="A208" s="1">
        <v>44473</v>
      </c>
      <c r="B208">
        <v>34064523</v>
      </c>
      <c r="C208" t="s">
        <v>284</v>
      </c>
      <c r="D208" s="1">
        <v>44320</v>
      </c>
      <c r="E208" t="s">
        <v>285</v>
      </c>
      <c r="F208" t="s">
        <v>286</v>
      </c>
      <c r="G208" t="s">
        <v>287</v>
      </c>
      <c r="H208" t="s">
        <v>108</v>
      </c>
      <c r="I208" t="s">
        <v>288</v>
      </c>
      <c r="J208" t="s">
        <v>44</v>
      </c>
      <c r="K208" t="s">
        <v>332</v>
      </c>
      <c r="L208">
        <v>17</v>
      </c>
      <c r="M208">
        <v>3724162</v>
      </c>
      <c r="N208" t="s">
        <v>333</v>
      </c>
      <c r="O208" s="14" t="s">
        <v>365</v>
      </c>
      <c r="P208" s="15">
        <f>COUNTIF(MAPPED_GENE,O208)</f>
        <v>1</v>
      </c>
      <c r="S208" t="s">
        <v>366</v>
      </c>
      <c r="V208" t="s">
        <v>367</v>
      </c>
      <c r="W208" s="14" t="s">
        <v>368</v>
      </c>
      <c r="X208">
        <v>0</v>
      </c>
      <c r="Y208">
        <v>11653889</v>
      </c>
      <c r="Z208" t="s">
        <v>143</v>
      </c>
      <c r="AA208">
        <v>0</v>
      </c>
      <c r="AB208" s="8">
        <v>7.1999999999999998E-3</v>
      </c>
      <c r="AC208" s="2">
        <v>1E-14</v>
      </c>
      <c r="AD208" s="3">
        <v>14</v>
      </c>
      <c r="AF208" s="8">
        <v>4.99E-2</v>
      </c>
      <c r="AG208" t="s">
        <v>48</v>
      </c>
      <c r="AH208" t="s">
        <v>294</v>
      </c>
      <c r="AI208" t="s">
        <v>51</v>
      </c>
      <c r="AJ208" t="s">
        <v>119</v>
      </c>
      <c r="AK208" t="s">
        <v>120</v>
      </c>
      <c r="AL208" t="s">
        <v>295</v>
      </c>
      <c r="AM208" t="s">
        <v>55</v>
      </c>
    </row>
    <row r="209" spans="1:39" x14ac:dyDescent="0.15">
      <c r="A209" s="1">
        <v>45099</v>
      </c>
      <c r="B209">
        <v>36759515</v>
      </c>
      <c r="C209" t="s">
        <v>3196</v>
      </c>
      <c r="D209" s="1">
        <v>44966</v>
      </c>
      <c r="E209" t="s">
        <v>1700</v>
      </c>
      <c r="F209" t="s">
        <v>3197</v>
      </c>
      <c r="G209" t="s">
        <v>3198</v>
      </c>
      <c r="H209" t="s">
        <v>108</v>
      </c>
      <c r="I209" t="s">
        <v>3199</v>
      </c>
      <c r="J209" t="s">
        <v>3200</v>
      </c>
      <c r="K209" t="s">
        <v>3224</v>
      </c>
      <c r="L209">
        <v>17</v>
      </c>
      <c r="M209">
        <v>60061921</v>
      </c>
      <c r="O209" s="14" t="s">
        <v>3225</v>
      </c>
      <c r="P209" s="15">
        <f>COUNTIF(MAPPED_GENE,O209)</f>
        <v>1</v>
      </c>
      <c r="S209" t="s">
        <v>3226</v>
      </c>
      <c r="V209" t="s">
        <v>3227</v>
      </c>
      <c r="W209" s="14" t="s">
        <v>3228</v>
      </c>
      <c r="X209">
        <v>0</v>
      </c>
      <c r="Y209">
        <v>61204179</v>
      </c>
      <c r="Z209" t="s">
        <v>116</v>
      </c>
      <c r="AA209">
        <v>0</v>
      </c>
      <c r="AB209" t="s">
        <v>48</v>
      </c>
      <c r="AC209" s="2">
        <v>1.0000000000000001E-9</v>
      </c>
      <c r="AD209" s="3">
        <v>9</v>
      </c>
      <c r="AF209" s="5">
        <v>0.29099999999999998</v>
      </c>
      <c r="AG209" t="s">
        <v>3229</v>
      </c>
      <c r="AH209" t="s">
        <v>3204</v>
      </c>
      <c r="AI209" t="s">
        <v>51</v>
      </c>
      <c r="AJ209" t="s">
        <v>119</v>
      </c>
      <c r="AK209" t="s">
        <v>120</v>
      </c>
      <c r="AL209" t="s">
        <v>3205</v>
      </c>
      <c r="AM209" t="s">
        <v>3206</v>
      </c>
    </row>
    <row r="210" spans="1:39" x14ac:dyDescent="0.15">
      <c r="A210" s="1">
        <v>45301</v>
      </c>
      <c r="B210">
        <v>38155330</v>
      </c>
      <c r="C210" t="s">
        <v>2252</v>
      </c>
      <c r="D210" s="11">
        <v>45288</v>
      </c>
      <c r="E210" t="s">
        <v>105</v>
      </c>
      <c r="F210" t="s">
        <v>2253</v>
      </c>
      <c r="G210" t="s">
        <v>2254</v>
      </c>
      <c r="H210" t="s">
        <v>108</v>
      </c>
      <c r="I210" t="s">
        <v>2255</v>
      </c>
      <c r="J210" t="s">
        <v>44</v>
      </c>
      <c r="K210" t="s">
        <v>200</v>
      </c>
      <c r="L210">
        <v>12</v>
      </c>
      <c r="M210">
        <v>122842051</v>
      </c>
      <c r="O210" s="14" t="s">
        <v>2506</v>
      </c>
      <c r="P210" s="15">
        <f>COUNTIF(MAPPED_GENE,O210)</f>
        <v>3</v>
      </c>
      <c r="S210" t="s">
        <v>2507</v>
      </c>
      <c r="V210" t="s">
        <v>2508</v>
      </c>
      <c r="W210" s="14" t="s">
        <v>2509</v>
      </c>
      <c r="X210">
        <v>0</v>
      </c>
      <c r="Y210">
        <v>10847864</v>
      </c>
      <c r="Z210" t="s">
        <v>116</v>
      </c>
      <c r="AA210">
        <v>0</v>
      </c>
      <c r="AB210" t="s">
        <v>48</v>
      </c>
      <c r="AC210" s="2">
        <v>2E-41</v>
      </c>
      <c r="AD210">
        <v>40.698970004335997</v>
      </c>
      <c r="AH210" t="s">
        <v>1775</v>
      </c>
      <c r="AI210" t="s">
        <v>51</v>
      </c>
      <c r="AJ210" t="s">
        <v>119</v>
      </c>
      <c r="AK210" t="s">
        <v>120</v>
      </c>
      <c r="AL210" t="s">
        <v>2258</v>
      </c>
      <c r="AM210" t="s">
        <v>55</v>
      </c>
    </row>
    <row r="211" spans="1:39" x14ac:dyDescent="0.15">
      <c r="A211" s="11">
        <v>43818</v>
      </c>
      <c r="B211">
        <v>31701892</v>
      </c>
      <c r="C211" t="s">
        <v>612</v>
      </c>
      <c r="D211" s="1">
        <v>43800</v>
      </c>
      <c r="E211" t="s">
        <v>733</v>
      </c>
      <c r="F211" t="s">
        <v>2731</v>
      </c>
      <c r="G211" t="s">
        <v>2732</v>
      </c>
      <c r="H211" t="s">
        <v>2733</v>
      </c>
      <c r="I211" t="s">
        <v>2734</v>
      </c>
      <c r="J211" t="s">
        <v>2735</v>
      </c>
      <c r="K211" t="s">
        <v>200</v>
      </c>
      <c r="L211">
        <v>12</v>
      </c>
      <c r="M211">
        <v>122842051</v>
      </c>
      <c r="N211" t="s">
        <v>2506</v>
      </c>
      <c r="O211" s="14" t="s">
        <v>2506</v>
      </c>
      <c r="P211" s="15">
        <f>COUNTIF(MAPPED_GENE,O211)</f>
        <v>3</v>
      </c>
      <c r="S211" t="s">
        <v>2507</v>
      </c>
      <c r="V211" t="s">
        <v>2508</v>
      </c>
      <c r="W211" s="14" t="s">
        <v>2509</v>
      </c>
      <c r="X211">
        <v>0</v>
      </c>
      <c r="Y211">
        <v>10847864</v>
      </c>
      <c r="Z211" t="s">
        <v>116</v>
      </c>
      <c r="AA211">
        <v>0</v>
      </c>
      <c r="AB211" s="5">
        <v>0.36399999999999999</v>
      </c>
      <c r="AC211" s="2">
        <v>1.0000000000000001E-37</v>
      </c>
      <c r="AD211" s="3">
        <v>37</v>
      </c>
      <c r="AF211" s="8">
        <v>0.14779999999999999</v>
      </c>
      <c r="AG211" t="s">
        <v>2935</v>
      </c>
      <c r="AH211" t="s">
        <v>2737</v>
      </c>
      <c r="AI211" t="s">
        <v>51</v>
      </c>
      <c r="AJ211" t="s">
        <v>119</v>
      </c>
      <c r="AK211" t="s">
        <v>120</v>
      </c>
      <c r="AL211" t="s">
        <v>2738</v>
      </c>
      <c r="AM211" t="s">
        <v>55</v>
      </c>
    </row>
    <row r="212" spans="1:39" x14ac:dyDescent="0.15">
      <c r="A212" s="1">
        <v>45099</v>
      </c>
      <c r="B212">
        <v>36759515</v>
      </c>
      <c r="C212" t="s">
        <v>3196</v>
      </c>
      <c r="D212" s="1">
        <v>44966</v>
      </c>
      <c r="E212" t="s">
        <v>1700</v>
      </c>
      <c r="F212" t="s">
        <v>3197</v>
      </c>
      <c r="G212" t="s">
        <v>3198</v>
      </c>
      <c r="H212" t="s">
        <v>108</v>
      </c>
      <c r="I212" t="s">
        <v>3199</v>
      </c>
      <c r="J212" t="s">
        <v>3200</v>
      </c>
      <c r="K212" t="s">
        <v>200</v>
      </c>
      <c r="L212">
        <v>12</v>
      </c>
      <c r="M212">
        <v>122842051</v>
      </c>
      <c r="O212" s="14" t="s">
        <v>2506</v>
      </c>
      <c r="P212" s="15">
        <f>COUNTIF(MAPPED_GENE,O212)</f>
        <v>3</v>
      </c>
      <c r="S212" t="s">
        <v>2507</v>
      </c>
      <c r="V212" t="s">
        <v>3215</v>
      </c>
      <c r="W212" s="14" t="s">
        <v>2509</v>
      </c>
      <c r="X212">
        <v>0</v>
      </c>
      <c r="Y212">
        <v>10847864</v>
      </c>
      <c r="Z212" t="s">
        <v>116</v>
      </c>
      <c r="AA212">
        <v>0</v>
      </c>
      <c r="AB212" t="s">
        <v>48</v>
      </c>
      <c r="AC212" s="2">
        <v>3.9999999999999998E-7</v>
      </c>
      <c r="AD212">
        <v>6.3979400086720304</v>
      </c>
      <c r="AF212" s="5">
        <v>0.10199999999999999</v>
      </c>
      <c r="AG212" t="s">
        <v>3216</v>
      </c>
      <c r="AH212" t="s">
        <v>3204</v>
      </c>
      <c r="AI212" t="s">
        <v>51</v>
      </c>
      <c r="AJ212" t="s">
        <v>119</v>
      </c>
      <c r="AK212" t="s">
        <v>120</v>
      </c>
      <c r="AL212" t="s">
        <v>3205</v>
      </c>
      <c r="AM212" t="s">
        <v>3206</v>
      </c>
    </row>
    <row r="213" spans="1:39" x14ac:dyDescent="0.15">
      <c r="A213" s="11">
        <v>43032</v>
      </c>
      <c r="B213">
        <v>28892059</v>
      </c>
      <c r="C213" t="s">
        <v>1008</v>
      </c>
      <c r="D213" s="1">
        <v>42989</v>
      </c>
      <c r="E213" t="s">
        <v>105</v>
      </c>
      <c r="F213" t="s">
        <v>1009</v>
      </c>
      <c r="G213" t="s">
        <v>1010</v>
      </c>
      <c r="H213" t="s">
        <v>108</v>
      </c>
      <c r="I213" t="s">
        <v>1011</v>
      </c>
      <c r="J213" t="s">
        <v>1012</v>
      </c>
      <c r="K213" t="s">
        <v>567</v>
      </c>
      <c r="L213">
        <v>6</v>
      </c>
      <c r="M213">
        <v>32698883</v>
      </c>
      <c r="N213" t="s">
        <v>1246</v>
      </c>
      <c r="O213" s="14" t="s">
        <v>1247</v>
      </c>
      <c r="P213" s="15">
        <f>COUNTIF(MAPPED_GENE,O213)</f>
        <v>3</v>
      </c>
      <c r="Q213" t="s">
        <v>1248</v>
      </c>
      <c r="R213" t="s">
        <v>1249</v>
      </c>
      <c r="T213">
        <v>30500</v>
      </c>
      <c r="U213">
        <v>7241</v>
      </c>
      <c r="V213" t="s">
        <v>1250</v>
      </c>
      <c r="W213" s="14" t="s">
        <v>1251</v>
      </c>
      <c r="X213">
        <v>0</v>
      </c>
      <c r="Y213">
        <v>9275326</v>
      </c>
      <c r="Z213" t="s">
        <v>135</v>
      </c>
      <c r="AA213">
        <v>1</v>
      </c>
      <c r="AB213" s="5">
        <v>0.89500000000000002</v>
      </c>
      <c r="AC213" s="2">
        <v>1E-13</v>
      </c>
      <c r="AD213" s="3">
        <v>13</v>
      </c>
      <c r="AF213">
        <v>1.1764705</v>
      </c>
      <c r="AG213" t="s">
        <v>1252</v>
      </c>
      <c r="AH213" t="s">
        <v>1018</v>
      </c>
      <c r="AI213" t="s">
        <v>51</v>
      </c>
      <c r="AJ213" t="s">
        <v>119</v>
      </c>
      <c r="AK213" t="s">
        <v>120</v>
      </c>
      <c r="AL213" t="s">
        <v>1019</v>
      </c>
      <c r="AM213" t="s">
        <v>55</v>
      </c>
    </row>
    <row r="214" spans="1:39" x14ac:dyDescent="0.15">
      <c r="A214" s="1">
        <v>42133</v>
      </c>
      <c r="B214">
        <v>25064009</v>
      </c>
      <c r="C214" t="s">
        <v>612</v>
      </c>
      <c r="D214" s="1">
        <v>41847</v>
      </c>
      <c r="E214" t="s">
        <v>105</v>
      </c>
      <c r="F214" t="s">
        <v>3126</v>
      </c>
      <c r="G214" t="s">
        <v>3127</v>
      </c>
      <c r="H214" t="s">
        <v>108</v>
      </c>
      <c r="I214" t="s">
        <v>3128</v>
      </c>
      <c r="J214" t="s">
        <v>3129</v>
      </c>
      <c r="K214" t="s">
        <v>567</v>
      </c>
      <c r="L214">
        <v>6</v>
      </c>
      <c r="M214">
        <v>32698883</v>
      </c>
      <c r="N214" t="s">
        <v>3143</v>
      </c>
      <c r="O214" s="14" t="s">
        <v>1247</v>
      </c>
      <c r="P214" s="15">
        <f>COUNTIF(MAPPED_GENE,O214)</f>
        <v>3</v>
      </c>
      <c r="Q214" t="s">
        <v>1248</v>
      </c>
      <c r="R214" t="s">
        <v>1249</v>
      </c>
      <c r="T214">
        <v>30500</v>
      </c>
      <c r="U214">
        <v>7241</v>
      </c>
      <c r="V214" t="s">
        <v>1250</v>
      </c>
      <c r="W214" s="14" t="s">
        <v>1251</v>
      </c>
      <c r="X214">
        <v>0</v>
      </c>
      <c r="Y214">
        <v>9275326</v>
      </c>
      <c r="Z214" t="s">
        <v>135</v>
      </c>
      <c r="AA214">
        <v>1</v>
      </c>
      <c r="AB214" s="5">
        <v>0.90600000000000003</v>
      </c>
      <c r="AC214" s="2">
        <v>9.9999999999999998E-13</v>
      </c>
      <c r="AD214" s="3">
        <v>12</v>
      </c>
      <c r="AF214">
        <v>1.21</v>
      </c>
      <c r="AG214" t="s">
        <v>267</v>
      </c>
      <c r="AH214" t="s">
        <v>3130</v>
      </c>
      <c r="AI214" t="s">
        <v>51</v>
      </c>
      <c r="AJ214" t="s">
        <v>119</v>
      </c>
      <c r="AK214" t="s">
        <v>120</v>
      </c>
      <c r="AL214" t="s">
        <v>3131</v>
      </c>
      <c r="AM214" t="s">
        <v>55</v>
      </c>
    </row>
    <row r="215" spans="1:39" x14ac:dyDescent="0.15">
      <c r="A215" s="1">
        <v>43857</v>
      </c>
      <c r="B215">
        <v>31660654</v>
      </c>
      <c r="C215" t="s">
        <v>3546</v>
      </c>
      <c r="D215" s="11">
        <v>43767</v>
      </c>
      <c r="E215" t="s">
        <v>968</v>
      </c>
      <c r="F215" t="s">
        <v>3547</v>
      </c>
      <c r="G215" t="s">
        <v>3548</v>
      </c>
      <c r="H215" t="s">
        <v>108</v>
      </c>
      <c r="I215" t="s">
        <v>3560</v>
      </c>
      <c r="J215" t="s">
        <v>44</v>
      </c>
      <c r="K215" t="s">
        <v>567</v>
      </c>
      <c r="L215">
        <v>6</v>
      </c>
      <c r="M215">
        <v>32684419</v>
      </c>
      <c r="N215" t="s">
        <v>3568</v>
      </c>
      <c r="O215" s="14" t="s">
        <v>1247</v>
      </c>
      <c r="P215" s="15">
        <f>COUNTIF(MAPPED_GENE,O215)</f>
        <v>3</v>
      </c>
      <c r="Q215" t="s">
        <v>1248</v>
      </c>
      <c r="R215" t="s">
        <v>1249</v>
      </c>
      <c r="T215">
        <v>16036</v>
      </c>
      <c r="U215">
        <v>21705</v>
      </c>
      <c r="V215" t="s">
        <v>3569</v>
      </c>
      <c r="W215" s="14" t="s">
        <v>3570</v>
      </c>
      <c r="X215">
        <v>0</v>
      </c>
      <c r="Y215">
        <v>9275152</v>
      </c>
      <c r="Z215" t="s">
        <v>388</v>
      </c>
      <c r="AA215">
        <v>1</v>
      </c>
      <c r="AB215" s="4">
        <v>8.2629999999999995E-2</v>
      </c>
      <c r="AC215" s="2">
        <v>2E-8</v>
      </c>
      <c r="AD215">
        <v>7.6989700043360099</v>
      </c>
      <c r="AF215" s="7">
        <v>0.37655100000000002</v>
      </c>
      <c r="AG215" t="s">
        <v>3571</v>
      </c>
      <c r="AH215" t="s">
        <v>3551</v>
      </c>
      <c r="AI215" t="s">
        <v>51</v>
      </c>
      <c r="AJ215" t="s">
        <v>119</v>
      </c>
      <c r="AK215" t="s">
        <v>120</v>
      </c>
      <c r="AL215" t="s">
        <v>3562</v>
      </c>
      <c r="AM215" t="s">
        <v>55</v>
      </c>
    </row>
    <row r="216" spans="1:39" x14ac:dyDescent="0.15">
      <c r="A216" s="11">
        <v>41933</v>
      </c>
      <c r="B216">
        <v>24511991</v>
      </c>
      <c r="C216" t="s">
        <v>546</v>
      </c>
      <c r="D216" s="1">
        <v>41680</v>
      </c>
      <c r="E216" t="s">
        <v>547</v>
      </c>
      <c r="F216" t="s">
        <v>548</v>
      </c>
      <c r="G216" t="s">
        <v>549</v>
      </c>
      <c r="H216" t="s">
        <v>108</v>
      </c>
      <c r="I216" t="s">
        <v>550</v>
      </c>
      <c r="J216" t="s">
        <v>551</v>
      </c>
      <c r="K216" t="s">
        <v>567</v>
      </c>
      <c r="L216">
        <v>6</v>
      </c>
      <c r="M216">
        <v>32441753</v>
      </c>
      <c r="N216" t="s">
        <v>568</v>
      </c>
      <c r="O216" s="14" t="s">
        <v>569</v>
      </c>
      <c r="P216" s="15">
        <f>COUNTIF(MAPPED_GENE,O216)</f>
        <v>3</v>
      </c>
      <c r="S216" t="s">
        <v>570</v>
      </c>
      <c r="V216" t="s">
        <v>571</v>
      </c>
      <c r="W216" s="14" t="s">
        <v>572</v>
      </c>
      <c r="X216">
        <v>0</v>
      </c>
      <c r="Y216">
        <v>3129882</v>
      </c>
      <c r="Z216" t="s">
        <v>116</v>
      </c>
      <c r="AA216">
        <v>0</v>
      </c>
      <c r="AB216" s="5">
        <v>0.39500000000000002</v>
      </c>
      <c r="AC216" s="2">
        <v>2.9999999999999997E-8</v>
      </c>
      <c r="AD216">
        <v>7.5228787452803303</v>
      </c>
      <c r="AF216">
        <v>1.31</v>
      </c>
      <c r="AG216" t="s">
        <v>573</v>
      </c>
      <c r="AH216" t="s">
        <v>561</v>
      </c>
      <c r="AI216" t="s">
        <v>51</v>
      </c>
      <c r="AJ216" t="s">
        <v>119</v>
      </c>
      <c r="AK216" t="s">
        <v>120</v>
      </c>
      <c r="AL216" t="s">
        <v>562</v>
      </c>
      <c r="AM216" t="s">
        <v>55</v>
      </c>
    </row>
    <row r="217" spans="1:39" x14ac:dyDescent="0.15">
      <c r="A217" s="11">
        <v>41933</v>
      </c>
      <c r="B217">
        <v>24511991</v>
      </c>
      <c r="C217" t="s">
        <v>546</v>
      </c>
      <c r="D217" s="1">
        <v>41680</v>
      </c>
      <c r="E217" t="s">
        <v>547</v>
      </c>
      <c r="F217" t="s">
        <v>548</v>
      </c>
      <c r="G217" t="s">
        <v>549</v>
      </c>
      <c r="H217" t="s">
        <v>108</v>
      </c>
      <c r="I217" t="s">
        <v>550</v>
      </c>
      <c r="J217" t="s">
        <v>551</v>
      </c>
      <c r="K217" t="s">
        <v>567</v>
      </c>
      <c r="L217">
        <v>6</v>
      </c>
      <c r="M217">
        <v>32441753</v>
      </c>
      <c r="N217" t="s">
        <v>568</v>
      </c>
      <c r="O217" s="14" t="s">
        <v>569</v>
      </c>
      <c r="P217" s="15">
        <f>COUNTIF(MAPPED_GENE,O217)</f>
        <v>3</v>
      </c>
      <c r="S217" t="s">
        <v>570</v>
      </c>
      <c r="V217" t="s">
        <v>571</v>
      </c>
      <c r="W217" s="14" t="s">
        <v>572</v>
      </c>
      <c r="X217">
        <v>0</v>
      </c>
      <c r="Y217">
        <v>3129882</v>
      </c>
      <c r="Z217" t="s">
        <v>116</v>
      </c>
      <c r="AA217">
        <v>0</v>
      </c>
      <c r="AB217" s="5">
        <v>0.39500000000000002</v>
      </c>
      <c r="AC217" s="2">
        <v>5.0000000000000003E-10</v>
      </c>
      <c r="AD217">
        <v>9.3010299956639795</v>
      </c>
      <c r="AE217" t="s">
        <v>559</v>
      </c>
      <c r="AF217">
        <v>1.38</v>
      </c>
      <c r="AG217" t="s">
        <v>566</v>
      </c>
      <c r="AH217" t="s">
        <v>561</v>
      </c>
      <c r="AI217" t="s">
        <v>51</v>
      </c>
      <c r="AJ217" t="s">
        <v>119</v>
      </c>
      <c r="AK217" t="s">
        <v>120</v>
      </c>
      <c r="AL217" t="s">
        <v>562</v>
      </c>
      <c r="AM217" t="s">
        <v>55</v>
      </c>
    </row>
    <row r="218" spans="1:39" x14ac:dyDescent="0.15">
      <c r="A218" s="1">
        <v>40443</v>
      </c>
      <c r="B218">
        <v>20711177</v>
      </c>
      <c r="C218" t="s">
        <v>716</v>
      </c>
      <c r="D218" s="1">
        <v>40405</v>
      </c>
      <c r="E218" t="s">
        <v>105</v>
      </c>
      <c r="F218" t="s">
        <v>717</v>
      </c>
      <c r="G218" t="s">
        <v>718</v>
      </c>
      <c r="H218" t="s">
        <v>108</v>
      </c>
      <c r="I218" t="s">
        <v>719</v>
      </c>
      <c r="J218" t="s">
        <v>720</v>
      </c>
      <c r="K218" t="s">
        <v>567</v>
      </c>
      <c r="L218">
        <v>6</v>
      </c>
      <c r="M218">
        <v>32441753</v>
      </c>
      <c r="N218" t="s">
        <v>569</v>
      </c>
      <c r="O218" s="14" t="s">
        <v>569</v>
      </c>
      <c r="P218" s="15">
        <f>COUNTIF(MAPPED_GENE,O218)</f>
        <v>3</v>
      </c>
      <c r="S218" t="s">
        <v>570</v>
      </c>
      <c r="V218" t="s">
        <v>571</v>
      </c>
      <c r="W218" s="14" t="s">
        <v>572</v>
      </c>
      <c r="X218">
        <v>0</v>
      </c>
      <c r="Y218">
        <v>3129882</v>
      </c>
      <c r="Z218" t="s">
        <v>116</v>
      </c>
      <c r="AA218">
        <v>0</v>
      </c>
      <c r="AB218" s="12">
        <v>0.4</v>
      </c>
      <c r="AC218" s="2">
        <v>2.0000000000000001E-10</v>
      </c>
      <c r="AD218">
        <v>9.6989700043360099</v>
      </c>
      <c r="AF218">
        <v>1.26</v>
      </c>
      <c r="AG218" t="s">
        <v>731</v>
      </c>
      <c r="AH218" t="s">
        <v>561</v>
      </c>
      <c r="AI218" t="s">
        <v>51</v>
      </c>
      <c r="AJ218" t="s">
        <v>119</v>
      </c>
      <c r="AK218" t="s">
        <v>120</v>
      </c>
      <c r="AL218" t="s">
        <v>722</v>
      </c>
      <c r="AM218" t="s">
        <v>55</v>
      </c>
    </row>
    <row r="219" spans="1:39" x14ac:dyDescent="0.15">
      <c r="A219" s="1">
        <v>44222</v>
      </c>
      <c r="B219">
        <v>32201043</v>
      </c>
      <c r="C219" t="s">
        <v>1281</v>
      </c>
      <c r="D219" s="1">
        <v>43869</v>
      </c>
      <c r="E219" t="s">
        <v>1282</v>
      </c>
      <c r="F219" t="s">
        <v>1283</v>
      </c>
      <c r="G219" t="s">
        <v>1284</v>
      </c>
      <c r="H219" t="s">
        <v>108</v>
      </c>
      <c r="I219" t="s">
        <v>1011</v>
      </c>
      <c r="J219" t="s">
        <v>44</v>
      </c>
      <c r="K219" t="s">
        <v>567</v>
      </c>
      <c r="L219">
        <v>6</v>
      </c>
      <c r="M219">
        <v>32602640</v>
      </c>
      <c r="N219" t="s">
        <v>1490</v>
      </c>
      <c r="O219" s="14" t="s">
        <v>1491</v>
      </c>
      <c r="P219" s="15">
        <f>COUNTIF(MAPPED_GENE,O219)</f>
        <v>2</v>
      </c>
      <c r="Q219" t="s">
        <v>1492</v>
      </c>
      <c r="R219" t="s">
        <v>1493</v>
      </c>
      <c r="T219">
        <v>12792</v>
      </c>
      <c r="U219">
        <v>25539</v>
      </c>
      <c r="V219" t="s">
        <v>1494</v>
      </c>
      <c r="W219" s="14" t="s">
        <v>1495</v>
      </c>
      <c r="X219">
        <v>0</v>
      </c>
      <c r="Y219">
        <v>2647062</v>
      </c>
      <c r="Z219" t="s">
        <v>135</v>
      </c>
      <c r="AA219">
        <v>1</v>
      </c>
      <c r="AB219" t="s">
        <v>48</v>
      </c>
      <c r="AC219" s="2">
        <v>6.0000000000000003E-12</v>
      </c>
      <c r="AD219">
        <v>11.221848749616299</v>
      </c>
      <c r="AF219" s="5">
        <v>0.14299999999999999</v>
      </c>
      <c r="AG219" t="s">
        <v>1496</v>
      </c>
      <c r="AH219" t="s">
        <v>1287</v>
      </c>
      <c r="AI219" t="s">
        <v>51</v>
      </c>
      <c r="AJ219" t="s">
        <v>119</v>
      </c>
      <c r="AK219" t="s">
        <v>120</v>
      </c>
      <c r="AL219" t="s">
        <v>1288</v>
      </c>
      <c r="AM219" t="s">
        <v>55</v>
      </c>
    </row>
    <row r="220" spans="1:39" x14ac:dyDescent="0.15">
      <c r="A220" s="1">
        <v>42866</v>
      </c>
      <c r="B220">
        <v>27182965</v>
      </c>
      <c r="C220" t="s">
        <v>104</v>
      </c>
      <c r="D220" s="1">
        <v>42506</v>
      </c>
      <c r="E220" t="s">
        <v>105</v>
      </c>
      <c r="F220" t="s">
        <v>106</v>
      </c>
      <c r="G220" t="s">
        <v>107</v>
      </c>
      <c r="H220" t="s">
        <v>108</v>
      </c>
      <c r="I220" t="s">
        <v>109</v>
      </c>
      <c r="J220" t="s">
        <v>44</v>
      </c>
      <c r="K220" t="s">
        <v>567</v>
      </c>
      <c r="L220">
        <v>6</v>
      </c>
      <c r="M220">
        <v>32604184</v>
      </c>
      <c r="N220" t="s">
        <v>1521</v>
      </c>
      <c r="O220" s="14" t="s">
        <v>1491</v>
      </c>
      <c r="P220" s="15">
        <f>COUNTIF(MAPPED_GENE,O220)</f>
        <v>2</v>
      </c>
      <c r="Q220" t="s">
        <v>1492</v>
      </c>
      <c r="R220" t="s">
        <v>1493</v>
      </c>
      <c r="T220">
        <v>14336</v>
      </c>
      <c r="U220">
        <v>23995</v>
      </c>
      <c r="V220" t="s">
        <v>1522</v>
      </c>
      <c r="W220" s="14" t="s">
        <v>1523</v>
      </c>
      <c r="X220">
        <v>0</v>
      </c>
      <c r="Y220">
        <v>17425622</v>
      </c>
      <c r="Z220" t="s">
        <v>135</v>
      </c>
      <c r="AA220">
        <v>1</v>
      </c>
      <c r="AB220" t="s">
        <v>48</v>
      </c>
      <c r="AC220" s="2">
        <v>4.0000000000000003E-17</v>
      </c>
      <c r="AD220">
        <v>16.397940008671998</v>
      </c>
      <c r="AF220">
        <v>1.2350000000000001</v>
      </c>
      <c r="AG220" t="s">
        <v>1524</v>
      </c>
      <c r="AH220" t="s">
        <v>118</v>
      </c>
      <c r="AI220" t="s">
        <v>51</v>
      </c>
      <c r="AJ220" t="s">
        <v>119</v>
      </c>
      <c r="AK220" t="s">
        <v>120</v>
      </c>
      <c r="AL220" t="s">
        <v>121</v>
      </c>
      <c r="AM220" t="s">
        <v>55</v>
      </c>
    </row>
    <row r="221" spans="1:39" x14ac:dyDescent="0.15">
      <c r="A221" s="11">
        <v>43818</v>
      </c>
      <c r="B221">
        <v>31701892</v>
      </c>
      <c r="C221" t="s">
        <v>612</v>
      </c>
      <c r="D221" s="1">
        <v>43800</v>
      </c>
      <c r="E221" t="s">
        <v>733</v>
      </c>
      <c r="F221" t="s">
        <v>2731</v>
      </c>
      <c r="G221" t="s">
        <v>2732</v>
      </c>
      <c r="H221" t="s">
        <v>2733</v>
      </c>
      <c r="I221" t="s">
        <v>2734</v>
      </c>
      <c r="J221" t="s">
        <v>2735</v>
      </c>
      <c r="K221" t="s">
        <v>2475</v>
      </c>
      <c r="L221">
        <v>6</v>
      </c>
      <c r="M221">
        <v>132889222</v>
      </c>
      <c r="N221" t="s">
        <v>2786</v>
      </c>
      <c r="O221" s="14" t="s">
        <v>2787</v>
      </c>
      <c r="P221" s="15">
        <f>COUNTIF(MAPPED_GENE,O221)</f>
        <v>1</v>
      </c>
      <c r="Q221" t="s">
        <v>2788</v>
      </c>
      <c r="R221" t="s">
        <v>2789</v>
      </c>
      <c r="T221">
        <v>20363</v>
      </c>
      <c r="U221">
        <v>65035</v>
      </c>
      <c r="V221" t="s">
        <v>2790</v>
      </c>
      <c r="W221" s="14" t="s">
        <v>2791</v>
      </c>
      <c r="X221">
        <v>0</v>
      </c>
      <c r="Y221">
        <v>75859381</v>
      </c>
      <c r="Z221" t="s">
        <v>135</v>
      </c>
      <c r="AA221">
        <v>1</v>
      </c>
      <c r="AB221" s="8">
        <v>0.96730000000000005</v>
      </c>
      <c r="AC221" s="2">
        <v>1E-10</v>
      </c>
      <c r="AD221" s="3">
        <v>10</v>
      </c>
      <c r="AF221" s="8">
        <v>0.22070000000000001</v>
      </c>
      <c r="AG221" t="s">
        <v>2792</v>
      </c>
      <c r="AH221" t="s">
        <v>2737</v>
      </c>
      <c r="AI221" t="s">
        <v>51</v>
      </c>
      <c r="AJ221" t="s">
        <v>119</v>
      </c>
      <c r="AK221" t="s">
        <v>120</v>
      </c>
      <c r="AL221" t="s">
        <v>2738</v>
      </c>
      <c r="AM221" t="s">
        <v>55</v>
      </c>
    </row>
    <row r="222" spans="1:39" x14ac:dyDescent="0.15">
      <c r="A222" s="1">
        <v>45301</v>
      </c>
      <c r="B222">
        <v>38155330</v>
      </c>
      <c r="C222" t="s">
        <v>2252</v>
      </c>
      <c r="D222" s="11">
        <v>45288</v>
      </c>
      <c r="E222" t="s">
        <v>105</v>
      </c>
      <c r="F222" t="s">
        <v>2253</v>
      </c>
      <c r="G222" t="s">
        <v>2254</v>
      </c>
      <c r="H222" t="s">
        <v>108</v>
      </c>
      <c r="I222" t="s">
        <v>2255</v>
      </c>
      <c r="J222" t="s">
        <v>44</v>
      </c>
      <c r="K222" t="s">
        <v>137</v>
      </c>
      <c r="L222">
        <v>1</v>
      </c>
      <c r="M222">
        <v>155148667</v>
      </c>
      <c r="O222" s="14" t="s">
        <v>2356</v>
      </c>
      <c r="P222" s="15">
        <f>COUNTIF(MAPPED_GENE,O222)</f>
        <v>1</v>
      </c>
      <c r="S222" t="s">
        <v>352</v>
      </c>
      <c r="V222" t="s">
        <v>2357</v>
      </c>
      <c r="W222" s="14" t="s">
        <v>2358</v>
      </c>
      <c r="X222">
        <v>0</v>
      </c>
      <c r="Y222">
        <v>35682329</v>
      </c>
      <c r="Z222" t="s">
        <v>198</v>
      </c>
      <c r="AA222">
        <v>0</v>
      </c>
      <c r="AB222" t="s">
        <v>48</v>
      </c>
      <c r="AC222" s="2">
        <v>9.9999999999999996E-76</v>
      </c>
      <c r="AD222" s="3">
        <v>75</v>
      </c>
      <c r="AE222" t="s">
        <v>2275</v>
      </c>
      <c r="AH222" t="s">
        <v>1775</v>
      </c>
      <c r="AI222" t="s">
        <v>51</v>
      </c>
      <c r="AJ222" t="s">
        <v>119</v>
      </c>
      <c r="AK222" t="s">
        <v>120</v>
      </c>
      <c r="AL222" t="s">
        <v>2258</v>
      </c>
      <c r="AM222" t="s">
        <v>55</v>
      </c>
    </row>
    <row r="223" spans="1:39" x14ac:dyDescent="0.15">
      <c r="A223" s="1">
        <v>44473</v>
      </c>
      <c r="B223">
        <v>34064523</v>
      </c>
      <c r="C223" t="s">
        <v>284</v>
      </c>
      <c r="D223" s="1">
        <v>44320</v>
      </c>
      <c r="E223" t="s">
        <v>285</v>
      </c>
      <c r="F223" t="s">
        <v>286</v>
      </c>
      <c r="G223" t="s">
        <v>287</v>
      </c>
      <c r="H223" t="s">
        <v>108</v>
      </c>
      <c r="I223" t="s">
        <v>288</v>
      </c>
      <c r="J223" t="s">
        <v>44</v>
      </c>
      <c r="K223" t="s">
        <v>137</v>
      </c>
      <c r="L223">
        <v>1</v>
      </c>
      <c r="M223">
        <v>155162560</v>
      </c>
      <c r="N223" t="s">
        <v>138</v>
      </c>
      <c r="O223" s="14" t="s">
        <v>351</v>
      </c>
      <c r="P223" s="15">
        <f>COUNTIF(MAPPED_GENE,O223)</f>
        <v>6</v>
      </c>
      <c r="Q223" t="s">
        <v>352</v>
      </c>
      <c r="R223" t="s">
        <v>353</v>
      </c>
      <c r="T223">
        <v>13747</v>
      </c>
      <c r="U223">
        <v>6848</v>
      </c>
      <c r="V223" t="s">
        <v>354</v>
      </c>
      <c r="W223" s="14" t="s">
        <v>355</v>
      </c>
      <c r="X223">
        <v>0</v>
      </c>
      <c r="Y223">
        <v>35749011</v>
      </c>
      <c r="Z223" t="s">
        <v>135</v>
      </c>
      <c r="AA223">
        <v>1</v>
      </c>
      <c r="AB223" s="8">
        <v>1.5299999999999999E-2</v>
      </c>
      <c r="AC223" s="2">
        <v>5.0000000000000002E-11</v>
      </c>
      <c r="AD223">
        <v>10.3010299956639</v>
      </c>
      <c r="AF223">
        <v>2.24146</v>
      </c>
      <c r="AG223" t="s">
        <v>356</v>
      </c>
      <c r="AH223" t="s">
        <v>294</v>
      </c>
      <c r="AI223" t="s">
        <v>51</v>
      </c>
      <c r="AJ223" t="s">
        <v>119</v>
      </c>
      <c r="AK223" t="s">
        <v>120</v>
      </c>
      <c r="AL223" t="s">
        <v>295</v>
      </c>
      <c r="AM223" t="s">
        <v>55</v>
      </c>
    </row>
    <row r="224" spans="1:39" x14ac:dyDescent="0.15">
      <c r="A224" s="1">
        <v>45427</v>
      </c>
      <c r="B224">
        <v>37842648</v>
      </c>
      <c r="C224" t="s">
        <v>369</v>
      </c>
      <c r="D224" s="1">
        <v>45198</v>
      </c>
      <c r="E224" t="s">
        <v>370</v>
      </c>
      <c r="F224" t="s">
        <v>371</v>
      </c>
      <c r="G224" t="s">
        <v>372</v>
      </c>
      <c r="H224" t="s">
        <v>119</v>
      </c>
      <c r="I224" t="s">
        <v>373</v>
      </c>
      <c r="J224" t="s">
        <v>44</v>
      </c>
      <c r="K224" t="s">
        <v>137</v>
      </c>
      <c r="L224">
        <v>1</v>
      </c>
      <c r="M224">
        <v>155154472</v>
      </c>
      <c r="O224" s="14" t="s">
        <v>351</v>
      </c>
      <c r="P224" s="15">
        <f>COUNTIF(MAPPED_GENE,O224)</f>
        <v>6</v>
      </c>
      <c r="Q224" t="s">
        <v>352</v>
      </c>
      <c r="R224" t="s">
        <v>353</v>
      </c>
      <c r="T224">
        <v>5659</v>
      </c>
      <c r="U224">
        <v>14936</v>
      </c>
      <c r="V224" t="s">
        <v>396</v>
      </c>
      <c r="W224" s="14" t="s">
        <v>397</v>
      </c>
      <c r="X224">
        <v>0</v>
      </c>
      <c r="Y224">
        <v>10908458</v>
      </c>
      <c r="Z224" t="s">
        <v>135</v>
      </c>
      <c r="AA224">
        <v>1</v>
      </c>
      <c r="AB224" t="s">
        <v>48</v>
      </c>
      <c r="AC224" s="2">
        <v>3.0000000000000001E-6</v>
      </c>
      <c r="AD224">
        <v>5.5228787452803303</v>
      </c>
      <c r="AF224" s="5">
        <v>0.67500000000000004</v>
      </c>
      <c r="AG224" t="s">
        <v>398</v>
      </c>
      <c r="AH224" t="s">
        <v>380</v>
      </c>
      <c r="AI224" t="s">
        <v>51</v>
      </c>
      <c r="AJ224" t="s">
        <v>119</v>
      </c>
      <c r="AK224" t="s">
        <v>120</v>
      </c>
      <c r="AL224" t="s">
        <v>381</v>
      </c>
      <c r="AM224" t="s">
        <v>55</v>
      </c>
    </row>
    <row r="225" spans="1:39" x14ac:dyDescent="0.15">
      <c r="A225" s="1">
        <v>45427</v>
      </c>
      <c r="B225">
        <v>37842648</v>
      </c>
      <c r="C225" t="s">
        <v>369</v>
      </c>
      <c r="D225" s="1">
        <v>45198</v>
      </c>
      <c r="E225" t="s">
        <v>370</v>
      </c>
      <c r="F225" t="s">
        <v>371</v>
      </c>
      <c r="G225" t="s">
        <v>372</v>
      </c>
      <c r="H225" t="s">
        <v>119</v>
      </c>
      <c r="I225" t="s">
        <v>373</v>
      </c>
      <c r="J225" t="s">
        <v>44</v>
      </c>
      <c r="K225" t="s">
        <v>137</v>
      </c>
      <c r="L225">
        <v>1</v>
      </c>
      <c r="M225">
        <v>155160360</v>
      </c>
      <c r="O225" s="14" t="s">
        <v>351</v>
      </c>
      <c r="P225" s="15">
        <f>COUNTIF(MAPPED_GENE,O225)</f>
        <v>6</v>
      </c>
      <c r="Q225" t="s">
        <v>352</v>
      </c>
      <c r="R225" t="s">
        <v>353</v>
      </c>
      <c r="T225">
        <v>11547</v>
      </c>
      <c r="U225">
        <v>9048</v>
      </c>
      <c r="V225" t="s">
        <v>434</v>
      </c>
      <c r="W225" s="14" t="s">
        <v>435</v>
      </c>
      <c r="X225">
        <v>0</v>
      </c>
      <c r="Y225">
        <v>12028043</v>
      </c>
      <c r="Z225" t="s">
        <v>135</v>
      </c>
      <c r="AA225">
        <v>1</v>
      </c>
      <c r="AB225" t="s">
        <v>48</v>
      </c>
      <c r="AC225" s="2">
        <v>6.9999999999999999E-6</v>
      </c>
      <c r="AD225">
        <v>5.1549019599857404</v>
      </c>
      <c r="AF225" s="5">
        <v>0.64900000000000002</v>
      </c>
      <c r="AG225" t="s">
        <v>436</v>
      </c>
      <c r="AH225" t="s">
        <v>380</v>
      </c>
      <c r="AI225" t="s">
        <v>51</v>
      </c>
      <c r="AJ225" t="s">
        <v>119</v>
      </c>
      <c r="AK225" t="s">
        <v>120</v>
      </c>
      <c r="AL225" t="s">
        <v>381</v>
      </c>
      <c r="AM225" t="s">
        <v>55</v>
      </c>
    </row>
    <row r="226" spans="1:39" x14ac:dyDescent="0.15">
      <c r="A226" s="11">
        <v>43032</v>
      </c>
      <c r="B226">
        <v>28892059</v>
      </c>
      <c r="C226" t="s">
        <v>1008</v>
      </c>
      <c r="D226" s="1">
        <v>42989</v>
      </c>
      <c r="E226" t="s">
        <v>105</v>
      </c>
      <c r="F226" t="s">
        <v>1009</v>
      </c>
      <c r="G226" t="s">
        <v>1010</v>
      </c>
      <c r="H226" t="s">
        <v>108</v>
      </c>
      <c r="I226" t="s">
        <v>1011</v>
      </c>
      <c r="J226" t="s">
        <v>1012</v>
      </c>
      <c r="K226" t="s">
        <v>137</v>
      </c>
      <c r="L226">
        <v>1</v>
      </c>
      <c r="M226">
        <v>155162560</v>
      </c>
      <c r="N226" t="s">
        <v>138</v>
      </c>
      <c r="O226" s="14" t="s">
        <v>351</v>
      </c>
      <c r="P226" s="15">
        <f>COUNTIF(MAPPED_GENE,O226)</f>
        <v>6</v>
      </c>
      <c r="Q226" t="s">
        <v>352</v>
      </c>
      <c r="R226" t="s">
        <v>353</v>
      </c>
      <c r="T226">
        <v>13747</v>
      </c>
      <c r="U226">
        <v>6848</v>
      </c>
      <c r="V226" t="s">
        <v>354</v>
      </c>
      <c r="W226" s="14" t="s">
        <v>355</v>
      </c>
      <c r="X226">
        <v>0</v>
      </c>
      <c r="Y226">
        <v>35749011</v>
      </c>
      <c r="Z226" t="s">
        <v>135</v>
      </c>
      <c r="AA226">
        <v>1</v>
      </c>
      <c r="AB226" s="5">
        <v>1.2E-2</v>
      </c>
      <c r="AC226" s="2">
        <v>2.9999999999999999E-35</v>
      </c>
      <c r="AD226">
        <v>34.522878745280302</v>
      </c>
      <c r="AF226">
        <v>1.7241379999999999</v>
      </c>
      <c r="AG226" t="s">
        <v>1055</v>
      </c>
      <c r="AH226" t="s">
        <v>1018</v>
      </c>
      <c r="AI226" t="s">
        <v>51</v>
      </c>
      <c r="AJ226" t="s">
        <v>119</v>
      </c>
      <c r="AK226" t="s">
        <v>120</v>
      </c>
      <c r="AL226" t="s">
        <v>1019</v>
      </c>
      <c r="AM226" t="s">
        <v>55</v>
      </c>
    </row>
    <row r="227" spans="1:39" x14ac:dyDescent="0.15">
      <c r="A227" s="11">
        <v>43818</v>
      </c>
      <c r="B227">
        <v>31701892</v>
      </c>
      <c r="C227" t="s">
        <v>612</v>
      </c>
      <c r="D227" s="1">
        <v>43800</v>
      </c>
      <c r="E227" t="s">
        <v>733</v>
      </c>
      <c r="F227" t="s">
        <v>2731</v>
      </c>
      <c r="G227" t="s">
        <v>2732</v>
      </c>
      <c r="H227" t="s">
        <v>2733</v>
      </c>
      <c r="I227" t="s">
        <v>2734</v>
      </c>
      <c r="J227" t="s">
        <v>2735</v>
      </c>
      <c r="K227" t="s">
        <v>137</v>
      </c>
      <c r="L227">
        <v>1</v>
      </c>
      <c r="M227">
        <v>155162560</v>
      </c>
      <c r="N227" t="s">
        <v>2823</v>
      </c>
      <c r="O227" s="14" t="s">
        <v>351</v>
      </c>
      <c r="P227" s="15">
        <f>COUNTIF(MAPPED_GENE,O227)</f>
        <v>6</v>
      </c>
      <c r="Q227" t="s">
        <v>352</v>
      </c>
      <c r="R227" t="s">
        <v>353</v>
      </c>
      <c r="T227">
        <v>13747</v>
      </c>
      <c r="U227">
        <v>6848</v>
      </c>
      <c r="V227" t="s">
        <v>354</v>
      </c>
      <c r="W227" s="14" t="s">
        <v>355</v>
      </c>
      <c r="X227">
        <v>0</v>
      </c>
      <c r="Y227">
        <v>35749011</v>
      </c>
      <c r="Z227" t="s">
        <v>135</v>
      </c>
      <c r="AA227">
        <v>1</v>
      </c>
      <c r="AB227" s="8">
        <v>1.6899999999999998E-2</v>
      </c>
      <c r="AC227" s="2">
        <v>2E-70</v>
      </c>
      <c r="AD227">
        <v>69.698970004336005</v>
      </c>
      <c r="AF227" s="8">
        <v>0.60680000000000001</v>
      </c>
      <c r="AG227" t="s">
        <v>2824</v>
      </c>
      <c r="AH227" t="s">
        <v>2737</v>
      </c>
      <c r="AI227" t="s">
        <v>51</v>
      </c>
      <c r="AJ227" t="s">
        <v>119</v>
      </c>
      <c r="AK227" t="s">
        <v>120</v>
      </c>
      <c r="AL227" t="s">
        <v>2738</v>
      </c>
      <c r="AM227" t="s">
        <v>55</v>
      </c>
    </row>
    <row r="228" spans="1:39" x14ac:dyDescent="0.15">
      <c r="A228" s="1">
        <v>42133</v>
      </c>
      <c r="B228">
        <v>25064009</v>
      </c>
      <c r="C228" t="s">
        <v>612</v>
      </c>
      <c r="D228" s="1">
        <v>41847</v>
      </c>
      <c r="E228" t="s">
        <v>105</v>
      </c>
      <c r="F228" t="s">
        <v>3126</v>
      </c>
      <c r="G228" t="s">
        <v>3127</v>
      </c>
      <c r="H228" t="s">
        <v>108</v>
      </c>
      <c r="I228" t="s">
        <v>3128</v>
      </c>
      <c r="J228" t="s">
        <v>3129</v>
      </c>
      <c r="K228" t="s">
        <v>137</v>
      </c>
      <c r="L228">
        <v>1</v>
      </c>
      <c r="M228">
        <v>155162560</v>
      </c>
      <c r="N228" t="s">
        <v>3135</v>
      </c>
      <c r="O228" s="14" t="s">
        <v>351</v>
      </c>
      <c r="P228" s="15">
        <f>COUNTIF(MAPPED_GENE,O228)</f>
        <v>6</v>
      </c>
      <c r="Q228" t="s">
        <v>352</v>
      </c>
      <c r="R228" t="s">
        <v>353</v>
      </c>
      <c r="T228">
        <v>13747</v>
      </c>
      <c r="U228">
        <v>6848</v>
      </c>
      <c r="V228" t="s">
        <v>354</v>
      </c>
      <c r="W228" s="14" t="s">
        <v>355</v>
      </c>
      <c r="X228">
        <v>0</v>
      </c>
      <c r="Y228">
        <v>35749011</v>
      </c>
      <c r="Z228" t="s">
        <v>135</v>
      </c>
      <c r="AA228">
        <v>1</v>
      </c>
      <c r="AB228" s="5">
        <v>1.7000000000000001E-2</v>
      </c>
      <c r="AC228" s="2">
        <v>9.9999999999999994E-30</v>
      </c>
      <c r="AD228" s="3">
        <v>29</v>
      </c>
      <c r="AF228">
        <v>1.8240000000000001</v>
      </c>
      <c r="AG228" t="s">
        <v>3136</v>
      </c>
      <c r="AH228" t="s">
        <v>3130</v>
      </c>
      <c r="AI228" t="s">
        <v>51</v>
      </c>
      <c r="AJ228" t="s">
        <v>119</v>
      </c>
      <c r="AK228" t="s">
        <v>120</v>
      </c>
      <c r="AL228" t="s">
        <v>3131</v>
      </c>
      <c r="AM228" t="s">
        <v>55</v>
      </c>
    </row>
    <row r="229" spans="1:39" x14ac:dyDescent="0.15">
      <c r="A229" s="1">
        <v>45406</v>
      </c>
      <c r="B229">
        <v>37652906</v>
      </c>
      <c r="C229" t="s">
        <v>3463</v>
      </c>
      <c r="D229" s="1">
        <v>45169</v>
      </c>
      <c r="E229" t="s">
        <v>1700</v>
      </c>
      <c r="F229" t="s">
        <v>3464</v>
      </c>
      <c r="G229" t="s">
        <v>3465</v>
      </c>
      <c r="H229" t="s">
        <v>3466</v>
      </c>
      <c r="I229" t="s">
        <v>3467</v>
      </c>
      <c r="J229" t="s">
        <v>44</v>
      </c>
      <c r="K229" t="s">
        <v>2044</v>
      </c>
      <c r="L229">
        <v>1</v>
      </c>
      <c r="M229">
        <v>80484795</v>
      </c>
      <c r="O229" s="14" t="s">
        <v>3500</v>
      </c>
      <c r="P229" s="15">
        <f>COUNTIF(MAPPED_GENE,O229)</f>
        <v>1</v>
      </c>
      <c r="Q229" t="s">
        <v>3501</v>
      </c>
      <c r="R229" t="s">
        <v>3502</v>
      </c>
      <c r="T229">
        <v>32791</v>
      </c>
      <c r="U229">
        <v>11108</v>
      </c>
      <c r="V229" t="s">
        <v>3503</v>
      </c>
      <c r="W229" s="14" t="s">
        <v>3504</v>
      </c>
      <c r="X229">
        <v>0</v>
      </c>
      <c r="Y229">
        <v>12133858</v>
      </c>
      <c r="Z229" t="s">
        <v>135</v>
      </c>
      <c r="AA229">
        <v>1</v>
      </c>
      <c r="AB229" t="s">
        <v>48</v>
      </c>
      <c r="AC229" s="2">
        <v>9.9999999999999995E-7</v>
      </c>
      <c r="AD229" s="3">
        <v>6</v>
      </c>
      <c r="AF229" s="10">
        <v>0.76</v>
      </c>
      <c r="AG229" t="s">
        <v>3505</v>
      </c>
      <c r="AH229" t="s">
        <v>3185</v>
      </c>
      <c r="AI229" t="s">
        <v>51</v>
      </c>
      <c r="AJ229" t="s">
        <v>3349</v>
      </c>
      <c r="AK229" t="s">
        <v>3350</v>
      </c>
      <c r="AL229" t="s">
        <v>3475</v>
      </c>
      <c r="AM229" t="s">
        <v>1777</v>
      </c>
    </row>
    <row r="230" spans="1:39" x14ac:dyDescent="0.15">
      <c r="A230" s="11">
        <v>42356</v>
      </c>
      <c r="B230">
        <v>25663231</v>
      </c>
      <c r="C230" t="s">
        <v>1814</v>
      </c>
      <c r="D230" s="1">
        <v>42041</v>
      </c>
      <c r="E230" t="s">
        <v>1815</v>
      </c>
      <c r="F230" t="s">
        <v>1816</v>
      </c>
      <c r="G230" t="s">
        <v>1817</v>
      </c>
      <c r="H230" t="s">
        <v>1818</v>
      </c>
      <c r="I230" t="s">
        <v>1819</v>
      </c>
      <c r="J230" t="s">
        <v>44</v>
      </c>
      <c r="K230" t="s">
        <v>1185</v>
      </c>
      <c r="L230">
        <v>13</v>
      </c>
      <c r="M230">
        <v>46855311</v>
      </c>
      <c r="N230" t="s">
        <v>1863</v>
      </c>
      <c r="O230" s="14" t="s">
        <v>1864</v>
      </c>
      <c r="P230" s="15">
        <f>COUNTIF(MAPPED_GENE,O230)</f>
        <v>1</v>
      </c>
      <c r="S230" t="s">
        <v>1865</v>
      </c>
      <c r="V230" t="s">
        <v>1866</v>
      </c>
      <c r="W230" s="14" t="s">
        <v>1867</v>
      </c>
      <c r="X230">
        <v>0</v>
      </c>
      <c r="Y230">
        <v>7984966</v>
      </c>
      <c r="Z230" t="s">
        <v>116</v>
      </c>
      <c r="AA230">
        <v>0</v>
      </c>
      <c r="AB230" s="5">
        <v>0.245</v>
      </c>
      <c r="AC230" s="2">
        <v>1.9999999999999999E-6</v>
      </c>
      <c r="AD230">
        <v>5.6989700043360099</v>
      </c>
      <c r="AF230">
        <v>1.61</v>
      </c>
      <c r="AG230" t="s">
        <v>600</v>
      </c>
      <c r="AH230" t="s">
        <v>1826</v>
      </c>
      <c r="AI230" t="s">
        <v>51</v>
      </c>
      <c r="AJ230" t="s">
        <v>1827</v>
      </c>
      <c r="AK230" t="s">
        <v>1828</v>
      </c>
      <c r="AL230" t="s">
        <v>1829</v>
      </c>
      <c r="AM230" t="s">
        <v>55</v>
      </c>
    </row>
    <row r="231" spans="1:39" x14ac:dyDescent="0.15">
      <c r="A231" s="1">
        <v>42866</v>
      </c>
      <c r="B231">
        <v>27182965</v>
      </c>
      <c r="C231" t="s">
        <v>104</v>
      </c>
      <c r="D231" s="1">
        <v>42506</v>
      </c>
      <c r="E231" t="s">
        <v>105</v>
      </c>
      <c r="F231" t="s">
        <v>106</v>
      </c>
      <c r="G231" t="s">
        <v>107</v>
      </c>
      <c r="H231" t="s">
        <v>108</v>
      </c>
      <c r="I231" t="s">
        <v>109</v>
      </c>
      <c r="J231" t="s">
        <v>44</v>
      </c>
      <c r="K231" t="s">
        <v>157</v>
      </c>
      <c r="L231">
        <v>7</v>
      </c>
      <c r="M231">
        <v>23084258</v>
      </c>
      <c r="N231" t="s">
        <v>158</v>
      </c>
      <c r="O231" s="14" t="s">
        <v>159</v>
      </c>
      <c r="P231" s="15">
        <f>COUNTIF(MAPPED_GENE,O231)</f>
        <v>1</v>
      </c>
      <c r="Q231" t="s">
        <v>160</v>
      </c>
      <c r="R231" t="s">
        <v>161</v>
      </c>
      <c r="T231">
        <v>70128</v>
      </c>
      <c r="U231">
        <v>15956</v>
      </c>
      <c r="V231" t="s">
        <v>162</v>
      </c>
      <c r="W231" s="14" t="s">
        <v>163</v>
      </c>
      <c r="X231">
        <v>0</v>
      </c>
      <c r="Y231">
        <v>10256359</v>
      </c>
      <c r="Z231" t="s">
        <v>135</v>
      </c>
      <c r="AA231">
        <v>1</v>
      </c>
      <c r="AB231" t="s">
        <v>48</v>
      </c>
      <c r="AC231" s="2">
        <v>2E-12</v>
      </c>
      <c r="AD231">
        <v>11.698970004335999</v>
      </c>
      <c r="AF231">
        <v>1.1273956999999999</v>
      </c>
      <c r="AG231" t="s">
        <v>164</v>
      </c>
      <c r="AH231" t="s">
        <v>118</v>
      </c>
      <c r="AI231" t="s">
        <v>51</v>
      </c>
      <c r="AJ231" t="s">
        <v>119</v>
      </c>
      <c r="AK231" t="s">
        <v>120</v>
      </c>
      <c r="AL231" t="s">
        <v>121</v>
      </c>
      <c r="AM231" t="s">
        <v>55</v>
      </c>
    </row>
    <row r="232" spans="1:39" x14ac:dyDescent="0.15">
      <c r="A232" s="1">
        <v>44222</v>
      </c>
      <c r="B232">
        <v>32201043</v>
      </c>
      <c r="C232" t="s">
        <v>1281</v>
      </c>
      <c r="D232" s="1">
        <v>43869</v>
      </c>
      <c r="E232" t="s">
        <v>1282</v>
      </c>
      <c r="F232" t="s">
        <v>1283</v>
      </c>
      <c r="G232" t="s">
        <v>1284</v>
      </c>
      <c r="H232" t="s">
        <v>108</v>
      </c>
      <c r="I232" t="s">
        <v>1011</v>
      </c>
      <c r="J232" t="s">
        <v>44</v>
      </c>
      <c r="K232" t="s">
        <v>1033</v>
      </c>
      <c r="L232">
        <v>11</v>
      </c>
      <c r="M232">
        <v>133917106</v>
      </c>
      <c r="N232" t="s">
        <v>1322</v>
      </c>
      <c r="O232" s="14" t="s">
        <v>1322</v>
      </c>
      <c r="P232" s="15">
        <f>COUNTIF(MAPPED_GENE,O232)</f>
        <v>3</v>
      </c>
      <c r="S232" t="s">
        <v>1037</v>
      </c>
      <c r="V232" t="s">
        <v>1323</v>
      </c>
      <c r="W232" s="14" t="s">
        <v>1324</v>
      </c>
      <c r="X232">
        <v>0</v>
      </c>
      <c r="Y232">
        <v>3802920</v>
      </c>
      <c r="Z232" t="s">
        <v>116</v>
      </c>
      <c r="AA232">
        <v>0</v>
      </c>
      <c r="AB232" t="s">
        <v>48</v>
      </c>
      <c r="AC232" s="2">
        <v>6.9999999999999998E-9</v>
      </c>
      <c r="AD232">
        <v>8.1549019599857395</v>
      </c>
      <c r="AF232" s="8">
        <v>0.1012</v>
      </c>
      <c r="AG232" t="s">
        <v>1325</v>
      </c>
      <c r="AH232" t="s">
        <v>1287</v>
      </c>
      <c r="AI232" t="s">
        <v>51</v>
      </c>
      <c r="AJ232" t="s">
        <v>119</v>
      </c>
      <c r="AK232" t="s">
        <v>120</v>
      </c>
      <c r="AL232" t="s">
        <v>1288</v>
      </c>
      <c r="AM232" t="s">
        <v>55</v>
      </c>
    </row>
    <row r="233" spans="1:39" x14ac:dyDescent="0.15">
      <c r="A233" s="1">
        <v>45301</v>
      </c>
      <c r="B233">
        <v>38155330</v>
      </c>
      <c r="C233" t="s">
        <v>2252</v>
      </c>
      <c r="D233" s="11">
        <v>45288</v>
      </c>
      <c r="E233" t="s">
        <v>105</v>
      </c>
      <c r="F233" t="s">
        <v>2253</v>
      </c>
      <c r="G233" t="s">
        <v>2254</v>
      </c>
      <c r="H233" t="s">
        <v>108</v>
      </c>
      <c r="I233" t="s">
        <v>2255</v>
      </c>
      <c r="J233" t="s">
        <v>44</v>
      </c>
      <c r="K233" t="s">
        <v>1033</v>
      </c>
      <c r="L233">
        <v>11</v>
      </c>
      <c r="M233">
        <v>133917106</v>
      </c>
      <c r="O233" s="14" t="s">
        <v>1322</v>
      </c>
      <c r="P233" s="15">
        <f>COUNTIF(MAPPED_GENE,O233)</f>
        <v>3</v>
      </c>
      <c r="S233" t="s">
        <v>1037</v>
      </c>
      <c r="V233" t="s">
        <v>1323</v>
      </c>
      <c r="W233" s="14" t="s">
        <v>1324</v>
      </c>
      <c r="X233">
        <v>0</v>
      </c>
      <c r="Y233">
        <v>3802920</v>
      </c>
      <c r="Z233" t="s">
        <v>116</v>
      </c>
      <c r="AA233">
        <v>0</v>
      </c>
      <c r="AB233" t="s">
        <v>48</v>
      </c>
      <c r="AC233" s="2">
        <v>9.0000000000000003E-20</v>
      </c>
      <c r="AD233">
        <v>19.0457574905606</v>
      </c>
      <c r="AH233" t="s">
        <v>1775</v>
      </c>
      <c r="AI233" t="s">
        <v>51</v>
      </c>
      <c r="AJ233" t="s">
        <v>119</v>
      </c>
      <c r="AK233" t="s">
        <v>120</v>
      </c>
      <c r="AL233" t="s">
        <v>2258</v>
      </c>
      <c r="AM233" t="s">
        <v>55</v>
      </c>
    </row>
    <row r="234" spans="1:39" x14ac:dyDescent="0.15">
      <c r="A234" s="11">
        <v>43818</v>
      </c>
      <c r="B234">
        <v>31701892</v>
      </c>
      <c r="C234" t="s">
        <v>612</v>
      </c>
      <c r="D234" s="1">
        <v>43800</v>
      </c>
      <c r="E234" t="s">
        <v>733</v>
      </c>
      <c r="F234" t="s">
        <v>2731</v>
      </c>
      <c r="G234" t="s">
        <v>2732</v>
      </c>
      <c r="H234" t="s">
        <v>2733</v>
      </c>
      <c r="I234" t="s">
        <v>2734</v>
      </c>
      <c r="J234" t="s">
        <v>2735</v>
      </c>
      <c r="K234" t="s">
        <v>1033</v>
      </c>
      <c r="L234">
        <v>11</v>
      </c>
      <c r="M234">
        <v>133917106</v>
      </c>
      <c r="N234" t="s">
        <v>1322</v>
      </c>
      <c r="O234" s="14" t="s">
        <v>1322</v>
      </c>
      <c r="P234" s="15">
        <f>COUNTIF(MAPPED_GENE,O234)</f>
        <v>3</v>
      </c>
      <c r="S234" t="s">
        <v>1037</v>
      </c>
      <c r="V234" t="s">
        <v>1323</v>
      </c>
      <c r="W234" s="14" t="s">
        <v>1324</v>
      </c>
      <c r="X234">
        <v>0</v>
      </c>
      <c r="Y234">
        <v>3802920</v>
      </c>
      <c r="Z234" t="s">
        <v>116</v>
      </c>
      <c r="AA234">
        <v>0</v>
      </c>
      <c r="AB234" s="8">
        <v>0.2054</v>
      </c>
      <c r="AC234" s="2">
        <v>6.0000000000000006E-20</v>
      </c>
      <c r="AD234">
        <v>19.221848749616299</v>
      </c>
      <c r="AF234" s="8">
        <v>0.10730000000000001</v>
      </c>
      <c r="AG234" t="s">
        <v>2983</v>
      </c>
      <c r="AH234" t="s">
        <v>2737</v>
      </c>
      <c r="AI234" t="s">
        <v>51</v>
      </c>
      <c r="AJ234" t="s">
        <v>119</v>
      </c>
      <c r="AK234" t="s">
        <v>120</v>
      </c>
      <c r="AL234" t="s">
        <v>2738</v>
      </c>
      <c r="AM234" t="s">
        <v>55</v>
      </c>
    </row>
    <row r="235" spans="1:39" x14ac:dyDescent="0.15">
      <c r="A235" s="1">
        <v>44473</v>
      </c>
      <c r="B235">
        <v>34064523</v>
      </c>
      <c r="C235" t="s">
        <v>284</v>
      </c>
      <c r="D235" s="1">
        <v>44320</v>
      </c>
      <c r="E235" t="s">
        <v>285</v>
      </c>
      <c r="F235" t="s">
        <v>286</v>
      </c>
      <c r="G235" t="s">
        <v>287</v>
      </c>
      <c r="H235" t="s">
        <v>108</v>
      </c>
      <c r="I235" t="s">
        <v>288</v>
      </c>
      <c r="J235" t="s">
        <v>44</v>
      </c>
      <c r="K235" t="s">
        <v>326</v>
      </c>
      <c r="L235">
        <v>13</v>
      </c>
      <c r="M235">
        <v>110720333</v>
      </c>
      <c r="N235" t="s">
        <v>327</v>
      </c>
      <c r="O235" s="14" t="s">
        <v>361</v>
      </c>
      <c r="P235" s="15">
        <f>COUNTIF(MAPPED_GENE,O235)</f>
        <v>1</v>
      </c>
      <c r="S235" t="s">
        <v>362</v>
      </c>
      <c r="V235" t="s">
        <v>363</v>
      </c>
      <c r="W235" s="14" t="s">
        <v>364</v>
      </c>
      <c r="X235">
        <v>0</v>
      </c>
      <c r="Y235">
        <v>74125084</v>
      </c>
      <c r="Z235" t="s">
        <v>232</v>
      </c>
      <c r="AA235">
        <v>0</v>
      </c>
      <c r="AB235" s="8">
        <v>5.7999999999999996E-3</v>
      </c>
      <c r="AC235" s="2">
        <v>9.9999999999999995E-8</v>
      </c>
      <c r="AD235" s="3">
        <v>7</v>
      </c>
      <c r="AF235" s="9">
        <v>1.058E-4</v>
      </c>
      <c r="AG235" t="s">
        <v>48</v>
      </c>
      <c r="AH235" t="s">
        <v>294</v>
      </c>
      <c r="AI235" t="s">
        <v>51</v>
      </c>
      <c r="AJ235" t="s">
        <v>119</v>
      </c>
      <c r="AK235" t="s">
        <v>120</v>
      </c>
      <c r="AL235" t="s">
        <v>295</v>
      </c>
      <c r="AM235" t="s">
        <v>55</v>
      </c>
    </row>
    <row r="236" spans="1:39" x14ac:dyDescent="0.15">
      <c r="A236" s="11">
        <v>43032</v>
      </c>
      <c r="B236">
        <v>28892059</v>
      </c>
      <c r="C236" t="s">
        <v>1008</v>
      </c>
      <c r="D236" s="1">
        <v>42989</v>
      </c>
      <c r="E236" t="s">
        <v>105</v>
      </c>
      <c r="F236" t="s">
        <v>1009</v>
      </c>
      <c r="G236" t="s">
        <v>1010</v>
      </c>
      <c r="H236" t="s">
        <v>108</v>
      </c>
      <c r="I236" t="s">
        <v>1011</v>
      </c>
      <c r="J236" t="s">
        <v>1012</v>
      </c>
      <c r="K236" t="s">
        <v>276</v>
      </c>
      <c r="L236">
        <v>10</v>
      </c>
      <c r="M236">
        <v>119776815</v>
      </c>
      <c r="N236" t="s">
        <v>1020</v>
      </c>
      <c r="O236" s="14" t="s">
        <v>1021</v>
      </c>
      <c r="P236" s="15">
        <f>COUNTIF(MAPPED_GENE,O236)</f>
        <v>3</v>
      </c>
      <c r="S236" t="s">
        <v>1022</v>
      </c>
      <c r="V236" t="s">
        <v>1023</v>
      </c>
      <c r="W236" s="14" t="s">
        <v>1024</v>
      </c>
      <c r="X236">
        <v>0</v>
      </c>
      <c r="Y236">
        <v>117896735</v>
      </c>
      <c r="Z236" t="s">
        <v>116</v>
      </c>
      <c r="AA236">
        <v>0</v>
      </c>
      <c r="AB236" s="5">
        <v>1.4999999999999999E-2</v>
      </c>
      <c r="AC236" s="2">
        <v>2E-19</v>
      </c>
      <c r="AD236">
        <v>18.698970004336001</v>
      </c>
      <c r="AF236">
        <v>1.65</v>
      </c>
      <c r="AG236" t="s">
        <v>1025</v>
      </c>
      <c r="AH236" t="s">
        <v>1018</v>
      </c>
      <c r="AI236" t="s">
        <v>51</v>
      </c>
      <c r="AJ236" t="s">
        <v>119</v>
      </c>
      <c r="AK236" t="s">
        <v>120</v>
      </c>
      <c r="AL236" t="s">
        <v>1019</v>
      </c>
      <c r="AM236" t="s">
        <v>55</v>
      </c>
    </row>
    <row r="237" spans="1:39" x14ac:dyDescent="0.15">
      <c r="A237" s="11">
        <v>43818</v>
      </c>
      <c r="B237">
        <v>31701892</v>
      </c>
      <c r="C237" t="s">
        <v>612</v>
      </c>
      <c r="D237" s="1">
        <v>43800</v>
      </c>
      <c r="E237" t="s">
        <v>733</v>
      </c>
      <c r="F237" t="s">
        <v>2731</v>
      </c>
      <c r="G237" t="s">
        <v>2732</v>
      </c>
      <c r="H237" t="s">
        <v>2733</v>
      </c>
      <c r="I237" t="s">
        <v>2734</v>
      </c>
      <c r="J237" t="s">
        <v>2735</v>
      </c>
      <c r="K237" t="s">
        <v>276</v>
      </c>
      <c r="L237">
        <v>10</v>
      </c>
      <c r="M237">
        <v>119776815</v>
      </c>
      <c r="N237" t="s">
        <v>1021</v>
      </c>
      <c r="O237" s="14" t="s">
        <v>1021</v>
      </c>
      <c r="P237" s="15">
        <f>COUNTIF(MAPPED_GENE,O237)</f>
        <v>3</v>
      </c>
      <c r="S237" t="s">
        <v>1022</v>
      </c>
      <c r="V237" t="s">
        <v>1023</v>
      </c>
      <c r="W237" s="14" t="s">
        <v>1024</v>
      </c>
      <c r="X237">
        <v>0</v>
      </c>
      <c r="Y237">
        <v>117896735</v>
      </c>
      <c r="Z237" t="s">
        <v>116</v>
      </c>
      <c r="AA237">
        <v>0</v>
      </c>
      <c r="AB237" s="8">
        <v>1.66E-2</v>
      </c>
      <c r="AC237" s="2">
        <v>1.9999999999999999E-28</v>
      </c>
      <c r="AD237">
        <v>27.698970004336001</v>
      </c>
      <c r="AF237" s="8">
        <v>0.43540000000000001</v>
      </c>
      <c r="AG237" t="s">
        <v>2975</v>
      </c>
      <c r="AH237" t="s">
        <v>2737</v>
      </c>
      <c r="AI237" t="s">
        <v>51</v>
      </c>
      <c r="AJ237" t="s">
        <v>119</v>
      </c>
      <c r="AK237" t="s">
        <v>120</v>
      </c>
      <c r="AL237" t="s">
        <v>2738</v>
      </c>
      <c r="AM237" t="s">
        <v>55</v>
      </c>
    </row>
    <row r="238" spans="1:39" x14ac:dyDescent="0.15">
      <c r="A238" s="1">
        <v>42133</v>
      </c>
      <c r="B238">
        <v>25064009</v>
      </c>
      <c r="C238" t="s">
        <v>612</v>
      </c>
      <c r="D238" s="1">
        <v>41847</v>
      </c>
      <c r="E238" t="s">
        <v>105</v>
      </c>
      <c r="F238" t="s">
        <v>3126</v>
      </c>
      <c r="G238" t="s">
        <v>3127</v>
      </c>
      <c r="H238" t="s">
        <v>108</v>
      </c>
      <c r="I238" t="s">
        <v>3128</v>
      </c>
      <c r="J238" t="s">
        <v>3129</v>
      </c>
      <c r="K238" t="s">
        <v>276</v>
      </c>
      <c r="L238">
        <v>10</v>
      </c>
      <c r="M238">
        <v>119776815</v>
      </c>
      <c r="N238" t="s">
        <v>1021</v>
      </c>
      <c r="O238" s="14" t="s">
        <v>1021</v>
      </c>
      <c r="P238" s="15">
        <f>COUNTIF(MAPPED_GENE,O238)</f>
        <v>3</v>
      </c>
      <c r="S238" t="s">
        <v>1022</v>
      </c>
      <c r="V238" t="s">
        <v>1023</v>
      </c>
      <c r="W238" s="14" t="s">
        <v>1024</v>
      </c>
      <c r="X238">
        <v>0</v>
      </c>
      <c r="Y238">
        <v>117896735</v>
      </c>
      <c r="Z238" t="s">
        <v>116</v>
      </c>
      <c r="AA238">
        <v>0</v>
      </c>
      <c r="AB238" s="5">
        <v>1.4E-2</v>
      </c>
      <c r="AC238" s="2">
        <v>4.0000000000000001E-13</v>
      </c>
      <c r="AD238">
        <v>12.397940008672</v>
      </c>
      <c r="AF238">
        <v>1.6240000000000001</v>
      </c>
      <c r="AG238" t="s">
        <v>3144</v>
      </c>
      <c r="AH238" t="s">
        <v>3130</v>
      </c>
      <c r="AI238" t="s">
        <v>51</v>
      </c>
      <c r="AJ238" t="s">
        <v>119</v>
      </c>
      <c r="AK238" t="s">
        <v>120</v>
      </c>
      <c r="AL238" t="s">
        <v>3131</v>
      </c>
      <c r="AM238" t="s">
        <v>55</v>
      </c>
    </row>
    <row r="239" spans="1:39" x14ac:dyDescent="0.15">
      <c r="A239" s="11">
        <v>43032</v>
      </c>
      <c r="B239">
        <v>28892059</v>
      </c>
      <c r="C239" t="s">
        <v>1008</v>
      </c>
      <c r="D239" s="1">
        <v>42989</v>
      </c>
      <c r="E239" t="s">
        <v>105</v>
      </c>
      <c r="F239" t="s">
        <v>1009</v>
      </c>
      <c r="G239" t="s">
        <v>1010</v>
      </c>
      <c r="H239" t="s">
        <v>108</v>
      </c>
      <c r="I239" t="s">
        <v>1011</v>
      </c>
      <c r="J239" t="s">
        <v>1012</v>
      </c>
      <c r="K239" t="s">
        <v>1105</v>
      </c>
      <c r="L239">
        <v>3</v>
      </c>
      <c r="M239">
        <v>48711556</v>
      </c>
      <c r="N239" t="s">
        <v>1106</v>
      </c>
      <c r="O239" s="14" t="s">
        <v>1107</v>
      </c>
      <c r="P239" s="15">
        <f>COUNTIF(MAPPED_GENE,O239)</f>
        <v>3</v>
      </c>
      <c r="S239" t="s">
        <v>1108</v>
      </c>
      <c r="V239" t="s">
        <v>1109</v>
      </c>
      <c r="W239" s="14" t="s">
        <v>1110</v>
      </c>
      <c r="X239">
        <v>0</v>
      </c>
      <c r="Y239">
        <v>12497850</v>
      </c>
      <c r="Z239" t="s">
        <v>116</v>
      </c>
      <c r="AA239">
        <v>0</v>
      </c>
      <c r="AB239" s="5">
        <v>0.65300000000000002</v>
      </c>
      <c r="AC239" s="2">
        <v>8.9999999999999995E-9</v>
      </c>
      <c r="AD239">
        <v>8.0457574905606695</v>
      </c>
      <c r="AF239">
        <v>1.0752687000000001</v>
      </c>
      <c r="AG239" t="s">
        <v>1111</v>
      </c>
      <c r="AH239" t="s">
        <v>1018</v>
      </c>
      <c r="AI239" t="s">
        <v>51</v>
      </c>
      <c r="AJ239" t="s">
        <v>119</v>
      </c>
      <c r="AK239" t="s">
        <v>120</v>
      </c>
      <c r="AL239" t="s">
        <v>1019</v>
      </c>
      <c r="AM239" t="s">
        <v>55</v>
      </c>
    </row>
    <row r="240" spans="1:39" x14ac:dyDescent="0.15">
      <c r="A240" s="1">
        <v>45301</v>
      </c>
      <c r="B240">
        <v>38155330</v>
      </c>
      <c r="C240" t="s">
        <v>2252</v>
      </c>
      <c r="D240" s="11">
        <v>45288</v>
      </c>
      <c r="E240" t="s">
        <v>105</v>
      </c>
      <c r="F240" t="s">
        <v>2253</v>
      </c>
      <c r="G240" t="s">
        <v>2254</v>
      </c>
      <c r="H240" t="s">
        <v>108</v>
      </c>
      <c r="I240" t="s">
        <v>2255</v>
      </c>
      <c r="J240" t="s">
        <v>44</v>
      </c>
      <c r="K240" t="s">
        <v>1105</v>
      </c>
      <c r="L240">
        <v>3</v>
      </c>
      <c r="M240">
        <v>48711556</v>
      </c>
      <c r="O240" s="14" t="s">
        <v>1107</v>
      </c>
      <c r="P240" s="15">
        <f>COUNTIF(MAPPED_GENE,O240)</f>
        <v>3</v>
      </c>
      <c r="S240" t="s">
        <v>1108</v>
      </c>
      <c r="V240" t="s">
        <v>1109</v>
      </c>
      <c r="W240" s="14" t="s">
        <v>1110</v>
      </c>
      <c r="X240">
        <v>0</v>
      </c>
      <c r="Y240">
        <v>12497850</v>
      </c>
      <c r="Z240" t="s">
        <v>116</v>
      </c>
      <c r="AA240">
        <v>0</v>
      </c>
      <c r="AB240" t="s">
        <v>48</v>
      </c>
      <c r="AC240" s="2">
        <v>3E-9</v>
      </c>
      <c r="AD240">
        <v>8.5228787452803303</v>
      </c>
      <c r="AH240" t="s">
        <v>1775</v>
      </c>
      <c r="AI240" t="s">
        <v>51</v>
      </c>
      <c r="AJ240" t="s">
        <v>119</v>
      </c>
      <c r="AK240" t="s">
        <v>120</v>
      </c>
      <c r="AL240" t="s">
        <v>2258</v>
      </c>
      <c r="AM240" t="s">
        <v>55</v>
      </c>
    </row>
    <row r="241" spans="1:39" x14ac:dyDescent="0.15">
      <c r="A241" s="11">
        <v>43818</v>
      </c>
      <c r="B241">
        <v>31701892</v>
      </c>
      <c r="C241" t="s">
        <v>612</v>
      </c>
      <c r="D241" s="1">
        <v>43800</v>
      </c>
      <c r="E241" t="s">
        <v>733</v>
      </c>
      <c r="F241" t="s">
        <v>2731</v>
      </c>
      <c r="G241" t="s">
        <v>2732</v>
      </c>
      <c r="H241" t="s">
        <v>2733</v>
      </c>
      <c r="I241" t="s">
        <v>2734</v>
      </c>
      <c r="J241" t="s">
        <v>2735</v>
      </c>
      <c r="K241" t="s">
        <v>1105</v>
      </c>
      <c r="L241">
        <v>3</v>
      </c>
      <c r="M241">
        <v>48711556</v>
      </c>
      <c r="N241" t="s">
        <v>1107</v>
      </c>
      <c r="O241" s="14" t="s">
        <v>1107</v>
      </c>
      <c r="P241" s="15">
        <f>COUNTIF(MAPPED_GENE,O241)</f>
        <v>3</v>
      </c>
      <c r="S241" t="s">
        <v>1108</v>
      </c>
      <c r="V241" t="s">
        <v>1109</v>
      </c>
      <c r="W241" s="14" t="s">
        <v>1110</v>
      </c>
      <c r="X241">
        <v>0</v>
      </c>
      <c r="Y241">
        <v>12497850</v>
      </c>
      <c r="Z241" t="s">
        <v>116</v>
      </c>
      <c r="AA241">
        <v>0</v>
      </c>
      <c r="AB241" s="8">
        <v>0.64759999999999995</v>
      </c>
      <c r="AC241" s="2">
        <v>1E-10</v>
      </c>
      <c r="AD241" s="3">
        <v>10</v>
      </c>
      <c r="AF241" s="8">
        <v>6.3600000000000004E-2</v>
      </c>
      <c r="AG241" t="s">
        <v>2861</v>
      </c>
      <c r="AH241" t="s">
        <v>2737</v>
      </c>
      <c r="AI241" t="s">
        <v>51</v>
      </c>
      <c r="AJ241" t="s">
        <v>119</v>
      </c>
      <c r="AK241" t="s">
        <v>120</v>
      </c>
      <c r="AL241" t="s">
        <v>2738</v>
      </c>
      <c r="AM241" t="s">
        <v>55</v>
      </c>
    </row>
    <row r="242" spans="1:39" x14ac:dyDescent="0.15">
      <c r="A242" s="1">
        <v>44355</v>
      </c>
      <c r="B242">
        <v>33958783</v>
      </c>
      <c r="C242" t="s">
        <v>3576</v>
      </c>
      <c r="D242" s="1">
        <v>44322</v>
      </c>
      <c r="E242" t="s">
        <v>105</v>
      </c>
      <c r="F242" t="s">
        <v>3577</v>
      </c>
      <c r="G242" t="s">
        <v>3578</v>
      </c>
      <c r="H242" t="s">
        <v>2127</v>
      </c>
      <c r="I242" t="s">
        <v>3579</v>
      </c>
      <c r="J242" t="s">
        <v>3580</v>
      </c>
      <c r="K242" t="s">
        <v>3591</v>
      </c>
      <c r="L242">
        <v>3</v>
      </c>
      <c r="M242">
        <v>159199533</v>
      </c>
      <c r="N242" t="s">
        <v>3592</v>
      </c>
      <c r="O242" s="14" t="s">
        <v>3593</v>
      </c>
      <c r="P242" s="15">
        <f>COUNTIF(MAPPED_GENE,O242)</f>
        <v>1</v>
      </c>
      <c r="S242" t="s">
        <v>3594</v>
      </c>
      <c r="V242" t="s">
        <v>3595</v>
      </c>
      <c r="W242" s="14" t="s">
        <v>3596</v>
      </c>
      <c r="X242">
        <v>0</v>
      </c>
      <c r="Y242">
        <v>150468541</v>
      </c>
      <c r="Z242" t="s">
        <v>116</v>
      </c>
      <c r="AA242">
        <v>0</v>
      </c>
      <c r="AB242" s="5">
        <v>1.4E-2</v>
      </c>
      <c r="AC242" s="2">
        <v>2.9999999999999997E-8</v>
      </c>
      <c r="AD242">
        <v>7.5228787452803303</v>
      </c>
      <c r="AF242">
        <v>5.76</v>
      </c>
      <c r="AG242" t="s">
        <v>3597</v>
      </c>
      <c r="AH242" t="s">
        <v>3587</v>
      </c>
      <c r="AI242" t="s">
        <v>51</v>
      </c>
      <c r="AJ242" t="s">
        <v>3588</v>
      </c>
      <c r="AK242" t="s">
        <v>3589</v>
      </c>
      <c r="AL242" t="s">
        <v>3590</v>
      </c>
      <c r="AM242" t="s">
        <v>55</v>
      </c>
    </row>
    <row r="243" spans="1:39" x14ac:dyDescent="0.15">
      <c r="A243" s="1">
        <v>45301</v>
      </c>
      <c r="B243">
        <v>38155330</v>
      </c>
      <c r="C243" t="s">
        <v>2252</v>
      </c>
      <c r="D243" s="11">
        <v>45288</v>
      </c>
      <c r="E243" t="s">
        <v>105</v>
      </c>
      <c r="F243" t="s">
        <v>2253</v>
      </c>
      <c r="G243" t="s">
        <v>2254</v>
      </c>
      <c r="H243" t="s">
        <v>108</v>
      </c>
      <c r="I243" t="s">
        <v>2255</v>
      </c>
      <c r="J243" t="s">
        <v>44</v>
      </c>
      <c r="K243" t="s">
        <v>326</v>
      </c>
      <c r="L243">
        <v>13</v>
      </c>
      <c r="M243">
        <v>109810821</v>
      </c>
      <c r="O243" s="14" t="s">
        <v>2510</v>
      </c>
      <c r="P243" s="15">
        <f>COUNTIF(MAPPED_GENE,O243)</f>
        <v>1</v>
      </c>
      <c r="Q243" t="s">
        <v>2511</v>
      </c>
      <c r="R243" t="s">
        <v>2512</v>
      </c>
      <c r="T243">
        <v>24238</v>
      </c>
      <c r="U243">
        <v>104275</v>
      </c>
      <c r="V243" t="s">
        <v>2513</v>
      </c>
      <c r="W243" s="14" t="s">
        <v>2514</v>
      </c>
      <c r="X243">
        <v>0</v>
      </c>
      <c r="Y243">
        <v>1078514</v>
      </c>
      <c r="Z243" t="s">
        <v>388</v>
      </c>
      <c r="AA243">
        <v>1</v>
      </c>
      <c r="AB243" t="s">
        <v>48</v>
      </c>
      <c r="AC243" s="2">
        <v>2.0000000000000001E-9</v>
      </c>
      <c r="AD243">
        <v>8.6989700043360099</v>
      </c>
      <c r="AH243" t="s">
        <v>1775</v>
      </c>
      <c r="AI243" t="s">
        <v>51</v>
      </c>
      <c r="AJ243" t="s">
        <v>119</v>
      </c>
      <c r="AK243" t="s">
        <v>120</v>
      </c>
      <c r="AL243" t="s">
        <v>2258</v>
      </c>
      <c r="AM243" t="s">
        <v>55</v>
      </c>
    </row>
    <row r="244" spans="1:39" x14ac:dyDescent="0.15">
      <c r="A244" s="11">
        <v>40157</v>
      </c>
      <c r="B244">
        <v>19915575</v>
      </c>
      <c r="C244" t="s">
        <v>2664</v>
      </c>
      <c r="D244" s="11">
        <v>40132</v>
      </c>
      <c r="E244" t="s">
        <v>105</v>
      </c>
      <c r="F244" t="s">
        <v>2665</v>
      </c>
      <c r="G244" t="s">
        <v>2666</v>
      </c>
      <c r="H244" t="s">
        <v>108</v>
      </c>
      <c r="I244" t="s">
        <v>2667</v>
      </c>
      <c r="J244" t="s">
        <v>2668</v>
      </c>
      <c r="K244" t="s">
        <v>2669</v>
      </c>
      <c r="L244">
        <v>20</v>
      </c>
      <c r="M244">
        <v>13316265</v>
      </c>
      <c r="N244" t="s">
        <v>2670</v>
      </c>
      <c r="O244" s="14" t="s">
        <v>2671</v>
      </c>
      <c r="P244" s="15">
        <f>COUNTIF(MAPPED_GENE,O244)</f>
        <v>1</v>
      </c>
      <c r="Q244" t="s">
        <v>2672</v>
      </c>
      <c r="R244" t="s">
        <v>2673</v>
      </c>
      <c r="T244">
        <v>15614</v>
      </c>
      <c r="U244">
        <v>73127</v>
      </c>
      <c r="V244" t="s">
        <v>2674</v>
      </c>
      <c r="W244" s="14" t="s">
        <v>2675</v>
      </c>
      <c r="X244">
        <v>0</v>
      </c>
      <c r="Y244">
        <v>1223271</v>
      </c>
      <c r="Z244" t="s">
        <v>135</v>
      </c>
      <c r="AA244">
        <v>1</v>
      </c>
      <c r="AB244" s="10">
        <v>0.87</v>
      </c>
      <c r="AC244" s="2">
        <v>5.0000000000000004E-6</v>
      </c>
      <c r="AD244">
        <v>5.3010299956639804</v>
      </c>
      <c r="AF244">
        <v>1.18</v>
      </c>
      <c r="AG244" t="s">
        <v>600</v>
      </c>
      <c r="AH244" t="s">
        <v>2676</v>
      </c>
      <c r="AI244" t="s">
        <v>51</v>
      </c>
      <c r="AJ244" t="s">
        <v>119</v>
      </c>
      <c r="AK244" t="s">
        <v>120</v>
      </c>
      <c r="AL244" t="s">
        <v>2677</v>
      </c>
      <c r="AM244" t="s">
        <v>55</v>
      </c>
    </row>
    <row r="245" spans="1:39" x14ac:dyDescent="0.15">
      <c r="A245" s="11">
        <v>43032</v>
      </c>
      <c r="B245">
        <v>28892059</v>
      </c>
      <c r="C245" t="s">
        <v>1008</v>
      </c>
      <c r="D245" s="1">
        <v>42989</v>
      </c>
      <c r="E245" t="s">
        <v>105</v>
      </c>
      <c r="F245" t="s">
        <v>1009</v>
      </c>
      <c r="G245" t="s">
        <v>1010</v>
      </c>
      <c r="H245" t="s">
        <v>108</v>
      </c>
      <c r="I245" t="s">
        <v>1011</v>
      </c>
      <c r="J245" t="s">
        <v>1012</v>
      </c>
      <c r="K245" t="s">
        <v>253</v>
      </c>
      <c r="L245">
        <v>17</v>
      </c>
      <c r="M245">
        <v>44372421</v>
      </c>
      <c r="N245" t="s">
        <v>48</v>
      </c>
      <c r="O245" s="14" t="s">
        <v>1204</v>
      </c>
      <c r="P245" s="15">
        <f>COUNTIF(MAPPED_GENE,O245)</f>
        <v>2</v>
      </c>
      <c r="S245" t="s">
        <v>1205</v>
      </c>
      <c r="V245" t="s">
        <v>1206</v>
      </c>
      <c r="W245" s="14" t="s">
        <v>1207</v>
      </c>
      <c r="X245">
        <v>0</v>
      </c>
      <c r="Y245">
        <v>5910</v>
      </c>
      <c r="Z245" t="s">
        <v>359</v>
      </c>
      <c r="AA245">
        <v>0</v>
      </c>
      <c r="AB245" t="s">
        <v>48</v>
      </c>
      <c r="AC245" s="2">
        <v>3.9999999999999998E-6</v>
      </c>
      <c r="AD245">
        <v>5.3979400086720304</v>
      </c>
      <c r="AF245">
        <v>1.056</v>
      </c>
      <c r="AG245" t="s">
        <v>1046</v>
      </c>
      <c r="AH245" t="s">
        <v>1018</v>
      </c>
      <c r="AI245" t="s">
        <v>51</v>
      </c>
      <c r="AJ245" t="s">
        <v>119</v>
      </c>
      <c r="AK245" t="s">
        <v>120</v>
      </c>
      <c r="AL245" t="s">
        <v>1019</v>
      </c>
      <c r="AM245" t="s">
        <v>55</v>
      </c>
    </row>
    <row r="246" spans="1:39" x14ac:dyDescent="0.15">
      <c r="A246" s="1">
        <v>45301</v>
      </c>
      <c r="B246">
        <v>38155330</v>
      </c>
      <c r="C246" t="s">
        <v>2252</v>
      </c>
      <c r="D246" s="11">
        <v>45288</v>
      </c>
      <c r="E246" t="s">
        <v>105</v>
      </c>
      <c r="F246" t="s">
        <v>2253</v>
      </c>
      <c r="G246" t="s">
        <v>2254</v>
      </c>
      <c r="H246" t="s">
        <v>108</v>
      </c>
      <c r="I246" t="s">
        <v>2255</v>
      </c>
      <c r="J246" t="s">
        <v>44</v>
      </c>
      <c r="K246" t="s">
        <v>253</v>
      </c>
      <c r="L246">
        <v>17</v>
      </c>
      <c r="M246">
        <v>44376902</v>
      </c>
      <c r="O246" s="14" t="s">
        <v>1204</v>
      </c>
      <c r="P246" s="15">
        <f>COUNTIF(MAPPED_GENE,O246)</f>
        <v>2</v>
      </c>
      <c r="S246" t="s">
        <v>1205</v>
      </c>
      <c r="V246" t="s">
        <v>2528</v>
      </c>
      <c r="W246" s="14" t="s">
        <v>2529</v>
      </c>
      <c r="X246">
        <v>0</v>
      </c>
      <c r="Y246">
        <v>850731</v>
      </c>
      <c r="Z246" t="s">
        <v>116</v>
      </c>
      <c r="AA246">
        <v>0</v>
      </c>
      <c r="AB246" t="s">
        <v>48</v>
      </c>
      <c r="AC246" s="2">
        <v>6.9999999999999996E-10</v>
      </c>
      <c r="AD246">
        <v>9.1549019599857395</v>
      </c>
      <c r="AH246" t="s">
        <v>1775</v>
      </c>
      <c r="AI246" t="s">
        <v>51</v>
      </c>
      <c r="AJ246" t="s">
        <v>119</v>
      </c>
      <c r="AK246" t="s">
        <v>120</v>
      </c>
      <c r="AL246" t="s">
        <v>2258</v>
      </c>
      <c r="AM246" t="s">
        <v>55</v>
      </c>
    </row>
    <row r="247" spans="1:39" x14ac:dyDescent="0.15">
      <c r="A247" s="11">
        <v>43032</v>
      </c>
      <c r="B247">
        <v>28892059</v>
      </c>
      <c r="C247" t="s">
        <v>1008</v>
      </c>
      <c r="D247" s="1">
        <v>42989</v>
      </c>
      <c r="E247" t="s">
        <v>105</v>
      </c>
      <c r="F247" t="s">
        <v>1009</v>
      </c>
      <c r="G247" t="s">
        <v>1010</v>
      </c>
      <c r="H247" t="s">
        <v>108</v>
      </c>
      <c r="I247" t="s">
        <v>1011</v>
      </c>
      <c r="J247" t="s">
        <v>1012</v>
      </c>
      <c r="K247" t="s">
        <v>1260</v>
      </c>
      <c r="L247">
        <v>10</v>
      </c>
      <c r="M247">
        <v>15527599</v>
      </c>
      <c r="N247" t="s">
        <v>1261</v>
      </c>
      <c r="O247" s="14" t="s">
        <v>1262</v>
      </c>
      <c r="P247" s="15">
        <f>COUNTIF(MAPPED_GENE,O247)</f>
        <v>5</v>
      </c>
      <c r="S247" t="s">
        <v>1263</v>
      </c>
      <c r="V247" t="s">
        <v>1264</v>
      </c>
      <c r="W247" s="14" t="s">
        <v>1265</v>
      </c>
      <c r="X247">
        <v>0</v>
      </c>
      <c r="Y247">
        <v>10906923</v>
      </c>
      <c r="Z247" t="s">
        <v>116</v>
      </c>
      <c r="AA247">
        <v>0</v>
      </c>
      <c r="AB247" s="5">
        <v>0.69399999999999995</v>
      </c>
      <c r="AC247" s="2">
        <v>1E-8</v>
      </c>
      <c r="AD247" s="3">
        <v>8</v>
      </c>
      <c r="AF247">
        <v>1.0752687000000001</v>
      </c>
      <c r="AG247" t="s">
        <v>1111</v>
      </c>
      <c r="AH247" t="s">
        <v>1018</v>
      </c>
      <c r="AI247" t="s">
        <v>51</v>
      </c>
      <c r="AJ247" t="s">
        <v>119</v>
      </c>
      <c r="AK247" t="s">
        <v>120</v>
      </c>
      <c r="AL247" t="s">
        <v>1019</v>
      </c>
      <c r="AM247" t="s">
        <v>55</v>
      </c>
    </row>
    <row r="248" spans="1:39" x14ac:dyDescent="0.15">
      <c r="A248" s="1">
        <v>44222</v>
      </c>
      <c r="B248">
        <v>32201043</v>
      </c>
      <c r="C248" t="s">
        <v>1281</v>
      </c>
      <c r="D248" s="1">
        <v>43869</v>
      </c>
      <c r="E248" t="s">
        <v>1282</v>
      </c>
      <c r="F248" t="s">
        <v>1283</v>
      </c>
      <c r="G248" t="s">
        <v>1284</v>
      </c>
      <c r="H248" t="s">
        <v>108</v>
      </c>
      <c r="I248" t="s">
        <v>1011</v>
      </c>
      <c r="J248" t="s">
        <v>44</v>
      </c>
      <c r="K248" t="s">
        <v>1260</v>
      </c>
      <c r="L248">
        <v>10</v>
      </c>
      <c r="M248">
        <v>15527599</v>
      </c>
      <c r="N248" t="s">
        <v>1262</v>
      </c>
      <c r="O248" s="14" t="s">
        <v>1262</v>
      </c>
      <c r="P248" s="15">
        <f>COUNTIF(MAPPED_GENE,O248)</f>
        <v>5</v>
      </c>
      <c r="S248" t="s">
        <v>1263</v>
      </c>
      <c r="V248" t="s">
        <v>1264</v>
      </c>
      <c r="W248" s="14" t="s">
        <v>1265</v>
      </c>
      <c r="X248">
        <v>0</v>
      </c>
      <c r="Y248">
        <v>10906923</v>
      </c>
      <c r="Z248" t="s">
        <v>116</v>
      </c>
      <c r="AA248">
        <v>0</v>
      </c>
      <c r="AB248" t="s">
        <v>48</v>
      </c>
      <c r="AC248" s="2">
        <v>2.9999999999999999E-7</v>
      </c>
      <c r="AD248">
        <v>6.5228787452803303</v>
      </c>
      <c r="AF248" s="8">
        <v>7.6799999999999993E-2</v>
      </c>
      <c r="AG248" t="s">
        <v>1423</v>
      </c>
      <c r="AH248" t="s">
        <v>1287</v>
      </c>
      <c r="AI248" t="s">
        <v>51</v>
      </c>
      <c r="AJ248" t="s">
        <v>119</v>
      </c>
      <c r="AK248" t="s">
        <v>120</v>
      </c>
      <c r="AL248" t="s">
        <v>1288</v>
      </c>
      <c r="AM248" t="s">
        <v>55</v>
      </c>
    </row>
    <row r="249" spans="1:39" x14ac:dyDescent="0.15">
      <c r="A249" s="1">
        <v>45301</v>
      </c>
      <c r="B249">
        <v>38155330</v>
      </c>
      <c r="C249" t="s">
        <v>2252</v>
      </c>
      <c r="D249" s="11">
        <v>45288</v>
      </c>
      <c r="E249" t="s">
        <v>105</v>
      </c>
      <c r="F249" t="s">
        <v>2253</v>
      </c>
      <c r="G249" t="s">
        <v>2254</v>
      </c>
      <c r="H249" t="s">
        <v>108</v>
      </c>
      <c r="I249" t="s">
        <v>2255</v>
      </c>
      <c r="J249" t="s">
        <v>44</v>
      </c>
      <c r="K249" t="s">
        <v>1260</v>
      </c>
      <c r="L249">
        <v>10</v>
      </c>
      <c r="M249">
        <v>15514323</v>
      </c>
      <c r="O249" s="14" t="s">
        <v>1262</v>
      </c>
      <c r="P249" s="15">
        <f>COUNTIF(MAPPED_GENE,O249)</f>
        <v>5</v>
      </c>
      <c r="S249" t="s">
        <v>1263</v>
      </c>
      <c r="V249" t="s">
        <v>2486</v>
      </c>
      <c r="W249" s="14" t="s">
        <v>2487</v>
      </c>
      <c r="X249">
        <v>0</v>
      </c>
      <c r="Y249">
        <v>13664</v>
      </c>
      <c r="Z249" t="s">
        <v>232</v>
      </c>
      <c r="AA249">
        <v>0</v>
      </c>
      <c r="AB249" t="s">
        <v>48</v>
      </c>
      <c r="AC249" s="2">
        <v>9.9999999999999998E-13</v>
      </c>
      <c r="AD249" s="3">
        <v>12</v>
      </c>
      <c r="AH249" t="s">
        <v>1775</v>
      </c>
      <c r="AI249" t="s">
        <v>51</v>
      </c>
      <c r="AJ249" t="s">
        <v>119</v>
      </c>
      <c r="AK249" t="s">
        <v>120</v>
      </c>
      <c r="AL249" t="s">
        <v>2258</v>
      </c>
      <c r="AM249" t="s">
        <v>55</v>
      </c>
    </row>
    <row r="250" spans="1:39" x14ac:dyDescent="0.15">
      <c r="A250" s="11">
        <v>40157</v>
      </c>
      <c r="B250">
        <v>19915575</v>
      </c>
      <c r="C250" t="s">
        <v>2664</v>
      </c>
      <c r="D250" s="11">
        <v>40132</v>
      </c>
      <c r="E250" t="s">
        <v>105</v>
      </c>
      <c r="F250" t="s">
        <v>2665</v>
      </c>
      <c r="G250" t="s">
        <v>2666</v>
      </c>
      <c r="H250" t="s">
        <v>108</v>
      </c>
      <c r="I250" t="s">
        <v>2667</v>
      </c>
      <c r="J250" t="s">
        <v>2668</v>
      </c>
      <c r="K250" t="s">
        <v>1260</v>
      </c>
      <c r="L250">
        <v>10</v>
      </c>
      <c r="M250">
        <v>15519544</v>
      </c>
      <c r="N250" t="s">
        <v>1262</v>
      </c>
      <c r="O250" s="14" t="s">
        <v>1262</v>
      </c>
      <c r="P250" s="15">
        <f>COUNTIF(MAPPED_GENE,O250)</f>
        <v>5</v>
      </c>
      <c r="S250" t="s">
        <v>1263</v>
      </c>
      <c r="V250" t="s">
        <v>2679</v>
      </c>
      <c r="W250" s="14" t="s">
        <v>2680</v>
      </c>
      <c r="X250">
        <v>0</v>
      </c>
      <c r="Y250">
        <v>7077361</v>
      </c>
      <c r="Z250" t="s">
        <v>116</v>
      </c>
      <c r="AA250">
        <v>0</v>
      </c>
      <c r="AB250" s="10">
        <v>0.89</v>
      </c>
      <c r="AC250" s="2">
        <v>5.0000000000000004E-6</v>
      </c>
      <c r="AD250">
        <v>5.3010299956639804</v>
      </c>
      <c r="AF250">
        <v>1.19</v>
      </c>
      <c r="AG250" t="s">
        <v>600</v>
      </c>
      <c r="AH250" t="s">
        <v>2676</v>
      </c>
      <c r="AI250" t="s">
        <v>51</v>
      </c>
      <c r="AJ250" t="s">
        <v>119</v>
      </c>
      <c r="AK250" t="s">
        <v>120</v>
      </c>
      <c r="AL250" t="s">
        <v>2677</v>
      </c>
      <c r="AM250" t="s">
        <v>55</v>
      </c>
    </row>
    <row r="251" spans="1:39" x14ac:dyDescent="0.15">
      <c r="A251" s="11">
        <v>43818</v>
      </c>
      <c r="B251">
        <v>31701892</v>
      </c>
      <c r="C251" t="s">
        <v>612</v>
      </c>
      <c r="D251" s="1">
        <v>43800</v>
      </c>
      <c r="E251" t="s">
        <v>733</v>
      </c>
      <c r="F251" t="s">
        <v>2731</v>
      </c>
      <c r="G251" t="s">
        <v>2732</v>
      </c>
      <c r="H251" t="s">
        <v>2733</v>
      </c>
      <c r="I251" t="s">
        <v>2734</v>
      </c>
      <c r="J251" t="s">
        <v>2735</v>
      </c>
      <c r="K251" t="s">
        <v>1260</v>
      </c>
      <c r="L251">
        <v>10</v>
      </c>
      <c r="M251">
        <v>15515407</v>
      </c>
      <c r="N251" t="s">
        <v>1262</v>
      </c>
      <c r="O251" s="14" t="s">
        <v>1262</v>
      </c>
      <c r="P251" s="15">
        <f>COUNTIF(MAPPED_GENE,O251)</f>
        <v>5</v>
      </c>
      <c r="S251" t="s">
        <v>1263</v>
      </c>
      <c r="V251" t="s">
        <v>2966</v>
      </c>
      <c r="W251" s="14" t="s">
        <v>2967</v>
      </c>
      <c r="X251">
        <v>0</v>
      </c>
      <c r="Y251">
        <v>896435</v>
      </c>
      <c r="Z251" t="s">
        <v>232</v>
      </c>
      <c r="AA251">
        <v>0</v>
      </c>
      <c r="AB251" s="8">
        <v>0.68920000000000003</v>
      </c>
      <c r="AC251" s="2">
        <v>2.9999999999999998E-13</v>
      </c>
      <c r="AD251">
        <v>12.5228787452803</v>
      </c>
      <c r="AF251" s="8">
        <v>7.3499999999999996E-2</v>
      </c>
      <c r="AG251" t="s">
        <v>2968</v>
      </c>
      <c r="AH251" t="s">
        <v>2737</v>
      </c>
      <c r="AI251" t="s">
        <v>51</v>
      </c>
      <c r="AJ251" t="s">
        <v>119</v>
      </c>
      <c r="AK251" t="s">
        <v>120</v>
      </c>
      <c r="AL251" t="s">
        <v>2738</v>
      </c>
      <c r="AM251" t="s">
        <v>55</v>
      </c>
    </row>
    <row r="252" spans="1:39" x14ac:dyDescent="0.15">
      <c r="A252" s="11">
        <v>43032</v>
      </c>
      <c r="B252">
        <v>28892059</v>
      </c>
      <c r="C252" t="s">
        <v>1008</v>
      </c>
      <c r="D252" s="1">
        <v>42989</v>
      </c>
      <c r="E252" t="s">
        <v>105</v>
      </c>
      <c r="F252" t="s">
        <v>1009</v>
      </c>
      <c r="G252" t="s">
        <v>1010</v>
      </c>
      <c r="H252" t="s">
        <v>108</v>
      </c>
      <c r="I252" t="s">
        <v>1011</v>
      </c>
      <c r="J252" t="s">
        <v>1012</v>
      </c>
      <c r="K252" t="s">
        <v>1112</v>
      </c>
      <c r="L252">
        <v>3</v>
      </c>
      <c r="M252">
        <v>52782824</v>
      </c>
      <c r="N252" t="s">
        <v>1113</v>
      </c>
      <c r="O252" s="14" t="s">
        <v>1114</v>
      </c>
      <c r="P252" s="15">
        <f>COUNTIF(MAPPED_GENE,O252)</f>
        <v>1</v>
      </c>
      <c r="S252" t="s">
        <v>1115</v>
      </c>
      <c r="V252" t="s">
        <v>1116</v>
      </c>
      <c r="W252" s="14" t="s">
        <v>1117</v>
      </c>
      <c r="X252">
        <v>0</v>
      </c>
      <c r="Y252">
        <v>143918452</v>
      </c>
      <c r="Z252" t="s">
        <v>116</v>
      </c>
      <c r="AA252">
        <v>0</v>
      </c>
      <c r="AB252" s="5">
        <v>4.0000000000000001E-3</v>
      </c>
      <c r="AC252" s="2">
        <v>2.9999999999999997E-8</v>
      </c>
      <c r="AD252">
        <v>7.5228787452803303</v>
      </c>
      <c r="AF252">
        <v>1.4705881999999999</v>
      </c>
      <c r="AG252" t="s">
        <v>1118</v>
      </c>
      <c r="AH252" t="s">
        <v>1018</v>
      </c>
      <c r="AI252" t="s">
        <v>51</v>
      </c>
      <c r="AJ252" t="s">
        <v>119</v>
      </c>
      <c r="AK252" t="s">
        <v>120</v>
      </c>
      <c r="AL252" t="s">
        <v>1019</v>
      </c>
      <c r="AM252" t="s">
        <v>55</v>
      </c>
    </row>
    <row r="253" spans="1:39" x14ac:dyDescent="0.15">
      <c r="A253" s="11">
        <v>43032</v>
      </c>
      <c r="B253">
        <v>28892059</v>
      </c>
      <c r="C253" t="s">
        <v>1008</v>
      </c>
      <c r="D253" s="1">
        <v>42989</v>
      </c>
      <c r="E253" t="s">
        <v>105</v>
      </c>
      <c r="F253" t="s">
        <v>1009</v>
      </c>
      <c r="G253" t="s">
        <v>1010</v>
      </c>
      <c r="H253" t="s">
        <v>108</v>
      </c>
      <c r="I253" t="s">
        <v>1011</v>
      </c>
      <c r="J253" t="s">
        <v>1012</v>
      </c>
      <c r="K253" t="s">
        <v>1081</v>
      </c>
      <c r="L253">
        <v>1</v>
      </c>
      <c r="M253">
        <v>226728377</v>
      </c>
      <c r="N253" t="s">
        <v>1082</v>
      </c>
      <c r="O253" s="14" t="s">
        <v>1082</v>
      </c>
      <c r="P253" s="15">
        <f>COUNTIF(MAPPED_GENE,O253)</f>
        <v>4</v>
      </c>
      <c r="S253" t="s">
        <v>1083</v>
      </c>
      <c r="V253" t="s">
        <v>1084</v>
      </c>
      <c r="W253" s="14" t="s">
        <v>1085</v>
      </c>
      <c r="X253">
        <v>0</v>
      </c>
      <c r="Y253">
        <v>4653767</v>
      </c>
      <c r="Z253" t="s">
        <v>116</v>
      </c>
      <c r="AA253">
        <v>0</v>
      </c>
      <c r="AB253" s="5">
        <v>0.68500000000000005</v>
      </c>
      <c r="AC253" s="2">
        <v>1.9999999999999999E-11</v>
      </c>
      <c r="AD253">
        <v>10.698970004335999</v>
      </c>
      <c r="AF253">
        <v>1.0869565000000001</v>
      </c>
      <c r="AG253" t="s">
        <v>1086</v>
      </c>
      <c r="AH253" t="s">
        <v>1018</v>
      </c>
      <c r="AI253" t="s">
        <v>51</v>
      </c>
      <c r="AJ253" t="s">
        <v>119</v>
      </c>
      <c r="AK253" t="s">
        <v>120</v>
      </c>
      <c r="AL253" t="s">
        <v>1019</v>
      </c>
      <c r="AM253" t="s">
        <v>55</v>
      </c>
    </row>
    <row r="254" spans="1:39" x14ac:dyDescent="0.15">
      <c r="A254" s="1">
        <v>44222</v>
      </c>
      <c r="B254">
        <v>32201043</v>
      </c>
      <c r="C254" t="s">
        <v>1281</v>
      </c>
      <c r="D254" s="1">
        <v>43869</v>
      </c>
      <c r="E254" t="s">
        <v>1282</v>
      </c>
      <c r="F254" t="s">
        <v>1283</v>
      </c>
      <c r="G254" t="s">
        <v>1284</v>
      </c>
      <c r="H254" t="s">
        <v>108</v>
      </c>
      <c r="I254" t="s">
        <v>1011</v>
      </c>
      <c r="J254" t="s">
        <v>44</v>
      </c>
      <c r="K254" t="s">
        <v>1081</v>
      </c>
      <c r="L254">
        <v>1</v>
      </c>
      <c r="M254">
        <v>226728377</v>
      </c>
      <c r="N254" t="s">
        <v>1082</v>
      </c>
      <c r="O254" s="14" t="s">
        <v>1082</v>
      </c>
      <c r="P254" s="15">
        <f>COUNTIF(MAPPED_GENE,O254)</f>
        <v>4</v>
      </c>
      <c r="S254" t="s">
        <v>1083</v>
      </c>
      <c r="V254" t="s">
        <v>1084</v>
      </c>
      <c r="W254" s="14" t="s">
        <v>1085</v>
      </c>
      <c r="X254">
        <v>0</v>
      </c>
      <c r="Y254">
        <v>4653767</v>
      </c>
      <c r="Z254" t="s">
        <v>116</v>
      </c>
      <c r="AA254">
        <v>0</v>
      </c>
      <c r="AB254" t="s">
        <v>48</v>
      </c>
      <c r="AC254" s="2">
        <v>5.9999999999999995E-8</v>
      </c>
      <c r="AD254">
        <v>7.2218487496163499</v>
      </c>
      <c r="AF254" s="8">
        <v>8.4599999999999995E-2</v>
      </c>
      <c r="AG254" t="s">
        <v>1414</v>
      </c>
      <c r="AH254" t="s">
        <v>1287</v>
      </c>
      <c r="AI254" t="s">
        <v>51</v>
      </c>
      <c r="AJ254" t="s">
        <v>119</v>
      </c>
      <c r="AK254" t="s">
        <v>120</v>
      </c>
      <c r="AL254" t="s">
        <v>1288</v>
      </c>
      <c r="AM254" t="s">
        <v>55</v>
      </c>
    </row>
    <row r="255" spans="1:39" x14ac:dyDescent="0.15">
      <c r="A255" s="1">
        <v>45301</v>
      </c>
      <c r="B255">
        <v>38155330</v>
      </c>
      <c r="C255" t="s">
        <v>2252</v>
      </c>
      <c r="D255" s="11">
        <v>45288</v>
      </c>
      <c r="E255" t="s">
        <v>105</v>
      </c>
      <c r="F255" t="s">
        <v>2253</v>
      </c>
      <c r="G255" t="s">
        <v>2254</v>
      </c>
      <c r="H255" t="s">
        <v>108</v>
      </c>
      <c r="I255" t="s">
        <v>2255</v>
      </c>
      <c r="J255" t="s">
        <v>44</v>
      </c>
      <c r="K255" t="s">
        <v>1081</v>
      </c>
      <c r="L255">
        <v>1</v>
      </c>
      <c r="M255">
        <v>226728377</v>
      </c>
      <c r="O255" s="14" t="s">
        <v>1082</v>
      </c>
      <c r="P255" s="15">
        <f>COUNTIF(MAPPED_GENE,O255)</f>
        <v>4</v>
      </c>
      <c r="S255" t="s">
        <v>1083</v>
      </c>
      <c r="V255" t="s">
        <v>1084</v>
      </c>
      <c r="W255" s="14" t="s">
        <v>1085</v>
      </c>
      <c r="X255">
        <v>0</v>
      </c>
      <c r="Y255">
        <v>4653767</v>
      </c>
      <c r="Z255" t="s">
        <v>116</v>
      </c>
      <c r="AA255">
        <v>0</v>
      </c>
      <c r="AB255" t="s">
        <v>48</v>
      </c>
      <c r="AC255" s="2">
        <v>3E-24</v>
      </c>
      <c r="AD255">
        <v>23.522878745280298</v>
      </c>
      <c r="AH255" t="s">
        <v>1775</v>
      </c>
      <c r="AI255" t="s">
        <v>51</v>
      </c>
      <c r="AJ255" t="s">
        <v>119</v>
      </c>
      <c r="AK255" t="s">
        <v>120</v>
      </c>
      <c r="AL255" t="s">
        <v>2258</v>
      </c>
      <c r="AM255" t="s">
        <v>55</v>
      </c>
    </row>
    <row r="256" spans="1:39" x14ac:dyDescent="0.15">
      <c r="A256" s="11">
        <v>43818</v>
      </c>
      <c r="B256">
        <v>31701892</v>
      </c>
      <c r="C256" t="s">
        <v>612</v>
      </c>
      <c r="D256" s="1">
        <v>43800</v>
      </c>
      <c r="E256" t="s">
        <v>733</v>
      </c>
      <c r="F256" t="s">
        <v>2731</v>
      </c>
      <c r="G256" t="s">
        <v>2732</v>
      </c>
      <c r="H256" t="s">
        <v>2733</v>
      </c>
      <c r="I256" t="s">
        <v>2734</v>
      </c>
      <c r="J256" t="s">
        <v>2735</v>
      </c>
      <c r="K256" t="s">
        <v>1081</v>
      </c>
      <c r="L256">
        <v>1</v>
      </c>
      <c r="M256">
        <v>226728377</v>
      </c>
      <c r="N256" t="s">
        <v>1082</v>
      </c>
      <c r="O256" s="14" t="s">
        <v>1082</v>
      </c>
      <c r="P256" s="15">
        <f>COUNTIF(MAPPED_GENE,O256)</f>
        <v>4</v>
      </c>
      <c r="S256" t="s">
        <v>1083</v>
      </c>
      <c r="V256" t="s">
        <v>1084</v>
      </c>
      <c r="W256" s="14" t="s">
        <v>1085</v>
      </c>
      <c r="X256">
        <v>0</v>
      </c>
      <c r="Y256">
        <v>4653767</v>
      </c>
      <c r="Z256" t="s">
        <v>116</v>
      </c>
      <c r="AA256">
        <v>0</v>
      </c>
      <c r="AB256" s="8">
        <v>0.71960000000000002</v>
      </c>
      <c r="AC256" s="2">
        <v>1.0000000000000001E-15</v>
      </c>
      <c r="AD256" s="3">
        <v>15</v>
      </c>
      <c r="AF256" s="8">
        <v>8.3299999999999999E-2</v>
      </c>
      <c r="AG256" t="s">
        <v>2755</v>
      </c>
      <c r="AH256" t="s">
        <v>2737</v>
      </c>
      <c r="AI256" t="s">
        <v>51</v>
      </c>
      <c r="AJ256" t="s">
        <v>119</v>
      </c>
      <c r="AK256" t="s">
        <v>120</v>
      </c>
      <c r="AL256" t="s">
        <v>2738</v>
      </c>
      <c r="AM256" t="s">
        <v>55</v>
      </c>
    </row>
    <row r="257" spans="1:39" x14ac:dyDescent="0.15">
      <c r="A257" s="1">
        <v>43987</v>
      </c>
      <c r="B257">
        <v>32310270</v>
      </c>
      <c r="C257" t="s">
        <v>3058</v>
      </c>
      <c r="D257" s="1">
        <v>43941</v>
      </c>
      <c r="E257" t="s">
        <v>3059</v>
      </c>
      <c r="F257" t="s">
        <v>3060</v>
      </c>
      <c r="G257" t="s">
        <v>3061</v>
      </c>
      <c r="H257" t="s">
        <v>108</v>
      </c>
      <c r="I257" t="s">
        <v>3062</v>
      </c>
      <c r="J257" t="s">
        <v>3063</v>
      </c>
      <c r="K257" t="s">
        <v>1081</v>
      </c>
      <c r="L257">
        <v>1</v>
      </c>
      <c r="M257">
        <v>226659011</v>
      </c>
      <c r="N257" t="s">
        <v>1082</v>
      </c>
      <c r="O257" s="14" t="s">
        <v>3074</v>
      </c>
      <c r="P257" s="15">
        <f>COUNTIF(MAPPED_GENE,O257)</f>
        <v>1</v>
      </c>
      <c r="S257" t="s">
        <v>3075</v>
      </c>
      <c r="V257" t="s">
        <v>3076</v>
      </c>
      <c r="W257" s="14" t="s">
        <v>3077</v>
      </c>
      <c r="X257">
        <v>0</v>
      </c>
      <c r="Y257">
        <v>16846351</v>
      </c>
      <c r="Z257" t="s">
        <v>116</v>
      </c>
      <c r="AA257">
        <v>0</v>
      </c>
      <c r="AB257" t="s">
        <v>48</v>
      </c>
      <c r="AC257" s="2">
        <v>8.0000000000000003E-10</v>
      </c>
      <c r="AD257">
        <v>9.0969100130080491</v>
      </c>
      <c r="AH257" t="s">
        <v>3066</v>
      </c>
      <c r="AI257" t="s">
        <v>51</v>
      </c>
      <c r="AJ257" t="s">
        <v>119</v>
      </c>
      <c r="AK257" t="s">
        <v>120</v>
      </c>
      <c r="AL257" t="s">
        <v>3067</v>
      </c>
      <c r="AM257" t="s">
        <v>55</v>
      </c>
    </row>
    <row r="258" spans="1:39" x14ac:dyDescent="0.15">
      <c r="A258" s="1">
        <v>44222</v>
      </c>
      <c r="B258">
        <v>32201043</v>
      </c>
      <c r="C258" t="s">
        <v>1281</v>
      </c>
      <c r="D258" s="1">
        <v>43869</v>
      </c>
      <c r="E258" t="s">
        <v>1282</v>
      </c>
      <c r="F258" t="s">
        <v>1283</v>
      </c>
      <c r="G258" t="s">
        <v>1284</v>
      </c>
      <c r="H258" t="s">
        <v>108</v>
      </c>
      <c r="I258" t="s">
        <v>1011</v>
      </c>
      <c r="J258" t="s">
        <v>44</v>
      </c>
      <c r="K258" t="s">
        <v>253</v>
      </c>
      <c r="L258">
        <v>17</v>
      </c>
      <c r="M258">
        <v>46101729</v>
      </c>
      <c r="N258" t="s">
        <v>1374</v>
      </c>
      <c r="O258" s="14" t="s">
        <v>1374</v>
      </c>
      <c r="P258" s="15">
        <f>COUNTIF(MAPPED_GENE,O258)</f>
        <v>4</v>
      </c>
      <c r="S258" t="s">
        <v>1375</v>
      </c>
      <c r="V258" t="s">
        <v>1376</v>
      </c>
      <c r="W258" s="14" t="s">
        <v>1377</v>
      </c>
      <c r="X258">
        <v>0</v>
      </c>
      <c r="Y258">
        <v>113564729</v>
      </c>
      <c r="Z258" t="s">
        <v>116</v>
      </c>
      <c r="AA258">
        <v>0</v>
      </c>
      <c r="AB258" t="s">
        <v>48</v>
      </c>
      <c r="AC258" s="2">
        <v>1.9999999999999999E-11</v>
      </c>
      <c r="AD258">
        <v>10.698970004335999</v>
      </c>
      <c r="AF258" s="8">
        <v>9.9400000000000002E-2</v>
      </c>
      <c r="AG258" t="s">
        <v>1378</v>
      </c>
      <c r="AH258" t="s">
        <v>1287</v>
      </c>
      <c r="AI258" t="s">
        <v>51</v>
      </c>
      <c r="AJ258" t="s">
        <v>119</v>
      </c>
      <c r="AK258" t="s">
        <v>120</v>
      </c>
      <c r="AL258" t="s">
        <v>1288</v>
      </c>
      <c r="AM258" t="s">
        <v>55</v>
      </c>
    </row>
    <row r="259" spans="1:39" x14ac:dyDescent="0.15">
      <c r="A259" s="1">
        <v>41978</v>
      </c>
      <c r="B259">
        <v>24842889</v>
      </c>
      <c r="C259" t="s">
        <v>1879</v>
      </c>
      <c r="D259" s="1">
        <v>41778</v>
      </c>
      <c r="E259" t="s">
        <v>580</v>
      </c>
      <c r="F259" t="s">
        <v>1880</v>
      </c>
      <c r="G259" t="s">
        <v>1881</v>
      </c>
      <c r="H259" t="s">
        <v>108</v>
      </c>
      <c r="I259" t="s">
        <v>1882</v>
      </c>
      <c r="J259" t="s">
        <v>1883</v>
      </c>
      <c r="K259" t="s">
        <v>253</v>
      </c>
      <c r="L259">
        <v>17</v>
      </c>
      <c r="M259">
        <v>46110126</v>
      </c>
      <c r="N259" t="s">
        <v>340</v>
      </c>
      <c r="O259" s="14" t="s">
        <v>1374</v>
      </c>
      <c r="P259" s="15">
        <f>COUNTIF(MAPPED_GENE,O259)</f>
        <v>4</v>
      </c>
      <c r="S259" t="s">
        <v>1375</v>
      </c>
      <c r="V259" t="s">
        <v>1891</v>
      </c>
      <c r="W259" s="14" t="s">
        <v>1892</v>
      </c>
      <c r="X259">
        <v>0</v>
      </c>
      <c r="Y259">
        <v>17577094</v>
      </c>
      <c r="Z259" t="s">
        <v>116</v>
      </c>
      <c r="AA259">
        <v>0</v>
      </c>
      <c r="AB259" s="10">
        <v>0.74</v>
      </c>
      <c r="AC259" s="2">
        <v>8.0000000000000005E-9</v>
      </c>
      <c r="AD259">
        <v>8.0969100130080491</v>
      </c>
      <c r="AF259">
        <v>1.56</v>
      </c>
      <c r="AG259" t="s">
        <v>1893</v>
      </c>
      <c r="AH259" t="s">
        <v>1889</v>
      </c>
      <c r="AI259" t="s">
        <v>51</v>
      </c>
      <c r="AJ259" t="s">
        <v>119</v>
      </c>
      <c r="AK259" t="s">
        <v>120</v>
      </c>
      <c r="AL259" t="s">
        <v>1890</v>
      </c>
      <c r="AM259" t="s">
        <v>55</v>
      </c>
    </row>
    <row r="260" spans="1:39" x14ac:dyDescent="0.15">
      <c r="A260" s="11">
        <v>43818</v>
      </c>
      <c r="B260">
        <v>31701892</v>
      </c>
      <c r="C260" t="s">
        <v>612</v>
      </c>
      <c r="D260" s="1">
        <v>43800</v>
      </c>
      <c r="E260" t="s">
        <v>733</v>
      </c>
      <c r="F260" t="s">
        <v>2731</v>
      </c>
      <c r="G260" t="s">
        <v>2732</v>
      </c>
      <c r="H260" t="s">
        <v>2733</v>
      </c>
      <c r="I260" t="s">
        <v>2734</v>
      </c>
      <c r="J260" t="s">
        <v>2735</v>
      </c>
      <c r="K260" t="s">
        <v>253</v>
      </c>
      <c r="L260">
        <v>17</v>
      </c>
      <c r="M260">
        <v>46111701</v>
      </c>
      <c r="N260" t="s">
        <v>1374</v>
      </c>
      <c r="O260" s="14" t="s">
        <v>1374</v>
      </c>
      <c r="P260" s="15">
        <f>COUNTIF(MAPPED_GENE,O260)</f>
        <v>4</v>
      </c>
      <c r="S260" t="s">
        <v>1375</v>
      </c>
      <c r="V260" t="s">
        <v>3051</v>
      </c>
      <c r="W260" s="14" t="s">
        <v>3052</v>
      </c>
      <c r="X260">
        <v>0</v>
      </c>
      <c r="Y260">
        <v>7225002</v>
      </c>
      <c r="Z260" t="s">
        <v>116</v>
      </c>
      <c r="AA260">
        <v>0</v>
      </c>
      <c r="AB260" s="8">
        <v>0.60940000000000005</v>
      </c>
      <c r="AC260" s="2">
        <v>1.9999999999999999E-40</v>
      </c>
      <c r="AD260">
        <v>39.698970004335997</v>
      </c>
      <c r="AF260" s="8">
        <v>0.1351</v>
      </c>
      <c r="AG260" t="s">
        <v>3053</v>
      </c>
      <c r="AH260" t="s">
        <v>2737</v>
      </c>
      <c r="AI260" t="s">
        <v>51</v>
      </c>
      <c r="AJ260" t="s">
        <v>119</v>
      </c>
      <c r="AK260" t="s">
        <v>120</v>
      </c>
      <c r="AL260" t="s">
        <v>2738</v>
      </c>
      <c r="AM260" t="s">
        <v>55</v>
      </c>
    </row>
    <row r="261" spans="1:39" x14ac:dyDescent="0.15">
      <c r="A261" s="1">
        <v>43857</v>
      </c>
      <c r="B261">
        <v>31660654</v>
      </c>
      <c r="C261" t="s">
        <v>3546</v>
      </c>
      <c r="D261" s="11">
        <v>43767</v>
      </c>
      <c r="E261" t="s">
        <v>968</v>
      </c>
      <c r="F261" t="s">
        <v>3547</v>
      </c>
      <c r="G261" t="s">
        <v>3548</v>
      </c>
      <c r="H261" t="s">
        <v>108</v>
      </c>
      <c r="I261" t="s">
        <v>3560</v>
      </c>
      <c r="J261" t="s">
        <v>44</v>
      </c>
      <c r="K261" t="s">
        <v>253</v>
      </c>
      <c r="L261">
        <v>17</v>
      </c>
      <c r="M261">
        <v>46049399</v>
      </c>
      <c r="N261" t="s">
        <v>3564</v>
      </c>
      <c r="O261" s="14" t="s">
        <v>1374</v>
      </c>
      <c r="P261" s="15">
        <f>COUNTIF(MAPPED_GENE,O261)</f>
        <v>4</v>
      </c>
      <c r="S261" t="s">
        <v>1375</v>
      </c>
      <c r="V261" t="s">
        <v>3565</v>
      </c>
      <c r="W261" s="14" t="s">
        <v>3566</v>
      </c>
      <c r="X261">
        <v>0</v>
      </c>
      <c r="Y261">
        <v>113434679</v>
      </c>
      <c r="Z261" t="s">
        <v>198</v>
      </c>
      <c r="AA261">
        <v>0</v>
      </c>
      <c r="AB261" s="4">
        <v>0.22119</v>
      </c>
      <c r="AC261" s="2">
        <v>9E-13</v>
      </c>
      <c r="AD261">
        <v>12.0457574905606</v>
      </c>
      <c r="AF261" s="7">
        <v>0.31132300000000002</v>
      </c>
      <c r="AG261" t="s">
        <v>3567</v>
      </c>
      <c r="AH261" t="s">
        <v>3551</v>
      </c>
      <c r="AI261" t="s">
        <v>51</v>
      </c>
      <c r="AJ261" t="s">
        <v>119</v>
      </c>
      <c r="AK261" t="s">
        <v>120</v>
      </c>
      <c r="AL261" t="s">
        <v>3562</v>
      </c>
      <c r="AM261" t="s">
        <v>55</v>
      </c>
    </row>
    <row r="262" spans="1:39" x14ac:dyDescent="0.15">
      <c r="A262" s="11">
        <v>43818</v>
      </c>
      <c r="B262">
        <v>31701892</v>
      </c>
      <c r="C262" t="s">
        <v>612</v>
      </c>
      <c r="D262" s="1">
        <v>43800</v>
      </c>
      <c r="E262" t="s">
        <v>733</v>
      </c>
      <c r="F262" t="s">
        <v>2731</v>
      </c>
      <c r="G262" t="s">
        <v>2732</v>
      </c>
      <c r="H262" t="s">
        <v>2733</v>
      </c>
      <c r="I262" t="s">
        <v>2734</v>
      </c>
      <c r="J262" t="s">
        <v>2735</v>
      </c>
      <c r="K262" t="s">
        <v>296</v>
      </c>
      <c r="L262">
        <v>2</v>
      </c>
      <c r="M262">
        <v>95335195</v>
      </c>
      <c r="N262" t="s">
        <v>2763</v>
      </c>
      <c r="O262" s="14" t="s">
        <v>2763</v>
      </c>
      <c r="P262" s="15">
        <f>COUNTIF(MAPPED_GENE,O262)</f>
        <v>1</v>
      </c>
      <c r="S262" t="s">
        <v>2764</v>
      </c>
      <c r="V262" t="s">
        <v>2765</v>
      </c>
      <c r="W262" s="14" t="s">
        <v>2766</v>
      </c>
      <c r="X262">
        <v>0</v>
      </c>
      <c r="Y262">
        <v>2042477</v>
      </c>
      <c r="Z262" t="s">
        <v>116</v>
      </c>
      <c r="AA262">
        <v>0</v>
      </c>
      <c r="AB262" s="8">
        <v>0.2422</v>
      </c>
      <c r="AC262" s="2">
        <v>1E-8</v>
      </c>
      <c r="AD262" s="3">
        <v>8</v>
      </c>
      <c r="AF262" s="8">
        <v>6.5699999999999995E-2</v>
      </c>
      <c r="AG262" t="s">
        <v>2767</v>
      </c>
      <c r="AH262" t="s">
        <v>2737</v>
      </c>
      <c r="AI262" t="s">
        <v>51</v>
      </c>
      <c r="AJ262" t="s">
        <v>119</v>
      </c>
      <c r="AK262" t="s">
        <v>120</v>
      </c>
      <c r="AL262" t="s">
        <v>2738</v>
      </c>
      <c r="AM262" t="s">
        <v>55</v>
      </c>
    </row>
    <row r="263" spans="1:39" x14ac:dyDescent="0.15">
      <c r="A263" s="11">
        <v>42356</v>
      </c>
      <c r="B263">
        <v>25663231</v>
      </c>
      <c r="C263" t="s">
        <v>1814</v>
      </c>
      <c r="D263" s="1">
        <v>42041</v>
      </c>
      <c r="E263" t="s">
        <v>1815</v>
      </c>
      <c r="F263" t="s">
        <v>1816</v>
      </c>
      <c r="G263" t="s">
        <v>1817</v>
      </c>
      <c r="H263" t="s">
        <v>1818</v>
      </c>
      <c r="I263" t="s">
        <v>1819</v>
      </c>
      <c r="J263" t="s">
        <v>44</v>
      </c>
      <c r="K263" t="s">
        <v>1852</v>
      </c>
      <c r="L263">
        <v>4</v>
      </c>
      <c r="M263">
        <v>21291814</v>
      </c>
      <c r="N263" t="s">
        <v>1853</v>
      </c>
      <c r="O263" s="14" t="s">
        <v>1853</v>
      </c>
      <c r="P263" s="15">
        <f>COUNTIF(MAPPED_GENE,O263)</f>
        <v>1</v>
      </c>
      <c r="S263" t="s">
        <v>1854</v>
      </c>
      <c r="V263" t="s">
        <v>1855</v>
      </c>
      <c r="W263" s="14" t="s">
        <v>1856</v>
      </c>
      <c r="X263">
        <v>0</v>
      </c>
      <c r="Y263">
        <v>141863958</v>
      </c>
      <c r="Z263" t="s">
        <v>116</v>
      </c>
      <c r="AA263">
        <v>0</v>
      </c>
      <c r="AB263" s="5">
        <v>2.8000000000000001E-2</v>
      </c>
      <c r="AC263" s="2">
        <v>9.9999999999999995E-7</v>
      </c>
      <c r="AD263" s="3">
        <v>6</v>
      </c>
      <c r="AF263">
        <v>3.32</v>
      </c>
      <c r="AG263" t="s">
        <v>600</v>
      </c>
      <c r="AH263" t="s">
        <v>1826</v>
      </c>
      <c r="AI263" t="s">
        <v>51</v>
      </c>
      <c r="AJ263" t="s">
        <v>1827</v>
      </c>
      <c r="AK263" t="s">
        <v>1828</v>
      </c>
      <c r="AL263" t="s">
        <v>1829</v>
      </c>
      <c r="AM263" t="s">
        <v>55</v>
      </c>
    </row>
    <row r="264" spans="1:39" x14ac:dyDescent="0.15">
      <c r="A264" s="1">
        <v>45427</v>
      </c>
      <c r="B264">
        <v>37842648</v>
      </c>
      <c r="C264" t="s">
        <v>369</v>
      </c>
      <c r="D264" s="1">
        <v>45198</v>
      </c>
      <c r="E264" t="s">
        <v>370</v>
      </c>
      <c r="F264" t="s">
        <v>371</v>
      </c>
      <c r="G264" t="s">
        <v>372</v>
      </c>
      <c r="H264" t="s">
        <v>119</v>
      </c>
      <c r="I264" t="s">
        <v>373</v>
      </c>
      <c r="J264" t="s">
        <v>44</v>
      </c>
      <c r="K264" t="s">
        <v>399</v>
      </c>
      <c r="L264">
        <v>1</v>
      </c>
      <c r="M264">
        <v>154825677</v>
      </c>
      <c r="O264" s="14" t="s">
        <v>400</v>
      </c>
      <c r="P264" s="15">
        <f>COUNTIF(MAPPED_GENE,O264)</f>
        <v>4</v>
      </c>
      <c r="S264" t="s">
        <v>401</v>
      </c>
      <c r="V264" t="s">
        <v>402</v>
      </c>
      <c r="W264" s="14" t="s">
        <v>403</v>
      </c>
      <c r="X264">
        <v>0</v>
      </c>
      <c r="Y264">
        <v>2798604</v>
      </c>
      <c r="Z264" t="s">
        <v>116</v>
      </c>
      <c r="AA264">
        <v>0</v>
      </c>
      <c r="AB264" t="s">
        <v>48</v>
      </c>
      <c r="AC264" s="2">
        <v>3.0000000000000001E-6</v>
      </c>
      <c r="AD264">
        <v>5.5228787452803303</v>
      </c>
      <c r="AF264" s="5">
        <v>0.749</v>
      </c>
      <c r="AG264" t="s">
        <v>404</v>
      </c>
      <c r="AH264" t="s">
        <v>380</v>
      </c>
      <c r="AI264" t="s">
        <v>51</v>
      </c>
      <c r="AJ264" t="s">
        <v>119</v>
      </c>
      <c r="AK264" t="s">
        <v>120</v>
      </c>
      <c r="AL264" t="s">
        <v>381</v>
      </c>
      <c r="AM264" t="s">
        <v>55</v>
      </c>
    </row>
    <row r="265" spans="1:39" x14ac:dyDescent="0.15">
      <c r="A265" s="1">
        <v>45427</v>
      </c>
      <c r="B265">
        <v>37842648</v>
      </c>
      <c r="C265" t="s">
        <v>369</v>
      </c>
      <c r="D265" s="1">
        <v>45198</v>
      </c>
      <c r="E265" t="s">
        <v>370</v>
      </c>
      <c r="F265" t="s">
        <v>371</v>
      </c>
      <c r="G265" t="s">
        <v>372</v>
      </c>
      <c r="H265" t="s">
        <v>119</v>
      </c>
      <c r="I265" t="s">
        <v>373</v>
      </c>
      <c r="J265" t="s">
        <v>44</v>
      </c>
      <c r="K265" t="s">
        <v>399</v>
      </c>
      <c r="L265">
        <v>1</v>
      </c>
      <c r="M265">
        <v>154835459</v>
      </c>
      <c r="O265" s="14" t="s">
        <v>400</v>
      </c>
      <c r="P265" s="15">
        <f>COUNTIF(MAPPED_GENE,O265)</f>
        <v>4</v>
      </c>
      <c r="S265" t="s">
        <v>401</v>
      </c>
      <c r="V265" t="s">
        <v>431</v>
      </c>
      <c r="W265" s="14" t="s">
        <v>432</v>
      </c>
      <c r="X265">
        <v>0</v>
      </c>
      <c r="Y265">
        <v>11584630</v>
      </c>
      <c r="Z265" t="s">
        <v>116</v>
      </c>
      <c r="AA265">
        <v>0</v>
      </c>
      <c r="AB265" t="s">
        <v>48</v>
      </c>
      <c r="AC265" s="2">
        <v>5.0000000000000004E-6</v>
      </c>
      <c r="AD265">
        <v>5.3010299956639804</v>
      </c>
      <c r="AF265" s="5">
        <v>0.747</v>
      </c>
      <c r="AG265" t="s">
        <v>433</v>
      </c>
      <c r="AH265" t="s">
        <v>380</v>
      </c>
      <c r="AI265" t="s">
        <v>51</v>
      </c>
      <c r="AJ265" t="s">
        <v>119</v>
      </c>
      <c r="AK265" t="s">
        <v>120</v>
      </c>
      <c r="AL265" t="s">
        <v>381</v>
      </c>
      <c r="AM265" t="s">
        <v>55</v>
      </c>
    </row>
    <row r="266" spans="1:39" x14ac:dyDescent="0.15">
      <c r="A266" s="1">
        <v>45427</v>
      </c>
      <c r="B266">
        <v>37842648</v>
      </c>
      <c r="C266" t="s">
        <v>369</v>
      </c>
      <c r="D266" s="1">
        <v>45198</v>
      </c>
      <c r="E266" t="s">
        <v>370</v>
      </c>
      <c r="F266" t="s">
        <v>371</v>
      </c>
      <c r="G266" t="s">
        <v>372</v>
      </c>
      <c r="H266" t="s">
        <v>119</v>
      </c>
      <c r="I266" t="s">
        <v>373</v>
      </c>
      <c r="J266" t="s">
        <v>44</v>
      </c>
      <c r="K266" t="s">
        <v>399</v>
      </c>
      <c r="L266">
        <v>1</v>
      </c>
      <c r="M266">
        <v>154845097</v>
      </c>
      <c r="O266" s="14" t="s">
        <v>400</v>
      </c>
      <c r="P266" s="15">
        <f>COUNTIF(MAPPED_GENE,O266)</f>
        <v>4</v>
      </c>
      <c r="S266" t="s">
        <v>401</v>
      </c>
      <c r="V266" t="s">
        <v>526</v>
      </c>
      <c r="W266" s="14" t="s">
        <v>527</v>
      </c>
      <c r="X266">
        <v>0</v>
      </c>
      <c r="Y266">
        <v>1218566</v>
      </c>
      <c r="Z266" t="s">
        <v>116</v>
      </c>
      <c r="AA266">
        <v>0</v>
      </c>
      <c r="AB266" t="s">
        <v>48</v>
      </c>
      <c r="AC266" s="2">
        <v>9.9999999999999995E-7</v>
      </c>
      <c r="AD266" s="3">
        <v>6</v>
      </c>
      <c r="AF266" s="5">
        <v>0.80900000000000005</v>
      </c>
      <c r="AG266" t="s">
        <v>528</v>
      </c>
      <c r="AH266" t="s">
        <v>380</v>
      </c>
      <c r="AI266" t="s">
        <v>51</v>
      </c>
      <c r="AJ266" t="s">
        <v>119</v>
      </c>
      <c r="AK266" t="s">
        <v>120</v>
      </c>
      <c r="AL266" t="s">
        <v>381</v>
      </c>
      <c r="AM266" t="s">
        <v>55</v>
      </c>
    </row>
    <row r="267" spans="1:39" x14ac:dyDescent="0.15">
      <c r="A267" s="1">
        <v>45427</v>
      </c>
      <c r="B267">
        <v>37842648</v>
      </c>
      <c r="C267" t="s">
        <v>369</v>
      </c>
      <c r="D267" s="1">
        <v>45198</v>
      </c>
      <c r="E267" t="s">
        <v>370</v>
      </c>
      <c r="F267" t="s">
        <v>371</v>
      </c>
      <c r="G267" t="s">
        <v>372</v>
      </c>
      <c r="H267" t="s">
        <v>119</v>
      </c>
      <c r="I267" t="s">
        <v>373</v>
      </c>
      <c r="J267" t="s">
        <v>44</v>
      </c>
      <c r="K267" t="s">
        <v>399</v>
      </c>
      <c r="L267">
        <v>1</v>
      </c>
      <c r="M267">
        <v>154852794</v>
      </c>
      <c r="O267" s="14" t="s">
        <v>400</v>
      </c>
      <c r="P267" s="15">
        <f>COUNTIF(MAPPED_GENE,O267)</f>
        <v>4</v>
      </c>
      <c r="S267" t="s">
        <v>401</v>
      </c>
      <c r="V267" t="s">
        <v>541</v>
      </c>
      <c r="W267" s="14" t="s">
        <v>542</v>
      </c>
      <c r="X267">
        <v>0</v>
      </c>
      <c r="Y267">
        <v>11264275</v>
      </c>
      <c r="Z267" t="s">
        <v>116</v>
      </c>
      <c r="AA267">
        <v>0</v>
      </c>
      <c r="AB267" t="s">
        <v>48</v>
      </c>
      <c r="AC267" s="2">
        <v>1.9999999999999999E-6</v>
      </c>
      <c r="AD267">
        <v>5.6989700043360099</v>
      </c>
      <c r="AF267">
        <v>1.0860000000000001</v>
      </c>
      <c r="AG267" t="s">
        <v>543</v>
      </c>
      <c r="AH267" t="s">
        <v>380</v>
      </c>
      <c r="AI267" t="s">
        <v>51</v>
      </c>
      <c r="AJ267" t="s">
        <v>119</v>
      </c>
      <c r="AK267" t="s">
        <v>120</v>
      </c>
      <c r="AL267" t="s">
        <v>381</v>
      </c>
      <c r="AM267" t="s">
        <v>55</v>
      </c>
    </row>
    <row r="268" spans="1:39" x14ac:dyDescent="0.15">
      <c r="A268" s="1">
        <v>45427</v>
      </c>
      <c r="B268">
        <v>37842648</v>
      </c>
      <c r="C268" t="s">
        <v>369</v>
      </c>
      <c r="D268" s="1">
        <v>45198</v>
      </c>
      <c r="E268" t="s">
        <v>370</v>
      </c>
      <c r="F268" t="s">
        <v>371</v>
      </c>
      <c r="G268" t="s">
        <v>372</v>
      </c>
      <c r="H268" t="s">
        <v>119</v>
      </c>
      <c r="I268" t="s">
        <v>373</v>
      </c>
      <c r="J268" t="s">
        <v>44</v>
      </c>
      <c r="K268" t="s">
        <v>399</v>
      </c>
      <c r="L268">
        <v>1</v>
      </c>
      <c r="M268">
        <v>154882579</v>
      </c>
      <c r="O268" s="14" t="s">
        <v>459</v>
      </c>
      <c r="P268" s="15">
        <f>COUNTIF(MAPPED_GENE,O268)</f>
        <v>2</v>
      </c>
      <c r="Q268" t="s">
        <v>401</v>
      </c>
      <c r="R268" t="s">
        <v>460</v>
      </c>
      <c r="T268">
        <v>12298</v>
      </c>
      <c r="U268">
        <v>42161</v>
      </c>
      <c r="V268" t="s">
        <v>461</v>
      </c>
      <c r="W268" s="14" t="s">
        <v>462</v>
      </c>
      <c r="X268">
        <v>0</v>
      </c>
      <c r="Y268">
        <v>1630500</v>
      </c>
      <c r="Z268" t="s">
        <v>135</v>
      </c>
      <c r="AA268">
        <v>1</v>
      </c>
      <c r="AB268" t="s">
        <v>48</v>
      </c>
      <c r="AC268" s="2">
        <v>1.0000000000000001E-37</v>
      </c>
      <c r="AD268" s="3">
        <v>37</v>
      </c>
      <c r="AF268">
        <v>2.0699999999999998</v>
      </c>
      <c r="AG268" t="s">
        <v>463</v>
      </c>
      <c r="AH268" t="s">
        <v>380</v>
      </c>
      <c r="AI268" t="s">
        <v>51</v>
      </c>
      <c r="AJ268" t="s">
        <v>119</v>
      </c>
      <c r="AK268" t="s">
        <v>120</v>
      </c>
      <c r="AL268" t="s">
        <v>381</v>
      </c>
      <c r="AM268" t="s">
        <v>55</v>
      </c>
    </row>
    <row r="269" spans="1:39" x14ac:dyDescent="0.15">
      <c r="A269" s="1">
        <v>41978</v>
      </c>
      <c r="B269">
        <v>24842889</v>
      </c>
      <c r="C269" t="s">
        <v>1879</v>
      </c>
      <c r="D269" s="1">
        <v>41778</v>
      </c>
      <c r="E269" t="s">
        <v>580</v>
      </c>
      <c r="F269" t="s">
        <v>1880</v>
      </c>
      <c r="G269" t="s">
        <v>1881</v>
      </c>
      <c r="H269" t="s">
        <v>108</v>
      </c>
      <c r="I269" t="s">
        <v>1882</v>
      </c>
      <c r="J269" t="s">
        <v>1883</v>
      </c>
      <c r="K269" t="s">
        <v>399</v>
      </c>
      <c r="L269">
        <v>1</v>
      </c>
      <c r="M269">
        <v>154882579</v>
      </c>
      <c r="N269" t="s">
        <v>138</v>
      </c>
      <c r="O269" s="14" t="s">
        <v>459</v>
      </c>
      <c r="P269" s="15">
        <f>COUNTIF(MAPPED_GENE,O269)</f>
        <v>2</v>
      </c>
      <c r="Q269" t="s">
        <v>401</v>
      </c>
      <c r="R269" t="s">
        <v>460</v>
      </c>
      <c r="T269">
        <v>12298</v>
      </c>
      <c r="U269">
        <v>42161</v>
      </c>
      <c r="V269" t="s">
        <v>461</v>
      </c>
      <c r="W269" s="14" t="s">
        <v>462</v>
      </c>
      <c r="X269">
        <v>0</v>
      </c>
      <c r="Y269">
        <v>1630500</v>
      </c>
      <c r="Z269" t="s">
        <v>135</v>
      </c>
      <c r="AA269">
        <v>1</v>
      </c>
      <c r="AB269" s="5">
        <v>4.4999999999999998E-2</v>
      </c>
      <c r="AC269" s="2">
        <v>2E-8</v>
      </c>
      <c r="AD269">
        <v>7.6989700043360099</v>
      </c>
      <c r="AF269">
        <v>1.75</v>
      </c>
      <c r="AG269" t="s">
        <v>1894</v>
      </c>
      <c r="AH269" t="s">
        <v>1889</v>
      </c>
      <c r="AI269" t="s">
        <v>51</v>
      </c>
      <c r="AJ269" t="s">
        <v>119</v>
      </c>
      <c r="AK269" t="s">
        <v>120</v>
      </c>
      <c r="AL269" t="s">
        <v>1890</v>
      </c>
      <c r="AM269" t="s">
        <v>55</v>
      </c>
    </row>
    <row r="270" spans="1:39" x14ac:dyDescent="0.15">
      <c r="A270" s="11">
        <v>43818</v>
      </c>
      <c r="B270">
        <v>31701892</v>
      </c>
      <c r="C270" t="s">
        <v>612</v>
      </c>
      <c r="D270" s="1">
        <v>43800</v>
      </c>
      <c r="E270" t="s">
        <v>733</v>
      </c>
      <c r="F270" t="s">
        <v>2731</v>
      </c>
      <c r="G270" t="s">
        <v>2732</v>
      </c>
      <c r="H270" t="s">
        <v>2733</v>
      </c>
      <c r="I270" t="s">
        <v>2734</v>
      </c>
      <c r="J270" t="s">
        <v>2735</v>
      </c>
      <c r="K270" t="s">
        <v>2757</v>
      </c>
      <c r="L270">
        <v>2</v>
      </c>
      <c r="M270">
        <v>17966582</v>
      </c>
      <c r="N270" t="s">
        <v>2758</v>
      </c>
      <c r="O270" s="14" t="s">
        <v>2758</v>
      </c>
      <c r="P270" s="15">
        <f>COUNTIF(MAPPED_GENE,O270)</f>
        <v>1</v>
      </c>
      <c r="S270" t="s">
        <v>2759</v>
      </c>
      <c r="V270" t="s">
        <v>2760</v>
      </c>
      <c r="W270" s="14" t="s">
        <v>2761</v>
      </c>
      <c r="X270">
        <v>0</v>
      </c>
      <c r="Y270">
        <v>76116224</v>
      </c>
      <c r="Z270" t="s">
        <v>116</v>
      </c>
      <c r="AA270">
        <v>0</v>
      </c>
      <c r="AB270" s="8">
        <v>0.9042</v>
      </c>
      <c r="AC270" s="2">
        <v>1E-8</v>
      </c>
      <c r="AD270" s="3">
        <v>8</v>
      </c>
      <c r="AF270" s="8">
        <v>0.1104</v>
      </c>
      <c r="AG270" t="s">
        <v>2762</v>
      </c>
      <c r="AH270" t="s">
        <v>2737</v>
      </c>
      <c r="AI270" t="s">
        <v>51</v>
      </c>
      <c r="AJ270" t="s">
        <v>119</v>
      </c>
      <c r="AK270" t="s">
        <v>120</v>
      </c>
      <c r="AL270" t="s">
        <v>2738</v>
      </c>
      <c r="AM270" t="s">
        <v>55</v>
      </c>
    </row>
    <row r="271" spans="1:39" x14ac:dyDescent="0.15">
      <c r="A271" s="1">
        <v>42790</v>
      </c>
      <c r="B271">
        <v>27402877</v>
      </c>
      <c r="C271" t="s">
        <v>546</v>
      </c>
      <c r="D271" s="1">
        <v>42562</v>
      </c>
      <c r="E271" t="s">
        <v>580</v>
      </c>
      <c r="F271" t="s">
        <v>581</v>
      </c>
      <c r="G271" t="s">
        <v>582</v>
      </c>
      <c r="H271" t="s">
        <v>583</v>
      </c>
      <c r="I271" t="s">
        <v>584</v>
      </c>
      <c r="J271" t="s">
        <v>585</v>
      </c>
      <c r="K271" t="s">
        <v>601</v>
      </c>
      <c r="L271">
        <v>14</v>
      </c>
      <c r="M271">
        <v>49739452</v>
      </c>
      <c r="N271" t="s">
        <v>602</v>
      </c>
      <c r="O271" s="14" t="s">
        <v>602</v>
      </c>
      <c r="P271" s="15">
        <f>COUNTIF(MAPPED_GENE,O271)</f>
        <v>1</v>
      </c>
      <c r="S271" t="s">
        <v>603</v>
      </c>
      <c r="V271" t="s">
        <v>604</v>
      </c>
      <c r="W271" s="14" t="s">
        <v>605</v>
      </c>
      <c r="X271">
        <v>0</v>
      </c>
      <c r="Y271">
        <v>79503702</v>
      </c>
      <c r="Z271" t="s">
        <v>116</v>
      </c>
      <c r="AA271">
        <v>0</v>
      </c>
      <c r="AB271" t="s">
        <v>48</v>
      </c>
      <c r="AC271" s="2">
        <v>4.9999999999999998E-8</v>
      </c>
      <c r="AD271">
        <v>7.3010299956639804</v>
      </c>
      <c r="AF271">
        <v>3.82</v>
      </c>
      <c r="AG271" t="s">
        <v>600</v>
      </c>
      <c r="AH271" t="s">
        <v>591</v>
      </c>
      <c r="AI271" t="s">
        <v>51</v>
      </c>
      <c r="AJ271" t="s">
        <v>592</v>
      </c>
      <c r="AK271" t="s">
        <v>593</v>
      </c>
      <c r="AL271" t="s">
        <v>594</v>
      </c>
      <c r="AM271" t="s">
        <v>55</v>
      </c>
    </row>
    <row r="272" spans="1:39" x14ac:dyDescent="0.15">
      <c r="A272" s="1">
        <v>44229</v>
      </c>
      <c r="B272">
        <v>33111402</v>
      </c>
      <c r="C272" t="s">
        <v>2060</v>
      </c>
      <c r="D272" s="11">
        <v>44132</v>
      </c>
      <c r="E272" t="s">
        <v>968</v>
      </c>
      <c r="F272" t="s">
        <v>2061</v>
      </c>
      <c r="G272" t="s">
        <v>2062</v>
      </c>
      <c r="H272" t="s">
        <v>2063</v>
      </c>
      <c r="I272" t="s">
        <v>2064</v>
      </c>
      <c r="J272" t="s">
        <v>44</v>
      </c>
      <c r="K272" t="s">
        <v>2085</v>
      </c>
      <c r="L272">
        <v>2</v>
      </c>
      <c r="M272">
        <v>23493673</v>
      </c>
      <c r="N272" t="s">
        <v>2086</v>
      </c>
      <c r="O272" s="14" t="s">
        <v>2086</v>
      </c>
      <c r="P272" s="15">
        <f>COUNTIF(MAPPED_GENE,O272)</f>
        <v>1</v>
      </c>
      <c r="S272" t="s">
        <v>2087</v>
      </c>
      <c r="V272" t="s">
        <v>2088</v>
      </c>
      <c r="W272" s="14" t="s">
        <v>2089</v>
      </c>
      <c r="X272">
        <v>0</v>
      </c>
      <c r="Y272">
        <v>6741991</v>
      </c>
      <c r="Z272" t="s">
        <v>116</v>
      </c>
      <c r="AA272">
        <v>0</v>
      </c>
      <c r="AB272" s="10">
        <v>0.26</v>
      </c>
      <c r="AC272" s="2">
        <v>3.0000000000000001E-6</v>
      </c>
      <c r="AD272">
        <v>5.5228787452803303</v>
      </c>
      <c r="AF272" s="13">
        <v>0.2</v>
      </c>
      <c r="AG272" t="s">
        <v>2090</v>
      </c>
      <c r="AH272" t="s">
        <v>2072</v>
      </c>
      <c r="AI272" t="s">
        <v>51</v>
      </c>
      <c r="AJ272" t="s">
        <v>1797</v>
      </c>
      <c r="AK272" t="s">
        <v>1798</v>
      </c>
      <c r="AL272" t="s">
        <v>2073</v>
      </c>
      <c r="AM272" t="s">
        <v>1777</v>
      </c>
    </row>
    <row r="273" spans="1:39" x14ac:dyDescent="0.15">
      <c r="A273" s="1">
        <v>44222</v>
      </c>
      <c r="B273">
        <v>32201043</v>
      </c>
      <c r="C273" t="s">
        <v>1281</v>
      </c>
      <c r="D273" s="1">
        <v>43869</v>
      </c>
      <c r="E273" t="s">
        <v>1282</v>
      </c>
      <c r="F273" t="s">
        <v>1283</v>
      </c>
      <c r="G273" t="s">
        <v>1284</v>
      </c>
      <c r="H273" t="s">
        <v>108</v>
      </c>
      <c r="I273" t="s">
        <v>1011</v>
      </c>
      <c r="J273" t="s">
        <v>44</v>
      </c>
      <c r="K273" t="s">
        <v>157</v>
      </c>
      <c r="L273">
        <v>7</v>
      </c>
      <c r="M273">
        <v>23149317</v>
      </c>
      <c r="N273" t="s">
        <v>1400</v>
      </c>
      <c r="O273" s="14" t="s">
        <v>1400</v>
      </c>
      <c r="P273" s="15">
        <f>COUNTIF(MAPPED_GENE,O273)</f>
        <v>1</v>
      </c>
      <c r="S273" t="s">
        <v>1401</v>
      </c>
      <c r="V273" t="s">
        <v>1402</v>
      </c>
      <c r="W273" s="14" t="s">
        <v>1403</v>
      </c>
      <c r="X273">
        <v>0</v>
      </c>
      <c r="Y273">
        <v>28624974</v>
      </c>
      <c r="Z273" t="s">
        <v>116</v>
      </c>
      <c r="AA273">
        <v>0</v>
      </c>
      <c r="AB273" t="s">
        <v>48</v>
      </c>
      <c r="AC273" s="2">
        <v>7.9999999999999998E-12</v>
      </c>
      <c r="AD273">
        <v>11.096910013007999</v>
      </c>
      <c r="AF273" s="8">
        <v>0.1016</v>
      </c>
      <c r="AG273" t="s">
        <v>1404</v>
      </c>
      <c r="AH273" t="s">
        <v>1287</v>
      </c>
      <c r="AI273" t="s">
        <v>51</v>
      </c>
      <c r="AJ273" t="s">
        <v>119</v>
      </c>
      <c r="AK273" t="s">
        <v>120</v>
      </c>
      <c r="AL273" t="s">
        <v>1288</v>
      </c>
      <c r="AM273" t="s">
        <v>55</v>
      </c>
    </row>
    <row r="274" spans="1:39" x14ac:dyDescent="0.15">
      <c r="A274" s="1">
        <v>45301</v>
      </c>
      <c r="B274">
        <v>38155330</v>
      </c>
      <c r="C274" t="s">
        <v>2252</v>
      </c>
      <c r="D274" s="11">
        <v>45288</v>
      </c>
      <c r="E274" t="s">
        <v>105</v>
      </c>
      <c r="F274" t="s">
        <v>2253</v>
      </c>
      <c r="G274" t="s">
        <v>2254</v>
      </c>
      <c r="H274" t="s">
        <v>108</v>
      </c>
      <c r="I274" t="s">
        <v>2255</v>
      </c>
      <c r="J274" t="s">
        <v>44</v>
      </c>
      <c r="K274" t="s">
        <v>200</v>
      </c>
      <c r="L274">
        <v>12</v>
      </c>
      <c r="M274">
        <v>122638867</v>
      </c>
      <c r="O274" s="14" t="s">
        <v>2501</v>
      </c>
      <c r="P274" s="15">
        <f>COUNTIF(MAPPED_GENE,O274)</f>
        <v>1</v>
      </c>
      <c r="Q274" t="s">
        <v>2502</v>
      </c>
      <c r="R274" t="s">
        <v>2503</v>
      </c>
      <c r="T274">
        <v>12471</v>
      </c>
      <c r="U274">
        <v>62426</v>
      </c>
      <c r="V274" t="s">
        <v>2504</v>
      </c>
      <c r="W274" s="14" t="s">
        <v>2505</v>
      </c>
      <c r="X274">
        <v>0</v>
      </c>
      <c r="Y274">
        <v>34773022</v>
      </c>
      <c r="Z274" t="s">
        <v>135</v>
      </c>
      <c r="AA274">
        <v>1</v>
      </c>
      <c r="AB274" t="s">
        <v>48</v>
      </c>
      <c r="AC274" s="2">
        <v>2.0000000000000001E-9</v>
      </c>
      <c r="AD274">
        <v>8.6989700043360099</v>
      </c>
      <c r="AH274" t="s">
        <v>1775</v>
      </c>
      <c r="AI274" t="s">
        <v>51</v>
      </c>
      <c r="AJ274" t="s">
        <v>119</v>
      </c>
      <c r="AK274" t="s">
        <v>120</v>
      </c>
      <c r="AL274" t="s">
        <v>2258</v>
      </c>
      <c r="AM274" t="s">
        <v>55</v>
      </c>
    </row>
    <row r="275" spans="1:39" x14ac:dyDescent="0.15">
      <c r="A275" s="11">
        <v>43818</v>
      </c>
      <c r="B275">
        <v>31701892</v>
      </c>
      <c r="C275" t="s">
        <v>612</v>
      </c>
      <c r="D275" s="1">
        <v>43800</v>
      </c>
      <c r="E275" t="s">
        <v>733</v>
      </c>
      <c r="F275" t="s">
        <v>2731</v>
      </c>
      <c r="G275" t="s">
        <v>2732</v>
      </c>
      <c r="H275" t="s">
        <v>2733</v>
      </c>
      <c r="I275" t="s">
        <v>2734</v>
      </c>
      <c r="J275" t="s">
        <v>2735</v>
      </c>
      <c r="K275" t="s">
        <v>1326</v>
      </c>
      <c r="L275">
        <v>3</v>
      </c>
      <c r="M275">
        <v>122478045</v>
      </c>
      <c r="N275" t="s">
        <v>2862</v>
      </c>
      <c r="O275" s="14" t="s">
        <v>2862</v>
      </c>
      <c r="P275" s="15">
        <f>COUNTIF(MAPPED_GENE,O275)</f>
        <v>1</v>
      </c>
      <c r="S275" t="s">
        <v>2863</v>
      </c>
      <c r="V275" t="s">
        <v>2864</v>
      </c>
      <c r="W275" s="14" t="s">
        <v>2865</v>
      </c>
      <c r="X275">
        <v>0</v>
      </c>
      <c r="Y275">
        <v>55961674</v>
      </c>
      <c r="Z275" t="s">
        <v>116</v>
      </c>
      <c r="AA275">
        <v>0</v>
      </c>
      <c r="AB275" s="8">
        <v>0.17219999999999999</v>
      </c>
      <c r="AC275" s="2">
        <v>9.9999999999999994E-12</v>
      </c>
      <c r="AD275" s="3">
        <v>11</v>
      </c>
      <c r="AF275" s="8">
        <v>8.6099999999999996E-2</v>
      </c>
      <c r="AG275" t="s">
        <v>2866</v>
      </c>
      <c r="AH275" t="s">
        <v>2737</v>
      </c>
      <c r="AI275" t="s">
        <v>51</v>
      </c>
      <c r="AJ275" t="s">
        <v>119</v>
      </c>
      <c r="AK275" t="s">
        <v>120</v>
      </c>
      <c r="AL275" t="s">
        <v>2738</v>
      </c>
      <c r="AM275" t="s">
        <v>55</v>
      </c>
    </row>
    <row r="276" spans="1:39" x14ac:dyDescent="0.15">
      <c r="A276" s="1">
        <v>45301</v>
      </c>
      <c r="B276">
        <v>38155330</v>
      </c>
      <c r="C276" t="s">
        <v>2252</v>
      </c>
      <c r="D276" s="11">
        <v>45288</v>
      </c>
      <c r="E276" t="s">
        <v>105</v>
      </c>
      <c r="F276" t="s">
        <v>2253</v>
      </c>
      <c r="G276" t="s">
        <v>2254</v>
      </c>
      <c r="H276" t="s">
        <v>108</v>
      </c>
      <c r="I276" t="s">
        <v>2255</v>
      </c>
      <c r="J276" t="s">
        <v>44</v>
      </c>
      <c r="K276" t="s">
        <v>1185</v>
      </c>
      <c r="L276">
        <v>13</v>
      </c>
      <c r="M276">
        <v>49721979</v>
      </c>
      <c r="O276" s="14" t="s">
        <v>2320</v>
      </c>
      <c r="P276" s="15">
        <f>COUNTIF(MAPPED_GENE,O276)</f>
        <v>1</v>
      </c>
      <c r="S276" t="s">
        <v>2321</v>
      </c>
      <c r="V276" t="s">
        <v>2322</v>
      </c>
      <c r="W276" s="14" t="s">
        <v>2323</v>
      </c>
      <c r="X276">
        <v>0</v>
      </c>
      <c r="Y276">
        <v>1127021</v>
      </c>
      <c r="Z276" t="s">
        <v>536</v>
      </c>
      <c r="AA276">
        <v>0</v>
      </c>
      <c r="AB276" t="s">
        <v>48</v>
      </c>
      <c r="AC276" s="2">
        <v>2E-8</v>
      </c>
      <c r="AD276">
        <v>7.6989700043360099</v>
      </c>
      <c r="AH276" t="s">
        <v>1775</v>
      </c>
      <c r="AI276" t="s">
        <v>51</v>
      </c>
      <c r="AJ276" t="s">
        <v>119</v>
      </c>
      <c r="AK276" t="s">
        <v>120</v>
      </c>
      <c r="AL276" t="s">
        <v>2258</v>
      </c>
      <c r="AM276" t="s">
        <v>55</v>
      </c>
    </row>
    <row r="277" spans="1:39" x14ac:dyDescent="0.15">
      <c r="A277" s="11">
        <v>43032</v>
      </c>
      <c r="B277">
        <v>28892059</v>
      </c>
      <c r="C277" t="s">
        <v>1008</v>
      </c>
      <c r="D277" s="1">
        <v>42989</v>
      </c>
      <c r="E277" t="s">
        <v>105</v>
      </c>
      <c r="F277" t="s">
        <v>1009</v>
      </c>
      <c r="G277" t="s">
        <v>1010</v>
      </c>
      <c r="H277" t="s">
        <v>108</v>
      </c>
      <c r="I277" t="s">
        <v>1011</v>
      </c>
      <c r="J277" t="s">
        <v>1012</v>
      </c>
      <c r="K277" t="s">
        <v>1193</v>
      </c>
      <c r="L277">
        <v>14</v>
      </c>
      <c r="M277">
        <v>55732330</v>
      </c>
      <c r="N277" t="s">
        <v>48</v>
      </c>
      <c r="O277" s="14" t="s">
        <v>1194</v>
      </c>
      <c r="P277" s="15">
        <f>COUNTIF(MAPPED_GENE,O277)</f>
        <v>2</v>
      </c>
      <c r="Q277" t="s">
        <v>1195</v>
      </c>
      <c r="R277" t="s">
        <v>1196</v>
      </c>
      <c r="T277">
        <v>30804</v>
      </c>
      <c r="U277">
        <v>33915</v>
      </c>
      <c r="V277" t="s">
        <v>1197</v>
      </c>
      <c r="W277" s="14" t="s">
        <v>1198</v>
      </c>
      <c r="X277">
        <v>0</v>
      </c>
      <c r="Y277">
        <v>8017172</v>
      </c>
      <c r="Z277" t="s">
        <v>388</v>
      </c>
      <c r="AA277">
        <v>1</v>
      </c>
      <c r="AB277" t="s">
        <v>48</v>
      </c>
      <c r="AC277" s="2">
        <v>1.9999999999999999E-7</v>
      </c>
      <c r="AD277">
        <v>6.6989700043360099</v>
      </c>
      <c r="AF277">
        <v>1.0615711000000001</v>
      </c>
      <c r="AG277" t="s">
        <v>1157</v>
      </c>
      <c r="AH277" t="s">
        <v>1018</v>
      </c>
      <c r="AI277" t="s">
        <v>51</v>
      </c>
      <c r="AJ277" t="s">
        <v>119</v>
      </c>
      <c r="AK277" t="s">
        <v>120</v>
      </c>
      <c r="AL277" t="s">
        <v>1019</v>
      </c>
      <c r="AM277" t="s">
        <v>55</v>
      </c>
    </row>
    <row r="278" spans="1:39" x14ac:dyDescent="0.15">
      <c r="A278" s="1">
        <v>45301</v>
      </c>
      <c r="B278">
        <v>38155330</v>
      </c>
      <c r="C278" t="s">
        <v>2252</v>
      </c>
      <c r="D278" s="11">
        <v>45288</v>
      </c>
      <c r="E278" t="s">
        <v>105</v>
      </c>
      <c r="F278" t="s">
        <v>2253</v>
      </c>
      <c r="G278" t="s">
        <v>2254</v>
      </c>
      <c r="H278" t="s">
        <v>108</v>
      </c>
      <c r="I278" t="s">
        <v>2255</v>
      </c>
      <c r="J278" t="s">
        <v>44</v>
      </c>
      <c r="K278" t="s">
        <v>1193</v>
      </c>
      <c r="L278">
        <v>14</v>
      </c>
      <c r="M278">
        <v>55724695</v>
      </c>
      <c r="O278" s="14" t="s">
        <v>1194</v>
      </c>
      <c r="P278" s="15">
        <f>COUNTIF(MAPPED_GENE,O278)</f>
        <v>2</v>
      </c>
      <c r="Q278" t="s">
        <v>1195</v>
      </c>
      <c r="R278" t="s">
        <v>1196</v>
      </c>
      <c r="T278">
        <v>23169</v>
      </c>
      <c r="U278">
        <v>41482</v>
      </c>
      <c r="V278" t="s">
        <v>2328</v>
      </c>
      <c r="W278" s="14" t="s">
        <v>2329</v>
      </c>
      <c r="X278">
        <v>0</v>
      </c>
      <c r="Y278">
        <v>8012377</v>
      </c>
      <c r="Z278" t="s">
        <v>135</v>
      </c>
      <c r="AA278">
        <v>1</v>
      </c>
      <c r="AB278" t="s">
        <v>48</v>
      </c>
      <c r="AC278" s="2">
        <v>2.0000000000000001E-10</v>
      </c>
      <c r="AD278">
        <v>9.6989700043360099</v>
      </c>
      <c r="AE278" t="s">
        <v>2275</v>
      </c>
      <c r="AH278" t="s">
        <v>1775</v>
      </c>
      <c r="AI278" t="s">
        <v>51</v>
      </c>
      <c r="AJ278" t="s">
        <v>119</v>
      </c>
      <c r="AK278" t="s">
        <v>120</v>
      </c>
      <c r="AL278" t="s">
        <v>2258</v>
      </c>
      <c r="AM278" t="s">
        <v>55</v>
      </c>
    </row>
    <row r="279" spans="1:39" x14ac:dyDescent="0.15">
      <c r="A279" s="1">
        <v>45301</v>
      </c>
      <c r="B279">
        <v>38155330</v>
      </c>
      <c r="C279" t="s">
        <v>2252</v>
      </c>
      <c r="D279" s="11">
        <v>45288</v>
      </c>
      <c r="E279" t="s">
        <v>105</v>
      </c>
      <c r="F279" t="s">
        <v>2253</v>
      </c>
      <c r="G279" t="s">
        <v>2254</v>
      </c>
      <c r="H279" t="s">
        <v>108</v>
      </c>
      <c r="I279" t="s">
        <v>2255</v>
      </c>
      <c r="J279" t="s">
        <v>44</v>
      </c>
      <c r="K279" t="s">
        <v>268</v>
      </c>
      <c r="L279">
        <v>3</v>
      </c>
      <c r="M279">
        <v>183160467</v>
      </c>
      <c r="O279" s="14" t="s">
        <v>2382</v>
      </c>
      <c r="P279" s="15">
        <f>COUNTIF(MAPPED_GENE,O279)</f>
        <v>1</v>
      </c>
      <c r="S279" t="s">
        <v>2383</v>
      </c>
      <c r="V279" t="s">
        <v>2384</v>
      </c>
      <c r="W279" s="14" t="s">
        <v>2385</v>
      </c>
      <c r="X279">
        <v>0</v>
      </c>
      <c r="Y279">
        <v>71314284</v>
      </c>
      <c r="Z279" t="s">
        <v>116</v>
      </c>
      <c r="AA279">
        <v>0</v>
      </c>
      <c r="AB279" t="s">
        <v>48</v>
      </c>
      <c r="AC279" s="2">
        <v>1E-8</v>
      </c>
      <c r="AD279" s="3">
        <v>8</v>
      </c>
      <c r="AH279" t="s">
        <v>1775</v>
      </c>
      <c r="AI279" t="s">
        <v>51</v>
      </c>
      <c r="AJ279" t="s">
        <v>119</v>
      </c>
      <c r="AK279" t="s">
        <v>120</v>
      </c>
      <c r="AL279" t="s">
        <v>2258</v>
      </c>
      <c r="AM279" t="s">
        <v>55</v>
      </c>
    </row>
    <row r="280" spans="1:39" x14ac:dyDescent="0.15">
      <c r="A280" s="1">
        <v>42114</v>
      </c>
      <c r="B280">
        <v>21292315</v>
      </c>
      <c r="C280" t="s">
        <v>612</v>
      </c>
      <c r="D280" s="1">
        <v>40575</v>
      </c>
      <c r="E280" t="s">
        <v>613</v>
      </c>
      <c r="F280" t="s">
        <v>614</v>
      </c>
      <c r="G280" t="s">
        <v>615</v>
      </c>
      <c r="H280" t="s">
        <v>108</v>
      </c>
      <c r="I280" t="s">
        <v>616</v>
      </c>
      <c r="J280" t="s">
        <v>617</v>
      </c>
      <c r="K280" t="s">
        <v>137</v>
      </c>
      <c r="L280">
        <v>1</v>
      </c>
      <c r="M280">
        <v>156060246</v>
      </c>
      <c r="N280" t="s">
        <v>628</v>
      </c>
      <c r="O280" s="14" t="s">
        <v>629</v>
      </c>
      <c r="P280" s="15">
        <f>COUNTIF(MAPPED_GENE,O280)</f>
        <v>2</v>
      </c>
      <c r="Q280" t="s">
        <v>630</v>
      </c>
      <c r="R280" t="s">
        <v>631</v>
      </c>
      <c r="T280">
        <v>1740</v>
      </c>
      <c r="U280">
        <v>914</v>
      </c>
      <c r="V280" t="s">
        <v>632</v>
      </c>
      <c r="W280" s="14" t="s">
        <v>633</v>
      </c>
      <c r="X280">
        <v>0</v>
      </c>
      <c r="Y280">
        <v>34372695</v>
      </c>
      <c r="Z280" t="s">
        <v>388</v>
      </c>
      <c r="AA280">
        <v>1</v>
      </c>
      <c r="AB280" s="10">
        <v>0.03</v>
      </c>
      <c r="AC280" s="2">
        <v>3.9999999999999999E-12</v>
      </c>
      <c r="AD280">
        <v>11.397940008672</v>
      </c>
      <c r="AF280">
        <v>1.47</v>
      </c>
      <c r="AG280" t="s">
        <v>634</v>
      </c>
      <c r="AH280" t="s">
        <v>620</v>
      </c>
      <c r="AI280" t="s">
        <v>51</v>
      </c>
      <c r="AJ280" t="s">
        <v>119</v>
      </c>
      <c r="AK280" t="s">
        <v>120</v>
      </c>
      <c r="AL280" t="s">
        <v>621</v>
      </c>
      <c r="AM280" t="s">
        <v>55</v>
      </c>
    </row>
    <row r="281" spans="1:39" x14ac:dyDescent="0.15">
      <c r="A281" s="1">
        <v>44222</v>
      </c>
      <c r="B281">
        <v>32201043</v>
      </c>
      <c r="C281" t="s">
        <v>1281</v>
      </c>
      <c r="D281" s="1">
        <v>43869</v>
      </c>
      <c r="E281" t="s">
        <v>1282</v>
      </c>
      <c r="F281" t="s">
        <v>1283</v>
      </c>
      <c r="G281" t="s">
        <v>1284</v>
      </c>
      <c r="H281" t="s">
        <v>108</v>
      </c>
      <c r="I281" t="s">
        <v>1011</v>
      </c>
      <c r="J281" t="s">
        <v>44</v>
      </c>
      <c r="K281" t="s">
        <v>137</v>
      </c>
      <c r="L281">
        <v>1</v>
      </c>
      <c r="M281">
        <v>156060246</v>
      </c>
      <c r="N281" t="s">
        <v>1289</v>
      </c>
      <c r="O281" s="14" t="s">
        <v>629</v>
      </c>
      <c r="P281" s="15">
        <f>COUNTIF(MAPPED_GENE,O281)</f>
        <v>2</v>
      </c>
      <c r="Q281" t="s">
        <v>630</v>
      </c>
      <c r="R281" t="s">
        <v>631</v>
      </c>
      <c r="T281">
        <v>1740</v>
      </c>
      <c r="U281">
        <v>914</v>
      </c>
      <c r="V281" t="s">
        <v>632</v>
      </c>
      <c r="W281" s="14" t="s">
        <v>633</v>
      </c>
      <c r="X281">
        <v>0</v>
      </c>
      <c r="Y281">
        <v>34372695</v>
      </c>
      <c r="Z281" t="s">
        <v>388</v>
      </c>
      <c r="AA281">
        <v>1</v>
      </c>
      <c r="AB281" t="s">
        <v>48</v>
      </c>
      <c r="AC281" s="2">
        <v>3.9999999999999999E-12</v>
      </c>
      <c r="AD281">
        <v>11.397940008672</v>
      </c>
      <c r="AF281" s="8">
        <v>0.31890000000000002</v>
      </c>
      <c r="AG281" t="s">
        <v>1290</v>
      </c>
      <c r="AH281" t="s">
        <v>1287</v>
      </c>
      <c r="AI281" t="s">
        <v>51</v>
      </c>
      <c r="AJ281" t="s">
        <v>119</v>
      </c>
      <c r="AK281" t="s">
        <v>120</v>
      </c>
      <c r="AL281" t="s">
        <v>1288</v>
      </c>
      <c r="AM281" t="s">
        <v>55</v>
      </c>
    </row>
    <row r="282" spans="1:39" x14ac:dyDescent="0.15">
      <c r="A282" s="1">
        <v>45301</v>
      </c>
      <c r="B282">
        <v>38155330</v>
      </c>
      <c r="C282" t="s">
        <v>2252</v>
      </c>
      <c r="D282" s="11">
        <v>45288</v>
      </c>
      <c r="E282" t="s">
        <v>105</v>
      </c>
      <c r="F282" t="s">
        <v>2253</v>
      </c>
      <c r="G282" t="s">
        <v>2254</v>
      </c>
      <c r="H282" t="s">
        <v>108</v>
      </c>
      <c r="I282" t="s">
        <v>2255</v>
      </c>
      <c r="J282" t="s">
        <v>44</v>
      </c>
      <c r="K282" t="s">
        <v>1852</v>
      </c>
      <c r="L282">
        <v>4</v>
      </c>
      <c r="M282">
        <v>17956065</v>
      </c>
      <c r="O282" s="14" t="s">
        <v>2443</v>
      </c>
      <c r="P282" s="15">
        <f>COUNTIF(MAPPED_GENE,O282)</f>
        <v>2</v>
      </c>
      <c r="S282" t="s">
        <v>2444</v>
      </c>
      <c r="V282" t="s">
        <v>2445</v>
      </c>
      <c r="W282" s="14" t="s">
        <v>2446</v>
      </c>
      <c r="X282">
        <v>0</v>
      </c>
      <c r="Y282">
        <v>7673321</v>
      </c>
      <c r="Z282" t="s">
        <v>116</v>
      </c>
      <c r="AA282">
        <v>0</v>
      </c>
      <c r="AB282" t="s">
        <v>48</v>
      </c>
      <c r="AC282" s="2">
        <v>7.9999999999999995E-11</v>
      </c>
      <c r="AD282">
        <v>10.096910013007999</v>
      </c>
      <c r="AH282" t="s">
        <v>1775</v>
      </c>
      <c r="AI282" t="s">
        <v>51</v>
      </c>
      <c r="AJ282" t="s">
        <v>119</v>
      </c>
      <c r="AK282" t="s">
        <v>120</v>
      </c>
      <c r="AL282" t="s">
        <v>2258</v>
      </c>
      <c r="AM282" t="s">
        <v>55</v>
      </c>
    </row>
    <row r="283" spans="1:39" x14ac:dyDescent="0.15">
      <c r="A283" s="11">
        <v>43818</v>
      </c>
      <c r="B283">
        <v>31701892</v>
      </c>
      <c r="C283" t="s">
        <v>612</v>
      </c>
      <c r="D283" s="1">
        <v>43800</v>
      </c>
      <c r="E283" t="s">
        <v>733</v>
      </c>
      <c r="F283" t="s">
        <v>2731</v>
      </c>
      <c r="G283" t="s">
        <v>2732</v>
      </c>
      <c r="H283" t="s">
        <v>2733</v>
      </c>
      <c r="I283" t="s">
        <v>2734</v>
      </c>
      <c r="J283" t="s">
        <v>2735</v>
      </c>
      <c r="K283" t="s">
        <v>1852</v>
      </c>
      <c r="L283">
        <v>4</v>
      </c>
      <c r="M283">
        <v>17967188</v>
      </c>
      <c r="N283" t="s">
        <v>2443</v>
      </c>
      <c r="O283" s="14" t="s">
        <v>2443</v>
      </c>
      <c r="P283" s="15">
        <f>COUNTIF(MAPPED_GENE,O283)</f>
        <v>2</v>
      </c>
      <c r="S283" t="s">
        <v>2444</v>
      </c>
      <c r="V283" t="s">
        <v>2877</v>
      </c>
      <c r="W283" s="14" t="s">
        <v>2878</v>
      </c>
      <c r="X283">
        <v>0</v>
      </c>
      <c r="Y283">
        <v>34025766</v>
      </c>
      <c r="Z283" t="s">
        <v>116</v>
      </c>
      <c r="AA283">
        <v>0</v>
      </c>
      <c r="AB283" s="8">
        <v>0.15890000000000001</v>
      </c>
      <c r="AC283" s="2">
        <v>3E-10</v>
      </c>
      <c r="AD283">
        <v>9.5228787452803303</v>
      </c>
      <c r="AF283" s="8">
        <v>8.3900000000000002E-2</v>
      </c>
      <c r="AG283" t="s">
        <v>2879</v>
      </c>
      <c r="AH283" t="s">
        <v>2737</v>
      </c>
      <c r="AI283" t="s">
        <v>51</v>
      </c>
      <c r="AJ283" t="s">
        <v>119</v>
      </c>
      <c r="AK283" t="s">
        <v>120</v>
      </c>
      <c r="AL283" t="s">
        <v>2738</v>
      </c>
      <c r="AM283" t="s">
        <v>55</v>
      </c>
    </row>
    <row r="284" spans="1:39" x14ac:dyDescent="0.15">
      <c r="A284" s="1">
        <v>42790</v>
      </c>
      <c r="B284">
        <v>27402877</v>
      </c>
      <c r="C284" t="s">
        <v>546</v>
      </c>
      <c r="D284" s="1">
        <v>42562</v>
      </c>
      <c r="E284" t="s">
        <v>580</v>
      </c>
      <c r="F284" t="s">
        <v>581</v>
      </c>
      <c r="G284" t="s">
        <v>582</v>
      </c>
      <c r="H284" t="s">
        <v>583</v>
      </c>
      <c r="I284" t="s">
        <v>584</v>
      </c>
      <c r="J284" t="s">
        <v>585</v>
      </c>
      <c r="K284" t="s">
        <v>314</v>
      </c>
      <c r="L284">
        <v>5</v>
      </c>
      <c r="M284">
        <v>78564785</v>
      </c>
      <c r="N284" t="s">
        <v>586</v>
      </c>
      <c r="O284" s="14" t="s">
        <v>586</v>
      </c>
      <c r="P284" s="15">
        <f>COUNTIF(MAPPED_GENE,O284)</f>
        <v>1</v>
      </c>
      <c r="S284" t="s">
        <v>587</v>
      </c>
      <c r="V284" t="s">
        <v>588</v>
      </c>
      <c r="W284" s="14" t="s">
        <v>589</v>
      </c>
      <c r="X284">
        <v>0</v>
      </c>
      <c r="Y284">
        <v>344650</v>
      </c>
      <c r="Z284" t="s">
        <v>116</v>
      </c>
      <c r="AA284">
        <v>0</v>
      </c>
      <c r="AB284" s="5">
        <v>1.6E-2</v>
      </c>
      <c r="AC284" s="2">
        <v>9.9999999999999994E-12</v>
      </c>
      <c r="AD284" s="3">
        <v>11</v>
      </c>
      <c r="AF284">
        <v>3.4</v>
      </c>
      <c r="AG284" t="s">
        <v>590</v>
      </c>
      <c r="AH284" t="s">
        <v>591</v>
      </c>
      <c r="AI284" t="s">
        <v>51</v>
      </c>
      <c r="AJ284" t="s">
        <v>592</v>
      </c>
      <c r="AK284" t="s">
        <v>593</v>
      </c>
      <c r="AL284" t="s">
        <v>594</v>
      </c>
      <c r="AM284" t="s">
        <v>55</v>
      </c>
    </row>
    <row r="285" spans="1:39" x14ac:dyDescent="0.15">
      <c r="A285" s="11">
        <v>43818</v>
      </c>
      <c r="B285">
        <v>31701892</v>
      </c>
      <c r="C285" t="s">
        <v>612</v>
      </c>
      <c r="D285" s="1">
        <v>43800</v>
      </c>
      <c r="E285" t="s">
        <v>733</v>
      </c>
      <c r="F285" t="s">
        <v>2731</v>
      </c>
      <c r="G285" t="s">
        <v>2732</v>
      </c>
      <c r="H285" t="s">
        <v>2733</v>
      </c>
      <c r="I285" t="s">
        <v>2734</v>
      </c>
      <c r="J285" t="s">
        <v>2735</v>
      </c>
      <c r="K285" t="s">
        <v>2992</v>
      </c>
      <c r="L285">
        <v>13</v>
      </c>
      <c r="M285">
        <v>97212767</v>
      </c>
      <c r="N285" t="s">
        <v>2993</v>
      </c>
      <c r="O285" s="14" t="s">
        <v>2994</v>
      </c>
      <c r="P285" s="15">
        <f>COUNTIF(MAPPED_GENE,O285)</f>
        <v>1</v>
      </c>
      <c r="Q285" t="s">
        <v>2995</v>
      </c>
      <c r="R285" t="s">
        <v>2996</v>
      </c>
      <c r="T285">
        <v>25189</v>
      </c>
      <c r="U285">
        <v>8667</v>
      </c>
      <c r="V285" t="s">
        <v>2997</v>
      </c>
      <c r="W285" s="14" t="s">
        <v>2998</v>
      </c>
      <c r="X285">
        <v>0</v>
      </c>
      <c r="Y285">
        <v>4771268</v>
      </c>
      <c r="Z285" t="s">
        <v>388</v>
      </c>
      <c r="AA285">
        <v>1</v>
      </c>
      <c r="AB285" s="8">
        <v>0.22950000000000001</v>
      </c>
      <c r="AC285" s="2">
        <v>1.0000000000000001E-9</v>
      </c>
      <c r="AD285" s="3">
        <v>9</v>
      </c>
      <c r="AF285" s="8">
        <v>6.7500000000000004E-2</v>
      </c>
      <c r="AG285" t="s">
        <v>2999</v>
      </c>
      <c r="AH285" t="s">
        <v>2737</v>
      </c>
      <c r="AI285" t="s">
        <v>51</v>
      </c>
      <c r="AJ285" t="s">
        <v>119</v>
      </c>
      <c r="AK285" t="s">
        <v>120</v>
      </c>
      <c r="AL285" t="s">
        <v>2738</v>
      </c>
      <c r="AM285" t="s">
        <v>55</v>
      </c>
    </row>
    <row r="286" spans="1:39" x14ac:dyDescent="0.15">
      <c r="A286" s="1">
        <v>45373</v>
      </c>
      <c r="B286">
        <v>37560120</v>
      </c>
      <c r="C286" t="s">
        <v>1764</v>
      </c>
      <c r="D286" s="1">
        <v>45146</v>
      </c>
      <c r="E286" t="s">
        <v>950</v>
      </c>
      <c r="F286" t="s">
        <v>1765</v>
      </c>
      <c r="G286" t="s">
        <v>1766</v>
      </c>
      <c r="H286" t="s">
        <v>1767</v>
      </c>
      <c r="I286" t="s">
        <v>1768</v>
      </c>
      <c r="J286" t="s">
        <v>44</v>
      </c>
      <c r="K286" t="s">
        <v>1769</v>
      </c>
      <c r="L286">
        <v>17</v>
      </c>
      <c r="M286">
        <v>72334038</v>
      </c>
      <c r="O286" s="14" t="s">
        <v>1770</v>
      </c>
      <c r="P286" s="15">
        <f>COUNTIF(MAPPED_GENE,O286)</f>
        <v>1</v>
      </c>
      <c r="S286" t="s">
        <v>1771</v>
      </c>
      <c r="V286" t="s">
        <v>1772</v>
      </c>
      <c r="W286" s="14" t="s">
        <v>1773</v>
      </c>
      <c r="X286">
        <v>0</v>
      </c>
      <c r="Y286">
        <v>36082764</v>
      </c>
      <c r="Z286" t="s">
        <v>116</v>
      </c>
      <c r="AA286">
        <v>0</v>
      </c>
      <c r="AB286" t="s">
        <v>48</v>
      </c>
      <c r="AC286" s="2">
        <v>5.9999999999999995E-8</v>
      </c>
      <c r="AD286">
        <v>7.2218487496163499</v>
      </c>
      <c r="AF286" s="10">
        <v>0.62</v>
      </c>
      <c r="AG286" t="s">
        <v>1774</v>
      </c>
      <c r="AH286" t="s">
        <v>1775</v>
      </c>
      <c r="AI286" t="s">
        <v>51</v>
      </c>
      <c r="AJ286" t="s">
        <v>119</v>
      </c>
      <c r="AK286" t="s">
        <v>120</v>
      </c>
      <c r="AL286" t="s">
        <v>1776</v>
      </c>
      <c r="AM286" t="s">
        <v>1777</v>
      </c>
    </row>
    <row r="287" spans="1:39" x14ac:dyDescent="0.15">
      <c r="A287" s="1">
        <v>45373</v>
      </c>
      <c r="B287">
        <v>37560120</v>
      </c>
      <c r="C287" t="s">
        <v>1764</v>
      </c>
      <c r="D287" s="1">
        <v>45146</v>
      </c>
      <c r="E287" t="s">
        <v>950</v>
      </c>
      <c r="F287" t="s">
        <v>1765</v>
      </c>
      <c r="G287" t="s">
        <v>1766</v>
      </c>
      <c r="H287" t="s">
        <v>1789</v>
      </c>
      <c r="I287" t="s">
        <v>1768</v>
      </c>
      <c r="J287" t="s">
        <v>44</v>
      </c>
      <c r="K287" t="s">
        <v>1807</v>
      </c>
      <c r="L287">
        <v>13</v>
      </c>
      <c r="M287">
        <v>29975879</v>
      </c>
      <c r="O287" s="14" t="s">
        <v>1808</v>
      </c>
      <c r="P287" s="15">
        <f>COUNTIF(MAPPED_GENE,O287)</f>
        <v>1</v>
      </c>
      <c r="Q287" t="s">
        <v>1809</v>
      </c>
      <c r="R287" t="s">
        <v>1810</v>
      </c>
      <c r="T287">
        <v>25391</v>
      </c>
      <c r="U287">
        <v>127299</v>
      </c>
      <c r="V287" t="s">
        <v>1811</v>
      </c>
      <c r="W287" s="14" t="s">
        <v>1812</v>
      </c>
      <c r="X287">
        <v>0</v>
      </c>
      <c r="Y287">
        <v>117239007</v>
      </c>
      <c r="Z287" t="s">
        <v>135</v>
      </c>
      <c r="AA287">
        <v>1</v>
      </c>
      <c r="AB287" t="s">
        <v>48</v>
      </c>
      <c r="AC287" s="2">
        <v>4.9999999999999998E-7</v>
      </c>
      <c r="AD287">
        <v>6.3010299956639804</v>
      </c>
      <c r="AF287" s="10">
        <v>0.68</v>
      </c>
      <c r="AG287" t="s">
        <v>1813</v>
      </c>
      <c r="AH287" t="s">
        <v>1775</v>
      </c>
      <c r="AI287" t="s">
        <v>51</v>
      </c>
      <c r="AJ287" t="s">
        <v>1797</v>
      </c>
      <c r="AK287" t="s">
        <v>1798</v>
      </c>
      <c r="AL287" t="s">
        <v>1799</v>
      </c>
      <c r="AM287" t="s">
        <v>1777</v>
      </c>
    </row>
    <row r="288" spans="1:39" x14ac:dyDescent="0.15">
      <c r="A288" s="1">
        <v>42866</v>
      </c>
      <c r="B288">
        <v>27182965</v>
      </c>
      <c r="C288" t="s">
        <v>104</v>
      </c>
      <c r="D288" s="1">
        <v>42506</v>
      </c>
      <c r="E288" t="s">
        <v>105</v>
      </c>
      <c r="F288" t="s">
        <v>106</v>
      </c>
      <c r="G288" t="s">
        <v>107</v>
      </c>
      <c r="H288" t="s">
        <v>108</v>
      </c>
      <c r="I288" t="s">
        <v>109</v>
      </c>
      <c r="J288" t="s">
        <v>44</v>
      </c>
      <c r="K288" t="s">
        <v>192</v>
      </c>
      <c r="L288">
        <v>6</v>
      </c>
      <c r="M288">
        <v>27709015</v>
      </c>
      <c r="N288" t="s">
        <v>193</v>
      </c>
      <c r="O288" s="14" t="s">
        <v>194</v>
      </c>
      <c r="P288" s="15">
        <f>COUNTIF(MAPPED_GENE,O288)</f>
        <v>4</v>
      </c>
      <c r="S288" t="s">
        <v>195</v>
      </c>
      <c r="V288" t="s">
        <v>196</v>
      </c>
      <c r="W288" s="14" t="s">
        <v>197</v>
      </c>
      <c r="X288">
        <v>0</v>
      </c>
      <c r="Y288">
        <v>4713118</v>
      </c>
      <c r="Z288" t="s">
        <v>198</v>
      </c>
      <c r="AA288">
        <v>0</v>
      </c>
      <c r="AB288" t="s">
        <v>48</v>
      </c>
      <c r="AC288" s="2">
        <v>2.0000000000000001E-10</v>
      </c>
      <c r="AD288">
        <v>9.6989700043360099</v>
      </c>
      <c r="AF288">
        <v>1.121</v>
      </c>
      <c r="AG288" t="s">
        <v>199</v>
      </c>
      <c r="AH288" t="s">
        <v>118</v>
      </c>
      <c r="AI288" t="s">
        <v>51</v>
      </c>
      <c r="AJ288" t="s">
        <v>119</v>
      </c>
      <c r="AK288" t="s">
        <v>120</v>
      </c>
      <c r="AL288" t="s">
        <v>121</v>
      </c>
      <c r="AM288" t="s">
        <v>55</v>
      </c>
    </row>
    <row r="289" spans="1:39" x14ac:dyDescent="0.15">
      <c r="A289" s="11">
        <v>43032</v>
      </c>
      <c r="B289">
        <v>28892059</v>
      </c>
      <c r="C289" t="s">
        <v>1008</v>
      </c>
      <c r="D289" s="1">
        <v>42989</v>
      </c>
      <c r="E289" t="s">
        <v>105</v>
      </c>
      <c r="F289" t="s">
        <v>1009</v>
      </c>
      <c r="G289" t="s">
        <v>1010</v>
      </c>
      <c r="H289" t="s">
        <v>108</v>
      </c>
      <c r="I289" t="s">
        <v>1011</v>
      </c>
      <c r="J289" t="s">
        <v>1012</v>
      </c>
      <c r="K289" t="s">
        <v>192</v>
      </c>
      <c r="L289">
        <v>6</v>
      </c>
      <c r="M289">
        <v>27713436</v>
      </c>
      <c r="N289" t="s">
        <v>1129</v>
      </c>
      <c r="O289" s="14" t="s">
        <v>194</v>
      </c>
      <c r="P289" s="15">
        <f>COUNTIF(MAPPED_GENE,O289)</f>
        <v>4</v>
      </c>
      <c r="S289" t="s">
        <v>195</v>
      </c>
      <c r="V289" t="s">
        <v>1130</v>
      </c>
      <c r="W289" s="14" t="s">
        <v>1131</v>
      </c>
      <c r="X289">
        <v>0</v>
      </c>
      <c r="Y289">
        <v>9468199</v>
      </c>
      <c r="Z289" t="s">
        <v>198</v>
      </c>
      <c r="AA289">
        <v>0</v>
      </c>
      <c r="AB289" s="5">
        <v>0.17199999999999999</v>
      </c>
      <c r="AC289" s="2">
        <v>9.9999999999999998E-13</v>
      </c>
      <c r="AD289" s="3">
        <v>12</v>
      </c>
      <c r="AF289">
        <v>1.1100000000000001</v>
      </c>
      <c r="AG289" t="s">
        <v>1132</v>
      </c>
      <c r="AH289" t="s">
        <v>1018</v>
      </c>
      <c r="AI289" t="s">
        <v>51</v>
      </c>
      <c r="AJ289" t="s">
        <v>119</v>
      </c>
      <c r="AK289" t="s">
        <v>120</v>
      </c>
      <c r="AL289" t="s">
        <v>1019</v>
      </c>
      <c r="AM289" t="s">
        <v>55</v>
      </c>
    </row>
    <row r="290" spans="1:39" x14ac:dyDescent="0.15">
      <c r="A290" s="1">
        <v>44222</v>
      </c>
      <c r="B290">
        <v>32201043</v>
      </c>
      <c r="C290" t="s">
        <v>1281</v>
      </c>
      <c r="D290" s="1">
        <v>43869</v>
      </c>
      <c r="E290" t="s">
        <v>1282</v>
      </c>
      <c r="F290" t="s">
        <v>1283</v>
      </c>
      <c r="G290" t="s">
        <v>1284</v>
      </c>
      <c r="H290" t="s">
        <v>108</v>
      </c>
      <c r="I290" t="s">
        <v>1011</v>
      </c>
      <c r="J290" t="s">
        <v>44</v>
      </c>
      <c r="K290" t="s">
        <v>192</v>
      </c>
      <c r="L290">
        <v>6</v>
      </c>
      <c r="M290">
        <v>27708530</v>
      </c>
      <c r="N290" t="s">
        <v>1518</v>
      </c>
      <c r="O290" s="14" t="s">
        <v>194</v>
      </c>
      <c r="P290" s="15">
        <f>COUNTIF(MAPPED_GENE,O290)</f>
        <v>4</v>
      </c>
      <c r="S290" t="s">
        <v>195</v>
      </c>
      <c r="V290" t="s">
        <v>1519</v>
      </c>
      <c r="W290" s="14" t="s">
        <v>1520</v>
      </c>
      <c r="X290">
        <v>0</v>
      </c>
      <c r="Y290">
        <v>9468195</v>
      </c>
      <c r="Z290" t="s">
        <v>198</v>
      </c>
      <c r="AA290">
        <v>0</v>
      </c>
      <c r="AB290" t="s">
        <v>48</v>
      </c>
      <c r="AC290" s="2">
        <v>2.0000000000000001E-9</v>
      </c>
      <c r="AD290">
        <v>8.6989700043360099</v>
      </c>
      <c r="AH290" t="s">
        <v>1287</v>
      </c>
      <c r="AI290" t="s">
        <v>51</v>
      </c>
      <c r="AJ290" t="s">
        <v>119</v>
      </c>
      <c r="AK290" t="s">
        <v>120</v>
      </c>
      <c r="AL290" t="s">
        <v>1288</v>
      </c>
      <c r="AM290" t="s">
        <v>55</v>
      </c>
    </row>
    <row r="291" spans="1:39" x14ac:dyDescent="0.15">
      <c r="A291" s="1">
        <v>45301</v>
      </c>
      <c r="B291">
        <v>38155330</v>
      </c>
      <c r="C291" t="s">
        <v>2252</v>
      </c>
      <c r="D291" s="11">
        <v>45288</v>
      </c>
      <c r="E291" t="s">
        <v>105</v>
      </c>
      <c r="F291" t="s">
        <v>2253</v>
      </c>
      <c r="G291" t="s">
        <v>2254</v>
      </c>
      <c r="H291" t="s">
        <v>108</v>
      </c>
      <c r="I291" t="s">
        <v>2255</v>
      </c>
      <c r="J291" t="s">
        <v>44</v>
      </c>
      <c r="K291" t="s">
        <v>192</v>
      </c>
      <c r="L291">
        <v>6</v>
      </c>
      <c r="M291">
        <v>27713436</v>
      </c>
      <c r="O291" s="14" t="s">
        <v>194</v>
      </c>
      <c r="P291" s="15">
        <f>COUNTIF(MAPPED_GENE,O291)</f>
        <v>4</v>
      </c>
      <c r="S291" t="s">
        <v>195</v>
      </c>
      <c r="V291" t="s">
        <v>1130</v>
      </c>
      <c r="W291" s="14" t="s">
        <v>1131</v>
      </c>
      <c r="X291">
        <v>0</v>
      </c>
      <c r="Y291">
        <v>9468199</v>
      </c>
      <c r="Z291" t="s">
        <v>198</v>
      </c>
      <c r="AA291">
        <v>0</v>
      </c>
      <c r="AB291" t="s">
        <v>48</v>
      </c>
      <c r="AC291" s="2">
        <v>9E-13</v>
      </c>
      <c r="AD291">
        <v>12.0457574905606</v>
      </c>
      <c r="AH291" t="s">
        <v>1775</v>
      </c>
      <c r="AI291" t="s">
        <v>51</v>
      </c>
      <c r="AJ291" t="s">
        <v>119</v>
      </c>
      <c r="AK291" t="s">
        <v>120</v>
      </c>
      <c r="AL291" t="s">
        <v>2258</v>
      </c>
      <c r="AM291" t="s">
        <v>55</v>
      </c>
    </row>
    <row r="292" spans="1:39" x14ac:dyDescent="0.15">
      <c r="A292" s="1">
        <v>44222</v>
      </c>
      <c r="B292">
        <v>32201043</v>
      </c>
      <c r="C292" t="s">
        <v>1281</v>
      </c>
      <c r="D292" s="1">
        <v>43869</v>
      </c>
      <c r="E292" t="s">
        <v>1282</v>
      </c>
      <c r="F292" t="s">
        <v>1283</v>
      </c>
      <c r="G292" t="s">
        <v>1284</v>
      </c>
      <c r="H292" t="s">
        <v>108</v>
      </c>
      <c r="I292" t="s">
        <v>1011</v>
      </c>
      <c r="J292" t="s">
        <v>44</v>
      </c>
      <c r="K292" t="s">
        <v>1087</v>
      </c>
      <c r="L292">
        <v>2</v>
      </c>
      <c r="M292">
        <v>101988187</v>
      </c>
      <c r="N292" t="s">
        <v>1088</v>
      </c>
      <c r="O292" s="14" t="s">
        <v>1417</v>
      </c>
      <c r="P292" s="15">
        <f>COUNTIF(MAPPED_GENE,O292)</f>
        <v>1</v>
      </c>
      <c r="Q292" t="s">
        <v>1418</v>
      </c>
      <c r="R292" t="s">
        <v>1419</v>
      </c>
      <c r="T292">
        <v>1020</v>
      </c>
      <c r="U292">
        <v>3773</v>
      </c>
      <c r="V292" t="s">
        <v>1420</v>
      </c>
      <c r="W292" s="14" t="s">
        <v>1421</v>
      </c>
      <c r="X292">
        <v>0</v>
      </c>
      <c r="Y292">
        <v>12467316</v>
      </c>
      <c r="Z292" t="s">
        <v>135</v>
      </c>
      <c r="AA292">
        <v>1</v>
      </c>
      <c r="AB292" t="s">
        <v>48</v>
      </c>
      <c r="AC292" s="2">
        <v>4.9999999999999998E-7</v>
      </c>
      <c r="AD292">
        <v>6.3010299956639804</v>
      </c>
      <c r="AF292" s="8">
        <v>7.5300000000000006E-2</v>
      </c>
      <c r="AG292" t="s">
        <v>1422</v>
      </c>
      <c r="AH292" t="s">
        <v>1287</v>
      </c>
      <c r="AI292" t="s">
        <v>51</v>
      </c>
      <c r="AJ292" t="s">
        <v>119</v>
      </c>
      <c r="AK292" t="s">
        <v>120</v>
      </c>
      <c r="AL292" t="s">
        <v>1288</v>
      </c>
      <c r="AM292" t="s">
        <v>55</v>
      </c>
    </row>
    <row r="293" spans="1:39" x14ac:dyDescent="0.15">
      <c r="A293" s="1">
        <v>45301</v>
      </c>
      <c r="B293">
        <v>38155330</v>
      </c>
      <c r="C293" t="s">
        <v>2252</v>
      </c>
      <c r="D293" s="11">
        <v>45288</v>
      </c>
      <c r="E293" t="s">
        <v>105</v>
      </c>
      <c r="F293" t="s">
        <v>2253</v>
      </c>
      <c r="G293" t="s">
        <v>2254</v>
      </c>
      <c r="H293" t="s">
        <v>108</v>
      </c>
      <c r="I293" t="s">
        <v>2255</v>
      </c>
      <c r="J293" t="s">
        <v>44</v>
      </c>
      <c r="K293" t="s">
        <v>1266</v>
      </c>
      <c r="L293">
        <v>14</v>
      </c>
      <c r="M293">
        <v>88021226</v>
      </c>
      <c r="O293" s="14" t="s">
        <v>2520</v>
      </c>
      <c r="P293" s="15">
        <f>COUNTIF(MAPPED_GENE,O293)</f>
        <v>1</v>
      </c>
      <c r="S293" t="s">
        <v>2521</v>
      </c>
      <c r="V293" t="s">
        <v>2522</v>
      </c>
      <c r="W293" s="14" t="s">
        <v>2523</v>
      </c>
      <c r="X293">
        <v>0</v>
      </c>
      <c r="Y293">
        <v>1561758</v>
      </c>
      <c r="Z293" t="s">
        <v>116</v>
      </c>
      <c r="AA293">
        <v>0</v>
      </c>
      <c r="AB293" t="s">
        <v>48</v>
      </c>
      <c r="AC293" s="2">
        <v>8.9999999999999999E-10</v>
      </c>
      <c r="AD293">
        <v>9.0457574905606695</v>
      </c>
      <c r="AH293" t="s">
        <v>1775</v>
      </c>
      <c r="AI293" t="s">
        <v>51</v>
      </c>
      <c r="AJ293" t="s">
        <v>119</v>
      </c>
      <c r="AK293" t="s">
        <v>120</v>
      </c>
      <c r="AL293" t="s">
        <v>2258</v>
      </c>
      <c r="AM293" t="s">
        <v>55</v>
      </c>
    </row>
    <row r="294" spans="1:39" x14ac:dyDescent="0.15">
      <c r="A294" s="1">
        <v>45406</v>
      </c>
      <c r="B294">
        <v>37652906</v>
      </c>
      <c r="C294" t="s">
        <v>3463</v>
      </c>
      <c r="D294" s="1">
        <v>45169</v>
      </c>
      <c r="E294" t="s">
        <v>1700</v>
      </c>
      <c r="F294" t="s">
        <v>3464</v>
      </c>
      <c r="G294" t="s">
        <v>3465</v>
      </c>
      <c r="H294" t="s">
        <v>3466</v>
      </c>
      <c r="I294" t="s">
        <v>3467</v>
      </c>
      <c r="J294" t="s">
        <v>44</v>
      </c>
      <c r="K294" t="s">
        <v>3506</v>
      </c>
      <c r="L294">
        <v>9</v>
      </c>
      <c r="M294">
        <v>22664278</v>
      </c>
      <c r="O294" s="14" t="s">
        <v>3507</v>
      </c>
      <c r="P294" s="15">
        <f>COUNTIF(MAPPED_GENE,O294)</f>
        <v>1</v>
      </c>
      <c r="S294" t="s">
        <v>3508</v>
      </c>
      <c r="V294" t="s">
        <v>3509</v>
      </c>
      <c r="W294" s="14" t="s">
        <v>3510</v>
      </c>
      <c r="X294">
        <v>0</v>
      </c>
      <c r="Y294">
        <v>77115593</v>
      </c>
      <c r="Z294" t="s">
        <v>116</v>
      </c>
      <c r="AA294">
        <v>0</v>
      </c>
      <c r="AB294" t="s">
        <v>48</v>
      </c>
      <c r="AC294" s="2">
        <v>3.9999999999999998E-7</v>
      </c>
      <c r="AD294">
        <v>6.3979400086720304</v>
      </c>
      <c r="AF294">
        <v>1.26</v>
      </c>
      <c r="AG294" t="s">
        <v>3511</v>
      </c>
      <c r="AH294" t="s">
        <v>3185</v>
      </c>
      <c r="AI294" t="s">
        <v>51</v>
      </c>
      <c r="AJ294" t="s">
        <v>3349</v>
      </c>
      <c r="AK294" t="s">
        <v>3350</v>
      </c>
      <c r="AL294" t="s">
        <v>3475</v>
      </c>
      <c r="AM294" t="s">
        <v>1777</v>
      </c>
    </row>
    <row r="295" spans="1:39" x14ac:dyDescent="0.15">
      <c r="A295" s="11">
        <v>41933</v>
      </c>
      <c r="B295">
        <v>24511991</v>
      </c>
      <c r="C295" t="s">
        <v>546</v>
      </c>
      <c r="D295" s="1">
        <v>41680</v>
      </c>
      <c r="E295" t="s">
        <v>547</v>
      </c>
      <c r="F295" t="s">
        <v>548</v>
      </c>
      <c r="G295" t="s">
        <v>549</v>
      </c>
      <c r="H295" t="s">
        <v>108</v>
      </c>
      <c r="I295" t="s">
        <v>550</v>
      </c>
      <c r="J295" t="s">
        <v>551</v>
      </c>
      <c r="K295" t="s">
        <v>552</v>
      </c>
      <c r="L295">
        <v>1</v>
      </c>
      <c r="M295">
        <v>101414449</v>
      </c>
      <c r="N295" t="s">
        <v>553</v>
      </c>
      <c r="O295" s="14" t="s">
        <v>554</v>
      </c>
      <c r="P295" s="15">
        <f>COUNTIF(MAPPED_GENE,O295)</f>
        <v>2</v>
      </c>
      <c r="Q295" t="s">
        <v>555</v>
      </c>
      <c r="R295" t="s">
        <v>556</v>
      </c>
      <c r="T295">
        <v>24146</v>
      </c>
      <c r="U295">
        <v>225060</v>
      </c>
      <c r="V295" t="s">
        <v>557</v>
      </c>
      <c r="W295" s="14" t="s">
        <v>558</v>
      </c>
      <c r="X295">
        <v>0</v>
      </c>
      <c r="Y295">
        <v>2338971</v>
      </c>
      <c r="Z295" t="s">
        <v>135</v>
      </c>
      <c r="AA295">
        <v>1</v>
      </c>
      <c r="AB295" s="5">
        <v>0.77300000000000002</v>
      </c>
      <c r="AC295" s="2">
        <v>4.0000000000000001E-10</v>
      </c>
      <c r="AD295">
        <v>9.3979400086720304</v>
      </c>
      <c r="AE295" t="s">
        <v>559</v>
      </c>
      <c r="AF295">
        <v>1.35</v>
      </c>
      <c r="AG295" t="s">
        <v>560</v>
      </c>
      <c r="AH295" t="s">
        <v>561</v>
      </c>
      <c r="AI295" t="s">
        <v>51</v>
      </c>
      <c r="AJ295" t="s">
        <v>119</v>
      </c>
      <c r="AK295" t="s">
        <v>120</v>
      </c>
      <c r="AL295" t="s">
        <v>562</v>
      </c>
      <c r="AM295" t="s">
        <v>55</v>
      </c>
    </row>
    <row r="296" spans="1:39" x14ac:dyDescent="0.15">
      <c r="A296" s="11">
        <v>41933</v>
      </c>
      <c r="B296">
        <v>24511991</v>
      </c>
      <c r="C296" t="s">
        <v>546</v>
      </c>
      <c r="D296" s="1">
        <v>41680</v>
      </c>
      <c r="E296" t="s">
        <v>547</v>
      </c>
      <c r="F296" t="s">
        <v>548</v>
      </c>
      <c r="G296" t="s">
        <v>549</v>
      </c>
      <c r="H296" t="s">
        <v>108</v>
      </c>
      <c r="I296" t="s">
        <v>550</v>
      </c>
      <c r="J296" t="s">
        <v>551</v>
      </c>
      <c r="K296" t="s">
        <v>552</v>
      </c>
      <c r="L296">
        <v>1</v>
      </c>
      <c r="M296">
        <v>101414449</v>
      </c>
      <c r="N296" t="s">
        <v>553</v>
      </c>
      <c r="O296" s="14" t="s">
        <v>554</v>
      </c>
      <c r="P296" s="15">
        <f>COUNTIF(MAPPED_GENE,O296)</f>
        <v>2</v>
      </c>
      <c r="Q296" t="s">
        <v>555</v>
      </c>
      <c r="R296" t="s">
        <v>556</v>
      </c>
      <c r="T296">
        <v>24146</v>
      </c>
      <c r="U296">
        <v>225060</v>
      </c>
      <c r="V296" t="s">
        <v>557</v>
      </c>
      <c r="W296" s="14" t="s">
        <v>558</v>
      </c>
      <c r="X296">
        <v>0</v>
      </c>
      <c r="Y296">
        <v>2338971</v>
      </c>
      <c r="Z296" t="s">
        <v>135</v>
      </c>
      <c r="AA296">
        <v>1</v>
      </c>
      <c r="AB296" s="5">
        <v>0.77300000000000002</v>
      </c>
      <c r="AC296" s="2">
        <v>5.0000000000000003E-10</v>
      </c>
      <c r="AD296">
        <v>9.3010299956639795</v>
      </c>
      <c r="AF296">
        <v>1.32</v>
      </c>
      <c r="AG296" t="s">
        <v>579</v>
      </c>
      <c r="AH296" t="s">
        <v>561</v>
      </c>
      <c r="AI296" t="s">
        <v>51</v>
      </c>
      <c r="AJ296" t="s">
        <v>119</v>
      </c>
      <c r="AK296" t="s">
        <v>120</v>
      </c>
      <c r="AL296" t="s">
        <v>562</v>
      </c>
      <c r="AM296" t="s">
        <v>55</v>
      </c>
    </row>
    <row r="297" spans="1:39" x14ac:dyDescent="0.15">
      <c r="A297" s="1">
        <v>44358</v>
      </c>
      <c r="B297">
        <v>33987465</v>
      </c>
      <c r="C297" t="s">
        <v>2004</v>
      </c>
      <c r="D297" s="1">
        <v>44224</v>
      </c>
      <c r="E297" t="s">
        <v>950</v>
      </c>
      <c r="F297" t="s">
        <v>2005</v>
      </c>
      <c r="G297" t="s">
        <v>2006</v>
      </c>
      <c r="H297" t="s">
        <v>2007</v>
      </c>
      <c r="I297" t="s">
        <v>2008</v>
      </c>
      <c r="J297" t="s">
        <v>44</v>
      </c>
      <c r="K297" t="s">
        <v>1987</v>
      </c>
      <c r="L297">
        <v>11</v>
      </c>
      <c r="M297">
        <v>22561522</v>
      </c>
      <c r="N297" t="s">
        <v>2037</v>
      </c>
      <c r="O297" s="14" t="s">
        <v>2038</v>
      </c>
      <c r="P297" s="15">
        <f>COUNTIF(MAPPED_GENE,O297)</f>
        <v>1</v>
      </c>
      <c r="Q297" t="s">
        <v>2039</v>
      </c>
      <c r="R297" t="s">
        <v>2040</v>
      </c>
      <c r="T297">
        <v>69449</v>
      </c>
      <c r="U297">
        <v>61011</v>
      </c>
      <c r="V297" t="s">
        <v>2041</v>
      </c>
      <c r="W297" s="14" t="s">
        <v>2042</v>
      </c>
      <c r="X297">
        <v>0</v>
      </c>
      <c r="Y297">
        <v>55971529</v>
      </c>
      <c r="Z297" t="s">
        <v>135</v>
      </c>
      <c r="AA297">
        <v>1</v>
      </c>
      <c r="AB297" s="10">
        <v>0.97</v>
      </c>
      <c r="AC297" s="2">
        <v>3.9999999999999998E-6</v>
      </c>
      <c r="AD297">
        <v>5.3979400086720304</v>
      </c>
      <c r="AF297">
        <v>1.08</v>
      </c>
      <c r="AG297" t="s">
        <v>2043</v>
      </c>
      <c r="AH297" t="s">
        <v>2015</v>
      </c>
      <c r="AI297" t="s">
        <v>51</v>
      </c>
      <c r="AJ297" t="s">
        <v>119</v>
      </c>
      <c r="AK297" t="s">
        <v>120</v>
      </c>
      <c r="AL297" t="s">
        <v>2016</v>
      </c>
      <c r="AM297" t="s">
        <v>55</v>
      </c>
    </row>
    <row r="298" spans="1:39" x14ac:dyDescent="0.15">
      <c r="A298" s="1">
        <v>43336</v>
      </c>
      <c r="B298">
        <v>29724592</v>
      </c>
      <c r="C298" t="s">
        <v>3519</v>
      </c>
      <c r="D298" s="1">
        <v>43220</v>
      </c>
      <c r="E298" t="s">
        <v>733</v>
      </c>
      <c r="F298" t="s">
        <v>3520</v>
      </c>
      <c r="G298" t="s">
        <v>3521</v>
      </c>
      <c r="H298" t="s">
        <v>3522</v>
      </c>
      <c r="I298" t="s">
        <v>3523</v>
      </c>
      <c r="J298" t="s">
        <v>44</v>
      </c>
      <c r="K298" t="s">
        <v>3539</v>
      </c>
      <c r="L298">
        <v>14</v>
      </c>
      <c r="M298">
        <v>59154251</v>
      </c>
      <c r="N298" t="s">
        <v>3540</v>
      </c>
      <c r="O298" s="14" t="s">
        <v>3541</v>
      </c>
      <c r="P298" s="15">
        <f>COUNTIF(MAPPED_GENE,O298)</f>
        <v>1</v>
      </c>
      <c r="S298" t="s">
        <v>3542</v>
      </c>
      <c r="V298" t="s">
        <v>3543</v>
      </c>
      <c r="W298" s="14" t="s">
        <v>3544</v>
      </c>
      <c r="X298">
        <v>0</v>
      </c>
      <c r="Y298">
        <v>17833740</v>
      </c>
      <c r="Z298" t="s">
        <v>116</v>
      </c>
      <c r="AA298">
        <v>0</v>
      </c>
      <c r="AB298" s="10">
        <v>0.28999999999999998</v>
      </c>
      <c r="AC298" s="2">
        <v>9.0000000000000002E-6</v>
      </c>
      <c r="AD298">
        <v>5.0457574905606704</v>
      </c>
      <c r="AF298">
        <v>2.17</v>
      </c>
      <c r="AG298" t="s">
        <v>3545</v>
      </c>
      <c r="AH298" t="s">
        <v>3531</v>
      </c>
      <c r="AI298" t="s">
        <v>51</v>
      </c>
      <c r="AJ298" t="s">
        <v>119</v>
      </c>
      <c r="AK298" t="s">
        <v>120</v>
      </c>
      <c r="AL298" t="s">
        <v>3532</v>
      </c>
      <c r="AM298" t="s">
        <v>55</v>
      </c>
    </row>
    <row r="299" spans="1:39" x14ac:dyDescent="0.15">
      <c r="A299" s="1">
        <v>44230</v>
      </c>
      <c r="B299">
        <v>32733355</v>
      </c>
      <c r="C299" t="s">
        <v>3306</v>
      </c>
      <c r="D299" s="1">
        <v>44019</v>
      </c>
      <c r="E299" t="s">
        <v>3240</v>
      </c>
      <c r="F299" t="s">
        <v>3307</v>
      </c>
      <c r="G299" t="s">
        <v>3308</v>
      </c>
      <c r="H299" t="s">
        <v>3340</v>
      </c>
      <c r="I299" t="s">
        <v>3341</v>
      </c>
      <c r="J299" t="s">
        <v>44</v>
      </c>
      <c r="K299" t="s">
        <v>708</v>
      </c>
      <c r="L299">
        <v>21</v>
      </c>
      <c r="M299">
        <v>17441172</v>
      </c>
      <c r="N299" t="s">
        <v>3358</v>
      </c>
      <c r="O299" s="14" t="s">
        <v>3359</v>
      </c>
      <c r="P299" s="15">
        <f>COUNTIF(MAPPED_GENE,O299)</f>
        <v>1</v>
      </c>
      <c r="S299" t="s">
        <v>3360</v>
      </c>
      <c r="V299" t="s">
        <v>3361</v>
      </c>
      <c r="W299" s="14" t="s">
        <v>3362</v>
      </c>
      <c r="X299">
        <v>0</v>
      </c>
      <c r="Y299">
        <v>208892</v>
      </c>
      <c r="Z299" t="s">
        <v>116</v>
      </c>
      <c r="AA299">
        <v>0</v>
      </c>
      <c r="AB299" s="13">
        <v>0.4</v>
      </c>
      <c r="AC299" s="2">
        <v>5.9999999999999997E-7</v>
      </c>
      <c r="AD299">
        <v>6.2218487496163499</v>
      </c>
      <c r="AF299">
        <v>1.9</v>
      </c>
      <c r="AG299" t="s">
        <v>3363</v>
      </c>
      <c r="AH299" t="s">
        <v>3318</v>
      </c>
      <c r="AI299" t="s">
        <v>51</v>
      </c>
      <c r="AJ299" t="s">
        <v>3349</v>
      </c>
      <c r="AK299" t="s">
        <v>3350</v>
      </c>
      <c r="AL299" t="s">
        <v>3351</v>
      </c>
      <c r="AM299" t="s">
        <v>55</v>
      </c>
    </row>
    <row r="300" spans="1:39" x14ac:dyDescent="0.15">
      <c r="A300" s="1">
        <v>44229</v>
      </c>
      <c r="B300">
        <v>33111402</v>
      </c>
      <c r="C300" t="s">
        <v>2060</v>
      </c>
      <c r="D300" s="11">
        <v>44132</v>
      </c>
      <c r="E300" t="s">
        <v>968</v>
      </c>
      <c r="F300" t="s">
        <v>2061</v>
      </c>
      <c r="G300" t="s">
        <v>2062</v>
      </c>
      <c r="H300" t="s">
        <v>2196</v>
      </c>
      <c r="I300" t="s">
        <v>2197</v>
      </c>
      <c r="J300" t="s">
        <v>44</v>
      </c>
      <c r="K300" t="s">
        <v>2214</v>
      </c>
      <c r="L300">
        <v>5</v>
      </c>
      <c r="M300">
        <v>4699328</v>
      </c>
      <c r="N300" t="s">
        <v>2215</v>
      </c>
      <c r="O300" s="14" t="s">
        <v>2216</v>
      </c>
      <c r="P300" s="15">
        <f>COUNTIF(MAPPED_GENE,O300)</f>
        <v>1</v>
      </c>
      <c r="Q300" t="s">
        <v>2217</v>
      </c>
      <c r="R300" t="s">
        <v>2218</v>
      </c>
      <c r="T300">
        <v>551899</v>
      </c>
      <c r="U300">
        <v>74153</v>
      </c>
      <c r="V300" t="s">
        <v>2219</v>
      </c>
      <c r="W300" s="14" t="s">
        <v>2220</v>
      </c>
      <c r="X300">
        <v>0</v>
      </c>
      <c r="Y300">
        <v>62343939</v>
      </c>
      <c r="Z300" t="s">
        <v>116</v>
      </c>
      <c r="AA300">
        <v>1</v>
      </c>
      <c r="AB300" s="10">
        <v>0.05</v>
      </c>
      <c r="AC300" s="2">
        <v>3.0000000000000001E-6</v>
      </c>
      <c r="AD300">
        <v>5.5228787452803303</v>
      </c>
      <c r="AF300" s="10">
        <v>0.43</v>
      </c>
      <c r="AG300" t="s">
        <v>2221</v>
      </c>
      <c r="AH300" t="s">
        <v>2072</v>
      </c>
      <c r="AI300" t="s">
        <v>51</v>
      </c>
      <c r="AJ300" t="s">
        <v>1797</v>
      </c>
      <c r="AK300" t="s">
        <v>1798</v>
      </c>
      <c r="AL300" t="s">
        <v>2199</v>
      </c>
      <c r="AM300" t="s">
        <v>1777</v>
      </c>
    </row>
    <row r="301" spans="1:39" x14ac:dyDescent="0.15">
      <c r="A301" s="1">
        <v>45301</v>
      </c>
      <c r="B301">
        <v>38155330</v>
      </c>
      <c r="C301" t="s">
        <v>2252</v>
      </c>
      <c r="D301" s="11">
        <v>45288</v>
      </c>
      <c r="E301" t="s">
        <v>105</v>
      </c>
      <c r="F301" t="s">
        <v>2253</v>
      </c>
      <c r="G301" t="s">
        <v>2254</v>
      </c>
      <c r="H301" t="s">
        <v>108</v>
      </c>
      <c r="I301" t="s">
        <v>2255</v>
      </c>
      <c r="J301" t="s">
        <v>44</v>
      </c>
      <c r="K301" t="s">
        <v>253</v>
      </c>
      <c r="L301">
        <v>17</v>
      </c>
      <c r="M301">
        <v>45666837</v>
      </c>
      <c r="O301" s="14" t="s">
        <v>2576</v>
      </c>
      <c r="P301" s="15">
        <f>COUNTIF(MAPPED_GENE,O301)</f>
        <v>6</v>
      </c>
      <c r="S301" t="s">
        <v>2577</v>
      </c>
      <c r="V301" t="s">
        <v>2578</v>
      </c>
      <c r="W301" s="14" t="s">
        <v>2579</v>
      </c>
      <c r="X301">
        <v>0</v>
      </c>
      <c r="Y301">
        <v>62053943</v>
      </c>
      <c r="Z301" t="s">
        <v>116</v>
      </c>
      <c r="AA301">
        <v>0</v>
      </c>
      <c r="AB301" t="s">
        <v>48</v>
      </c>
      <c r="AC301" s="2">
        <v>9.9999999999999996E-70</v>
      </c>
      <c r="AD301" s="3">
        <v>69</v>
      </c>
      <c r="AH301" t="s">
        <v>1775</v>
      </c>
      <c r="AI301" t="s">
        <v>51</v>
      </c>
      <c r="AJ301" t="s">
        <v>119</v>
      </c>
      <c r="AK301" t="s">
        <v>120</v>
      </c>
      <c r="AL301" t="s">
        <v>2258</v>
      </c>
      <c r="AM301" t="s">
        <v>55</v>
      </c>
    </row>
    <row r="302" spans="1:39" x14ac:dyDescent="0.15">
      <c r="A302" s="1">
        <v>45301</v>
      </c>
      <c r="B302">
        <v>38155330</v>
      </c>
      <c r="C302" t="s">
        <v>2252</v>
      </c>
      <c r="D302" s="11">
        <v>45288</v>
      </c>
      <c r="E302" t="s">
        <v>105</v>
      </c>
      <c r="F302" t="s">
        <v>2253</v>
      </c>
      <c r="G302" t="s">
        <v>2254</v>
      </c>
      <c r="H302" t="s">
        <v>108</v>
      </c>
      <c r="I302" t="s">
        <v>2255</v>
      </c>
      <c r="J302" t="s">
        <v>44</v>
      </c>
      <c r="K302" t="s">
        <v>253</v>
      </c>
      <c r="L302">
        <v>17</v>
      </c>
      <c r="M302">
        <v>45771129</v>
      </c>
      <c r="O302" s="14" t="s">
        <v>2576</v>
      </c>
      <c r="P302" s="15">
        <f>COUNTIF(MAPPED_GENE,O302)</f>
        <v>6</v>
      </c>
      <c r="S302" t="s">
        <v>2577</v>
      </c>
      <c r="V302" t="s">
        <v>2580</v>
      </c>
      <c r="W302" s="14" t="s">
        <v>2581</v>
      </c>
      <c r="X302">
        <v>0</v>
      </c>
      <c r="Y302">
        <v>7225082</v>
      </c>
      <c r="Z302" t="s">
        <v>116</v>
      </c>
      <c r="AA302">
        <v>0</v>
      </c>
      <c r="AB302" t="s">
        <v>48</v>
      </c>
      <c r="AC302" s="2">
        <v>5.9999999999999999E-16</v>
      </c>
      <c r="AD302">
        <v>15.221848749616299</v>
      </c>
      <c r="AH302" t="s">
        <v>1775</v>
      </c>
      <c r="AI302" t="s">
        <v>51</v>
      </c>
      <c r="AJ302" t="s">
        <v>119</v>
      </c>
      <c r="AK302" t="s">
        <v>120</v>
      </c>
      <c r="AL302" t="s">
        <v>2258</v>
      </c>
      <c r="AM302" t="s">
        <v>55</v>
      </c>
    </row>
    <row r="303" spans="1:39" x14ac:dyDescent="0.15">
      <c r="A303" s="11">
        <v>43818</v>
      </c>
      <c r="B303">
        <v>31701892</v>
      </c>
      <c r="C303" t="s">
        <v>612</v>
      </c>
      <c r="D303" s="1">
        <v>43800</v>
      </c>
      <c r="E303" t="s">
        <v>733</v>
      </c>
      <c r="F303" t="s">
        <v>2731</v>
      </c>
      <c r="G303" t="s">
        <v>2732</v>
      </c>
      <c r="H303" t="s">
        <v>2733</v>
      </c>
      <c r="I303" t="s">
        <v>2734</v>
      </c>
      <c r="J303" t="s">
        <v>2735</v>
      </c>
      <c r="K303" t="s">
        <v>253</v>
      </c>
      <c r="L303">
        <v>17</v>
      </c>
      <c r="M303">
        <v>45666837</v>
      </c>
      <c r="N303" t="s">
        <v>2900</v>
      </c>
      <c r="O303" s="14" t="s">
        <v>2576</v>
      </c>
      <c r="P303" s="15">
        <f>COUNTIF(MAPPED_GENE,O303)</f>
        <v>6</v>
      </c>
      <c r="S303" t="s">
        <v>2577</v>
      </c>
      <c r="V303" t="s">
        <v>2578</v>
      </c>
      <c r="W303" s="14" t="s">
        <v>2579</v>
      </c>
      <c r="X303">
        <v>0</v>
      </c>
      <c r="Y303">
        <v>62053943</v>
      </c>
      <c r="Z303" t="s">
        <v>116</v>
      </c>
      <c r="AA303">
        <v>0</v>
      </c>
      <c r="AB303" s="8">
        <v>0.1552</v>
      </c>
      <c r="AC303" s="2">
        <v>4.0000000000000003E-68</v>
      </c>
      <c r="AD303">
        <v>67.397940008671995</v>
      </c>
      <c r="AF303" s="10">
        <v>0.27</v>
      </c>
      <c r="AG303" t="s">
        <v>2901</v>
      </c>
      <c r="AH303" t="s">
        <v>2737</v>
      </c>
      <c r="AI303" t="s">
        <v>51</v>
      </c>
      <c r="AJ303" t="s">
        <v>119</v>
      </c>
      <c r="AK303" t="s">
        <v>120</v>
      </c>
      <c r="AL303" t="s">
        <v>2738</v>
      </c>
      <c r="AM303" t="s">
        <v>55</v>
      </c>
    </row>
    <row r="304" spans="1:39" x14ac:dyDescent="0.15">
      <c r="A304" s="11">
        <v>43818</v>
      </c>
      <c r="B304">
        <v>31701892</v>
      </c>
      <c r="C304" t="s">
        <v>612</v>
      </c>
      <c r="D304" s="1">
        <v>43800</v>
      </c>
      <c r="E304" t="s">
        <v>733</v>
      </c>
      <c r="F304" t="s">
        <v>2731</v>
      </c>
      <c r="G304" t="s">
        <v>2732</v>
      </c>
      <c r="H304" t="s">
        <v>2733</v>
      </c>
      <c r="I304" t="s">
        <v>2734</v>
      </c>
      <c r="J304" t="s">
        <v>2735</v>
      </c>
      <c r="K304" t="s">
        <v>253</v>
      </c>
      <c r="L304">
        <v>17</v>
      </c>
      <c r="M304">
        <v>45720942</v>
      </c>
      <c r="N304" t="s">
        <v>2900</v>
      </c>
      <c r="O304" s="14" t="s">
        <v>2576</v>
      </c>
      <c r="P304" s="15">
        <f>COUNTIF(MAPPED_GENE,O304)</f>
        <v>6</v>
      </c>
      <c r="S304" t="s">
        <v>2577</v>
      </c>
      <c r="V304" t="s">
        <v>2902</v>
      </c>
      <c r="W304" s="14" t="s">
        <v>2903</v>
      </c>
      <c r="X304">
        <v>0</v>
      </c>
      <c r="Y304">
        <v>117615688</v>
      </c>
      <c r="Z304" t="s">
        <v>116</v>
      </c>
      <c r="AA304">
        <v>0</v>
      </c>
      <c r="AB304" s="5">
        <v>6.7000000000000004E-2</v>
      </c>
      <c r="AC304" s="2">
        <v>7.0000000000000003E-16</v>
      </c>
      <c r="AD304">
        <v>15.1549019599857</v>
      </c>
      <c r="AF304" s="8">
        <v>0.2324</v>
      </c>
      <c r="AG304" t="s">
        <v>2904</v>
      </c>
      <c r="AH304" t="s">
        <v>2737</v>
      </c>
      <c r="AI304" t="s">
        <v>51</v>
      </c>
      <c r="AJ304" t="s">
        <v>119</v>
      </c>
      <c r="AK304" t="s">
        <v>120</v>
      </c>
      <c r="AL304" t="s">
        <v>2738</v>
      </c>
      <c r="AM304" t="s">
        <v>55</v>
      </c>
    </row>
    <row r="305" spans="1:39" x14ac:dyDescent="0.15">
      <c r="A305" s="11">
        <v>43818</v>
      </c>
      <c r="B305">
        <v>31701892</v>
      </c>
      <c r="C305" t="s">
        <v>612</v>
      </c>
      <c r="D305" s="1">
        <v>43800</v>
      </c>
      <c r="E305" t="s">
        <v>733</v>
      </c>
      <c r="F305" t="s">
        <v>2731</v>
      </c>
      <c r="G305" t="s">
        <v>2732</v>
      </c>
      <c r="H305" t="s">
        <v>2733</v>
      </c>
      <c r="I305" t="s">
        <v>2734</v>
      </c>
      <c r="J305" t="s">
        <v>2735</v>
      </c>
      <c r="K305" t="s">
        <v>253</v>
      </c>
      <c r="L305">
        <v>17</v>
      </c>
      <c r="M305">
        <v>45706862</v>
      </c>
      <c r="N305" t="s">
        <v>2900</v>
      </c>
      <c r="O305" s="14" t="s">
        <v>2576</v>
      </c>
      <c r="P305" s="15">
        <f>COUNTIF(MAPPED_GENE,O305)</f>
        <v>6</v>
      </c>
      <c r="S305" t="s">
        <v>2577</v>
      </c>
      <c r="V305" t="s">
        <v>3047</v>
      </c>
      <c r="W305" s="14" t="s">
        <v>3048</v>
      </c>
      <c r="X305">
        <v>0</v>
      </c>
      <c r="Y305">
        <v>9912362</v>
      </c>
      <c r="Z305" t="s">
        <v>116</v>
      </c>
      <c r="AA305">
        <v>0</v>
      </c>
      <c r="AB305" s="8">
        <v>0.3594</v>
      </c>
      <c r="AC305" s="2">
        <v>2.0000000000000001E-13</v>
      </c>
      <c r="AD305">
        <v>12.698970004335999</v>
      </c>
      <c r="AF305" s="5">
        <v>7.6999999999999999E-2</v>
      </c>
      <c r="AG305" t="s">
        <v>3049</v>
      </c>
      <c r="AH305" t="s">
        <v>2737</v>
      </c>
      <c r="AI305" t="s">
        <v>51</v>
      </c>
      <c r="AJ305" t="s">
        <v>119</v>
      </c>
      <c r="AK305" t="s">
        <v>120</v>
      </c>
      <c r="AL305" t="s">
        <v>2738</v>
      </c>
      <c r="AM305" t="s">
        <v>55</v>
      </c>
    </row>
    <row r="306" spans="1:39" x14ac:dyDescent="0.15">
      <c r="A306" s="1">
        <v>43857</v>
      </c>
      <c r="B306">
        <v>31660654</v>
      </c>
      <c r="C306" t="s">
        <v>3546</v>
      </c>
      <c r="D306" s="11">
        <v>43767</v>
      </c>
      <c r="E306" t="s">
        <v>968</v>
      </c>
      <c r="F306" t="s">
        <v>3547</v>
      </c>
      <c r="G306" t="s">
        <v>3548</v>
      </c>
      <c r="H306" t="s">
        <v>108</v>
      </c>
      <c r="I306" t="s">
        <v>3560</v>
      </c>
      <c r="J306" t="s">
        <v>44</v>
      </c>
      <c r="K306" t="s">
        <v>253</v>
      </c>
      <c r="L306">
        <v>17</v>
      </c>
      <c r="M306">
        <v>45666837</v>
      </c>
      <c r="N306" t="s">
        <v>2900</v>
      </c>
      <c r="O306" s="14" t="s">
        <v>2576</v>
      </c>
      <c r="P306" s="15">
        <f>COUNTIF(MAPPED_GENE,O306)</f>
        <v>6</v>
      </c>
      <c r="S306" t="s">
        <v>2577</v>
      </c>
      <c r="V306" t="s">
        <v>2578</v>
      </c>
      <c r="W306" s="14" t="s">
        <v>2579</v>
      </c>
      <c r="X306">
        <v>0</v>
      </c>
      <c r="Y306">
        <v>62053943</v>
      </c>
      <c r="Z306" t="s">
        <v>116</v>
      </c>
      <c r="AA306">
        <v>0</v>
      </c>
      <c r="AB306" s="4">
        <v>0.17488999999999999</v>
      </c>
      <c r="AC306" s="2">
        <v>8.0000000000000005E-9</v>
      </c>
      <c r="AD306">
        <v>8.0969100130080491</v>
      </c>
      <c r="AF306" s="8">
        <v>0.29570000000000002</v>
      </c>
      <c r="AG306" t="s">
        <v>3572</v>
      </c>
      <c r="AH306" t="s">
        <v>3551</v>
      </c>
      <c r="AI306" t="s">
        <v>51</v>
      </c>
      <c r="AJ306" t="s">
        <v>119</v>
      </c>
      <c r="AK306" t="s">
        <v>120</v>
      </c>
      <c r="AL306" t="s">
        <v>3562</v>
      </c>
      <c r="AM306" t="s">
        <v>55</v>
      </c>
    </row>
    <row r="307" spans="1:39" x14ac:dyDescent="0.15">
      <c r="A307" s="1">
        <v>42866</v>
      </c>
      <c r="B307">
        <v>27182965</v>
      </c>
      <c r="C307" t="s">
        <v>104</v>
      </c>
      <c r="D307" s="1">
        <v>42506</v>
      </c>
      <c r="E307" t="s">
        <v>105</v>
      </c>
      <c r="F307" t="s">
        <v>106</v>
      </c>
      <c r="G307" t="s">
        <v>107</v>
      </c>
      <c r="H307" t="s">
        <v>108</v>
      </c>
      <c r="I307" t="s">
        <v>109</v>
      </c>
      <c r="J307" t="s">
        <v>44</v>
      </c>
      <c r="K307" t="s">
        <v>253</v>
      </c>
      <c r="L307">
        <v>17</v>
      </c>
      <c r="M307">
        <v>45628235</v>
      </c>
      <c r="N307" t="s">
        <v>254</v>
      </c>
      <c r="O307" s="14" t="s">
        <v>255</v>
      </c>
      <c r="P307" s="15">
        <f>COUNTIF(MAPPED_GENE,O307)</f>
        <v>3</v>
      </c>
      <c r="S307" t="s">
        <v>256</v>
      </c>
      <c r="V307" t="s">
        <v>257</v>
      </c>
      <c r="W307" s="14" t="s">
        <v>258</v>
      </c>
      <c r="X307">
        <v>0</v>
      </c>
      <c r="Y307">
        <v>365825</v>
      </c>
      <c r="Z307" t="s">
        <v>116</v>
      </c>
      <c r="AA307">
        <v>0</v>
      </c>
      <c r="AB307" t="s">
        <v>48</v>
      </c>
      <c r="AC307" s="2">
        <v>4.0000000000000002E-32</v>
      </c>
      <c r="AD307">
        <v>31.397940008671998</v>
      </c>
      <c r="AF307">
        <v>1.2722646</v>
      </c>
      <c r="AG307" t="s">
        <v>259</v>
      </c>
      <c r="AH307" t="s">
        <v>118</v>
      </c>
      <c r="AI307" t="s">
        <v>51</v>
      </c>
      <c r="AJ307" t="s">
        <v>119</v>
      </c>
      <c r="AK307" t="s">
        <v>120</v>
      </c>
      <c r="AL307" t="s">
        <v>121</v>
      </c>
      <c r="AM307" t="s">
        <v>55</v>
      </c>
    </row>
    <row r="308" spans="1:39" x14ac:dyDescent="0.15">
      <c r="A308" s="1">
        <v>42114</v>
      </c>
      <c r="B308">
        <v>21292315</v>
      </c>
      <c r="C308" t="s">
        <v>612</v>
      </c>
      <c r="D308" s="1">
        <v>40575</v>
      </c>
      <c r="E308" t="s">
        <v>613</v>
      </c>
      <c r="F308" t="s">
        <v>614</v>
      </c>
      <c r="G308" t="s">
        <v>615</v>
      </c>
      <c r="H308" t="s">
        <v>108</v>
      </c>
      <c r="I308" t="s">
        <v>616</v>
      </c>
      <c r="J308" t="s">
        <v>617</v>
      </c>
      <c r="K308" t="s">
        <v>253</v>
      </c>
      <c r="L308">
        <v>17</v>
      </c>
      <c r="M308">
        <v>45637484</v>
      </c>
      <c r="N308" t="s">
        <v>340</v>
      </c>
      <c r="O308" s="14" t="s">
        <v>255</v>
      </c>
      <c r="P308" s="15">
        <f>COUNTIF(MAPPED_GENE,O308)</f>
        <v>3</v>
      </c>
      <c r="S308" t="s">
        <v>256</v>
      </c>
      <c r="V308" t="s">
        <v>662</v>
      </c>
      <c r="W308" s="14" t="s">
        <v>663</v>
      </c>
      <c r="X308">
        <v>0</v>
      </c>
      <c r="Y308">
        <v>2942168</v>
      </c>
      <c r="Z308" t="s">
        <v>198</v>
      </c>
      <c r="AA308">
        <v>0</v>
      </c>
      <c r="AB308" s="10">
        <v>0.78</v>
      </c>
      <c r="AC308" s="2">
        <v>9.9999999999999997E-29</v>
      </c>
      <c r="AD308" s="3">
        <v>28</v>
      </c>
      <c r="AF308">
        <v>1.27</v>
      </c>
      <c r="AG308" t="s">
        <v>664</v>
      </c>
      <c r="AH308" t="s">
        <v>620</v>
      </c>
      <c r="AI308" t="s">
        <v>51</v>
      </c>
      <c r="AJ308" t="s">
        <v>119</v>
      </c>
      <c r="AK308" t="s">
        <v>120</v>
      </c>
      <c r="AL308" t="s">
        <v>621</v>
      </c>
      <c r="AM308" t="s">
        <v>55</v>
      </c>
    </row>
    <row r="309" spans="1:39" x14ac:dyDescent="0.15">
      <c r="A309" s="11">
        <v>40157</v>
      </c>
      <c r="B309">
        <v>19915575</v>
      </c>
      <c r="C309" t="s">
        <v>2664</v>
      </c>
      <c r="D309" s="11">
        <v>40132</v>
      </c>
      <c r="E309" t="s">
        <v>105</v>
      </c>
      <c r="F309" t="s">
        <v>2665</v>
      </c>
      <c r="G309" t="s">
        <v>2666</v>
      </c>
      <c r="H309" t="s">
        <v>108</v>
      </c>
      <c r="I309" t="s">
        <v>2667</v>
      </c>
      <c r="J309" t="s">
        <v>2668</v>
      </c>
      <c r="K309" t="s">
        <v>253</v>
      </c>
      <c r="L309">
        <v>17</v>
      </c>
      <c r="M309">
        <v>45641777</v>
      </c>
      <c r="N309" t="s">
        <v>2682</v>
      </c>
      <c r="O309" s="14" t="s">
        <v>255</v>
      </c>
      <c r="P309" s="15">
        <f>COUNTIF(MAPPED_GENE,O309)</f>
        <v>3</v>
      </c>
      <c r="S309" t="s">
        <v>256</v>
      </c>
      <c r="V309" t="s">
        <v>2683</v>
      </c>
      <c r="W309" s="14" t="s">
        <v>2684</v>
      </c>
      <c r="X309">
        <v>0</v>
      </c>
      <c r="Y309">
        <v>393152</v>
      </c>
      <c r="Z309" t="s">
        <v>198</v>
      </c>
      <c r="AA309">
        <v>0</v>
      </c>
      <c r="AB309" s="10">
        <v>0.82</v>
      </c>
      <c r="AC309" s="2">
        <v>2E-16</v>
      </c>
      <c r="AD309">
        <v>15.698970004335999</v>
      </c>
      <c r="AF309">
        <v>1.3</v>
      </c>
      <c r="AG309" t="s">
        <v>600</v>
      </c>
      <c r="AH309" t="s">
        <v>2676</v>
      </c>
      <c r="AI309" t="s">
        <v>51</v>
      </c>
      <c r="AJ309" t="s">
        <v>119</v>
      </c>
      <c r="AK309" t="s">
        <v>120</v>
      </c>
      <c r="AL309" t="s">
        <v>2677</v>
      </c>
      <c r="AM309" t="s">
        <v>55</v>
      </c>
    </row>
    <row r="310" spans="1:39" x14ac:dyDescent="0.15">
      <c r="A310" s="11">
        <v>45226</v>
      </c>
      <c r="B310">
        <v>37805635</v>
      </c>
      <c r="C310" t="s">
        <v>1699</v>
      </c>
      <c r="D310" s="1">
        <v>45206</v>
      </c>
      <c r="E310" t="s">
        <v>1700</v>
      </c>
      <c r="F310" t="s">
        <v>1701</v>
      </c>
      <c r="G310" t="s">
        <v>1702</v>
      </c>
      <c r="H310" t="s">
        <v>108</v>
      </c>
      <c r="I310" t="s">
        <v>1732</v>
      </c>
      <c r="J310" t="s">
        <v>44</v>
      </c>
      <c r="K310" t="s">
        <v>1736</v>
      </c>
      <c r="L310">
        <v>5</v>
      </c>
      <c r="M310">
        <v>10558686</v>
      </c>
      <c r="O310" s="14" t="s">
        <v>1737</v>
      </c>
      <c r="P310" s="15">
        <f>COUNTIF(MAPPED_GENE,O310)</f>
        <v>1</v>
      </c>
      <c r="Q310" t="s">
        <v>1738</v>
      </c>
      <c r="R310" t="s">
        <v>1739</v>
      </c>
      <c r="T310">
        <v>36602</v>
      </c>
      <c r="U310">
        <v>5384</v>
      </c>
      <c r="V310" t="s">
        <v>1740</v>
      </c>
      <c r="W310" s="14" t="s">
        <v>1741</v>
      </c>
      <c r="X310">
        <v>0</v>
      </c>
      <c r="Y310">
        <v>139422381</v>
      </c>
      <c r="Z310" t="s">
        <v>388</v>
      </c>
      <c r="AA310">
        <v>1</v>
      </c>
      <c r="AB310" t="s">
        <v>48</v>
      </c>
      <c r="AC310" s="2">
        <v>1.9999999999999999E-6</v>
      </c>
      <c r="AD310">
        <v>5.6989700043360099</v>
      </c>
      <c r="AF310">
        <v>4.0199999999999996</v>
      </c>
      <c r="AG310" t="s">
        <v>1742</v>
      </c>
      <c r="AH310" t="s">
        <v>1734</v>
      </c>
      <c r="AI310" t="s">
        <v>51</v>
      </c>
      <c r="AJ310" t="s">
        <v>119</v>
      </c>
      <c r="AK310" t="s">
        <v>120</v>
      </c>
      <c r="AL310" t="s">
        <v>1735</v>
      </c>
      <c r="AM310" t="s">
        <v>1709</v>
      </c>
    </row>
    <row r="311" spans="1:39" x14ac:dyDescent="0.15">
      <c r="A311" s="1">
        <v>42552</v>
      </c>
      <c r="B311">
        <v>26227905</v>
      </c>
      <c r="C311" t="s">
        <v>1525</v>
      </c>
      <c r="D311" s="1">
        <v>42216</v>
      </c>
      <c r="E311" t="s">
        <v>1526</v>
      </c>
      <c r="F311" t="s">
        <v>1527</v>
      </c>
      <c r="G311" t="s">
        <v>1528</v>
      </c>
      <c r="H311" t="s">
        <v>108</v>
      </c>
      <c r="I311" t="s">
        <v>1529</v>
      </c>
      <c r="J311" t="s">
        <v>44</v>
      </c>
      <c r="K311" t="s">
        <v>1581</v>
      </c>
      <c r="L311">
        <v>5</v>
      </c>
      <c r="M311">
        <v>44515833</v>
      </c>
      <c r="N311" t="s">
        <v>1582</v>
      </c>
      <c r="O311" s="14" t="s">
        <v>1583</v>
      </c>
      <c r="P311" s="15">
        <f>COUNTIF(MAPPED_GENE,O311)</f>
        <v>1</v>
      </c>
      <c r="S311" t="s">
        <v>1584</v>
      </c>
      <c r="V311" t="s">
        <v>1585</v>
      </c>
      <c r="W311" s="14" t="s">
        <v>1586</v>
      </c>
      <c r="X311">
        <v>0</v>
      </c>
      <c r="Y311">
        <v>13153459</v>
      </c>
      <c r="Z311" t="s">
        <v>116</v>
      </c>
      <c r="AA311">
        <v>0</v>
      </c>
      <c r="AB311" t="s">
        <v>48</v>
      </c>
      <c r="AC311" s="2">
        <v>9.9999999999999995E-7</v>
      </c>
      <c r="AD311" s="3">
        <v>6</v>
      </c>
      <c r="AF311">
        <v>2.4500000000000002</v>
      </c>
      <c r="AG311" t="s">
        <v>1587</v>
      </c>
      <c r="AH311" t="s">
        <v>1534</v>
      </c>
      <c r="AI311" t="s">
        <v>51</v>
      </c>
      <c r="AJ311" t="s">
        <v>119</v>
      </c>
      <c r="AK311" t="s">
        <v>120</v>
      </c>
      <c r="AL311" t="s">
        <v>1535</v>
      </c>
      <c r="AM311" t="s">
        <v>55</v>
      </c>
    </row>
    <row r="312" spans="1:39" x14ac:dyDescent="0.15">
      <c r="A312" s="11">
        <v>40157</v>
      </c>
      <c r="B312">
        <v>19915575</v>
      </c>
      <c r="C312" t="s">
        <v>2664</v>
      </c>
      <c r="D312" s="11">
        <v>40132</v>
      </c>
      <c r="E312" t="s">
        <v>105</v>
      </c>
      <c r="F312" t="s">
        <v>2665</v>
      </c>
      <c r="G312" t="s">
        <v>2666</v>
      </c>
      <c r="H312" t="s">
        <v>108</v>
      </c>
      <c r="I312" t="s">
        <v>2667</v>
      </c>
      <c r="J312" t="s">
        <v>2668</v>
      </c>
      <c r="K312" t="s">
        <v>151</v>
      </c>
      <c r="L312">
        <v>14</v>
      </c>
      <c r="M312">
        <v>53824112</v>
      </c>
      <c r="N312" t="s">
        <v>2696</v>
      </c>
      <c r="O312" s="14" t="s">
        <v>2697</v>
      </c>
      <c r="P312" s="15">
        <f>COUNTIF(MAPPED_GENE,O312)</f>
        <v>1</v>
      </c>
      <c r="S312" t="s">
        <v>2698</v>
      </c>
      <c r="V312" t="s">
        <v>2699</v>
      </c>
      <c r="W312" s="14" t="s">
        <v>2700</v>
      </c>
      <c r="X312">
        <v>0</v>
      </c>
      <c r="Y312">
        <v>12431733</v>
      </c>
      <c r="Z312" t="s">
        <v>116</v>
      </c>
      <c r="AA312">
        <v>0</v>
      </c>
      <c r="AB312" s="10">
        <v>0.48</v>
      </c>
      <c r="AC312" s="2">
        <v>3.0000000000000001E-6</v>
      </c>
      <c r="AD312">
        <v>5.5228787452803303</v>
      </c>
      <c r="AF312">
        <v>1.1299999999999999</v>
      </c>
      <c r="AG312" t="s">
        <v>600</v>
      </c>
      <c r="AH312" t="s">
        <v>2676</v>
      </c>
      <c r="AI312" t="s">
        <v>51</v>
      </c>
      <c r="AJ312" t="s">
        <v>119</v>
      </c>
      <c r="AK312" t="s">
        <v>120</v>
      </c>
      <c r="AL312" t="s">
        <v>2677</v>
      </c>
      <c r="AM312" t="s">
        <v>55</v>
      </c>
    </row>
    <row r="313" spans="1:39" x14ac:dyDescent="0.15">
      <c r="A313" s="1">
        <v>45406</v>
      </c>
      <c r="B313">
        <v>37652906</v>
      </c>
      <c r="C313" t="s">
        <v>3463</v>
      </c>
      <c r="D313" s="1">
        <v>45169</v>
      </c>
      <c r="E313" t="s">
        <v>1700</v>
      </c>
      <c r="F313" t="s">
        <v>3464</v>
      </c>
      <c r="G313" t="s">
        <v>3465</v>
      </c>
      <c r="H313" t="s">
        <v>3466</v>
      </c>
      <c r="I313" t="s">
        <v>3467</v>
      </c>
      <c r="J313" t="s">
        <v>44</v>
      </c>
      <c r="K313" t="s">
        <v>3468</v>
      </c>
      <c r="L313">
        <v>4</v>
      </c>
      <c r="M313">
        <v>32433662</v>
      </c>
      <c r="O313" s="14" t="s">
        <v>3469</v>
      </c>
      <c r="P313" s="15">
        <f>COUNTIF(MAPPED_GENE,O313)</f>
        <v>1</v>
      </c>
      <c r="Q313" t="s">
        <v>3470</v>
      </c>
      <c r="R313" t="s">
        <v>3471</v>
      </c>
      <c r="T313">
        <v>80442</v>
      </c>
      <c r="U313">
        <v>577286</v>
      </c>
      <c r="V313" t="s">
        <v>3472</v>
      </c>
      <c r="W313" s="14" t="s">
        <v>3473</v>
      </c>
      <c r="X313">
        <v>0</v>
      </c>
      <c r="Y313">
        <v>189093213</v>
      </c>
      <c r="Z313" t="s">
        <v>135</v>
      </c>
      <c r="AA313">
        <v>1</v>
      </c>
      <c r="AB313" t="s">
        <v>48</v>
      </c>
      <c r="AC313" s="2">
        <v>5.9999999999999995E-8</v>
      </c>
      <c r="AD313">
        <v>7.2218487496163499</v>
      </c>
      <c r="AF313">
        <v>1.1200000000000001</v>
      </c>
      <c r="AG313" t="s">
        <v>3474</v>
      </c>
      <c r="AH313" t="s">
        <v>3185</v>
      </c>
      <c r="AI313" t="s">
        <v>51</v>
      </c>
      <c r="AJ313" t="s">
        <v>3349</v>
      </c>
      <c r="AK313" t="s">
        <v>3350</v>
      </c>
      <c r="AL313" t="s">
        <v>3475</v>
      </c>
      <c r="AM313" t="s">
        <v>1777</v>
      </c>
    </row>
    <row r="314" spans="1:39" x14ac:dyDescent="0.15">
      <c r="A314" s="11">
        <v>43818</v>
      </c>
      <c r="B314">
        <v>31701892</v>
      </c>
      <c r="C314" t="s">
        <v>612</v>
      </c>
      <c r="D314" s="1">
        <v>43800</v>
      </c>
      <c r="E314" t="s">
        <v>733</v>
      </c>
      <c r="F314" t="s">
        <v>2731</v>
      </c>
      <c r="G314" t="s">
        <v>2732</v>
      </c>
      <c r="H314" t="s">
        <v>2733</v>
      </c>
      <c r="I314" t="s">
        <v>2734</v>
      </c>
      <c r="J314" t="s">
        <v>2735</v>
      </c>
      <c r="K314" t="s">
        <v>122</v>
      </c>
      <c r="L314">
        <v>12</v>
      </c>
      <c r="M314">
        <v>41901977</v>
      </c>
      <c r="N314" t="s">
        <v>2960</v>
      </c>
      <c r="O314" s="14" t="s">
        <v>2961</v>
      </c>
      <c r="P314" s="15">
        <f>COUNTIF(MAPPED_GENE,O314)</f>
        <v>1</v>
      </c>
      <c r="Q314" t="s">
        <v>1345</v>
      </c>
      <c r="R314" t="s">
        <v>2962</v>
      </c>
      <c r="T314">
        <v>127306</v>
      </c>
      <c r="U314">
        <v>179868</v>
      </c>
      <c r="V314" t="s">
        <v>2963</v>
      </c>
      <c r="W314" s="14" t="s">
        <v>2964</v>
      </c>
      <c r="X314">
        <v>0</v>
      </c>
      <c r="Y314">
        <v>138017112</v>
      </c>
      <c r="Z314" t="s">
        <v>116</v>
      </c>
      <c r="AA314">
        <v>1</v>
      </c>
      <c r="AB314" s="8">
        <v>1.4200000000000001E-2</v>
      </c>
      <c r="AC314" s="2">
        <v>7.0000000000000001E-12</v>
      </c>
      <c r="AD314">
        <v>11.1549019599857</v>
      </c>
      <c r="AF314" s="5">
        <v>0.41299999999999998</v>
      </c>
      <c r="AG314" t="s">
        <v>2965</v>
      </c>
      <c r="AH314" t="s">
        <v>2737</v>
      </c>
      <c r="AI314" t="s">
        <v>51</v>
      </c>
      <c r="AJ314" t="s">
        <v>119</v>
      </c>
      <c r="AK314" t="s">
        <v>120</v>
      </c>
      <c r="AL314" t="s">
        <v>2738</v>
      </c>
      <c r="AM314" t="s">
        <v>55</v>
      </c>
    </row>
    <row r="315" spans="1:39" x14ac:dyDescent="0.15">
      <c r="A315" s="1">
        <v>42866</v>
      </c>
      <c r="B315">
        <v>27182965</v>
      </c>
      <c r="C315" t="s">
        <v>104</v>
      </c>
      <c r="D315" s="1">
        <v>42506</v>
      </c>
      <c r="E315" t="s">
        <v>105</v>
      </c>
      <c r="F315" t="s">
        <v>106</v>
      </c>
      <c r="G315" t="s">
        <v>107</v>
      </c>
      <c r="H315" t="s">
        <v>108</v>
      </c>
      <c r="I315" t="s">
        <v>109</v>
      </c>
      <c r="J315" t="s">
        <v>44</v>
      </c>
      <c r="K315" t="s">
        <v>122</v>
      </c>
      <c r="L315">
        <v>12</v>
      </c>
      <c r="M315">
        <v>42655580</v>
      </c>
      <c r="N315" t="s">
        <v>214</v>
      </c>
      <c r="O315" s="14" t="s">
        <v>215</v>
      </c>
      <c r="P315" s="15">
        <f>COUNTIF(MAPPED_GENE,O315)</f>
        <v>1</v>
      </c>
      <c r="S315" t="s">
        <v>216</v>
      </c>
      <c r="V315" t="s">
        <v>217</v>
      </c>
      <c r="W315" s="14" t="s">
        <v>218</v>
      </c>
      <c r="X315">
        <v>0</v>
      </c>
      <c r="Y315">
        <v>148294058</v>
      </c>
      <c r="Z315" t="s">
        <v>116</v>
      </c>
      <c r="AA315">
        <v>0</v>
      </c>
      <c r="AB315" t="s">
        <v>48</v>
      </c>
      <c r="AC315" s="2">
        <v>5.0000000000000001E-9</v>
      </c>
      <c r="AD315">
        <v>8.3010299956639795</v>
      </c>
      <c r="AF315">
        <v>1.5698586999999999</v>
      </c>
      <c r="AG315" t="s">
        <v>219</v>
      </c>
      <c r="AH315" t="s">
        <v>118</v>
      </c>
      <c r="AI315" t="s">
        <v>51</v>
      </c>
      <c r="AJ315" t="s">
        <v>119</v>
      </c>
      <c r="AK315" t="s">
        <v>120</v>
      </c>
      <c r="AL315" t="s">
        <v>121</v>
      </c>
      <c r="AM315" t="s">
        <v>55</v>
      </c>
    </row>
    <row r="316" spans="1:39" x14ac:dyDescent="0.15">
      <c r="A316" s="1">
        <v>44036</v>
      </c>
      <c r="B316">
        <v>32355309</v>
      </c>
      <c r="C316" t="s">
        <v>3266</v>
      </c>
      <c r="D316" s="1">
        <v>43952</v>
      </c>
      <c r="E316" t="s">
        <v>3267</v>
      </c>
      <c r="F316" t="s">
        <v>3268</v>
      </c>
      <c r="G316" t="s">
        <v>3269</v>
      </c>
      <c r="H316" t="s">
        <v>3297</v>
      </c>
      <c r="I316" t="s">
        <v>3271</v>
      </c>
      <c r="J316" t="s">
        <v>44</v>
      </c>
      <c r="K316" t="s">
        <v>3298</v>
      </c>
      <c r="L316">
        <v>4</v>
      </c>
      <c r="M316">
        <v>130211377</v>
      </c>
      <c r="N316" t="s">
        <v>3299</v>
      </c>
      <c r="O316" s="14" t="s">
        <v>3300</v>
      </c>
      <c r="P316" s="15">
        <f>COUNTIF(MAPPED_GENE,O316)</f>
        <v>1</v>
      </c>
      <c r="Q316" t="s">
        <v>3301</v>
      </c>
      <c r="R316" t="s">
        <v>3302</v>
      </c>
      <c r="T316">
        <v>236048</v>
      </c>
      <c r="U316">
        <v>164852</v>
      </c>
      <c r="V316" t="s">
        <v>3303</v>
      </c>
      <c r="W316" s="14" t="s">
        <v>3304</v>
      </c>
      <c r="X316">
        <v>0</v>
      </c>
      <c r="Y316">
        <v>17050901</v>
      </c>
      <c r="Z316" t="s">
        <v>135</v>
      </c>
      <c r="AA316">
        <v>1</v>
      </c>
      <c r="AB316" s="10">
        <v>0.16</v>
      </c>
      <c r="AC316" s="2">
        <v>6.0000000000000002E-6</v>
      </c>
      <c r="AD316">
        <v>5.2218487496163499</v>
      </c>
      <c r="AF316">
        <v>8.17</v>
      </c>
      <c r="AH316" t="s">
        <v>3276</v>
      </c>
      <c r="AI316" t="s">
        <v>51</v>
      </c>
      <c r="AJ316" t="s">
        <v>3277</v>
      </c>
      <c r="AK316" t="s">
        <v>3278</v>
      </c>
      <c r="AL316" t="s">
        <v>3305</v>
      </c>
      <c r="AM316" t="s">
        <v>55</v>
      </c>
    </row>
    <row r="317" spans="1:39" x14ac:dyDescent="0.15">
      <c r="A317" s="11">
        <v>43032</v>
      </c>
      <c r="B317">
        <v>28892059</v>
      </c>
      <c r="C317" t="s">
        <v>1008</v>
      </c>
      <c r="D317" s="1">
        <v>42989</v>
      </c>
      <c r="E317" t="s">
        <v>105</v>
      </c>
      <c r="F317" t="s">
        <v>1009</v>
      </c>
      <c r="G317" t="s">
        <v>1010</v>
      </c>
      <c r="H317" t="s">
        <v>108</v>
      </c>
      <c r="I317" t="s">
        <v>1011</v>
      </c>
      <c r="J317" t="s">
        <v>1012</v>
      </c>
      <c r="K317" t="s">
        <v>1168</v>
      </c>
      <c r="L317">
        <v>6</v>
      </c>
      <c r="M317">
        <v>111921050</v>
      </c>
      <c r="N317" t="s">
        <v>48</v>
      </c>
      <c r="O317" s="14" t="s">
        <v>1169</v>
      </c>
      <c r="P317" s="15">
        <f>COUNTIF(MAPPED_GENE,O317)</f>
        <v>4</v>
      </c>
      <c r="Q317" t="s">
        <v>1170</v>
      </c>
      <c r="R317" t="s">
        <v>1171</v>
      </c>
      <c r="T317">
        <v>11630</v>
      </c>
      <c r="U317">
        <v>133025</v>
      </c>
      <c r="V317" t="s">
        <v>1172</v>
      </c>
      <c r="W317" s="14" t="s">
        <v>1173</v>
      </c>
      <c r="X317">
        <v>0</v>
      </c>
      <c r="Y317">
        <v>943437</v>
      </c>
      <c r="Z317" t="s">
        <v>388</v>
      </c>
      <c r="AA317">
        <v>1</v>
      </c>
      <c r="AB317" t="s">
        <v>48</v>
      </c>
      <c r="AC317" s="2">
        <v>5.9999999999999995E-8</v>
      </c>
      <c r="AD317">
        <v>7.2218487496163499</v>
      </c>
      <c r="AF317">
        <v>1.0940919</v>
      </c>
      <c r="AG317" t="s">
        <v>225</v>
      </c>
      <c r="AH317" t="s">
        <v>1018</v>
      </c>
      <c r="AI317" t="s">
        <v>51</v>
      </c>
      <c r="AJ317" t="s">
        <v>119</v>
      </c>
      <c r="AK317" t="s">
        <v>120</v>
      </c>
      <c r="AL317" t="s">
        <v>1019</v>
      </c>
      <c r="AM317" t="s">
        <v>55</v>
      </c>
    </row>
    <row r="318" spans="1:39" x14ac:dyDescent="0.15">
      <c r="A318" s="1">
        <v>44222</v>
      </c>
      <c r="B318">
        <v>32201043</v>
      </c>
      <c r="C318" t="s">
        <v>1281</v>
      </c>
      <c r="D318" s="1">
        <v>43869</v>
      </c>
      <c r="E318" t="s">
        <v>1282</v>
      </c>
      <c r="F318" t="s">
        <v>1283</v>
      </c>
      <c r="G318" t="s">
        <v>1284</v>
      </c>
      <c r="H318" t="s">
        <v>108</v>
      </c>
      <c r="I318" t="s">
        <v>1011</v>
      </c>
      <c r="J318" t="s">
        <v>44</v>
      </c>
      <c r="K318" t="s">
        <v>1168</v>
      </c>
      <c r="L318">
        <v>6</v>
      </c>
      <c r="M318">
        <v>111921050</v>
      </c>
      <c r="N318" t="s">
        <v>1285</v>
      </c>
      <c r="O318" s="14" t="s">
        <v>1169</v>
      </c>
      <c r="P318" s="15">
        <f>COUNTIF(MAPPED_GENE,O318)</f>
        <v>4</v>
      </c>
      <c r="Q318" t="s">
        <v>1170</v>
      </c>
      <c r="R318" t="s">
        <v>1171</v>
      </c>
      <c r="T318">
        <v>11630</v>
      </c>
      <c r="U318">
        <v>133025</v>
      </c>
      <c r="V318" t="s">
        <v>1172</v>
      </c>
      <c r="W318" s="14" t="s">
        <v>1173</v>
      </c>
      <c r="X318">
        <v>0</v>
      </c>
      <c r="Y318">
        <v>943437</v>
      </c>
      <c r="Z318" t="s">
        <v>388</v>
      </c>
      <c r="AA318">
        <v>1</v>
      </c>
      <c r="AB318" t="s">
        <v>48</v>
      </c>
      <c r="AC318" s="2">
        <v>1.9999999999999999E-7</v>
      </c>
      <c r="AD318">
        <v>6.6989700043360099</v>
      </c>
      <c r="AF318" s="8">
        <v>0.1105</v>
      </c>
      <c r="AG318" t="s">
        <v>1286</v>
      </c>
      <c r="AH318" t="s">
        <v>1287</v>
      </c>
      <c r="AI318" t="s">
        <v>51</v>
      </c>
      <c r="AJ318" t="s">
        <v>119</v>
      </c>
      <c r="AK318" t="s">
        <v>120</v>
      </c>
      <c r="AL318" t="s">
        <v>1288</v>
      </c>
      <c r="AM318" t="s">
        <v>55</v>
      </c>
    </row>
    <row r="319" spans="1:39" x14ac:dyDescent="0.15">
      <c r="A319" s="11">
        <v>43818</v>
      </c>
      <c r="B319">
        <v>31701892</v>
      </c>
      <c r="C319" t="s">
        <v>612</v>
      </c>
      <c r="D319" s="1">
        <v>43800</v>
      </c>
      <c r="E319" t="s">
        <v>733</v>
      </c>
      <c r="F319" t="s">
        <v>2731</v>
      </c>
      <c r="G319" t="s">
        <v>2732</v>
      </c>
      <c r="H319" t="s">
        <v>2733</v>
      </c>
      <c r="I319" t="s">
        <v>2734</v>
      </c>
      <c r="J319" t="s">
        <v>2735</v>
      </c>
      <c r="K319" t="s">
        <v>1168</v>
      </c>
      <c r="L319">
        <v>6</v>
      </c>
      <c r="M319">
        <v>111922088</v>
      </c>
      <c r="N319" t="s">
        <v>1285</v>
      </c>
      <c r="O319" s="14" t="s">
        <v>1169</v>
      </c>
      <c r="P319" s="15">
        <f>COUNTIF(MAPPED_GENE,O319)</f>
        <v>4</v>
      </c>
      <c r="Q319" t="s">
        <v>1170</v>
      </c>
      <c r="R319" t="s">
        <v>1171</v>
      </c>
      <c r="T319">
        <v>12668</v>
      </c>
      <c r="U319">
        <v>131987</v>
      </c>
      <c r="V319" t="s">
        <v>2783</v>
      </c>
      <c r="W319" s="14" t="s">
        <v>2784</v>
      </c>
      <c r="X319">
        <v>0</v>
      </c>
      <c r="Y319">
        <v>997368</v>
      </c>
      <c r="Z319" t="s">
        <v>388</v>
      </c>
      <c r="AA319">
        <v>1</v>
      </c>
      <c r="AB319" s="8">
        <v>0.80489999999999995</v>
      </c>
      <c r="AC319" s="2">
        <v>2.0000000000000001E-9</v>
      </c>
      <c r="AD319">
        <v>8.6989700043360099</v>
      </c>
      <c r="AF319" s="8">
        <v>7.1400000000000005E-2</v>
      </c>
      <c r="AG319" t="s">
        <v>2785</v>
      </c>
      <c r="AH319" t="s">
        <v>2737</v>
      </c>
      <c r="AI319" t="s">
        <v>51</v>
      </c>
      <c r="AJ319" t="s">
        <v>119</v>
      </c>
      <c r="AK319" t="s">
        <v>120</v>
      </c>
      <c r="AL319" t="s">
        <v>2738</v>
      </c>
      <c r="AM319" t="s">
        <v>55</v>
      </c>
    </row>
    <row r="320" spans="1:39" x14ac:dyDescent="0.15">
      <c r="A320" s="1">
        <v>45099</v>
      </c>
      <c r="B320">
        <v>36759515</v>
      </c>
      <c r="C320" t="s">
        <v>3196</v>
      </c>
      <c r="D320" s="1">
        <v>44966</v>
      </c>
      <c r="E320" t="s">
        <v>1700</v>
      </c>
      <c r="F320" t="s">
        <v>3197</v>
      </c>
      <c r="G320" t="s">
        <v>3198</v>
      </c>
      <c r="H320" t="s">
        <v>108</v>
      </c>
      <c r="I320" t="s">
        <v>3199</v>
      </c>
      <c r="J320" t="s">
        <v>3200</v>
      </c>
      <c r="K320" t="s">
        <v>1168</v>
      </c>
      <c r="L320">
        <v>6</v>
      </c>
      <c r="M320">
        <v>111922088</v>
      </c>
      <c r="O320" s="14" t="s">
        <v>1169</v>
      </c>
      <c r="P320" s="15">
        <f>COUNTIF(MAPPED_GENE,O320)</f>
        <v>4</v>
      </c>
      <c r="Q320" t="s">
        <v>1170</v>
      </c>
      <c r="R320" t="s">
        <v>1171</v>
      </c>
      <c r="T320">
        <v>12668</v>
      </c>
      <c r="U320">
        <v>131987</v>
      </c>
      <c r="V320" t="s">
        <v>3238</v>
      </c>
      <c r="W320" s="14" t="s">
        <v>2784</v>
      </c>
      <c r="X320">
        <v>0</v>
      </c>
      <c r="Y320">
        <v>997368</v>
      </c>
      <c r="Z320" t="s">
        <v>388</v>
      </c>
      <c r="AA320">
        <v>1</v>
      </c>
      <c r="AB320" t="s">
        <v>48</v>
      </c>
      <c r="AC320" s="2">
        <v>1E-8</v>
      </c>
      <c r="AD320" s="3">
        <v>8</v>
      </c>
      <c r="AF320" s="5">
        <v>0.11899999999999999</v>
      </c>
      <c r="AG320" t="s">
        <v>3239</v>
      </c>
      <c r="AH320" t="s">
        <v>3204</v>
      </c>
      <c r="AI320" t="s">
        <v>51</v>
      </c>
      <c r="AJ320" t="s">
        <v>119</v>
      </c>
      <c r="AK320" t="s">
        <v>120</v>
      </c>
      <c r="AL320" t="s">
        <v>3205</v>
      </c>
      <c r="AM320" t="s">
        <v>3206</v>
      </c>
    </row>
    <row r="321" spans="1:39" x14ac:dyDescent="0.15">
      <c r="A321" s="1">
        <v>45301</v>
      </c>
      <c r="B321">
        <v>38155330</v>
      </c>
      <c r="C321" t="s">
        <v>2252</v>
      </c>
      <c r="D321" s="11">
        <v>45288</v>
      </c>
      <c r="E321" t="s">
        <v>105</v>
      </c>
      <c r="F321" t="s">
        <v>2253</v>
      </c>
      <c r="G321" t="s">
        <v>2254</v>
      </c>
      <c r="H321" t="s">
        <v>108</v>
      </c>
      <c r="I321" t="s">
        <v>2255</v>
      </c>
      <c r="J321" t="s">
        <v>44</v>
      </c>
      <c r="K321" t="s">
        <v>122</v>
      </c>
      <c r="L321">
        <v>12</v>
      </c>
      <c r="M321">
        <v>40141971</v>
      </c>
      <c r="O321" s="14" t="s">
        <v>2286</v>
      </c>
      <c r="P321" s="15">
        <f>COUNTIF(MAPPED_GENE,O321)</f>
        <v>1</v>
      </c>
      <c r="S321" t="s">
        <v>2287</v>
      </c>
      <c r="V321" t="s">
        <v>2288</v>
      </c>
      <c r="W321" s="14" t="s">
        <v>2289</v>
      </c>
      <c r="X321">
        <v>0</v>
      </c>
      <c r="Y321">
        <v>17442721</v>
      </c>
      <c r="Z321" t="s">
        <v>198</v>
      </c>
      <c r="AA321">
        <v>0</v>
      </c>
      <c r="AB321" t="s">
        <v>48</v>
      </c>
      <c r="AC321" s="2">
        <v>9.0000000000000003E-27</v>
      </c>
      <c r="AD321">
        <v>26.0457574905606</v>
      </c>
      <c r="AE321" t="s">
        <v>2275</v>
      </c>
      <c r="AH321" t="s">
        <v>1775</v>
      </c>
      <c r="AI321" t="s">
        <v>51</v>
      </c>
      <c r="AJ321" t="s">
        <v>119</v>
      </c>
      <c r="AK321" t="s">
        <v>120</v>
      </c>
      <c r="AL321" t="s">
        <v>2258</v>
      </c>
      <c r="AM321" t="s">
        <v>55</v>
      </c>
    </row>
    <row r="322" spans="1:39" x14ac:dyDescent="0.15">
      <c r="A322" s="11">
        <v>42356</v>
      </c>
      <c r="B322">
        <v>25663231</v>
      </c>
      <c r="C322" t="s">
        <v>1814</v>
      </c>
      <c r="D322" s="1">
        <v>42041</v>
      </c>
      <c r="E322" t="s">
        <v>1815</v>
      </c>
      <c r="F322" t="s">
        <v>1816</v>
      </c>
      <c r="G322" t="s">
        <v>1817</v>
      </c>
      <c r="H322" t="s">
        <v>1818</v>
      </c>
      <c r="I322" t="s">
        <v>1819</v>
      </c>
      <c r="J322" t="s">
        <v>44</v>
      </c>
      <c r="K322" t="s">
        <v>1873</v>
      </c>
      <c r="L322">
        <v>18</v>
      </c>
      <c r="M322">
        <v>73599819</v>
      </c>
      <c r="N322" t="s">
        <v>738</v>
      </c>
      <c r="O322" s="14" t="s">
        <v>1874</v>
      </c>
      <c r="P322" s="15">
        <f>COUNTIF(MAPPED_GENE,O322)</f>
        <v>1</v>
      </c>
      <c r="Q322" t="s">
        <v>1875</v>
      </c>
      <c r="R322" t="s">
        <v>1876</v>
      </c>
      <c r="T322">
        <v>249940</v>
      </c>
      <c r="U322">
        <v>145116</v>
      </c>
      <c r="V322" t="s">
        <v>1877</v>
      </c>
      <c r="W322" s="14" t="s">
        <v>1878</v>
      </c>
      <c r="X322">
        <v>0</v>
      </c>
      <c r="Y322">
        <v>12959200</v>
      </c>
      <c r="Z322" t="s">
        <v>135</v>
      </c>
      <c r="AA322">
        <v>1</v>
      </c>
      <c r="AB322" s="5">
        <v>0.14099999999999999</v>
      </c>
      <c r="AC322" s="2">
        <v>1.9999999999999999E-6</v>
      </c>
      <c r="AD322">
        <v>5.6989700043360099</v>
      </c>
      <c r="AF322">
        <v>1.68</v>
      </c>
      <c r="AG322" t="s">
        <v>600</v>
      </c>
      <c r="AH322" t="s">
        <v>1826</v>
      </c>
      <c r="AI322" t="s">
        <v>51</v>
      </c>
      <c r="AJ322" t="s">
        <v>1827</v>
      </c>
      <c r="AK322" t="s">
        <v>1828</v>
      </c>
      <c r="AL322" t="s">
        <v>1829</v>
      </c>
      <c r="AM322" t="s">
        <v>55</v>
      </c>
    </row>
    <row r="323" spans="1:39" x14ac:dyDescent="0.15">
      <c r="A323" s="1">
        <v>44229</v>
      </c>
      <c r="B323">
        <v>33111402</v>
      </c>
      <c r="C323" t="s">
        <v>2060</v>
      </c>
      <c r="D323" s="11">
        <v>44132</v>
      </c>
      <c r="E323" t="s">
        <v>968</v>
      </c>
      <c r="F323" t="s">
        <v>2061</v>
      </c>
      <c r="G323" t="s">
        <v>2062</v>
      </c>
      <c r="H323" t="s">
        <v>2196</v>
      </c>
      <c r="I323" t="s">
        <v>2197</v>
      </c>
      <c r="J323" t="s">
        <v>44</v>
      </c>
      <c r="K323" t="s">
        <v>2200</v>
      </c>
      <c r="L323">
        <v>10</v>
      </c>
      <c r="M323">
        <v>33942102</v>
      </c>
      <c r="N323" t="s">
        <v>2201</v>
      </c>
      <c r="O323" s="14" t="s">
        <v>2202</v>
      </c>
      <c r="P323" s="15">
        <f>COUNTIF(MAPPED_GENE,O323)</f>
        <v>1</v>
      </c>
      <c r="Q323" t="s">
        <v>2203</v>
      </c>
      <c r="R323" t="s">
        <v>2204</v>
      </c>
      <c r="T323">
        <v>24298</v>
      </c>
      <c r="U323">
        <v>167458</v>
      </c>
      <c r="V323" t="s">
        <v>2205</v>
      </c>
      <c r="W323" s="14" t="s">
        <v>2206</v>
      </c>
      <c r="X323">
        <v>0</v>
      </c>
      <c r="Y323">
        <v>224750</v>
      </c>
      <c r="Z323" t="s">
        <v>135</v>
      </c>
      <c r="AA323">
        <v>1</v>
      </c>
      <c r="AB323" s="10">
        <v>0.37</v>
      </c>
      <c r="AC323" s="2">
        <v>9.9999999999999995E-7</v>
      </c>
      <c r="AD323" s="3">
        <v>6</v>
      </c>
      <c r="AF323" s="10">
        <v>0.21</v>
      </c>
      <c r="AG323" t="s">
        <v>2207</v>
      </c>
      <c r="AH323" t="s">
        <v>2072</v>
      </c>
      <c r="AI323" t="s">
        <v>51</v>
      </c>
      <c r="AJ323" t="s">
        <v>1797</v>
      </c>
      <c r="AK323" t="s">
        <v>1798</v>
      </c>
      <c r="AL323" t="s">
        <v>2199</v>
      </c>
      <c r="AM323" t="s">
        <v>1777</v>
      </c>
    </row>
    <row r="324" spans="1:39" x14ac:dyDescent="0.15">
      <c r="A324" s="1">
        <v>44355</v>
      </c>
      <c r="B324">
        <v>33958783</v>
      </c>
      <c r="C324" t="s">
        <v>3576</v>
      </c>
      <c r="D324" s="1">
        <v>44322</v>
      </c>
      <c r="E324" t="s">
        <v>105</v>
      </c>
      <c r="F324" t="s">
        <v>3577</v>
      </c>
      <c r="G324" t="s">
        <v>3578</v>
      </c>
      <c r="H324" t="s">
        <v>2127</v>
      </c>
      <c r="I324" t="s">
        <v>3579</v>
      </c>
      <c r="J324" t="s">
        <v>3580</v>
      </c>
      <c r="K324" t="s">
        <v>3581</v>
      </c>
      <c r="L324">
        <v>8</v>
      </c>
      <c r="M324">
        <v>61820377</v>
      </c>
      <c r="N324" t="s">
        <v>3598</v>
      </c>
      <c r="O324" s="14" t="s">
        <v>3599</v>
      </c>
      <c r="P324" s="15">
        <f>COUNTIF(MAPPED_GENE,O324)</f>
        <v>2</v>
      </c>
      <c r="S324" t="s">
        <v>3600</v>
      </c>
      <c r="V324" t="s">
        <v>3601</v>
      </c>
      <c r="W324" s="14" t="s">
        <v>3602</v>
      </c>
      <c r="X324">
        <v>0</v>
      </c>
      <c r="Y324">
        <v>118029233</v>
      </c>
      <c r="Z324" t="s">
        <v>116</v>
      </c>
      <c r="AA324">
        <v>0</v>
      </c>
      <c r="AB324" s="5">
        <v>3.7999999999999999E-2</v>
      </c>
      <c r="AC324" s="2">
        <v>3.0000000000000001E-6</v>
      </c>
      <c r="AD324">
        <v>5.5228787452803303</v>
      </c>
      <c r="AF324">
        <v>3.3</v>
      </c>
      <c r="AG324" t="s">
        <v>3603</v>
      </c>
      <c r="AH324" t="s">
        <v>3587</v>
      </c>
      <c r="AI324" t="s">
        <v>51</v>
      </c>
      <c r="AJ324" t="s">
        <v>3588</v>
      </c>
      <c r="AK324" t="s">
        <v>3589</v>
      </c>
      <c r="AL324" t="s">
        <v>3590</v>
      </c>
      <c r="AM324" t="s">
        <v>55</v>
      </c>
    </row>
    <row r="325" spans="1:39" x14ac:dyDescent="0.15">
      <c r="A325" s="1">
        <v>44355</v>
      </c>
      <c r="B325">
        <v>33958783</v>
      </c>
      <c r="C325" t="s">
        <v>3576</v>
      </c>
      <c r="D325" s="1">
        <v>44322</v>
      </c>
      <c r="E325" t="s">
        <v>105</v>
      </c>
      <c r="F325" t="s">
        <v>3577</v>
      </c>
      <c r="G325" t="s">
        <v>3578</v>
      </c>
      <c r="H325" t="s">
        <v>2127</v>
      </c>
      <c r="I325" t="s">
        <v>3579</v>
      </c>
      <c r="J325" t="s">
        <v>3580</v>
      </c>
      <c r="K325" t="s">
        <v>3581</v>
      </c>
      <c r="L325">
        <v>8</v>
      </c>
      <c r="M325">
        <v>61900312</v>
      </c>
      <c r="N325" t="s">
        <v>3598</v>
      </c>
      <c r="O325" s="14" t="s">
        <v>3599</v>
      </c>
      <c r="P325" s="15">
        <f>COUNTIF(MAPPED_GENE,O325)</f>
        <v>2</v>
      </c>
      <c r="S325" t="s">
        <v>3600</v>
      </c>
      <c r="V325" t="s">
        <v>3609</v>
      </c>
      <c r="W325" s="14" t="s">
        <v>3610</v>
      </c>
      <c r="X325">
        <v>0</v>
      </c>
      <c r="Y325">
        <v>118004610</v>
      </c>
      <c r="Z325" t="s">
        <v>116</v>
      </c>
      <c r="AA325">
        <v>0</v>
      </c>
      <c r="AB325" s="5">
        <v>3.9E-2</v>
      </c>
      <c r="AC325" s="2">
        <v>1.9999999999999999E-6</v>
      </c>
      <c r="AD325">
        <v>5.6989700043360099</v>
      </c>
      <c r="AF325">
        <v>2.87</v>
      </c>
      <c r="AG325" t="s">
        <v>3611</v>
      </c>
      <c r="AH325" t="s">
        <v>3587</v>
      </c>
      <c r="AI325" t="s">
        <v>51</v>
      </c>
      <c r="AJ325" t="s">
        <v>3588</v>
      </c>
      <c r="AK325" t="s">
        <v>3589</v>
      </c>
      <c r="AL325" t="s">
        <v>3590</v>
      </c>
      <c r="AM325" t="s">
        <v>55</v>
      </c>
    </row>
    <row r="326" spans="1:39" x14ac:dyDescent="0.15">
      <c r="A326" s="1">
        <v>44229</v>
      </c>
      <c r="B326">
        <v>33111402</v>
      </c>
      <c r="C326" t="s">
        <v>2060</v>
      </c>
      <c r="D326" s="11">
        <v>44132</v>
      </c>
      <c r="E326" t="s">
        <v>968</v>
      </c>
      <c r="F326" t="s">
        <v>2061</v>
      </c>
      <c r="G326" t="s">
        <v>2062</v>
      </c>
      <c r="H326" t="s">
        <v>2127</v>
      </c>
      <c r="I326" t="s">
        <v>2128</v>
      </c>
      <c r="J326" t="s">
        <v>44</v>
      </c>
      <c r="K326" t="s">
        <v>2162</v>
      </c>
      <c r="L326">
        <v>22</v>
      </c>
      <c r="M326">
        <v>34970241</v>
      </c>
      <c r="N326" t="s">
        <v>2163</v>
      </c>
      <c r="O326" s="14" t="s">
        <v>2164</v>
      </c>
      <c r="P326" s="15">
        <f>COUNTIF(MAPPED_GENE,O326)</f>
        <v>1</v>
      </c>
      <c r="S326" t="s">
        <v>2165</v>
      </c>
      <c r="V326" t="s">
        <v>2166</v>
      </c>
      <c r="W326" s="14" t="s">
        <v>2167</v>
      </c>
      <c r="X326">
        <v>0</v>
      </c>
      <c r="Y326">
        <v>5755468</v>
      </c>
      <c r="Z326" t="s">
        <v>116</v>
      </c>
      <c r="AA326">
        <v>0</v>
      </c>
      <c r="AB326" t="s">
        <v>48</v>
      </c>
      <c r="AC326" s="2">
        <v>3.9999999999999998E-6</v>
      </c>
      <c r="AD326">
        <v>5.3979400086720304</v>
      </c>
      <c r="AF326" s="10">
        <v>0.17</v>
      </c>
      <c r="AG326" t="s">
        <v>2126</v>
      </c>
      <c r="AH326" t="s">
        <v>2072</v>
      </c>
      <c r="AI326" t="s">
        <v>51</v>
      </c>
      <c r="AJ326" t="s">
        <v>1797</v>
      </c>
      <c r="AK326" t="s">
        <v>1798</v>
      </c>
      <c r="AL326" t="s">
        <v>2135</v>
      </c>
      <c r="AM326" t="s">
        <v>1777</v>
      </c>
    </row>
    <row r="327" spans="1:39" x14ac:dyDescent="0.15">
      <c r="A327" s="1">
        <v>44229</v>
      </c>
      <c r="B327">
        <v>33111402</v>
      </c>
      <c r="C327" t="s">
        <v>2060</v>
      </c>
      <c r="D327" s="11">
        <v>44132</v>
      </c>
      <c r="E327" t="s">
        <v>968</v>
      </c>
      <c r="F327" t="s">
        <v>2061</v>
      </c>
      <c r="G327" t="s">
        <v>2062</v>
      </c>
      <c r="H327" t="s">
        <v>2196</v>
      </c>
      <c r="I327" t="s">
        <v>2197</v>
      </c>
      <c r="J327" t="s">
        <v>44</v>
      </c>
      <c r="K327" t="s">
        <v>2222</v>
      </c>
      <c r="L327">
        <v>7</v>
      </c>
      <c r="M327">
        <v>17673826</v>
      </c>
      <c r="N327" t="s">
        <v>2223</v>
      </c>
      <c r="O327" s="14" t="s">
        <v>2224</v>
      </c>
      <c r="P327" s="15">
        <f>COUNTIF(MAPPED_GENE,O327)</f>
        <v>1</v>
      </c>
      <c r="Q327" t="s">
        <v>2225</v>
      </c>
      <c r="R327" t="s">
        <v>2226</v>
      </c>
      <c r="T327">
        <v>114917</v>
      </c>
      <c r="U327">
        <v>116935</v>
      </c>
      <c r="V327" t="s">
        <v>2227</v>
      </c>
      <c r="W327" s="14" t="s">
        <v>2228</v>
      </c>
      <c r="X327">
        <v>0</v>
      </c>
      <c r="Y327">
        <v>10253857</v>
      </c>
      <c r="Z327" t="s">
        <v>388</v>
      </c>
      <c r="AA327">
        <v>1</v>
      </c>
      <c r="AB327" s="10">
        <v>0.22</v>
      </c>
      <c r="AC327" s="2">
        <v>3.9999999999999998E-6</v>
      </c>
      <c r="AD327">
        <v>5.3979400086720304</v>
      </c>
      <c r="AF327" s="10">
        <v>0.23</v>
      </c>
      <c r="AG327" t="s">
        <v>2229</v>
      </c>
      <c r="AH327" t="s">
        <v>2072</v>
      </c>
      <c r="AI327" t="s">
        <v>51</v>
      </c>
      <c r="AJ327" t="s">
        <v>1797</v>
      </c>
      <c r="AK327" t="s">
        <v>1798</v>
      </c>
      <c r="AL327" t="s">
        <v>2199</v>
      </c>
      <c r="AM327" t="s">
        <v>1777</v>
      </c>
    </row>
    <row r="328" spans="1:39" x14ac:dyDescent="0.15">
      <c r="A328" s="1">
        <v>45301</v>
      </c>
      <c r="B328">
        <v>38155330</v>
      </c>
      <c r="C328" t="s">
        <v>2252</v>
      </c>
      <c r="D328" s="11">
        <v>45288</v>
      </c>
      <c r="E328" t="s">
        <v>105</v>
      </c>
      <c r="F328" t="s">
        <v>2253</v>
      </c>
      <c r="G328" t="s">
        <v>2254</v>
      </c>
      <c r="H328" t="s">
        <v>108</v>
      </c>
      <c r="I328" t="s">
        <v>2255</v>
      </c>
      <c r="J328" t="s">
        <v>44</v>
      </c>
      <c r="K328" t="s">
        <v>708</v>
      </c>
      <c r="L328">
        <v>21</v>
      </c>
      <c r="M328">
        <v>15440233</v>
      </c>
      <c r="O328" s="14" t="s">
        <v>2551</v>
      </c>
      <c r="P328" s="15">
        <f>COUNTIF(MAPPED_GENE,O328)</f>
        <v>1</v>
      </c>
      <c r="Q328" t="s">
        <v>2552</v>
      </c>
      <c r="R328" t="s">
        <v>711</v>
      </c>
      <c r="T328">
        <v>372396</v>
      </c>
      <c r="U328">
        <v>50297</v>
      </c>
      <c r="V328" t="s">
        <v>2553</v>
      </c>
      <c r="W328" s="14" t="s">
        <v>2554</v>
      </c>
      <c r="X328">
        <v>0</v>
      </c>
      <c r="Y328">
        <v>1736020</v>
      </c>
      <c r="Z328" t="s">
        <v>116</v>
      </c>
      <c r="AA328">
        <v>1</v>
      </c>
      <c r="AB328" t="s">
        <v>48</v>
      </c>
      <c r="AC328" s="2">
        <v>1.0000000000000001E-9</v>
      </c>
      <c r="AD328" s="3">
        <v>9</v>
      </c>
      <c r="AH328" t="s">
        <v>1775</v>
      </c>
      <c r="AI328" t="s">
        <v>51</v>
      </c>
      <c r="AJ328" t="s">
        <v>119</v>
      </c>
      <c r="AK328" t="s">
        <v>120</v>
      </c>
      <c r="AL328" t="s">
        <v>2258</v>
      </c>
      <c r="AM328" t="s">
        <v>55</v>
      </c>
    </row>
    <row r="329" spans="1:39" x14ac:dyDescent="0.15">
      <c r="A329" s="11">
        <v>43032</v>
      </c>
      <c r="B329">
        <v>28892059</v>
      </c>
      <c r="C329" t="s">
        <v>1008</v>
      </c>
      <c r="D329" s="1">
        <v>42989</v>
      </c>
      <c r="E329" t="s">
        <v>105</v>
      </c>
      <c r="F329" t="s">
        <v>1009</v>
      </c>
      <c r="G329" t="s">
        <v>1010</v>
      </c>
      <c r="H329" t="s">
        <v>108</v>
      </c>
      <c r="I329" t="s">
        <v>1011</v>
      </c>
      <c r="J329" t="s">
        <v>1012</v>
      </c>
      <c r="K329" t="s">
        <v>1133</v>
      </c>
      <c r="L329">
        <v>8</v>
      </c>
      <c r="M329">
        <v>8450133</v>
      </c>
      <c r="N329" t="s">
        <v>48</v>
      </c>
      <c r="O329" s="14" t="s">
        <v>1174</v>
      </c>
      <c r="P329" s="15">
        <f>COUNTIF(MAPPED_GENE,O329)</f>
        <v>2</v>
      </c>
      <c r="Q329" t="s">
        <v>1175</v>
      </c>
      <c r="R329" t="s">
        <v>1176</v>
      </c>
      <c r="T329">
        <v>25485</v>
      </c>
      <c r="U329">
        <v>6582</v>
      </c>
      <c r="V329" t="s">
        <v>1177</v>
      </c>
      <c r="W329" s="14" t="s">
        <v>1178</v>
      </c>
      <c r="X329">
        <v>0</v>
      </c>
      <c r="Y329">
        <v>2921073</v>
      </c>
      <c r="Z329" t="s">
        <v>135</v>
      </c>
      <c r="AA329">
        <v>1</v>
      </c>
      <c r="AB329" t="s">
        <v>48</v>
      </c>
      <c r="AC329" s="2">
        <v>9.9999999999999995E-8</v>
      </c>
      <c r="AD329" s="3">
        <v>7</v>
      </c>
      <c r="AF329">
        <v>1.0615711000000001</v>
      </c>
      <c r="AG329" t="s">
        <v>1157</v>
      </c>
      <c r="AH329" t="s">
        <v>1018</v>
      </c>
      <c r="AI329" t="s">
        <v>51</v>
      </c>
      <c r="AJ329" t="s">
        <v>119</v>
      </c>
      <c r="AK329" t="s">
        <v>120</v>
      </c>
      <c r="AL329" t="s">
        <v>1019</v>
      </c>
      <c r="AM329" t="s">
        <v>55</v>
      </c>
    </row>
    <row r="330" spans="1:39" x14ac:dyDescent="0.15">
      <c r="A330" s="1">
        <v>44222</v>
      </c>
      <c r="B330">
        <v>32201043</v>
      </c>
      <c r="C330" t="s">
        <v>1281</v>
      </c>
      <c r="D330" s="1">
        <v>43869</v>
      </c>
      <c r="E330" t="s">
        <v>1282</v>
      </c>
      <c r="F330" t="s">
        <v>1283</v>
      </c>
      <c r="G330" t="s">
        <v>1284</v>
      </c>
      <c r="H330" t="s">
        <v>108</v>
      </c>
      <c r="I330" t="s">
        <v>1011</v>
      </c>
      <c r="J330" t="s">
        <v>44</v>
      </c>
      <c r="K330" t="s">
        <v>1133</v>
      </c>
      <c r="L330">
        <v>8</v>
      </c>
      <c r="M330">
        <v>8450156</v>
      </c>
      <c r="N330" t="s">
        <v>1515</v>
      </c>
      <c r="O330" s="14" t="s">
        <v>1174</v>
      </c>
      <c r="P330" s="15">
        <f>COUNTIF(MAPPED_GENE,O330)</f>
        <v>2</v>
      </c>
      <c r="Q330" t="s">
        <v>1175</v>
      </c>
      <c r="R330" t="s">
        <v>1176</v>
      </c>
      <c r="T330">
        <v>25508</v>
      </c>
      <c r="U330">
        <v>6559</v>
      </c>
      <c r="V330" t="s">
        <v>1516</v>
      </c>
      <c r="W330" s="14" t="s">
        <v>1517</v>
      </c>
      <c r="X330">
        <v>0</v>
      </c>
      <c r="Y330">
        <v>2979160</v>
      </c>
      <c r="Z330" t="s">
        <v>135</v>
      </c>
      <c r="AA330">
        <v>1</v>
      </c>
      <c r="AB330" t="s">
        <v>48</v>
      </c>
      <c r="AC330" s="2">
        <v>3.0000000000000001E-6</v>
      </c>
      <c r="AD330">
        <v>5.5228787452803303</v>
      </c>
      <c r="AH330" t="s">
        <v>1287</v>
      </c>
      <c r="AI330" t="s">
        <v>51</v>
      </c>
      <c r="AJ330" t="s">
        <v>119</v>
      </c>
      <c r="AK330" t="s">
        <v>120</v>
      </c>
      <c r="AL330" t="s">
        <v>1288</v>
      </c>
      <c r="AM330" t="s">
        <v>55</v>
      </c>
    </row>
    <row r="331" spans="1:39" x14ac:dyDescent="0.15">
      <c r="A331" s="11">
        <v>43818</v>
      </c>
      <c r="B331">
        <v>31701892</v>
      </c>
      <c r="C331" t="s">
        <v>612</v>
      </c>
      <c r="D331" s="1">
        <v>43800</v>
      </c>
      <c r="E331" t="s">
        <v>733</v>
      </c>
      <c r="F331" t="s">
        <v>2731</v>
      </c>
      <c r="G331" t="s">
        <v>2732</v>
      </c>
      <c r="H331" t="s">
        <v>2733</v>
      </c>
      <c r="I331" t="s">
        <v>2734</v>
      </c>
      <c r="J331" t="s">
        <v>2735</v>
      </c>
      <c r="K331" t="s">
        <v>2794</v>
      </c>
      <c r="L331">
        <v>7</v>
      </c>
      <c r="M331">
        <v>66544864</v>
      </c>
      <c r="N331" t="s">
        <v>2795</v>
      </c>
      <c r="O331" s="14" t="s">
        <v>2796</v>
      </c>
      <c r="P331" s="15">
        <f>COUNTIF(MAPPED_GENE,O331)</f>
        <v>1</v>
      </c>
      <c r="Q331" t="s">
        <v>2797</v>
      </c>
      <c r="R331" t="s">
        <v>2798</v>
      </c>
      <c r="T331">
        <v>49106</v>
      </c>
      <c r="U331">
        <v>9724</v>
      </c>
      <c r="V331" t="s">
        <v>2799</v>
      </c>
      <c r="W331" s="14" t="s">
        <v>2800</v>
      </c>
      <c r="X331">
        <v>0</v>
      </c>
      <c r="Y331">
        <v>76949143</v>
      </c>
      <c r="Z331" t="s">
        <v>198</v>
      </c>
      <c r="AA331">
        <v>1</v>
      </c>
      <c r="AB331" s="8">
        <v>5.0700000000000002E-2</v>
      </c>
      <c r="AC331" s="2">
        <v>1E-8</v>
      </c>
      <c r="AD331" s="3">
        <v>8</v>
      </c>
      <c r="AF331" s="8">
        <v>0.14319999999999999</v>
      </c>
      <c r="AG331" t="s">
        <v>2801</v>
      </c>
      <c r="AH331" t="s">
        <v>2737</v>
      </c>
      <c r="AI331" t="s">
        <v>51</v>
      </c>
      <c r="AJ331" t="s">
        <v>119</v>
      </c>
      <c r="AK331" t="s">
        <v>120</v>
      </c>
      <c r="AL331" t="s">
        <v>2738</v>
      </c>
      <c r="AM331" t="s">
        <v>55</v>
      </c>
    </row>
    <row r="332" spans="1:39" x14ac:dyDescent="0.15">
      <c r="A332" s="1">
        <v>42552</v>
      </c>
      <c r="B332">
        <v>26227905</v>
      </c>
      <c r="C332" t="s">
        <v>1525</v>
      </c>
      <c r="D332" s="1">
        <v>42216</v>
      </c>
      <c r="E332" t="s">
        <v>1526</v>
      </c>
      <c r="F332" t="s">
        <v>1527</v>
      </c>
      <c r="G332" t="s">
        <v>1528</v>
      </c>
      <c r="H332" t="s">
        <v>108</v>
      </c>
      <c r="I332" t="s">
        <v>1529</v>
      </c>
      <c r="J332" t="s">
        <v>44</v>
      </c>
      <c r="K332" t="s">
        <v>1569</v>
      </c>
      <c r="L332">
        <v>3</v>
      </c>
      <c r="M332">
        <v>118896616</v>
      </c>
      <c r="N332" t="s">
        <v>1570</v>
      </c>
      <c r="O332" s="14" t="s">
        <v>1571</v>
      </c>
      <c r="P332" s="15">
        <f>COUNTIF(MAPPED_GENE,O332)</f>
        <v>1</v>
      </c>
      <c r="Q332" t="s">
        <v>1572</v>
      </c>
      <c r="R332" t="s">
        <v>1573</v>
      </c>
      <c r="T332">
        <v>899024</v>
      </c>
      <c r="U332">
        <v>3941</v>
      </c>
      <c r="V332" t="s">
        <v>1574</v>
      </c>
      <c r="W332" s="14" t="s">
        <v>1575</v>
      </c>
      <c r="X332">
        <v>0</v>
      </c>
      <c r="Y332">
        <v>1879553</v>
      </c>
      <c r="Z332" t="s">
        <v>135</v>
      </c>
      <c r="AA332">
        <v>1</v>
      </c>
      <c r="AB332" t="s">
        <v>48</v>
      </c>
      <c r="AC332" s="2">
        <v>9.9999999999999995E-7</v>
      </c>
      <c r="AD332" s="3">
        <v>6</v>
      </c>
      <c r="AF332">
        <v>2.83</v>
      </c>
      <c r="AG332" t="s">
        <v>1576</v>
      </c>
      <c r="AH332" t="s">
        <v>1534</v>
      </c>
      <c r="AI332" t="s">
        <v>51</v>
      </c>
      <c r="AJ332" t="s">
        <v>119</v>
      </c>
      <c r="AK332" t="s">
        <v>120</v>
      </c>
      <c r="AL332" t="s">
        <v>1535</v>
      </c>
      <c r="AM332" t="s">
        <v>55</v>
      </c>
    </row>
    <row r="333" spans="1:39" x14ac:dyDescent="0.15">
      <c r="A333" s="1">
        <v>45427</v>
      </c>
      <c r="B333">
        <v>37842648</v>
      </c>
      <c r="C333" t="s">
        <v>369</v>
      </c>
      <c r="D333" s="1">
        <v>45198</v>
      </c>
      <c r="E333" t="s">
        <v>370</v>
      </c>
      <c r="F333" t="s">
        <v>371</v>
      </c>
      <c r="G333" t="s">
        <v>372</v>
      </c>
      <c r="H333" t="s">
        <v>119</v>
      </c>
      <c r="I333" t="s">
        <v>373</v>
      </c>
      <c r="J333" t="s">
        <v>44</v>
      </c>
      <c r="K333" t="s">
        <v>137</v>
      </c>
      <c r="L333">
        <v>1</v>
      </c>
      <c r="M333">
        <v>156129878</v>
      </c>
      <c r="O333" s="14" t="s">
        <v>479</v>
      </c>
      <c r="P333" s="15">
        <f>COUNTIF(MAPPED_GENE,O333)</f>
        <v>4</v>
      </c>
      <c r="S333" t="s">
        <v>480</v>
      </c>
      <c r="V333" t="s">
        <v>481</v>
      </c>
      <c r="W333" s="14" t="s">
        <v>482</v>
      </c>
      <c r="X333">
        <v>0</v>
      </c>
      <c r="Y333">
        <v>513043</v>
      </c>
      <c r="Z333" t="s">
        <v>143</v>
      </c>
      <c r="AA333">
        <v>0</v>
      </c>
      <c r="AB333" t="s">
        <v>48</v>
      </c>
      <c r="AC333" s="2">
        <v>1.9999999999999998E-21</v>
      </c>
      <c r="AD333">
        <v>20.698970004336001</v>
      </c>
      <c r="AF333">
        <v>1.4159999999999999</v>
      </c>
      <c r="AG333" t="s">
        <v>483</v>
      </c>
      <c r="AH333" t="s">
        <v>380</v>
      </c>
      <c r="AI333" t="s">
        <v>51</v>
      </c>
      <c r="AJ333" t="s">
        <v>119</v>
      </c>
      <c r="AK333" t="s">
        <v>120</v>
      </c>
      <c r="AL333" t="s">
        <v>381</v>
      </c>
      <c r="AM333" t="s">
        <v>55</v>
      </c>
    </row>
    <row r="334" spans="1:39" x14ac:dyDescent="0.15">
      <c r="A334" s="1">
        <v>45427</v>
      </c>
      <c r="B334">
        <v>37842648</v>
      </c>
      <c r="C334" t="s">
        <v>369</v>
      </c>
      <c r="D334" s="1">
        <v>45198</v>
      </c>
      <c r="E334" t="s">
        <v>370</v>
      </c>
      <c r="F334" t="s">
        <v>371</v>
      </c>
      <c r="G334" t="s">
        <v>372</v>
      </c>
      <c r="H334" t="s">
        <v>119</v>
      </c>
      <c r="I334" t="s">
        <v>373</v>
      </c>
      <c r="J334" t="s">
        <v>44</v>
      </c>
      <c r="K334" t="s">
        <v>137</v>
      </c>
      <c r="L334">
        <v>1</v>
      </c>
      <c r="M334">
        <v>156130948</v>
      </c>
      <c r="O334" s="14" t="s">
        <v>479</v>
      </c>
      <c r="P334" s="15">
        <f>COUNTIF(MAPPED_GENE,O334)</f>
        <v>4</v>
      </c>
      <c r="S334" t="s">
        <v>480</v>
      </c>
      <c r="V334" t="s">
        <v>484</v>
      </c>
      <c r="W334" s="14" t="s">
        <v>485</v>
      </c>
      <c r="X334">
        <v>0</v>
      </c>
      <c r="Y334">
        <v>577492</v>
      </c>
      <c r="Z334" t="s">
        <v>116</v>
      </c>
      <c r="AA334">
        <v>0</v>
      </c>
      <c r="AB334" t="s">
        <v>48</v>
      </c>
      <c r="AC334" s="2">
        <v>2.9999999999999999E-21</v>
      </c>
      <c r="AD334">
        <v>20.522878745280298</v>
      </c>
      <c r="AF334">
        <v>1.413</v>
      </c>
      <c r="AG334" t="s">
        <v>483</v>
      </c>
      <c r="AH334" t="s">
        <v>380</v>
      </c>
      <c r="AI334" t="s">
        <v>51</v>
      </c>
      <c r="AJ334" t="s">
        <v>119</v>
      </c>
      <c r="AK334" t="s">
        <v>120</v>
      </c>
      <c r="AL334" t="s">
        <v>381</v>
      </c>
      <c r="AM334" t="s">
        <v>55</v>
      </c>
    </row>
    <row r="335" spans="1:39" x14ac:dyDescent="0.15">
      <c r="A335" s="1">
        <v>45427</v>
      </c>
      <c r="B335">
        <v>37842648</v>
      </c>
      <c r="C335" t="s">
        <v>369</v>
      </c>
      <c r="D335" s="1">
        <v>45198</v>
      </c>
      <c r="E335" t="s">
        <v>370</v>
      </c>
      <c r="F335" t="s">
        <v>371</v>
      </c>
      <c r="G335" t="s">
        <v>372</v>
      </c>
      <c r="H335" t="s">
        <v>119</v>
      </c>
      <c r="I335" t="s">
        <v>373</v>
      </c>
      <c r="J335" t="s">
        <v>44</v>
      </c>
      <c r="K335" t="s">
        <v>137</v>
      </c>
      <c r="L335">
        <v>1</v>
      </c>
      <c r="M335">
        <v>156137072</v>
      </c>
      <c r="O335" s="14" t="s">
        <v>479</v>
      </c>
      <c r="P335" s="15">
        <f>COUNTIF(MAPPED_GENE,O335)</f>
        <v>4</v>
      </c>
      <c r="S335" t="s">
        <v>480</v>
      </c>
      <c r="V335" t="s">
        <v>486</v>
      </c>
      <c r="W335" s="14" t="s">
        <v>487</v>
      </c>
      <c r="X335">
        <v>0</v>
      </c>
      <c r="Y335">
        <v>553016</v>
      </c>
      <c r="Z335" t="s">
        <v>198</v>
      </c>
      <c r="AA335">
        <v>0</v>
      </c>
      <c r="AB335" t="s">
        <v>48</v>
      </c>
      <c r="AC335" s="2">
        <v>3.9999999999999996E-21</v>
      </c>
      <c r="AD335">
        <v>20.397940008671998</v>
      </c>
      <c r="AF335">
        <v>1.407</v>
      </c>
      <c r="AG335" t="s">
        <v>488</v>
      </c>
      <c r="AH335" t="s">
        <v>380</v>
      </c>
      <c r="AI335" t="s">
        <v>51</v>
      </c>
      <c r="AJ335" t="s">
        <v>119</v>
      </c>
      <c r="AK335" t="s">
        <v>120</v>
      </c>
      <c r="AL335" t="s">
        <v>381</v>
      </c>
      <c r="AM335" t="s">
        <v>55</v>
      </c>
    </row>
    <row r="336" spans="1:39" x14ac:dyDescent="0.15">
      <c r="A336" s="1">
        <v>45301</v>
      </c>
      <c r="B336">
        <v>38155330</v>
      </c>
      <c r="C336" t="s">
        <v>2252</v>
      </c>
      <c r="D336" s="11">
        <v>45288</v>
      </c>
      <c r="E336" t="s">
        <v>105</v>
      </c>
      <c r="F336" t="s">
        <v>2253</v>
      </c>
      <c r="G336" t="s">
        <v>2254</v>
      </c>
      <c r="H336" t="s">
        <v>108</v>
      </c>
      <c r="I336" t="s">
        <v>2255</v>
      </c>
      <c r="J336" t="s">
        <v>44</v>
      </c>
      <c r="K336" t="s">
        <v>137</v>
      </c>
      <c r="L336">
        <v>1</v>
      </c>
      <c r="M336">
        <v>156094089</v>
      </c>
      <c r="O336" s="14" t="s">
        <v>479</v>
      </c>
      <c r="P336" s="15">
        <f>COUNTIF(MAPPED_GENE,O336)</f>
        <v>4</v>
      </c>
      <c r="S336" t="s">
        <v>480</v>
      </c>
      <c r="V336" t="s">
        <v>2359</v>
      </c>
      <c r="W336" s="14" t="s">
        <v>2360</v>
      </c>
      <c r="X336">
        <v>0</v>
      </c>
      <c r="Y336">
        <v>10737170</v>
      </c>
      <c r="Z336" t="s">
        <v>116</v>
      </c>
      <c r="AA336">
        <v>0</v>
      </c>
      <c r="AB336" t="s">
        <v>48</v>
      </c>
      <c r="AC336" s="2">
        <v>3E-10</v>
      </c>
      <c r="AD336">
        <v>9.5228787452803303</v>
      </c>
      <c r="AH336" t="s">
        <v>1775</v>
      </c>
      <c r="AI336" t="s">
        <v>51</v>
      </c>
      <c r="AJ336" t="s">
        <v>119</v>
      </c>
      <c r="AK336" t="s">
        <v>120</v>
      </c>
      <c r="AL336" t="s">
        <v>2258</v>
      </c>
      <c r="AM336" t="s">
        <v>55</v>
      </c>
    </row>
    <row r="337" spans="1:39" x14ac:dyDescent="0.15">
      <c r="A337" s="1">
        <v>41107</v>
      </c>
      <c r="B337">
        <v>22658654</v>
      </c>
      <c r="C337" t="s">
        <v>848</v>
      </c>
      <c r="D337" s="1">
        <v>41059</v>
      </c>
      <c r="E337" t="s">
        <v>849</v>
      </c>
      <c r="F337" t="s">
        <v>850</v>
      </c>
      <c r="G337" t="s">
        <v>851</v>
      </c>
      <c r="H337" t="s">
        <v>852</v>
      </c>
      <c r="I337" t="s">
        <v>853</v>
      </c>
      <c r="J337" t="s">
        <v>44</v>
      </c>
      <c r="K337" t="s">
        <v>866</v>
      </c>
      <c r="L337">
        <v>5</v>
      </c>
      <c r="M337">
        <v>126846170</v>
      </c>
      <c r="N337" t="s">
        <v>867</v>
      </c>
      <c r="O337" s="14" t="s">
        <v>868</v>
      </c>
      <c r="P337" s="15">
        <f>COUNTIF(MAPPED_GENE,O337)</f>
        <v>1</v>
      </c>
      <c r="Q337" t="s">
        <v>869</v>
      </c>
      <c r="R337" t="s">
        <v>870</v>
      </c>
      <c r="T337">
        <v>9150</v>
      </c>
      <c r="U337">
        <v>21544</v>
      </c>
      <c r="V337" t="s">
        <v>871</v>
      </c>
      <c r="W337" s="14" t="s">
        <v>872</v>
      </c>
      <c r="X337">
        <v>0</v>
      </c>
      <c r="Y337">
        <v>959573</v>
      </c>
      <c r="Z337" t="s">
        <v>135</v>
      </c>
      <c r="AA337">
        <v>1</v>
      </c>
      <c r="AB337" t="s">
        <v>48</v>
      </c>
      <c r="AC337" s="2">
        <v>5.0000000000000004E-6</v>
      </c>
      <c r="AD337">
        <v>5.3010299956639804</v>
      </c>
      <c r="AE337" t="s">
        <v>873</v>
      </c>
      <c r="AF337">
        <v>1.92</v>
      </c>
      <c r="AG337" t="s">
        <v>874</v>
      </c>
      <c r="AH337" t="s">
        <v>864</v>
      </c>
      <c r="AI337" t="s">
        <v>51</v>
      </c>
      <c r="AJ337" t="s">
        <v>119</v>
      </c>
      <c r="AK337" t="s">
        <v>120</v>
      </c>
      <c r="AL337" t="s">
        <v>865</v>
      </c>
      <c r="AM337" t="s">
        <v>55</v>
      </c>
    </row>
    <row r="338" spans="1:39" x14ac:dyDescent="0.15">
      <c r="A338" s="1">
        <v>45083</v>
      </c>
      <c r="B338">
        <v>36348503</v>
      </c>
      <c r="C338" t="s">
        <v>2641</v>
      </c>
      <c r="D338" s="1">
        <v>44874</v>
      </c>
      <c r="E338" t="s">
        <v>2642</v>
      </c>
      <c r="F338" t="s">
        <v>2643</v>
      </c>
      <c r="G338" t="s">
        <v>2644</v>
      </c>
      <c r="H338" t="s">
        <v>2645</v>
      </c>
      <c r="I338" t="s">
        <v>2646</v>
      </c>
      <c r="J338" t="s">
        <v>44</v>
      </c>
      <c r="K338" t="s">
        <v>2652</v>
      </c>
      <c r="L338">
        <v>2</v>
      </c>
      <c r="M338">
        <v>141242702</v>
      </c>
      <c r="O338" s="14" t="s">
        <v>2653</v>
      </c>
      <c r="P338" s="15">
        <f>COUNTIF(MAPPED_GENE,O338)</f>
        <v>1</v>
      </c>
      <c r="S338" t="s">
        <v>2654</v>
      </c>
      <c r="V338" t="s">
        <v>2655</v>
      </c>
      <c r="W338" s="14" t="s">
        <v>2656</v>
      </c>
      <c r="X338">
        <v>0</v>
      </c>
      <c r="Y338">
        <v>80306347</v>
      </c>
      <c r="Z338" t="s">
        <v>116</v>
      </c>
      <c r="AA338">
        <v>0</v>
      </c>
      <c r="AB338" t="s">
        <v>48</v>
      </c>
      <c r="AC338" s="2">
        <v>6.9999999999999998E-9</v>
      </c>
      <c r="AD338">
        <v>8.1549019599857395</v>
      </c>
      <c r="AF338">
        <v>3.23</v>
      </c>
      <c r="AG338" t="s">
        <v>2657</v>
      </c>
      <c r="AH338" t="s">
        <v>2648</v>
      </c>
      <c r="AI338" t="s">
        <v>51</v>
      </c>
      <c r="AJ338" t="s">
        <v>2649</v>
      </c>
      <c r="AK338" t="s">
        <v>2650</v>
      </c>
      <c r="AL338" t="s">
        <v>2651</v>
      </c>
      <c r="AM338" t="s">
        <v>1777</v>
      </c>
    </row>
    <row r="339" spans="1:39" x14ac:dyDescent="0.15">
      <c r="A339" s="1">
        <v>45406</v>
      </c>
      <c r="B339">
        <v>37652906</v>
      </c>
      <c r="C339" t="s">
        <v>3463</v>
      </c>
      <c r="D339" s="1">
        <v>45169</v>
      </c>
      <c r="E339" t="s">
        <v>1700</v>
      </c>
      <c r="F339" t="s">
        <v>3464</v>
      </c>
      <c r="G339" t="s">
        <v>3465</v>
      </c>
      <c r="H339" t="s">
        <v>3466</v>
      </c>
      <c r="I339" t="s">
        <v>3467</v>
      </c>
      <c r="J339" t="s">
        <v>44</v>
      </c>
      <c r="K339" t="s">
        <v>1830</v>
      </c>
      <c r="L339">
        <v>1</v>
      </c>
      <c r="M339">
        <v>53312628</v>
      </c>
      <c r="O339" s="14" t="s">
        <v>3482</v>
      </c>
      <c r="P339" s="15">
        <f>COUNTIF(MAPPED_GENE,O339)</f>
        <v>1</v>
      </c>
      <c r="S339" t="s">
        <v>3483</v>
      </c>
      <c r="V339" t="s">
        <v>3484</v>
      </c>
      <c r="W339" s="14" t="s">
        <v>3485</v>
      </c>
      <c r="X339">
        <v>0</v>
      </c>
      <c r="Y339">
        <v>72673189</v>
      </c>
      <c r="Z339" t="s">
        <v>116</v>
      </c>
      <c r="AA339">
        <v>0</v>
      </c>
      <c r="AB339" t="s">
        <v>48</v>
      </c>
      <c r="AC339" s="2">
        <v>2.9999999999999997E-8</v>
      </c>
      <c r="AD339">
        <v>7.5228787452803303</v>
      </c>
      <c r="AF339">
        <v>1.02</v>
      </c>
      <c r="AG339" t="s">
        <v>3486</v>
      </c>
      <c r="AH339" t="s">
        <v>3185</v>
      </c>
      <c r="AI339" t="s">
        <v>51</v>
      </c>
      <c r="AJ339" t="s">
        <v>3349</v>
      </c>
      <c r="AK339" t="s">
        <v>3350</v>
      </c>
      <c r="AL339" t="s">
        <v>3475</v>
      </c>
      <c r="AM339" t="s">
        <v>1777</v>
      </c>
    </row>
    <row r="340" spans="1:39" x14ac:dyDescent="0.15">
      <c r="A340" s="1">
        <v>44230</v>
      </c>
      <c r="B340">
        <v>32733355</v>
      </c>
      <c r="C340" t="s">
        <v>3306</v>
      </c>
      <c r="D340" s="1">
        <v>44019</v>
      </c>
      <c r="E340" t="s">
        <v>3240</v>
      </c>
      <c r="F340" t="s">
        <v>3307</v>
      </c>
      <c r="G340" t="s">
        <v>3308</v>
      </c>
      <c r="H340" t="s">
        <v>3340</v>
      </c>
      <c r="I340" t="s">
        <v>3341</v>
      </c>
      <c r="J340" t="s">
        <v>44</v>
      </c>
      <c r="K340" t="s">
        <v>3364</v>
      </c>
      <c r="L340">
        <v>2</v>
      </c>
      <c r="M340">
        <v>44078322</v>
      </c>
      <c r="N340" t="s">
        <v>3365</v>
      </c>
      <c r="O340" s="14" t="s">
        <v>3366</v>
      </c>
      <c r="P340" s="15">
        <f>COUNTIF(MAPPED_GENE,O340)</f>
        <v>3</v>
      </c>
      <c r="Q340" t="s">
        <v>3367</v>
      </c>
      <c r="R340" t="s">
        <v>3368</v>
      </c>
      <c r="T340">
        <v>82096</v>
      </c>
      <c r="U340">
        <v>76467</v>
      </c>
      <c r="V340" t="s">
        <v>3369</v>
      </c>
      <c r="W340" s="14" t="s">
        <v>3370</v>
      </c>
      <c r="X340">
        <v>0</v>
      </c>
      <c r="Y340">
        <v>10495912</v>
      </c>
      <c r="Z340" t="s">
        <v>135</v>
      </c>
      <c r="AA340">
        <v>1</v>
      </c>
      <c r="AB340" s="10">
        <v>7.0000000000000007E-2</v>
      </c>
      <c r="AC340" s="2">
        <v>5.9999999999999997E-7</v>
      </c>
      <c r="AD340">
        <v>6.2218487496163499</v>
      </c>
      <c r="AF340">
        <v>4.03</v>
      </c>
      <c r="AG340" t="s">
        <v>3371</v>
      </c>
      <c r="AH340" t="s">
        <v>3318</v>
      </c>
      <c r="AI340" t="s">
        <v>51</v>
      </c>
      <c r="AJ340" t="s">
        <v>3349</v>
      </c>
      <c r="AK340" t="s">
        <v>3350</v>
      </c>
      <c r="AL340" t="s">
        <v>3351</v>
      </c>
      <c r="AM340" t="s">
        <v>55</v>
      </c>
    </row>
    <row r="341" spans="1:39" x14ac:dyDescent="0.15">
      <c r="A341" s="1">
        <v>44230</v>
      </c>
      <c r="B341">
        <v>32733355</v>
      </c>
      <c r="C341" t="s">
        <v>3306</v>
      </c>
      <c r="D341" s="1">
        <v>44019</v>
      </c>
      <c r="E341" t="s">
        <v>3240</v>
      </c>
      <c r="F341" t="s">
        <v>3307</v>
      </c>
      <c r="G341" t="s">
        <v>3308</v>
      </c>
      <c r="H341" t="s">
        <v>3340</v>
      </c>
      <c r="I341" t="s">
        <v>3341</v>
      </c>
      <c r="J341" t="s">
        <v>44</v>
      </c>
      <c r="K341" t="s">
        <v>3364</v>
      </c>
      <c r="L341">
        <v>2</v>
      </c>
      <c r="M341">
        <v>44069141</v>
      </c>
      <c r="N341" t="s">
        <v>3365</v>
      </c>
      <c r="O341" s="14" t="s">
        <v>3366</v>
      </c>
      <c r="P341" s="15">
        <f>COUNTIF(MAPPED_GENE,O341)</f>
        <v>3</v>
      </c>
      <c r="Q341" t="s">
        <v>3367</v>
      </c>
      <c r="R341" t="s">
        <v>3368</v>
      </c>
      <c r="T341">
        <v>72915</v>
      </c>
      <c r="U341">
        <v>85648</v>
      </c>
      <c r="V341" t="s">
        <v>3398</v>
      </c>
      <c r="W341" s="14" t="s">
        <v>3399</v>
      </c>
      <c r="X341">
        <v>0</v>
      </c>
      <c r="Y341">
        <v>12185607</v>
      </c>
      <c r="Z341" t="s">
        <v>135</v>
      </c>
      <c r="AA341">
        <v>1</v>
      </c>
      <c r="AB341" s="13">
        <v>0.1</v>
      </c>
      <c r="AC341" s="2">
        <v>5.0000000000000004E-6</v>
      </c>
      <c r="AD341">
        <v>5.3010299956639804</v>
      </c>
      <c r="AF341">
        <v>2.86</v>
      </c>
      <c r="AG341" t="s">
        <v>3400</v>
      </c>
      <c r="AH341" t="s">
        <v>3318</v>
      </c>
      <c r="AI341" t="s">
        <v>51</v>
      </c>
      <c r="AJ341" t="s">
        <v>3349</v>
      </c>
      <c r="AK341" t="s">
        <v>3350</v>
      </c>
      <c r="AL341" t="s">
        <v>3351</v>
      </c>
      <c r="AM341" t="s">
        <v>55</v>
      </c>
    </row>
    <row r="342" spans="1:39" x14ac:dyDescent="0.15">
      <c r="A342" s="1">
        <v>44230</v>
      </c>
      <c r="B342">
        <v>32733355</v>
      </c>
      <c r="C342" t="s">
        <v>3306</v>
      </c>
      <c r="D342" s="1">
        <v>44019</v>
      </c>
      <c r="E342" t="s">
        <v>3240</v>
      </c>
      <c r="F342" t="s">
        <v>3307</v>
      </c>
      <c r="G342" t="s">
        <v>3308</v>
      </c>
      <c r="H342" t="s">
        <v>3340</v>
      </c>
      <c r="I342" t="s">
        <v>3341</v>
      </c>
      <c r="J342" t="s">
        <v>44</v>
      </c>
      <c r="K342" t="s">
        <v>3364</v>
      </c>
      <c r="L342">
        <v>2</v>
      </c>
      <c r="M342">
        <v>44056033</v>
      </c>
      <c r="N342" t="s">
        <v>3365</v>
      </c>
      <c r="O342" s="14" t="s">
        <v>3366</v>
      </c>
      <c r="P342" s="15">
        <f>COUNTIF(MAPPED_GENE,O342)</f>
        <v>3</v>
      </c>
      <c r="Q342" t="s">
        <v>3367</v>
      </c>
      <c r="R342" t="s">
        <v>3368</v>
      </c>
      <c r="T342">
        <v>59807</v>
      </c>
      <c r="U342">
        <v>98756</v>
      </c>
      <c r="V342" t="s">
        <v>3407</v>
      </c>
      <c r="W342" s="14" t="s">
        <v>3408</v>
      </c>
      <c r="X342">
        <v>0</v>
      </c>
      <c r="Y342">
        <v>17031893</v>
      </c>
      <c r="Z342" t="s">
        <v>135</v>
      </c>
      <c r="AA342">
        <v>1</v>
      </c>
      <c r="AB342" s="10">
        <v>0.08</v>
      </c>
      <c r="AC342" s="2">
        <v>6.9999999999999999E-6</v>
      </c>
      <c r="AD342">
        <v>5.1549019599857404</v>
      </c>
      <c r="AF342">
        <v>3.24</v>
      </c>
      <c r="AG342" t="s">
        <v>3409</v>
      </c>
      <c r="AH342" t="s">
        <v>3318</v>
      </c>
      <c r="AI342" t="s">
        <v>51</v>
      </c>
      <c r="AJ342" t="s">
        <v>3349</v>
      </c>
      <c r="AK342" t="s">
        <v>3350</v>
      </c>
      <c r="AL342" t="s">
        <v>3351</v>
      </c>
      <c r="AM342" t="s">
        <v>55</v>
      </c>
    </row>
    <row r="343" spans="1:39" x14ac:dyDescent="0.15">
      <c r="A343" s="1">
        <v>45427</v>
      </c>
      <c r="B343">
        <v>37842648</v>
      </c>
      <c r="C343" t="s">
        <v>369</v>
      </c>
      <c r="D343" s="1">
        <v>45198</v>
      </c>
      <c r="E343" t="s">
        <v>370</v>
      </c>
      <c r="F343" t="s">
        <v>371</v>
      </c>
      <c r="G343" t="s">
        <v>372</v>
      </c>
      <c r="H343" t="s">
        <v>119</v>
      </c>
      <c r="I343" t="s">
        <v>373</v>
      </c>
      <c r="J343" t="s">
        <v>44</v>
      </c>
      <c r="K343" t="s">
        <v>405</v>
      </c>
      <c r="L343">
        <v>19</v>
      </c>
      <c r="M343">
        <v>18403904</v>
      </c>
      <c r="O343" s="14" t="s">
        <v>406</v>
      </c>
      <c r="P343" s="15">
        <f>COUNTIF(MAPPED_GENE,O343)</f>
        <v>1</v>
      </c>
      <c r="Q343" t="s">
        <v>407</v>
      </c>
      <c r="R343" t="s">
        <v>408</v>
      </c>
      <c r="T343">
        <v>6282</v>
      </c>
      <c r="U343">
        <v>14960</v>
      </c>
      <c r="V343" t="s">
        <v>409</v>
      </c>
      <c r="W343" s="14" t="s">
        <v>410</v>
      </c>
      <c r="X343">
        <v>0</v>
      </c>
      <c r="Y343">
        <v>111408331</v>
      </c>
      <c r="Z343" t="s">
        <v>135</v>
      </c>
      <c r="AA343">
        <v>1</v>
      </c>
      <c r="AB343" t="s">
        <v>48</v>
      </c>
      <c r="AC343" s="2">
        <v>3.0000000000000001E-6</v>
      </c>
      <c r="AD343">
        <v>5.5228787452803303</v>
      </c>
      <c r="AF343" s="5">
        <v>0.94399999999999995</v>
      </c>
      <c r="AG343" t="s">
        <v>411</v>
      </c>
      <c r="AH343" t="s">
        <v>380</v>
      </c>
      <c r="AI343" t="s">
        <v>51</v>
      </c>
      <c r="AJ343" t="s">
        <v>119</v>
      </c>
      <c r="AK343" t="s">
        <v>120</v>
      </c>
      <c r="AL343" t="s">
        <v>381</v>
      </c>
      <c r="AM343" t="s">
        <v>55</v>
      </c>
    </row>
    <row r="344" spans="1:39" x14ac:dyDescent="0.15">
      <c r="A344" s="1">
        <v>45427</v>
      </c>
      <c r="B344">
        <v>37842648</v>
      </c>
      <c r="C344" t="s">
        <v>369</v>
      </c>
      <c r="D344" s="1">
        <v>45198</v>
      </c>
      <c r="E344" t="s">
        <v>370</v>
      </c>
      <c r="F344" t="s">
        <v>371</v>
      </c>
      <c r="G344" t="s">
        <v>372</v>
      </c>
      <c r="H344" t="s">
        <v>119</v>
      </c>
      <c r="I344" t="s">
        <v>373</v>
      </c>
      <c r="J344" t="s">
        <v>44</v>
      </c>
      <c r="K344" t="s">
        <v>412</v>
      </c>
      <c r="L344">
        <v>18</v>
      </c>
      <c r="M344">
        <v>7234107</v>
      </c>
      <c r="O344" s="14" t="s">
        <v>413</v>
      </c>
      <c r="P344" s="15">
        <f>COUNTIF(MAPPED_GENE,O344)</f>
        <v>1</v>
      </c>
      <c r="Q344" t="s">
        <v>414</v>
      </c>
      <c r="R344" t="s">
        <v>415</v>
      </c>
      <c r="T344">
        <v>2063</v>
      </c>
      <c r="U344">
        <v>332675</v>
      </c>
      <c r="V344" t="s">
        <v>416</v>
      </c>
      <c r="W344" s="14" t="s">
        <v>417</v>
      </c>
      <c r="X344">
        <v>0</v>
      </c>
      <c r="Y344">
        <v>79372348</v>
      </c>
      <c r="Z344" t="s">
        <v>135</v>
      </c>
      <c r="AA344">
        <v>1</v>
      </c>
      <c r="AB344" t="s">
        <v>48</v>
      </c>
      <c r="AC344" s="2">
        <v>3.9999999999999998E-6</v>
      </c>
      <c r="AD344">
        <v>5.3979400086720304</v>
      </c>
      <c r="AF344">
        <v>1.0069999999999999</v>
      </c>
      <c r="AG344" t="s">
        <v>418</v>
      </c>
      <c r="AH344" t="s">
        <v>380</v>
      </c>
      <c r="AI344" t="s">
        <v>51</v>
      </c>
      <c r="AJ344" t="s">
        <v>119</v>
      </c>
      <c r="AK344" t="s">
        <v>120</v>
      </c>
      <c r="AL344" t="s">
        <v>381</v>
      </c>
      <c r="AM344" t="s">
        <v>55</v>
      </c>
    </row>
    <row r="345" spans="1:39" x14ac:dyDescent="0.15">
      <c r="A345" s="1">
        <v>42866</v>
      </c>
      <c r="B345">
        <v>27182965</v>
      </c>
      <c r="C345" t="s">
        <v>104</v>
      </c>
      <c r="D345" s="1">
        <v>42506</v>
      </c>
      <c r="E345" t="s">
        <v>105</v>
      </c>
      <c r="F345" t="s">
        <v>106</v>
      </c>
      <c r="G345" t="s">
        <v>107</v>
      </c>
      <c r="H345" t="s">
        <v>108</v>
      </c>
      <c r="I345" t="s">
        <v>109</v>
      </c>
      <c r="J345" t="s">
        <v>44</v>
      </c>
      <c r="K345" t="s">
        <v>122</v>
      </c>
      <c r="L345">
        <v>12</v>
      </c>
      <c r="M345">
        <v>40259708</v>
      </c>
      <c r="N345" t="s">
        <v>123</v>
      </c>
      <c r="O345" s="14" t="s">
        <v>123</v>
      </c>
      <c r="P345" s="15">
        <f>COUNTIF(MAPPED_GENE,O345)</f>
        <v>11</v>
      </c>
      <c r="S345" t="s">
        <v>124</v>
      </c>
      <c r="V345" t="s">
        <v>125</v>
      </c>
      <c r="W345" s="14" t="s">
        <v>126</v>
      </c>
      <c r="X345">
        <v>0</v>
      </c>
      <c r="Y345">
        <v>28903073</v>
      </c>
      <c r="Z345" t="s">
        <v>116</v>
      </c>
      <c r="AA345">
        <v>0</v>
      </c>
      <c r="AB345" t="s">
        <v>48</v>
      </c>
      <c r="AC345" s="2">
        <v>9.9999999999999993E-40</v>
      </c>
      <c r="AD345" s="3">
        <v>39</v>
      </c>
      <c r="AF345">
        <v>3.1152647</v>
      </c>
      <c r="AG345" t="s">
        <v>127</v>
      </c>
      <c r="AH345" t="s">
        <v>118</v>
      </c>
      <c r="AI345" t="s">
        <v>51</v>
      </c>
      <c r="AJ345" t="s">
        <v>119</v>
      </c>
      <c r="AK345" t="s">
        <v>120</v>
      </c>
      <c r="AL345" t="s">
        <v>121</v>
      </c>
      <c r="AM345" t="s">
        <v>55</v>
      </c>
    </row>
    <row r="346" spans="1:39" x14ac:dyDescent="0.15">
      <c r="A346" s="1">
        <v>42114</v>
      </c>
      <c r="B346">
        <v>21292315</v>
      </c>
      <c r="C346" t="s">
        <v>612</v>
      </c>
      <c r="D346" s="1">
        <v>40575</v>
      </c>
      <c r="E346" t="s">
        <v>613</v>
      </c>
      <c r="F346" t="s">
        <v>614</v>
      </c>
      <c r="G346" t="s">
        <v>615</v>
      </c>
      <c r="H346" t="s">
        <v>108</v>
      </c>
      <c r="I346" t="s">
        <v>616</v>
      </c>
      <c r="J346" t="s">
        <v>617</v>
      </c>
      <c r="K346" t="s">
        <v>122</v>
      </c>
      <c r="L346">
        <v>12</v>
      </c>
      <c r="M346">
        <v>40227006</v>
      </c>
      <c r="N346" t="s">
        <v>123</v>
      </c>
      <c r="O346" s="14" t="s">
        <v>123</v>
      </c>
      <c r="P346" s="15">
        <f>COUNTIF(MAPPED_GENE,O346)</f>
        <v>11</v>
      </c>
      <c r="S346" t="s">
        <v>124</v>
      </c>
      <c r="V346" t="s">
        <v>625</v>
      </c>
      <c r="W346" s="14" t="s">
        <v>626</v>
      </c>
      <c r="X346">
        <v>0</v>
      </c>
      <c r="Y346">
        <v>1491942</v>
      </c>
      <c r="Z346" t="s">
        <v>116</v>
      </c>
      <c r="AA346">
        <v>0</v>
      </c>
      <c r="AB346" s="10">
        <v>0.08</v>
      </c>
      <c r="AC346" s="2">
        <v>5.9999999999999997E-14</v>
      </c>
      <c r="AD346">
        <v>13.221848749616299</v>
      </c>
      <c r="AF346">
        <v>1.27</v>
      </c>
      <c r="AG346" t="s">
        <v>627</v>
      </c>
      <c r="AH346" t="s">
        <v>620</v>
      </c>
      <c r="AI346" t="s">
        <v>51</v>
      </c>
      <c r="AJ346" t="s">
        <v>119</v>
      </c>
      <c r="AK346" t="s">
        <v>120</v>
      </c>
      <c r="AL346" t="s">
        <v>621</v>
      </c>
      <c r="AM346" t="s">
        <v>55</v>
      </c>
    </row>
    <row r="347" spans="1:39" x14ac:dyDescent="0.15">
      <c r="A347" s="1">
        <v>40744</v>
      </c>
      <c r="B347">
        <v>21738487</v>
      </c>
      <c r="C347" t="s">
        <v>665</v>
      </c>
      <c r="D347" s="1">
        <v>40717</v>
      </c>
      <c r="E347" t="s">
        <v>666</v>
      </c>
      <c r="F347" t="s">
        <v>667</v>
      </c>
      <c r="G347" t="s">
        <v>668</v>
      </c>
      <c r="H347" t="s">
        <v>108</v>
      </c>
      <c r="I347" t="s">
        <v>669</v>
      </c>
      <c r="J347" t="s">
        <v>44</v>
      </c>
      <c r="K347" t="s">
        <v>122</v>
      </c>
      <c r="L347">
        <v>12</v>
      </c>
      <c r="M347">
        <v>40340400</v>
      </c>
      <c r="N347" t="s">
        <v>123</v>
      </c>
      <c r="O347" s="14" t="s">
        <v>123</v>
      </c>
      <c r="P347" s="15">
        <f>COUNTIF(MAPPED_GENE,O347)</f>
        <v>11</v>
      </c>
      <c r="S347" t="s">
        <v>124</v>
      </c>
      <c r="V347" t="s">
        <v>697</v>
      </c>
      <c r="W347" s="14" t="s">
        <v>698</v>
      </c>
      <c r="X347">
        <v>0</v>
      </c>
      <c r="Y347">
        <v>34637584</v>
      </c>
      <c r="Z347" t="s">
        <v>143</v>
      </c>
      <c r="AA347">
        <v>0</v>
      </c>
      <c r="AB347" s="5">
        <v>2E-3</v>
      </c>
      <c r="AC347" s="2">
        <v>1.9999999999999999E-28</v>
      </c>
      <c r="AD347">
        <v>27.698970004336001</v>
      </c>
      <c r="AF347">
        <v>9.6199999999999992</v>
      </c>
      <c r="AG347" t="s">
        <v>699</v>
      </c>
      <c r="AH347" t="s">
        <v>673</v>
      </c>
      <c r="AI347" t="s">
        <v>51</v>
      </c>
      <c r="AJ347" t="s">
        <v>119</v>
      </c>
      <c r="AK347" t="s">
        <v>120</v>
      </c>
      <c r="AL347" t="s">
        <v>674</v>
      </c>
      <c r="AM347" t="s">
        <v>55</v>
      </c>
    </row>
    <row r="348" spans="1:39" x14ac:dyDescent="0.15">
      <c r="A348" s="11">
        <v>45226</v>
      </c>
      <c r="B348">
        <v>37805635</v>
      </c>
      <c r="C348" t="s">
        <v>1699</v>
      </c>
      <c r="D348" s="1">
        <v>45206</v>
      </c>
      <c r="E348" t="s">
        <v>1700</v>
      </c>
      <c r="F348" t="s">
        <v>1701</v>
      </c>
      <c r="G348" t="s">
        <v>1702</v>
      </c>
      <c r="H348" t="s">
        <v>108</v>
      </c>
      <c r="I348" t="s">
        <v>1703</v>
      </c>
      <c r="J348" t="s">
        <v>44</v>
      </c>
      <c r="K348" t="s">
        <v>122</v>
      </c>
      <c r="L348">
        <v>12</v>
      </c>
      <c r="M348">
        <v>40363526</v>
      </c>
      <c r="O348" s="14" t="s">
        <v>123</v>
      </c>
      <c r="P348" s="15">
        <f>COUNTIF(MAPPED_GENE,O348)</f>
        <v>11</v>
      </c>
      <c r="S348" t="s">
        <v>124</v>
      </c>
      <c r="V348" t="s">
        <v>1710</v>
      </c>
      <c r="W348" s="14" t="s">
        <v>1711</v>
      </c>
      <c r="X348">
        <v>0</v>
      </c>
      <c r="Y348">
        <v>34778348</v>
      </c>
      <c r="Z348" t="s">
        <v>143</v>
      </c>
      <c r="AA348">
        <v>0</v>
      </c>
      <c r="AB348" t="s">
        <v>48</v>
      </c>
      <c r="AC348" s="2">
        <v>4.9999999999999999E-13</v>
      </c>
      <c r="AD348">
        <v>12.3010299956639</v>
      </c>
      <c r="AF348">
        <v>2.56</v>
      </c>
      <c r="AG348" t="s">
        <v>1712</v>
      </c>
      <c r="AH348" t="s">
        <v>1707</v>
      </c>
      <c r="AI348" t="s">
        <v>51</v>
      </c>
      <c r="AJ348" t="s">
        <v>119</v>
      </c>
      <c r="AK348" t="s">
        <v>120</v>
      </c>
      <c r="AL348" t="s">
        <v>1708</v>
      </c>
      <c r="AM348" t="s">
        <v>1709</v>
      </c>
    </row>
    <row r="349" spans="1:39" x14ac:dyDescent="0.15">
      <c r="A349" s="11">
        <v>45226</v>
      </c>
      <c r="B349">
        <v>37805635</v>
      </c>
      <c r="C349" t="s">
        <v>1699</v>
      </c>
      <c r="D349" s="1">
        <v>45206</v>
      </c>
      <c r="E349" t="s">
        <v>1700</v>
      </c>
      <c r="F349" t="s">
        <v>1701</v>
      </c>
      <c r="G349" t="s">
        <v>1702</v>
      </c>
      <c r="H349" t="s">
        <v>108</v>
      </c>
      <c r="I349" t="s">
        <v>1727</v>
      </c>
      <c r="J349" t="s">
        <v>44</v>
      </c>
      <c r="K349" t="s">
        <v>122</v>
      </c>
      <c r="L349">
        <v>12</v>
      </c>
      <c r="M349">
        <v>40363526</v>
      </c>
      <c r="O349" s="14" t="s">
        <v>123</v>
      </c>
      <c r="P349" s="15">
        <f>COUNTIF(MAPPED_GENE,O349)</f>
        <v>11</v>
      </c>
      <c r="S349" t="s">
        <v>124</v>
      </c>
      <c r="V349" t="s">
        <v>1710</v>
      </c>
      <c r="W349" s="14" t="s">
        <v>1711</v>
      </c>
      <c r="X349">
        <v>0</v>
      </c>
      <c r="Y349">
        <v>34778348</v>
      </c>
      <c r="Z349" t="s">
        <v>143</v>
      </c>
      <c r="AA349">
        <v>0</v>
      </c>
      <c r="AB349" t="s">
        <v>48</v>
      </c>
      <c r="AC349" s="2">
        <v>2.0000000000000001E-9</v>
      </c>
      <c r="AD349">
        <v>8.6989700043360099</v>
      </c>
      <c r="AF349">
        <v>3.53</v>
      </c>
      <c r="AG349" t="s">
        <v>1728</v>
      </c>
      <c r="AH349" t="s">
        <v>1729</v>
      </c>
      <c r="AI349" t="s">
        <v>51</v>
      </c>
      <c r="AJ349" t="s">
        <v>119</v>
      </c>
      <c r="AK349" t="s">
        <v>120</v>
      </c>
      <c r="AL349" t="s">
        <v>1730</v>
      </c>
      <c r="AM349" t="s">
        <v>1709</v>
      </c>
    </row>
    <row r="350" spans="1:39" x14ac:dyDescent="0.15">
      <c r="A350" s="1">
        <v>45301</v>
      </c>
      <c r="B350">
        <v>38155330</v>
      </c>
      <c r="C350" t="s">
        <v>2252</v>
      </c>
      <c r="D350" s="11">
        <v>45288</v>
      </c>
      <c r="E350" t="s">
        <v>105</v>
      </c>
      <c r="F350" t="s">
        <v>2253</v>
      </c>
      <c r="G350" t="s">
        <v>2254</v>
      </c>
      <c r="H350" t="s">
        <v>108</v>
      </c>
      <c r="I350" t="s">
        <v>2255</v>
      </c>
      <c r="J350" t="s">
        <v>44</v>
      </c>
      <c r="K350" t="s">
        <v>122</v>
      </c>
      <c r="L350">
        <v>12</v>
      </c>
      <c r="M350">
        <v>40250950</v>
      </c>
      <c r="O350" s="14" t="s">
        <v>123</v>
      </c>
      <c r="P350" s="15">
        <f>COUNTIF(MAPPED_GENE,O350)</f>
        <v>11</v>
      </c>
      <c r="S350" t="s">
        <v>124</v>
      </c>
      <c r="V350" t="s">
        <v>2290</v>
      </c>
      <c r="W350" s="14" t="s">
        <v>2291</v>
      </c>
      <c r="X350">
        <v>0</v>
      </c>
      <c r="Y350">
        <v>17443414</v>
      </c>
      <c r="Z350" t="s">
        <v>116</v>
      </c>
      <c r="AA350">
        <v>0</v>
      </c>
      <c r="AB350" t="s">
        <v>48</v>
      </c>
      <c r="AC350" s="2">
        <v>3E-10</v>
      </c>
      <c r="AD350">
        <v>9.5228787452803303</v>
      </c>
      <c r="AH350" t="s">
        <v>1775</v>
      </c>
      <c r="AI350" t="s">
        <v>51</v>
      </c>
      <c r="AJ350" t="s">
        <v>119</v>
      </c>
      <c r="AK350" t="s">
        <v>120</v>
      </c>
      <c r="AL350" t="s">
        <v>2258</v>
      </c>
      <c r="AM350" t="s">
        <v>55</v>
      </c>
    </row>
    <row r="351" spans="1:39" x14ac:dyDescent="0.15">
      <c r="A351" s="11">
        <v>43818</v>
      </c>
      <c r="B351">
        <v>31701892</v>
      </c>
      <c r="C351" t="s">
        <v>612</v>
      </c>
      <c r="D351" s="1">
        <v>43800</v>
      </c>
      <c r="E351" t="s">
        <v>733</v>
      </c>
      <c r="F351" t="s">
        <v>2731</v>
      </c>
      <c r="G351" t="s">
        <v>2732</v>
      </c>
      <c r="H351" t="s">
        <v>2733</v>
      </c>
      <c r="I351" t="s">
        <v>2734</v>
      </c>
      <c r="J351" t="s">
        <v>2735</v>
      </c>
      <c r="K351" t="s">
        <v>122</v>
      </c>
      <c r="L351">
        <v>12</v>
      </c>
      <c r="M351">
        <v>40340400</v>
      </c>
      <c r="N351" t="s">
        <v>123</v>
      </c>
      <c r="O351" s="14" t="s">
        <v>123</v>
      </c>
      <c r="P351" s="15">
        <f>COUNTIF(MAPPED_GENE,O351)</f>
        <v>11</v>
      </c>
      <c r="S351" t="s">
        <v>124</v>
      </c>
      <c r="V351" t="s">
        <v>697</v>
      </c>
      <c r="W351" s="14" t="s">
        <v>698</v>
      </c>
      <c r="X351">
        <v>0</v>
      </c>
      <c r="Y351">
        <v>34637584</v>
      </c>
      <c r="Z351" t="s">
        <v>143</v>
      </c>
      <c r="AA351">
        <v>0</v>
      </c>
      <c r="AB351" s="8">
        <v>1.5E-3</v>
      </c>
      <c r="AC351" s="2">
        <v>3.9999999999999997E-148</v>
      </c>
      <c r="AD351">
        <v>147.39794000867201</v>
      </c>
      <c r="AF351">
        <v>2.4289000000000001</v>
      </c>
      <c r="AG351" t="s">
        <v>2984</v>
      </c>
      <c r="AH351" t="s">
        <v>2737</v>
      </c>
      <c r="AI351" t="s">
        <v>51</v>
      </c>
      <c r="AJ351" t="s">
        <v>119</v>
      </c>
      <c r="AK351" t="s">
        <v>120</v>
      </c>
      <c r="AL351" t="s">
        <v>2738</v>
      </c>
      <c r="AM351" t="s">
        <v>55</v>
      </c>
    </row>
    <row r="352" spans="1:39" x14ac:dyDescent="0.15">
      <c r="A352" s="1">
        <v>41047</v>
      </c>
      <c r="B352">
        <v>22438815</v>
      </c>
      <c r="C352" t="s">
        <v>3145</v>
      </c>
      <c r="D352" s="1">
        <v>40983</v>
      </c>
      <c r="E352" t="s">
        <v>666</v>
      </c>
      <c r="F352" t="s">
        <v>3146</v>
      </c>
      <c r="G352" t="s">
        <v>3147</v>
      </c>
      <c r="H352" t="s">
        <v>108</v>
      </c>
      <c r="I352" t="s">
        <v>3148</v>
      </c>
      <c r="J352" t="s">
        <v>3149</v>
      </c>
      <c r="K352" t="s">
        <v>122</v>
      </c>
      <c r="L352">
        <v>12</v>
      </c>
      <c r="M352">
        <v>40363526</v>
      </c>
      <c r="N352" t="s">
        <v>123</v>
      </c>
      <c r="O352" s="14" t="s">
        <v>123</v>
      </c>
      <c r="P352" s="15">
        <f>COUNTIF(MAPPED_GENE,O352)</f>
        <v>11</v>
      </c>
      <c r="S352" t="s">
        <v>124</v>
      </c>
      <c r="V352" t="s">
        <v>3150</v>
      </c>
      <c r="W352" s="14" t="s">
        <v>1711</v>
      </c>
      <c r="X352">
        <v>0</v>
      </c>
      <c r="Y352">
        <v>34778348</v>
      </c>
      <c r="Z352" t="s">
        <v>143</v>
      </c>
      <c r="AA352">
        <v>0</v>
      </c>
      <c r="AB352" s="10">
        <v>0.04</v>
      </c>
      <c r="AC352" s="2">
        <v>2.9999999999999999E-21</v>
      </c>
      <c r="AD352">
        <v>20.522878745280298</v>
      </c>
      <c r="AE352" t="s">
        <v>3151</v>
      </c>
      <c r="AF352">
        <v>2.23</v>
      </c>
      <c r="AG352" t="s">
        <v>3152</v>
      </c>
      <c r="AH352" t="s">
        <v>3153</v>
      </c>
      <c r="AI352" t="s">
        <v>51</v>
      </c>
      <c r="AJ352" t="s">
        <v>119</v>
      </c>
      <c r="AK352" t="s">
        <v>120</v>
      </c>
      <c r="AL352" t="s">
        <v>3154</v>
      </c>
      <c r="AM352" t="s">
        <v>55</v>
      </c>
    </row>
    <row r="353" spans="1:39" x14ac:dyDescent="0.15">
      <c r="A353" s="1">
        <v>41047</v>
      </c>
      <c r="B353">
        <v>22438815</v>
      </c>
      <c r="C353" t="s">
        <v>3145</v>
      </c>
      <c r="D353" s="1">
        <v>40983</v>
      </c>
      <c r="E353" t="s">
        <v>666</v>
      </c>
      <c r="F353" t="s">
        <v>3146</v>
      </c>
      <c r="G353" t="s">
        <v>3147</v>
      </c>
      <c r="H353" t="s">
        <v>108</v>
      </c>
      <c r="I353" t="s">
        <v>3148</v>
      </c>
      <c r="J353" t="s">
        <v>3149</v>
      </c>
      <c r="K353" t="s">
        <v>122</v>
      </c>
      <c r="L353">
        <v>12</v>
      </c>
      <c r="M353">
        <v>40227006</v>
      </c>
      <c r="N353" t="s">
        <v>123</v>
      </c>
      <c r="O353" s="14" t="s">
        <v>123</v>
      </c>
      <c r="P353" s="15">
        <f>COUNTIF(MAPPED_GENE,O353)</f>
        <v>11</v>
      </c>
      <c r="S353" t="s">
        <v>124</v>
      </c>
      <c r="V353" t="s">
        <v>3155</v>
      </c>
      <c r="W353" s="14" t="s">
        <v>626</v>
      </c>
      <c r="X353">
        <v>0</v>
      </c>
      <c r="Y353">
        <v>1491942</v>
      </c>
      <c r="Z353" t="s">
        <v>116</v>
      </c>
      <c r="AA353">
        <v>0</v>
      </c>
      <c r="AB353" s="10">
        <v>0.21</v>
      </c>
      <c r="AC353" s="2">
        <v>5.9999999999999997E-15</v>
      </c>
      <c r="AD353">
        <v>14.221848749616299</v>
      </c>
      <c r="AE353" t="s">
        <v>3156</v>
      </c>
      <c r="AF353">
        <v>1.17</v>
      </c>
      <c r="AG353" t="s">
        <v>3157</v>
      </c>
      <c r="AH353" t="s">
        <v>3153</v>
      </c>
      <c r="AI353" t="s">
        <v>51</v>
      </c>
      <c r="AJ353" t="s">
        <v>119</v>
      </c>
      <c r="AK353" t="s">
        <v>120</v>
      </c>
      <c r="AL353" t="s">
        <v>3154</v>
      </c>
      <c r="AM353" t="s">
        <v>55</v>
      </c>
    </row>
    <row r="354" spans="1:39" x14ac:dyDescent="0.15">
      <c r="A354" s="1">
        <v>45099</v>
      </c>
      <c r="B354">
        <v>36759515</v>
      </c>
      <c r="C354" t="s">
        <v>3196</v>
      </c>
      <c r="D354" s="1">
        <v>44966</v>
      </c>
      <c r="E354" t="s">
        <v>1700</v>
      </c>
      <c r="F354" t="s">
        <v>3197</v>
      </c>
      <c r="G354" t="s">
        <v>3198</v>
      </c>
      <c r="H354" t="s">
        <v>108</v>
      </c>
      <c r="I354" t="s">
        <v>3199</v>
      </c>
      <c r="J354" t="s">
        <v>3200</v>
      </c>
      <c r="K354" t="s">
        <v>122</v>
      </c>
      <c r="L354">
        <v>12</v>
      </c>
      <c r="M354">
        <v>40252984</v>
      </c>
      <c r="O354" s="14" t="s">
        <v>123</v>
      </c>
      <c r="P354" s="15">
        <f>COUNTIF(MAPPED_GENE,O354)</f>
        <v>11</v>
      </c>
      <c r="S354" t="s">
        <v>124</v>
      </c>
      <c r="V354" t="s">
        <v>3217</v>
      </c>
      <c r="W354" s="14" t="s">
        <v>3218</v>
      </c>
      <c r="X354">
        <v>0</v>
      </c>
      <c r="Y354">
        <v>34594498</v>
      </c>
      <c r="Z354" t="s">
        <v>143</v>
      </c>
      <c r="AA354">
        <v>0</v>
      </c>
      <c r="AB354" t="s">
        <v>48</v>
      </c>
      <c r="AC354" s="2">
        <v>3.9999999999999998E-20</v>
      </c>
      <c r="AD354">
        <v>19.397940008671998</v>
      </c>
      <c r="AF354" s="5">
        <v>0.88300000000000001</v>
      </c>
      <c r="AG354" t="s">
        <v>3219</v>
      </c>
      <c r="AH354" t="s">
        <v>3204</v>
      </c>
      <c r="AI354" t="s">
        <v>51</v>
      </c>
      <c r="AJ354" t="s">
        <v>119</v>
      </c>
      <c r="AK354" t="s">
        <v>120</v>
      </c>
      <c r="AL354" t="s">
        <v>3205</v>
      </c>
      <c r="AM354" t="s">
        <v>3206</v>
      </c>
    </row>
    <row r="355" spans="1:39" x14ac:dyDescent="0.15">
      <c r="A355" s="1">
        <v>45099</v>
      </c>
      <c r="B355">
        <v>36759515</v>
      </c>
      <c r="C355" t="s">
        <v>3196</v>
      </c>
      <c r="D355" s="1">
        <v>44966</v>
      </c>
      <c r="E355" t="s">
        <v>1700</v>
      </c>
      <c r="F355" t="s">
        <v>3197</v>
      </c>
      <c r="G355" t="s">
        <v>3198</v>
      </c>
      <c r="H355" t="s">
        <v>108</v>
      </c>
      <c r="I355" t="s">
        <v>3199</v>
      </c>
      <c r="J355" t="s">
        <v>3200</v>
      </c>
      <c r="K355" t="s">
        <v>122</v>
      </c>
      <c r="L355">
        <v>12</v>
      </c>
      <c r="M355">
        <v>40363526</v>
      </c>
      <c r="O355" s="14" t="s">
        <v>123</v>
      </c>
      <c r="P355" s="15">
        <f>COUNTIF(MAPPED_GENE,O355)</f>
        <v>11</v>
      </c>
      <c r="S355" t="s">
        <v>124</v>
      </c>
      <c r="V355" t="s">
        <v>3220</v>
      </c>
      <c r="W355" s="14" t="s">
        <v>1711</v>
      </c>
      <c r="X355">
        <v>0</v>
      </c>
      <c r="Y355">
        <v>34778348</v>
      </c>
      <c r="Z355" t="s">
        <v>143</v>
      </c>
      <c r="AA355">
        <v>0</v>
      </c>
      <c r="AB355" t="s">
        <v>48</v>
      </c>
      <c r="AC355" s="2">
        <v>2.9999999999999999E-30</v>
      </c>
      <c r="AD355">
        <v>29.522878745280298</v>
      </c>
      <c r="AF355" s="5">
        <v>0.60799999999999998</v>
      </c>
      <c r="AG355" t="s">
        <v>3221</v>
      </c>
      <c r="AH355" t="s">
        <v>3204</v>
      </c>
      <c r="AI355" t="s">
        <v>51</v>
      </c>
      <c r="AJ355" t="s">
        <v>119</v>
      </c>
      <c r="AK355" t="s">
        <v>120</v>
      </c>
      <c r="AL355" t="s">
        <v>3205</v>
      </c>
      <c r="AM355" t="s">
        <v>3206</v>
      </c>
    </row>
    <row r="356" spans="1:39" x14ac:dyDescent="0.15">
      <c r="A356" s="1">
        <v>45301</v>
      </c>
      <c r="B356">
        <v>38155330</v>
      </c>
      <c r="C356" t="s">
        <v>2252</v>
      </c>
      <c r="D356" s="11">
        <v>45288</v>
      </c>
      <c r="E356" t="s">
        <v>105</v>
      </c>
      <c r="F356" t="s">
        <v>2253</v>
      </c>
      <c r="G356" t="s">
        <v>2254</v>
      </c>
      <c r="H356" t="s">
        <v>108</v>
      </c>
      <c r="I356" t="s">
        <v>2255</v>
      </c>
      <c r="J356" t="s">
        <v>44</v>
      </c>
      <c r="K356" t="s">
        <v>122</v>
      </c>
      <c r="L356">
        <v>12</v>
      </c>
      <c r="M356">
        <v>40379882</v>
      </c>
      <c r="O356" s="14" t="s">
        <v>2292</v>
      </c>
      <c r="P356" s="15">
        <f>COUNTIF(MAPPED_GENE,O356)</f>
        <v>2</v>
      </c>
      <c r="Q356" t="s">
        <v>124</v>
      </c>
      <c r="R356" t="s">
        <v>2293</v>
      </c>
      <c r="T356">
        <v>10597</v>
      </c>
      <c r="U356">
        <v>13513</v>
      </c>
      <c r="V356" t="s">
        <v>2294</v>
      </c>
      <c r="W356" s="14" t="s">
        <v>2295</v>
      </c>
      <c r="X356">
        <v>0</v>
      </c>
      <c r="Y356">
        <v>190807041</v>
      </c>
      <c r="Z356" t="s">
        <v>135</v>
      </c>
      <c r="AA356">
        <v>1</v>
      </c>
      <c r="AB356" t="s">
        <v>48</v>
      </c>
      <c r="AC356" s="2">
        <v>1E-13</v>
      </c>
      <c r="AD356" s="3">
        <v>13</v>
      </c>
      <c r="AE356" t="s">
        <v>2275</v>
      </c>
      <c r="AH356" t="s">
        <v>1775</v>
      </c>
      <c r="AI356" t="s">
        <v>51</v>
      </c>
      <c r="AJ356" t="s">
        <v>119</v>
      </c>
      <c r="AK356" t="s">
        <v>120</v>
      </c>
      <c r="AL356" t="s">
        <v>2258</v>
      </c>
      <c r="AM356" t="s">
        <v>55</v>
      </c>
    </row>
    <row r="357" spans="1:39" x14ac:dyDescent="0.15">
      <c r="A357" s="1">
        <v>43857</v>
      </c>
      <c r="B357">
        <v>31660654</v>
      </c>
      <c r="C357" t="s">
        <v>3546</v>
      </c>
      <c r="D357" s="11">
        <v>43767</v>
      </c>
      <c r="E357" t="s">
        <v>968</v>
      </c>
      <c r="F357" t="s">
        <v>3547</v>
      </c>
      <c r="G357" t="s">
        <v>3548</v>
      </c>
      <c r="H357" t="s">
        <v>108</v>
      </c>
      <c r="I357" t="s">
        <v>3560</v>
      </c>
      <c r="J357" t="s">
        <v>44</v>
      </c>
      <c r="K357" t="s">
        <v>122</v>
      </c>
      <c r="L357">
        <v>12</v>
      </c>
      <c r="M357">
        <v>40379882</v>
      </c>
      <c r="N357" t="s">
        <v>123</v>
      </c>
      <c r="O357" s="14" t="s">
        <v>2292</v>
      </c>
      <c r="P357" s="15">
        <f>COUNTIF(MAPPED_GENE,O357)</f>
        <v>2</v>
      </c>
      <c r="Q357" t="s">
        <v>124</v>
      </c>
      <c r="R357" t="s">
        <v>2293</v>
      </c>
      <c r="T357">
        <v>10597</v>
      </c>
      <c r="U357">
        <v>13513</v>
      </c>
      <c r="V357" t="s">
        <v>2294</v>
      </c>
      <c r="W357" s="14" t="s">
        <v>2295</v>
      </c>
      <c r="X357">
        <v>0</v>
      </c>
      <c r="Y357">
        <v>190807041</v>
      </c>
      <c r="Z357" t="s">
        <v>135</v>
      </c>
      <c r="AA357">
        <v>1</v>
      </c>
      <c r="AB357" s="4">
        <v>1.044E-2</v>
      </c>
      <c r="AC357" s="2">
        <v>7.0000000000000004E-11</v>
      </c>
      <c r="AD357">
        <v>10.1549019599857</v>
      </c>
      <c r="AF357">
        <v>2.03403</v>
      </c>
      <c r="AG357" t="s">
        <v>3563</v>
      </c>
      <c r="AH357" t="s">
        <v>3551</v>
      </c>
      <c r="AI357" t="s">
        <v>51</v>
      </c>
      <c r="AJ357" t="s">
        <v>119</v>
      </c>
      <c r="AK357" t="s">
        <v>120</v>
      </c>
      <c r="AL357" t="s">
        <v>3562</v>
      </c>
      <c r="AM357" t="s">
        <v>55</v>
      </c>
    </row>
    <row r="358" spans="1:39" x14ac:dyDescent="0.15">
      <c r="A358" s="11">
        <v>43032</v>
      </c>
      <c r="B358">
        <v>28892059</v>
      </c>
      <c r="C358" t="s">
        <v>1008</v>
      </c>
      <c r="D358" s="1">
        <v>42989</v>
      </c>
      <c r="E358" t="s">
        <v>105</v>
      </c>
      <c r="F358" t="s">
        <v>1009</v>
      </c>
      <c r="G358" t="s">
        <v>1010</v>
      </c>
      <c r="H358" t="s">
        <v>108</v>
      </c>
      <c r="I358" t="s">
        <v>1011</v>
      </c>
      <c r="J358" t="s">
        <v>1012</v>
      </c>
      <c r="K358" t="s">
        <v>122</v>
      </c>
      <c r="L358">
        <v>12</v>
      </c>
      <c r="M358">
        <v>40220632</v>
      </c>
      <c r="N358" t="s">
        <v>123</v>
      </c>
      <c r="O358" s="14" t="s">
        <v>1199</v>
      </c>
      <c r="P358" s="15">
        <f>COUNTIF(MAPPED_GENE,O358)</f>
        <v>3</v>
      </c>
      <c r="S358" t="s">
        <v>1200</v>
      </c>
      <c r="V358" t="s">
        <v>1201</v>
      </c>
      <c r="W358" s="14" t="s">
        <v>1202</v>
      </c>
      <c r="X358">
        <v>0</v>
      </c>
      <c r="Y358">
        <v>76904798</v>
      </c>
      <c r="Z358" t="s">
        <v>116</v>
      </c>
      <c r="AA358">
        <v>0</v>
      </c>
      <c r="AB358" s="5">
        <v>0.13700000000000001</v>
      </c>
      <c r="AC358" s="2">
        <v>9.9999999999999998E-20</v>
      </c>
      <c r="AD358" s="3">
        <v>19</v>
      </c>
      <c r="AF358">
        <v>1.1499999999999999</v>
      </c>
      <c r="AG358" t="s">
        <v>1203</v>
      </c>
      <c r="AH358" t="s">
        <v>1018</v>
      </c>
      <c r="AI358" t="s">
        <v>51</v>
      </c>
      <c r="AJ358" t="s">
        <v>119</v>
      </c>
      <c r="AK358" t="s">
        <v>120</v>
      </c>
      <c r="AL358" t="s">
        <v>1019</v>
      </c>
      <c r="AM358" t="s">
        <v>55</v>
      </c>
    </row>
    <row r="359" spans="1:39" x14ac:dyDescent="0.15">
      <c r="A359" s="11">
        <v>43818</v>
      </c>
      <c r="B359">
        <v>31701892</v>
      </c>
      <c r="C359" t="s">
        <v>612</v>
      </c>
      <c r="D359" s="1">
        <v>43800</v>
      </c>
      <c r="E359" t="s">
        <v>733</v>
      </c>
      <c r="F359" t="s">
        <v>2731</v>
      </c>
      <c r="G359" t="s">
        <v>2732</v>
      </c>
      <c r="H359" t="s">
        <v>2733</v>
      </c>
      <c r="I359" t="s">
        <v>2734</v>
      </c>
      <c r="J359" t="s">
        <v>2735</v>
      </c>
      <c r="K359" t="s">
        <v>122</v>
      </c>
      <c r="L359">
        <v>12</v>
      </c>
      <c r="M359">
        <v>40220632</v>
      </c>
      <c r="N359" t="s">
        <v>123</v>
      </c>
      <c r="O359" s="14" t="s">
        <v>1199</v>
      </c>
      <c r="P359" s="15">
        <f>COUNTIF(MAPPED_GENE,O359)</f>
        <v>3</v>
      </c>
      <c r="S359" t="s">
        <v>1200</v>
      </c>
      <c r="V359" t="s">
        <v>1201</v>
      </c>
      <c r="W359" s="14" t="s">
        <v>1202</v>
      </c>
      <c r="X359">
        <v>0</v>
      </c>
      <c r="Y359">
        <v>76904798</v>
      </c>
      <c r="Z359" t="s">
        <v>116</v>
      </c>
      <c r="AA359">
        <v>0</v>
      </c>
      <c r="AB359" s="8">
        <v>0.1444</v>
      </c>
      <c r="AC359" s="2">
        <v>1.9999999999999999E-28</v>
      </c>
      <c r="AD359">
        <v>27.698970004336001</v>
      </c>
      <c r="AF359" s="8">
        <v>0.1439</v>
      </c>
      <c r="AG359" t="s">
        <v>2871</v>
      </c>
      <c r="AH359" t="s">
        <v>2737</v>
      </c>
      <c r="AI359" t="s">
        <v>51</v>
      </c>
      <c r="AJ359" t="s">
        <v>119</v>
      </c>
      <c r="AK359" t="s">
        <v>120</v>
      </c>
      <c r="AL359" t="s">
        <v>2738</v>
      </c>
      <c r="AM359" t="s">
        <v>55</v>
      </c>
    </row>
    <row r="360" spans="1:39" x14ac:dyDescent="0.15">
      <c r="A360" s="1">
        <v>42133</v>
      </c>
      <c r="B360">
        <v>25064009</v>
      </c>
      <c r="C360" t="s">
        <v>612</v>
      </c>
      <c r="D360" s="1">
        <v>41847</v>
      </c>
      <c r="E360" t="s">
        <v>105</v>
      </c>
      <c r="F360" t="s">
        <v>3126</v>
      </c>
      <c r="G360" t="s">
        <v>3127</v>
      </c>
      <c r="H360" t="s">
        <v>108</v>
      </c>
      <c r="I360" t="s">
        <v>3128</v>
      </c>
      <c r="J360" t="s">
        <v>3129</v>
      </c>
      <c r="K360" t="s">
        <v>122</v>
      </c>
      <c r="L360">
        <v>12</v>
      </c>
      <c r="M360">
        <v>40220632</v>
      </c>
      <c r="N360" t="s">
        <v>123</v>
      </c>
      <c r="O360" s="14" t="s">
        <v>1199</v>
      </c>
      <c r="P360" s="15">
        <f>COUNTIF(MAPPED_GENE,O360)</f>
        <v>3</v>
      </c>
      <c r="S360" t="s">
        <v>1200</v>
      </c>
      <c r="V360" t="s">
        <v>1201</v>
      </c>
      <c r="W360" s="14" t="s">
        <v>1202</v>
      </c>
      <c r="X360">
        <v>0</v>
      </c>
      <c r="Y360">
        <v>76904798</v>
      </c>
      <c r="Z360" t="s">
        <v>116</v>
      </c>
      <c r="AA360">
        <v>0</v>
      </c>
      <c r="AB360" s="5">
        <v>0.14299999999999999</v>
      </c>
      <c r="AC360" s="2">
        <v>5.0000000000000002E-14</v>
      </c>
      <c r="AD360">
        <v>13.3010299956639</v>
      </c>
      <c r="AF360">
        <v>1.155</v>
      </c>
      <c r="AG360" t="s">
        <v>1203</v>
      </c>
      <c r="AH360" t="s">
        <v>3130</v>
      </c>
      <c r="AI360" t="s">
        <v>51</v>
      </c>
      <c r="AJ360" t="s">
        <v>119</v>
      </c>
      <c r="AK360" t="s">
        <v>120</v>
      </c>
      <c r="AL360" t="s">
        <v>3131</v>
      </c>
      <c r="AM360" t="s">
        <v>55</v>
      </c>
    </row>
    <row r="361" spans="1:39" x14ac:dyDescent="0.15">
      <c r="A361" s="11">
        <v>43032</v>
      </c>
      <c r="B361">
        <v>28892059</v>
      </c>
      <c r="C361" t="s">
        <v>1008</v>
      </c>
      <c r="D361" s="1">
        <v>42989</v>
      </c>
      <c r="E361" t="s">
        <v>105</v>
      </c>
      <c r="F361" t="s">
        <v>1009</v>
      </c>
      <c r="G361" t="s">
        <v>1010</v>
      </c>
      <c r="H361" t="s">
        <v>108</v>
      </c>
      <c r="I361" t="s">
        <v>1011</v>
      </c>
      <c r="J361" t="s">
        <v>1012</v>
      </c>
      <c r="K361" t="s">
        <v>1041</v>
      </c>
      <c r="L361">
        <v>15</v>
      </c>
      <c r="M361">
        <v>41506416</v>
      </c>
      <c r="N361" t="s">
        <v>48</v>
      </c>
      <c r="O361" s="14" t="s">
        <v>1042</v>
      </c>
      <c r="P361" s="15">
        <f>COUNTIF(MAPPED_GENE,O361)</f>
        <v>1</v>
      </c>
      <c r="S361" t="s">
        <v>1043</v>
      </c>
      <c r="V361" t="s">
        <v>1044</v>
      </c>
      <c r="W361" s="14" t="s">
        <v>1045</v>
      </c>
      <c r="X361">
        <v>0</v>
      </c>
      <c r="Y361">
        <v>316619</v>
      </c>
      <c r="Z361" t="s">
        <v>116</v>
      </c>
      <c r="AA361">
        <v>0</v>
      </c>
      <c r="AB361" t="s">
        <v>48</v>
      </c>
      <c r="AC361" s="2">
        <v>6.9999999999999999E-6</v>
      </c>
      <c r="AD361">
        <v>5.1549019599857404</v>
      </c>
      <c r="AF361">
        <v>1.0548522</v>
      </c>
      <c r="AG361" t="s">
        <v>1046</v>
      </c>
      <c r="AH361" t="s">
        <v>1018</v>
      </c>
      <c r="AI361" t="s">
        <v>51</v>
      </c>
      <c r="AJ361" t="s">
        <v>119</v>
      </c>
      <c r="AK361" t="s">
        <v>120</v>
      </c>
      <c r="AL361" t="s">
        <v>1019</v>
      </c>
      <c r="AM361" t="s">
        <v>55</v>
      </c>
    </row>
    <row r="362" spans="1:39" x14ac:dyDescent="0.15">
      <c r="A362" s="11">
        <v>43032</v>
      </c>
      <c r="B362">
        <v>28892059</v>
      </c>
      <c r="C362" t="s">
        <v>1008</v>
      </c>
      <c r="D362" s="1">
        <v>42989</v>
      </c>
      <c r="E362" t="s">
        <v>105</v>
      </c>
      <c r="F362" t="s">
        <v>1009</v>
      </c>
      <c r="G362" t="s">
        <v>1010</v>
      </c>
      <c r="H362" t="s">
        <v>108</v>
      </c>
      <c r="I362" t="s">
        <v>1011</v>
      </c>
      <c r="J362" t="s">
        <v>1012</v>
      </c>
      <c r="K362" t="s">
        <v>1074</v>
      </c>
      <c r="L362">
        <v>20</v>
      </c>
      <c r="M362">
        <v>3187520</v>
      </c>
      <c r="N362" t="s">
        <v>1075</v>
      </c>
      <c r="O362" s="14" t="s">
        <v>1076</v>
      </c>
      <c r="P362" s="15">
        <f>COUNTIF(MAPPED_GENE,O362)</f>
        <v>4</v>
      </c>
      <c r="Q362" t="s">
        <v>1077</v>
      </c>
      <c r="R362" t="s">
        <v>1078</v>
      </c>
      <c r="T362">
        <v>13971</v>
      </c>
      <c r="U362">
        <v>2830</v>
      </c>
      <c r="V362" t="s">
        <v>1079</v>
      </c>
      <c r="W362" s="14" t="s">
        <v>1080</v>
      </c>
      <c r="X362">
        <v>0</v>
      </c>
      <c r="Y362">
        <v>8118008</v>
      </c>
      <c r="Z362" t="s">
        <v>135</v>
      </c>
      <c r="AA362">
        <v>1</v>
      </c>
      <c r="AB362" s="5">
        <v>0.60899999999999999</v>
      </c>
      <c r="AC362" s="2">
        <v>1.9999999999999999E-6</v>
      </c>
      <c r="AD362">
        <v>5.6989700043360099</v>
      </c>
      <c r="AF362">
        <v>1.07</v>
      </c>
      <c r="AG362" t="s">
        <v>1032</v>
      </c>
      <c r="AH362" t="s">
        <v>1018</v>
      </c>
      <c r="AI362" t="s">
        <v>51</v>
      </c>
      <c r="AJ362" t="s">
        <v>119</v>
      </c>
      <c r="AK362" t="s">
        <v>120</v>
      </c>
      <c r="AL362" t="s">
        <v>1019</v>
      </c>
      <c r="AM362" t="s">
        <v>55</v>
      </c>
    </row>
    <row r="363" spans="1:39" x14ac:dyDescent="0.15">
      <c r="A363" s="1">
        <v>45301</v>
      </c>
      <c r="B363">
        <v>38155330</v>
      </c>
      <c r="C363" t="s">
        <v>2252</v>
      </c>
      <c r="D363" s="11">
        <v>45288</v>
      </c>
      <c r="E363" t="s">
        <v>105</v>
      </c>
      <c r="F363" t="s">
        <v>2253</v>
      </c>
      <c r="G363" t="s">
        <v>2254</v>
      </c>
      <c r="H363" t="s">
        <v>108</v>
      </c>
      <c r="I363" t="s">
        <v>2255</v>
      </c>
      <c r="J363" t="s">
        <v>44</v>
      </c>
      <c r="K363" t="s">
        <v>1074</v>
      </c>
      <c r="L363">
        <v>20</v>
      </c>
      <c r="M363">
        <v>3186025</v>
      </c>
      <c r="O363" s="14" t="s">
        <v>1076</v>
      </c>
      <c r="P363" s="15">
        <f>COUNTIF(MAPPED_GENE,O363)</f>
        <v>4</v>
      </c>
      <c r="Q363" t="s">
        <v>1077</v>
      </c>
      <c r="R363" t="s">
        <v>1078</v>
      </c>
      <c r="T363">
        <v>12476</v>
      </c>
      <c r="U363">
        <v>4325</v>
      </c>
      <c r="V363" t="s">
        <v>2605</v>
      </c>
      <c r="W363" s="14" t="s">
        <v>2606</v>
      </c>
      <c r="X363">
        <v>0</v>
      </c>
      <c r="Y363">
        <v>4815573</v>
      </c>
      <c r="Z363" t="s">
        <v>135</v>
      </c>
      <c r="AA363">
        <v>1</v>
      </c>
      <c r="AB363" t="s">
        <v>48</v>
      </c>
      <c r="AC363" s="2">
        <v>6E-11</v>
      </c>
      <c r="AD363">
        <v>10.221848749616299</v>
      </c>
      <c r="AE363" t="s">
        <v>2275</v>
      </c>
      <c r="AH363" t="s">
        <v>1775</v>
      </c>
      <c r="AI363" t="s">
        <v>51</v>
      </c>
      <c r="AJ363" t="s">
        <v>119</v>
      </c>
      <c r="AK363" t="s">
        <v>120</v>
      </c>
      <c r="AL363" t="s">
        <v>2258</v>
      </c>
      <c r="AM363" t="s">
        <v>55</v>
      </c>
    </row>
    <row r="364" spans="1:39" x14ac:dyDescent="0.15">
      <c r="A364" s="11">
        <v>43818</v>
      </c>
      <c r="B364">
        <v>31701892</v>
      </c>
      <c r="C364" t="s">
        <v>612</v>
      </c>
      <c r="D364" s="1">
        <v>43800</v>
      </c>
      <c r="E364" t="s">
        <v>733</v>
      </c>
      <c r="F364" t="s">
        <v>2731</v>
      </c>
      <c r="G364" t="s">
        <v>2732</v>
      </c>
      <c r="H364" t="s">
        <v>2733</v>
      </c>
      <c r="I364" t="s">
        <v>2734</v>
      </c>
      <c r="J364" t="s">
        <v>2735</v>
      </c>
      <c r="K364" t="s">
        <v>1074</v>
      </c>
      <c r="L364">
        <v>20</v>
      </c>
      <c r="M364">
        <v>3184040</v>
      </c>
      <c r="N364" t="s">
        <v>1075</v>
      </c>
      <c r="O364" s="14" t="s">
        <v>1076</v>
      </c>
      <c r="P364" s="15">
        <f>COUNTIF(MAPPED_GENE,O364)</f>
        <v>4</v>
      </c>
      <c r="Q364" t="s">
        <v>1077</v>
      </c>
      <c r="R364" t="s">
        <v>1078</v>
      </c>
      <c r="T364">
        <v>10491</v>
      </c>
      <c r="U364">
        <v>6310</v>
      </c>
      <c r="V364" t="s">
        <v>3055</v>
      </c>
      <c r="W364" s="14" t="s">
        <v>3056</v>
      </c>
      <c r="X364">
        <v>0</v>
      </c>
      <c r="Y364">
        <v>2295545</v>
      </c>
      <c r="Z364" t="s">
        <v>135</v>
      </c>
      <c r="AA364">
        <v>1</v>
      </c>
      <c r="AB364" s="8">
        <v>0.61050000000000004</v>
      </c>
      <c r="AC364" s="2">
        <v>7.9999999999999995E-11</v>
      </c>
      <c r="AD364">
        <v>10.096910013007999</v>
      </c>
      <c r="AF364" s="8">
        <v>6.2199999999999998E-2</v>
      </c>
      <c r="AG364" t="s">
        <v>3057</v>
      </c>
      <c r="AH364" t="s">
        <v>2737</v>
      </c>
      <c r="AI364" t="s">
        <v>51</v>
      </c>
      <c r="AJ364" t="s">
        <v>119</v>
      </c>
      <c r="AK364" t="s">
        <v>120</v>
      </c>
      <c r="AL364" t="s">
        <v>2738</v>
      </c>
      <c r="AM364" t="s">
        <v>55</v>
      </c>
    </row>
    <row r="365" spans="1:39" x14ac:dyDescent="0.15">
      <c r="A365" s="1">
        <v>42133</v>
      </c>
      <c r="B365">
        <v>25064009</v>
      </c>
      <c r="C365" t="s">
        <v>612</v>
      </c>
      <c r="D365" s="1">
        <v>41847</v>
      </c>
      <c r="E365" t="s">
        <v>105</v>
      </c>
      <c r="F365" t="s">
        <v>3126</v>
      </c>
      <c r="G365" t="s">
        <v>3127</v>
      </c>
      <c r="H365" t="s">
        <v>108</v>
      </c>
      <c r="I365" t="s">
        <v>3128</v>
      </c>
      <c r="J365" t="s">
        <v>3129</v>
      </c>
      <c r="K365" t="s">
        <v>1074</v>
      </c>
      <c r="L365">
        <v>20</v>
      </c>
      <c r="M365">
        <v>3187520</v>
      </c>
      <c r="N365" t="s">
        <v>1075</v>
      </c>
      <c r="O365" s="14" t="s">
        <v>1076</v>
      </c>
      <c r="P365" s="15">
        <f>COUNTIF(MAPPED_GENE,O365)</f>
        <v>4</v>
      </c>
      <c r="Q365" t="s">
        <v>1077</v>
      </c>
      <c r="R365" t="s">
        <v>1078</v>
      </c>
      <c r="T365">
        <v>13971</v>
      </c>
      <c r="U365">
        <v>2830</v>
      </c>
      <c r="V365" t="s">
        <v>1079</v>
      </c>
      <c r="W365" s="14" t="s">
        <v>1080</v>
      </c>
      <c r="X365">
        <v>0</v>
      </c>
      <c r="Y365">
        <v>8118008</v>
      </c>
      <c r="Z365" t="s">
        <v>135</v>
      </c>
      <c r="AA365">
        <v>1</v>
      </c>
      <c r="AB365" s="5">
        <v>0.65700000000000003</v>
      </c>
      <c r="AC365" s="2">
        <v>3E-11</v>
      </c>
      <c r="AD365">
        <v>10.5228787452803</v>
      </c>
      <c r="AF365">
        <v>1.111</v>
      </c>
      <c r="AG365" t="s">
        <v>1132</v>
      </c>
      <c r="AH365" t="s">
        <v>3130</v>
      </c>
      <c r="AI365" t="s">
        <v>51</v>
      </c>
      <c r="AJ365" t="s">
        <v>119</v>
      </c>
      <c r="AK365" t="s">
        <v>120</v>
      </c>
      <c r="AL365" t="s">
        <v>3131</v>
      </c>
      <c r="AM365" t="s">
        <v>55</v>
      </c>
    </row>
    <row r="366" spans="1:39" x14ac:dyDescent="0.15">
      <c r="A366" s="1">
        <v>45406</v>
      </c>
      <c r="B366">
        <v>37652906</v>
      </c>
      <c r="C366" t="s">
        <v>3463</v>
      </c>
      <c r="D366" s="1">
        <v>45169</v>
      </c>
      <c r="E366" t="s">
        <v>1700</v>
      </c>
      <c r="F366" t="s">
        <v>3464</v>
      </c>
      <c r="G366" t="s">
        <v>3465</v>
      </c>
      <c r="H366" t="s">
        <v>3466</v>
      </c>
      <c r="I366" t="s">
        <v>3467</v>
      </c>
      <c r="J366" t="s">
        <v>44</v>
      </c>
      <c r="K366" t="s">
        <v>3494</v>
      </c>
      <c r="L366">
        <v>1</v>
      </c>
      <c r="M366">
        <v>39181093</v>
      </c>
      <c r="O366" s="14" t="s">
        <v>3495</v>
      </c>
      <c r="P366" s="15">
        <f>COUNTIF(MAPPED_GENE,O366)</f>
        <v>1</v>
      </c>
      <c r="S366" t="s">
        <v>3496</v>
      </c>
      <c r="V366" t="s">
        <v>3497</v>
      </c>
      <c r="W366" s="14" t="s">
        <v>3498</v>
      </c>
      <c r="X366">
        <v>0</v>
      </c>
      <c r="Y366">
        <v>71642678</v>
      </c>
      <c r="Z366" t="s">
        <v>116</v>
      </c>
      <c r="AA366">
        <v>0</v>
      </c>
      <c r="AB366" t="s">
        <v>48</v>
      </c>
      <c r="AC366" s="2">
        <v>1.9999999999999999E-7</v>
      </c>
      <c r="AD366">
        <v>6.6989700043360099</v>
      </c>
      <c r="AF366">
        <v>1.61</v>
      </c>
      <c r="AG366" t="s">
        <v>3499</v>
      </c>
      <c r="AH366" t="s">
        <v>3185</v>
      </c>
      <c r="AI366" t="s">
        <v>51</v>
      </c>
      <c r="AJ366" t="s">
        <v>3349</v>
      </c>
      <c r="AK366" t="s">
        <v>3350</v>
      </c>
      <c r="AL366" t="s">
        <v>3475</v>
      </c>
      <c r="AM366" t="s">
        <v>1777</v>
      </c>
    </row>
    <row r="367" spans="1:39" x14ac:dyDescent="0.15">
      <c r="A367" s="1">
        <v>45373</v>
      </c>
      <c r="B367">
        <v>37560120</v>
      </c>
      <c r="C367" t="s">
        <v>1764</v>
      </c>
      <c r="D367" s="1">
        <v>45146</v>
      </c>
      <c r="E367" t="s">
        <v>950</v>
      </c>
      <c r="F367" t="s">
        <v>1765</v>
      </c>
      <c r="G367" t="s">
        <v>1766</v>
      </c>
      <c r="H367" t="s">
        <v>1767</v>
      </c>
      <c r="I367" t="s">
        <v>1768</v>
      </c>
      <c r="J367" t="s">
        <v>44</v>
      </c>
      <c r="K367" t="s">
        <v>425</v>
      </c>
      <c r="L367">
        <v>7</v>
      </c>
      <c r="M367">
        <v>2113436</v>
      </c>
      <c r="O367" s="14" t="s">
        <v>1778</v>
      </c>
      <c r="P367" s="15">
        <f>COUNTIF(MAPPED_GENE,O367)</f>
        <v>1</v>
      </c>
      <c r="S367" t="s">
        <v>1779</v>
      </c>
      <c r="V367" t="s">
        <v>1780</v>
      </c>
      <c r="W367" s="14" t="s">
        <v>1781</v>
      </c>
      <c r="X367">
        <v>0</v>
      </c>
      <c r="Y367">
        <v>4721411</v>
      </c>
      <c r="Z367" t="s">
        <v>116</v>
      </c>
      <c r="AA367">
        <v>0</v>
      </c>
      <c r="AB367" t="s">
        <v>48</v>
      </c>
      <c r="AC367" s="2">
        <v>1.9999999999999999E-7</v>
      </c>
      <c r="AD367">
        <v>6.6989700043360099</v>
      </c>
      <c r="AF367" s="10">
        <v>0.53</v>
      </c>
      <c r="AG367" t="s">
        <v>1782</v>
      </c>
      <c r="AH367" t="s">
        <v>1775</v>
      </c>
      <c r="AI367" t="s">
        <v>51</v>
      </c>
      <c r="AJ367" t="s">
        <v>119</v>
      </c>
      <c r="AK367" t="s">
        <v>120</v>
      </c>
      <c r="AL367" t="s">
        <v>1776</v>
      </c>
      <c r="AM367" t="s">
        <v>1777</v>
      </c>
    </row>
    <row r="368" spans="1:39" x14ac:dyDescent="0.15">
      <c r="A368" s="11">
        <v>43032</v>
      </c>
      <c r="B368">
        <v>28892059</v>
      </c>
      <c r="C368" t="s">
        <v>1008</v>
      </c>
      <c r="D368" s="1">
        <v>42989</v>
      </c>
      <c r="E368" t="s">
        <v>105</v>
      </c>
      <c r="F368" t="s">
        <v>1009</v>
      </c>
      <c r="G368" t="s">
        <v>1010</v>
      </c>
      <c r="H368" t="s">
        <v>108</v>
      </c>
      <c r="I368" t="s">
        <v>1011</v>
      </c>
      <c r="J368" t="s">
        <v>1012</v>
      </c>
      <c r="K368" t="s">
        <v>1087</v>
      </c>
      <c r="L368">
        <v>2</v>
      </c>
      <c r="M368">
        <v>101796654</v>
      </c>
      <c r="N368" t="s">
        <v>1088</v>
      </c>
      <c r="O368" s="14" t="s">
        <v>1089</v>
      </c>
      <c r="P368" s="15">
        <f>COUNTIF(MAPPED_GENE,O368)</f>
        <v>3</v>
      </c>
      <c r="S368" t="s">
        <v>1090</v>
      </c>
      <c r="V368" t="s">
        <v>1091</v>
      </c>
      <c r="W368" s="14" t="s">
        <v>1092</v>
      </c>
      <c r="X368">
        <v>0</v>
      </c>
      <c r="Y368">
        <v>34043159</v>
      </c>
      <c r="Z368" t="s">
        <v>116</v>
      </c>
      <c r="AA368">
        <v>0</v>
      </c>
      <c r="AB368" s="5">
        <v>0.35199999999999998</v>
      </c>
      <c r="AC368" s="2">
        <v>5.0000000000000002E-11</v>
      </c>
      <c r="AD368">
        <v>10.3010299956639</v>
      </c>
      <c r="AF368">
        <v>1.08</v>
      </c>
      <c r="AG368" t="s">
        <v>1093</v>
      </c>
      <c r="AH368" t="s">
        <v>1018</v>
      </c>
      <c r="AI368" t="s">
        <v>51</v>
      </c>
      <c r="AJ368" t="s">
        <v>119</v>
      </c>
      <c r="AK368" t="s">
        <v>120</v>
      </c>
      <c r="AL368" t="s">
        <v>1019</v>
      </c>
      <c r="AM368" t="s">
        <v>55</v>
      </c>
    </row>
    <row r="369" spans="1:39" x14ac:dyDescent="0.15">
      <c r="A369" s="1">
        <v>45301</v>
      </c>
      <c r="B369">
        <v>38155330</v>
      </c>
      <c r="C369" t="s">
        <v>2252</v>
      </c>
      <c r="D369" s="11">
        <v>45288</v>
      </c>
      <c r="E369" t="s">
        <v>105</v>
      </c>
      <c r="F369" t="s">
        <v>2253</v>
      </c>
      <c r="G369" t="s">
        <v>2254</v>
      </c>
      <c r="H369" t="s">
        <v>108</v>
      </c>
      <c r="I369" t="s">
        <v>2255</v>
      </c>
      <c r="J369" t="s">
        <v>44</v>
      </c>
      <c r="K369" t="s">
        <v>1087</v>
      </c>
      <c r="L369">
        <v>2</v>
      </c>
      <c r="M369">
        <v>101780501</v>
      </c>
      <c r="O369" s="14" t="s">
        <v>1089</v>
      </c>
      <c r="P369" s="15">
        <f>COUNTIF(MAPPED_GENE,O369)</f>
        <v>3</v>
      </c>
      <c r="S369" t="s">
        <v>1090</v>
      </c>
      <c r="V369" t="s">
        <v>2628</v>
      </c>
      <c r="W369" s="14" t="s">
        <v>2629</v>
      </c>
      <c r="X369">
        <v>0</v>
      </c>
      <c r="Y369">
        <v>11683001</v>
      </c>
      <c r="Z369" t="s">
        <v>116</v>
      </c>
      <c r="AA369">
        <v>0</v>
      </c>
      <c r="AB369" t="s">
        <v>48</v>
      </c>
      <c r="AC369" s="2">
        <v>2E-12</v>
      </c>
      <c r="AD369">
        <v>11.698970004335999</v>
      </c>
      <c r="AH369" t="s">
        <v>1775</v>
      </c>
      <c r="AI369" t="s">
        <v>51</v>
      </c>
      <c r="AJ369" t="s">
        <v>119</v>
      </c>
      <c r="AK369" t="s">
        <v>120</v>
      </c>
      <c r="AL369" t="s">
        <v>2258</v>
      </c>
      <c r="AM369" t="s">
        <v>55</v>
      </c>
    </row>
    <row r="370" spans="1:39" x14ac:dyDescent="0.15">
      <c r="A370" s="11">
        <v>43818</v>
      </c>
      <c r="B370">
        <v>31701892</v>
      </c>
      <c r="C370" t="s">
        <v>612</v>
      </c>
      <c r="D370" s="1">
        <v>43800</v>
      </c>
      <c r="E370" t="s">
        <v>733</v>
      </c>
      <c r="F370" t="s">
        <v>2731</v>
      </c>
      <c r="G370" t="s">
        <v>2732</v>
      </c>
      <c r="H370" t="s">
        <v>2733</v>
      </c>
      <c r="I370" t="s">
        <v>2734</v>
      </c>
      <c r="J370" t="s">
        <v>2735</v>
      </c>
      <c r="K370" t="s">
        <v>1087</v>
      </c>
      <c r="L370">
        <v>2</v>
      </c>
      <c r="M370">
        <v>101780501</v>
      </c>
      <c r="N370" t="s">
        <v>1089</v>
      </c>
      <c r="O370" s="14" t="s">
        <v>1089</v>
      </c>
      <c r="P370" s="15">
        <f>COUNTIF(MAPPED_GENE,O370)</f>
        <v>3</v>
      </c>
      <c r="S370" t="s">
        <v>1090</v>
      </c>
      <c r="V370" t="s">
        <v>2628</v>
      </c>
      <c r="W370" s="14" t="s">
        <v>2629</v>
      </c>
      <c r="X370">
        <v>0</v>
      </c>
      <c r="Y370">
        <v>11683001</v>
      </c>
      <c r="Z370" t="s">
        <v>116</v>
      </c>
      <c r="AA370">
        <v>0</v>
      </c>
      <c r="AB370" s="5">
        <v>0.33700000000000002</v>
      </c>
      <c r="AC370" s="2">
        <v>8.0000000000000002E-13</v>
      </c>
      <c r="AD370">
        <v>12.096910013007999</v>
      </c>
      <c r="AF370" s="8">
        <v>7.0499999999999993E-2</v>
      </c>
      <c r="AG370" t="s">
        <v>2850</v>
      </c>
      <c r="AH370" t="s">
        <v>2737</v>
      </c>
      <c r="AI370" t="s">
        <v>51</v>
      </c>
      <c r="AJ370" t="s">
        <v>119</v>
      </c>
      <c r="AK370" t="s">
        <v>120</v>
      </c>
      <c r="AL370" t="s">
        <v>2738</v>
      </c>
      <c r="AM370" t="s">
        <v>55</v>
      </c>
    </row>
    <row r="371" spans="1:39" x14ac:dyDescent="0.15">
      <c r="A371" s="11">
        <v>43032</v>
      </c>
      <c r="B371">
        <v>28892059</v>
      </c>
      <c r="C371" t="s">
        <v>1008</v>
      </c>
      <c r="D371" s="1">
        <v>42989</v>
      </c>
      <c r="E371" t="s">
        <v>105</v>
      </c>
      <c r="F371" t="s">
        <v>1009</v>
      </c>
      <c r="G371" t="s">
        <v>1010</v>
      </c>
      <c r="H371" t="s">
        <v>108</v>
      </c>
      <c r="I371" t="s">
        <v>1011</v>
      </c>
      <c r="J371" t="s">
        <v>1012</v>
      </c>
      <c r="K371" t="s">
        <v>253</v>
      </c>
      <c r="L371">
        <v>17</v>
      </c>
      <c r="M371">
        <v>45917282</v>
      </c>
      <c r="N371" t="s">
        <v>1227</v>
      </c>
      <c r="O371" s="14" t="s">
        <v>340</v>
      </c>
      <c r="P371" s="15">
        <f>COUNTIF(MAPPED_GENE,O371)</f>
        <v>4</v>
      </c>
      <c r="S371" t="s">
        <v>1228</v>
      </c>
      <c r="V371" t="s">
        <v>1229</v>
      </c>
      <c r="W371" s="14" t="s">
        <v>1230</v>
      </c>
      <c r="X371">
        <v>0</v>
      </c>
      <c r="Y371">
        <v>17649553</v>
      </c>
      <c r="Z371" t="s">
        <v>116</v>
      </c>
      <c r="AA371">
        <v>0</v>
      </c>
      <c r="AB371" s="5">
        <v>0.77900000000000003</v>
      </c>
      <c r="AC371" s="2">
        <v>1.0000000000000001E-68</v>
      </c>
      <c r="AD371" s="3">
        <v>68</v>
      </c>
      <c r="AF371">
        <v>1.2820514000000001</v>
      </c>
      <c r="AG371" t="s">
        <v>1231</v>
      </c>
      <c r="AH371" t="s">
        <v>1018</v>
      </c>
      <c r="AI371" t="s">
        <v>51</v>
      </c>
      <c r="AJ371" t="s">
        <v>119</v>
      </c>
      <c r="AK371" t="s">
        <v>120</v>
      </c>
      <c r="AL371" t="s">
        <v>1019</v>
      </c>
      <c r="AM371" t="s">
        <v>55</v>
      </c>
    </row>
    <row r="372" spans="1:39" x14ac:dyDescent="0.15">
      <c r="A372" s="1">
        <v>45301</v>
      </c>
      <c r="B372">
        <v>38155330</v>
      </c>
      <c r="C372" t="s">
        <v>2252</v>
      </c>
      <c r="D372" s="11">
        <v>45288</v>
      </c>
      <c r="E372" t="s">
        <v>105</v>
      </c>
      <c r="F372" t="s">
        <v>2253</v>
      </c>
      <c r="G372" t="s">
        <v>2254</v>
      </c>
      <c r="H372" t="s">
        <v>108</v>
      </c>
      <c r="I372" t="s">
        <v>2255</v>
      </c>
      <c r="J372" t="s">
        <v>44</v>
      </c>
      <c r="K372" t="s">
        <v>253</v>
      </c>
      <c r="L372">
        <v>17</v>
      </c>
      <c r="M372">
        <v>45987897</v>
      </c>
      <c r="O372" s="14" t="s">
        <v>340</v>
      </c>
      <c r="P372" s="15">
        <f>COUNTIF(MAPPED_GENE,O372)</f>
        <v>4</v>
      </c>
      <c r="S372" t="s">
        <v>1228</v>
      </c>
      <c r="V372" t="s">
        <v>2534</v>
      </c>
      <c r="W372" s="14" t="s">
        <v>2535</v>
      </c>
      <c r="X372">
        <v>0</v>
      </c>
      <c r="Y372">
        <v>713522</v>
      </c>
      <c r="Z372" t="s">
        <v>198</v>
      </c>
      <c r="AA372">
        <v>0</v>
      </c>
      <c r="AB372" t="s">
        <v>48</v>
      </c>
      <c r="AC372" s="2">
        <v>9.9999999999999996E-39</v>
      </c>
      <c r="AD372" s="3">
        <v>38</v>
      </c>
      <c r="AH372" t="s">
        <v>1775</v>
      </c>
      <c r="AI372" t="s">
        <v>51</v>
      </c>
      <c r="AJ372" t="s">
        <v>119</v>
      </c>
      <c r="AK372" t="s">
        <v>120</v>
      </c>
      <c r="AL372" t="s">
        <v>2258</v>
      </c>
      <c r="AM372" t="s">
        <v>55</v>
      </c>
    </row>
    <row r="373" spans="1:39" x14ac:dyDescent="0.15">
      <c r="A373" s="1">
        <v>42133</v>
      </c>
      <c r="B373">
        <v>25064009</v>
      </c>
      <c r="C373" t="s">
        <v>612</v>
      </c>
      <c r="D373" s="1">
        <v>41847</v>
      </c>
      <c r="E373" t="s">
        <v>105</v>
      </c>
      <c r="F373" t="s">
        <v>3126</v>
      </c>
      <c r="G373" t="s">
        <v>3127</v>
      </c>
      <c r="H373" t="s">
        <v>108</v>
      </c>
      <c r="I373" t="s">
        <v>3128</v>
      </c>
      <c r="J373" t="s">
        <v>3129</v>
      </c>
      <c r="K373" t="s">
        <v>253</v>
      </c>
      <c r="L373">
        <v>17</v>
      </c>
      <c r="M373">
        <v>45917282</v>
      </c>
      <c r="N373" t="s">
        <v>340</v>
      </c>
      <c r="O373" s="14" t="s">
        <v>340</v>
      </c>
      <c r="P373" s="15">
        <f>COUNTIF(MAPPED_GENE,O373)</f>
        <v>4</v>
      </c>
      <c r="S373" t="s">
        <v>1228</v>
      </c>
      <c r="V373" t="s">
        <v>1229</v>
      </c>
      <c r="W373" s="14" t="s">
        <v>1230</v>
      </c>
      <c r="X373">
        <v>0</v>
      </c>
      <c r="Y373">
        <v>17649553</v>
      </c>
      <c r="Z373" t="s">
        <v>116</v>
      </c>
      <c r="AA373">
        <v>0</v>
      </c>
      <c r="AB373" s="5">
        <v>0.77400000000000002</v>
      </c>
      <c r="AC373" s="2">
        <v>1.9999999999999999E-48</v>
      </c>
      <c r="AD373">
        <v>47.698970004335997</v>
      </c>
      <c r="AF373">
        <v>1.3</v>
      </c>
      <c r="AG373" t="s">
        <v>3134</v>
      </c>
      <c r="AH373" t="s">
        <v>3130</v>
      </c>
      <c r="AI373" t="s">
        <v>51</v>
      </c>
      <c r="AJ373" t="s">
        <v>119</v>
      </c>
      <c r="AK373" t="s">
        <v>120</v>
      </c>
      <c r="AL373" t="s">
        <v>3131</v>
      </c>
      <c r="AM373" t="s">
        <v>55</v>
      </c>
    </row>
    <row r="374" spans="1:39" x14ac:dyDescent="0.15">
      <c r="A374" s="1">
        <v>40546</v>
      </c>
      <c r="B374">
        <v>21044948</v>
      </c>
      <c r="C374" t="s">
        <v>3165</v>
      </c>
      <c r="D374" s="1">
        <v>40484</v>
      </c>
      <c r="E374" t="s">
        <v>580</v>
      </c>
      <c r="F374" t="s">
        <v>3166</v>
      </c>
      <c r="G374" t="s">
        <v>3167</v>
      </c>
      <c r="H374" t="s">
        <v>108</v>
      </c>
      <c r="I374" t="s">
        <v>3168</v>
      </c>
      <c r="J374" t="s">
        <v>1940</v>
      </c>
      <c r="K374" t="s">
        <v>253</v>
      </c>
      <c r="L374">
        <v>17</v>
      </c>
      <c r="M374">
        <v>46003698</v>
      </c>
      <c r="N374" t="s">
        <v>340</v>
      </c>
      <c r="O374" s="14" t="s">
        <v>340</v>
      </c>
      <c r="P374" s="15">
        <f>COUNTIF(MAPPED_GENE,O374)</f>
        <v>4</v>
      </c>
      <c r="S374" t="s">
        <v>1228</v>
      </c>
      <c r="V374" t="s">
        <v>3169</v>
      </c>
      <c r="W374" s="14" t="s">
        <v>3170</v>
      </c>
      <c r="X374">
        <v>0</v>
      </c>
      <c r="Y374">
        <v>8070723</v>
      </c>
      <c r="Z374" t="s">
        <v>116</v>
      </c>
      <c r="AA374">
        <v>0</v>
      </c>
      <c r="AB374" s="10">
        <v>0.76</v>
      </c>
      <c r="AC374" s="2">
        <v>7.0000000000000001E-12</v>
      </c>
      <c r="AD374">
        <v>11.1549019599857</v>
      </c>
      <c r="AF374">
        <v>1.3</v>
      </c>
      <c r="AG374" t="s">
        <v>573</v>
      </c>
      <c r="AH374" t="s">
        <v>3171</v>
      </c>
      <c r="AI374" t="s">
        <v>51</v>
      </c>
      <c r="AJ374" t="s">
        <v>119</v>
      </c>
      <c r="AK374" t="s">
        <v>120</v>
      </c>
      <c r="AL374" t="s">
        <v>3172</v>
      </c>
      <c r="AM374" t="s">
        <v>55</v>
      </c>
    </row>
    <row r="375" spans="1:39" x14ac:dyDescent="0.15">
      <c r="A375" s="1">
        <v>44473</v>
      </c>
      <c r="B375">
        <v>34064523</v>
      </c>
      <c r="C375" t="s">
        <v>284</v>
      </c>
      <c r="D375" s="1">
        <v>44320</v>
      </c>
      <c r="E375" t="s">
        <v>285</v>
      </c>
      <c r="F375" t="s">
        <v>286</v>
      </c>
      <c r="G375" t="s">
        <v>287</v>
      </c>
      <c r="H375" t="s">
        <v>108</v>
      </c>
      <c r="I375" t="s">
        <v>288</v>
      </c>
      <c r="J375" t="s">
        <v>44</v>
      </c>
      <c r="K375" t="s">
        <v>253</v>
      </c>
      <c r="L375">
        <v>17</v>
      </c>
      <c r="M375">
        <v>45855941</v>
      </c>
      <c r="N375" t="s">
        <v>340</v>
      </c>
      <c r="O375" s="14" t="s">
        <v>341</v>
      </c>
      <c r="P375" s="15">
        <f>COUNTIF(MAPPED_GENE,O375)</f>
        <v>2</v>
      </c>
      <c r="S375" t="s">
        <v>342</v>
      </c>
      <c r="V375" t="s">
        <v>343</v>
      </c>
      <c r="W375" s="14" t="s">
        <v>344</v>
      </c>
      <c r="X375">
        <v>0</v>
      </c>
      <c r="Y375">
        <v>7221167</v>
      </c>
      <c r="Z375" t="s">
        <v>116</v>
      </c>
      <c r="AA375">
        <v>0</v>
      </c>
      <c r="AB375" s="5">
        <v>0.39600000000000002</v>
      </c>
      <c r="AC375" s="2">
        <v>2.9999999999999997E-8</v>
      </c>
      <c r="AD375">
        <v>7.5228787452803303</v>
      </c>
      <c r="AF375" s="7">
        <v>0.84793200000000002</v>
      </c>
      <c r="AG375" t="s">
        <v>345</v>
      </c>
      <c r="AH375" t="s">
        <v>294</v>
      </c>
      <c r="AI375" t="s">
        <v>51</v>
      </c>
      <c r="AJ375" t="s">
        <v>119</v>
      </c>
      <c r="AK375" t="s">
        <v>120</v>
      </c>
      <c r="AL375" t="s">
        <v>295</v>
      </c>
      <c r="AM375" t="s">
        <v>55</v>
      </c>
    </row>
    <row r="376" spans="1:39" x14ac:dyDescent="0.15">
      <c r="A376" s="11">
        <v>43818</v>
      </c>
      <c r="B376">
        <v>31701892</v>
      </c>
      <c r="C376" t="s">
        <v>612</v>
      </c>
      <c r="D376" s="1">
        <v>43800</v>
      </c>
      <c r="E376" t="s">
        <v>733</v>
      </c>
      <c r="F376" t="s">
        <v>2731</v>
      </c>
      <c r="G376" t="s">
        <v>2732</v>
      </c>
      <c r="H376" t="s">
        <v>2733</v>
      </c>
      <c r="I376" t="s">
        <v>2734</v>
      </c>
      <c r="J376" t="s">
        <v>2735</v>
      </c>
      <c r="K376" t="s">
        <v>253</v>
      </c>
      <c r="L376">
        <v>17</v>
      </c>
      <c r="M376">
        <v>45855941</v>
      </c>
      <c r="N376" t="s">
        <v>341</v>
      </c>
      <c r="O376" s="14" t="s">
        <v>341</v>
      </c>
      <c r="P376" s="15">
        <f>COUNTIF(MAPPED_GENE,O376)</f>
        <v>2</v>
      </c>
      <c r="S376" t="s">
        <v>342</v>
      </c>
      <c r="V376" t="s">
        <v>3050</v>
      </c>
      <c r="W376" s="14" t="s">
        <v>344</v>
      </c>
      <c r="X376">
        <v>0</v>
      </c>
      <c r="Y376">
        <v>7221167</v>
      </c>
      <c r="Z376" t="s">
        <v>116</v>
      </c>
      <c r="AA376">
        <v>0</v>
      </c>
      <c r="AB376" s="5">
        <v>0.58099999999999996</v>
      </c>
      <c r="AC376" s="2">
        <v>1.0000000000000001E-37</v>
      </c>
      <c r="AD376" s="3">
        <v>37</v>
      </c>
      <c r="AF376" s="8">
        <v>0.14430000000000001</v>
      </c>
      <c r="AG376" t="s">
        <v>2871</v>
      </c>
      <c r="AH376" t="s">
        <v>2737</v>
      </c>
      <c r="AI376" t="s">
        <v>51</v>
      </c>
      <c r="AJ376" t="s">
        <v>119</v>
      </c>
      <c r="AK376" t="s">
        <v>120</v>
      </c>
      <c r="AL376" t="s">
        <v>2738</v>
      </c>
      <c r="AM376" t="s">
        <v>55</v>
      </c>
    </row>
    <row r="377" spans="1:39" x14ac:dyDescent="0.15">
      <c r="A377" s="1">
        <v>40744</v>
      </c>
      <c r="B377">
        <v>21738487</v>
      </c>
      <c r="C377" t="s">
        <v>665</v>
      </c>
      <c r="D377" s="1">
        <v>40717</v>
      </c>
      <c r="E377" t="s">
        <v>666</v>
      </c>
      <c r="F377" t="s">
        <v>667</v>
      </c>
      <c r="G377" t="s">
        <v>668</v>
      </c>
      <c r="H377" t="s">
        <v>108</v>
      </c>
      <c r="I377" t="s">
        <v>669</v>
      </c>
      <c r="J377" t="s">
        <v>44</v>
      </c>
      <c r="K377" t="s">
        <v>253</v>
      </c>
      <c r="L377">
        <v>17</v>
      </c>
      <c r="M377">
        <v>45846317</v>
      </c>
      <c r="N377" t="s">
        <v>340</v>
      </c>
      <c r="O377" s="14" t="s">
        <v>676</v>
      </c>
      <c r="P377" s="15">
        <f>COUNTIF(MAPPED_GENE,O377)</f>
        <v>1</v>
      </c>
      <c r="S377" t="s">
        <v>677</v>
      </c>
      <c r="V377" t="s">
        <v>678</v>
      </c>
      <c r="W377" s="14" t="s">
        <v>679</v>
      </c>
      <c r="X377">
        <v>0</v>
      </c>
      <c r="Y377">
        <v>12185268</v>
      </c>
      <c r="Z377" t="s">
        <v>143</v>
      </c>
      <c r="AA377">
        <v>0</v>
      </c>
      <c r="AB377" s="10">
        <v>0.79</v>
      </c>
      <c r="AC377" s="2">
        <v>2.9999999999999998E-14</v>
      </c>
      <c r="AD377">
        <v>13.5228787452803</v>
      </c>
      <c r="AF377">
        <v>1.3</v>
      </c>
      <c r="AG377" t="s">
        <v>680</v>
      </c>
      <c r="AH377" t="s">
        <v>673</v>
      </c>
      <c r="AI377" t="s">
        <v>51</v>
      </c>
      <c r="AJ377" t="s">
        <v>119</v>
      </c>
      <c r="AK377" t="s">
        <v>120</v>
      </c>
      <c r="AL377" t="s">
        <v>674</v>
      </c>
      <c r="AM377" t="s">
        <v>55</v>
      </c>
    </row>
    <row r="378" spans="1:39" x14ac:dyDescent="0.15">
      <c r="A378" s="1">
        <v>42114</v>
      </c>
      <c r="B378">
        <v>21292315</v>
      </c>
      <c r="C378" t="s">
        <v>612</v>
      </c>
      <c r="D378" s="1">
        <v>40575</v>
      </c>
      <c r="E378" t="s">
        <v>613</v>
      </c>
      <c r="F378" t="s">
        <v>614</v>
      </c>
      <c r="G378" t="s">
        <v>615</v>
      </c>
      <c r="H378" t="s">
        <v>108</v>
      </c>
      <c r="I378" t="s">
        <v>616</v>
      </c>
      <c r="J378" t="s">
        <v>617</v>
      </c>
      <c r="K378" t="s">
        <v>268</v>
      </c>
      <c r="L378">
        <v>3</v>
      </c>
      <c r="M378">
        <v>183103487</v>
      </c>
      <c r="N378" t="s">
        <v>642</v>
      </c>
      <c r="O378" s="14" t="s">
        <v>643</v>
      </c>
      <c r="P378" s="15">
        <f>COUNTIF(MAPPED_GENE,O378)</f>
        <v>9</v>
      </c>
      <c r="S378" t="s">
        <v>272</v>
      </c>
      <c r="V378" t="s">
        <v>644</v>
      </c>
      <c r="W378" s="14" t="s">
        <v>645</v>
      </c>
      <c r="X378">
        <v>0</v>
      </c>
      <c r="Y378">
        <v>11711441</v>
      </c>
      <c r="Z378" t="s">
        <v>116</v>
      </c>
      <c r="AA378">
        <v>0</v>
      </c>
      <c r="AB378" s="10">
        <v>0.86</v>
      </c>
      <c r="AC378" s="2">
        <v>7.9999999999999998E-12</v>
      </c>
      <c r="AD378">
        <v>11.096910013007999</v>
      </c>
      <c r="AF378">
        <v>1.19</v>
      </c>
      <c r="AG378" t="s">
        <v>646</v>
      </c>
      <c r="AH378" t="s">
        <v>620</v>
      </c>
      <c r="AI378" t="s">
        <v>51</v>
      </c>
      <c r="AJ378" t="s">
        <v>119</v>
      </c>
      <c r="AK378" t="s">
        <v>120</v>
      </c>
      <c r="AL378" t="s">
        <v>621</v>
      </c>
      <c r="AM378" t="s">
        <v>55</v>
      </c>
    </row>
    <row r="379" spans="1:39" x14ac:dyDescent="0.15">
      <c r="A379" s="1">
        <v>40744</v>
      </c>
      <c r="B379">
        <v>21738487</v>
      </c>
      <c r="C379" t="s">
        <v>665</v>
      </c>
      <c r="D379" s="1">
        <v>40717</v>
      </c>
      <c r="E379" t="s">
        <v>666</v>
      </c>
      <c r="F379" t="s">
        <v>667</v>
      </c>
      <c r="G379" t="s">
        <v>668</v>
      </c>
      <c r="H379" t="s">
        <v>108</v>
      </c>
      <c r="I379" t="s">
        <v>669</v>
      </c>
      <c r="J379" t="s">
        <v>44</v>
      </c>
      <c r="K379" t="s">
        <v>268</v>
      </c>
      <c r="L379">
        <v>3</v>
      </c>
      <c r="M379">
        <v>183042285</v>
      </c>
      <c r="N379" t="s">
        <v>642</v>
      </c>
      <c r="O379" s="14" t="s">
        <v>643</v>
      </c>
      <c r="P379" s="15">
        <f>COUNTIF(MAPPED_GENE,O379)</f>
        <v>9</v>
      </c>
      <c r="S379" t="s">
        <v>272</v>
      </c>
      <c r="V379" t="s">
        <v>681</v>
      </c>
      <c r="W379" s="14" t="s">
        <v>682</v>
      </c>
      <c r="X379">
        <v>0</v>
      </c>
      <c r="Y379">
        <v>10513789</v>
      </c>
      <c r="Z379" t="s">
        <v>116</v>
      </c>
      <c r="AA379">
        <v>0</v>
      </c>
      <c r="AB379" s="12">
        <v>0.8</v>
      </c>
      <c r="AC379" s="2">
        <v>3E-10</v>
      </c>
      <c r="AD379">
        <v>9.5228787452803303</v>
      </c>
      <c r="AF379">
        <v>1.25</v>
      </c>
      <c r="AG379" t="s">
        <v>683</v>
      </c>
      <c r="AH379" t="s">
        <v>673</v>
      </c>
      <c r="AI379" t="s">
        <v>51</v>
      </c>
      <c r="AJ379" t="s">
        <v>119</v>
      </c>
      <c r="AK379" t="s">
        <v>120</v>
      </c>
      <c r="AL379" t="s">
        <v>674</v>
      </c>
      <c r="AM379" t="s">
        <v>55</v>
      </c>
    </row>
    <row r="380" spans="1:39" x14ac:dyDescent="0.15">
      <c r="A380" s="11">
        <v>43032</v>
      </c>
      <c r="B380">
        <v>28892059</v>
      </c>
      <c r="C380" t="s">
        <v>1008</v>
      </c>
      <c r="D380" s="1">
        <v>42989</v>
      </c>
      <c r="E380" t="s">
        <v>105</v>
      </c>
      <c r="F380" t="s">
        <v>1009</v>
      </c>
      <c r="G380" t="s">
        <v>1010</v>
      </c>
      <c r="H380" t="s">
        <v>108</v>
      </c>
      <c r="I380" t="s">
        <v>1011</v>
      </c>
      <c r="J380" t="s">
        <v>1012</v>
      </c>
      <c r="K380" t="s">
        <v>268</v>
      </c>
      <c r="L380">
        <v>3</v>
      </c>
      <c r="M380">
        <v>183044649</v>
      </c>
      <c r="N380" t="s">
        <v>643</v>
      </c>
      <c r="O380" s="14" t="s">
        <v>643</v>
      </c>
      <c r="P380" s="15">
        <f>COUNTIF(MAPPED_GENE,O380)</f>
        <v>9</v>
      </c>
      <c r="S380" t="s">
        <v>272</v>
      </c>
      <c r="V380" t="s">
        <v>1071</v>
      </c>
      <c r="W380" s="14" t="s">
        <v>1072</v>
      </c>
      <c r="X380">
        <v>0</v>
      </c>
      <c r="Y380">
        <v>12637471</v>
      </c>
      <c r="Z380" t="s">
        <v>116</v>
      </c>
      <c r="AA380">
        <v>0</v>
      </c>
      <c r="AB380" s="5">
        <v>0.80200000000000005</v>
      </c>
      <c r="AC380" s="2">
        <v>2.0000000000000002E-30</v>
      </c>
      <c r="AD380">
        <v>29.698970004336001</v>
      </c>
      <c r="AF380">
        <v>1.1764705</v>
      </c>
      <c r="AG380" t="s">
        <v>1073</v>
      </c>
      <c r="AH380" t="s">
        <v>1018</v>
      </c>
      <c r="AI380" t="s">
        <v>51</v>
      </c>
      <c r="AJ380" t="s">
        <v>119</v>
      </c>
      <c r="AK380" t="s">
        <v>120</v>
      </c>
      <c r="AL380" t="s">
        <v>1019</v>
      </c>
      <c r="AM380" t="s">
        <v>55</v>
      </c>
    </row>
    <row r="381" spans="1:39" x14ac:dyDescent="0.15">
      <c r="A381" s="1">
        <v>44222</v>
      </c>
      <c r="B381">
        <v>32201043</v>
      </c>
      <c r="C381" t="s">
        <v>1281</v>
      </c>
      <c r="D381" s="1">
        <v>43869</v>
      </c>
      <c r="E381" t="s">
        <v>1282</v>
      </c>
      <c r="F381" t="s">
        <v>1283</v>
      </c>
      <c r="G381" t="s">
        <v>1284</v>
      </c>
      <c r="H381" t="s">
        <v>108</v>
      </c>
      <c r="I381" t="s">
        <v>1011</v>
      </c>
      <c r="J381" t="s">
        <v>44</v>
      </c>
      <c r="K381" t="s">
        <v>268</v>
      </c>
      <c r="L381">
        <v>3</v>
      </c>
      <c r="M381">
        <v>183034255</v>
      </c>
      <c r="N381" t="s">
        <v>643</v>
      </c>
      <c r="O381" s="14" t="s">
        <v>643</v>
      </c>
      <c r="P381" s="15">
        <f>COUNTIF(MAPPED_GENE,O381)</f>
        <v>9</v>
      </c>
      <c r="S381" t="s">
        <v>272</v>
      </c>
      <c r="V381" t="s">
        <v>1349</v>
      </c>
      <c r="W381" s="14" t="s">
        <v>1350</v>
      </c>
      <c r="X381">
        <v>0</v>
      </c>
      <c r="Y381">
        <v>140278703</v>
      </c>
      <c r="Z381" t="s">
        <v>116</v>
      </c>
      <c r="AA381">
        <v>0</v>
      </c>
      <c r="AB381" t="s">
        <v>48</v>
      </c>
      <c r="AC381" s="2">
        <v>1.9999999999999999E-11</v>
      </c>
      <c r="AD381">
        <v>10.698970004335999</v>
      </c>
      <c r="AF381" s="8">
        <v>0.1671</v>
      </c>
      <c r="AG381" t="s">
        <v>1351</v>
      </c>
      <c r="AH381" t="s">
        <v>1287</v>
      </c>
      <c r="AI381" t="s">
        <v>51</v>
      </c>
      <c r="AJ381" t="s">
        <v>119</v>
      </c>
      <c r="AK381" t="s">
        <v>120</v>
      </c>
      <c r="AL381" t="s">
        <v>1288</v>
      </c>
      <c r="AM381" t="s">
        <v>55</v>
      </c>
    </row>
    <row r="382" spans="1:39" x14ac:dyDescent="0.15">
      <c r="A382" s="1">
        <v>45301</v>
      </c>
      <c r="B382">
        <v>38155330</v>
      </c>
      <c r="C382" t="s">
        <v>2252</v>
      </c>
      <c r="D382" s="11">
        <v>45288</v>
      </c>
      <c r="E382" t="s">
        <v>105</v>
      </c>
      <c r="F382" t="s">
        <v>2253</v>
      </c>
      <c r="G382" t="s">
        <v>2254</v>
      </c>
      <c r="H382" t="s">
        <v>108</v>
      </c>
      <c r="I382" t="s">
        <v>2255</v>
      </c>
      <c r="J382" t="s">
        <v>44</v>
      </c>
      <c r="K382" t="s">
        <v>268</v>
      </c>
      <c r="L382">
        <v>3</v>
      </c>
      <c r="M382">
        <v>183042285</v>
      </c>
      <c r="O382" s="14" t="s">
        <v>643</v>
      </c>
      <c r="P382" s="15">
        <f>COUNTIF(MAPPED_GENE,O382)</f>
        <v>9</v>
      </c>
      <c r="S382" t="s">
        <v>272</v>
      </c>
      <c r="V382" t="s">
        <v>681</v>
      </c>
      <c r="W382" s="14" t="s">
        <v>682</v>
      </c>
      <c r="X382">
        <v>0</v>
      </c>
      <c r="Y382">
        <v>10513789</v>
      </c>
      <c r="Z382" t="s">
        <v>116</v>
      </c>
      <c r="AA382">
        <v>0</v>
      </c>
      <c r="AB382" t="s">
        <v>48</v>
      </c>
      <c r="AC382" s="2">
        <v>5.9999999999999998E-50</v>
      </c>
      <c r="AD382">
        <v>49.221848749616299</v>
      </c>
      <c r="AH382" t="s">
        <v>1775</v>
      </c>
      <c r="AI382" t="s">
        <v>51</v>
      </c>
      <c r="AJ382" t="s">
        <v>119</v>
      </c>
      <c r="AK382" t="s">
        <v>120</v>
      </c>
      <c r="AL382" t="s">
        <v>2258</v>
      </c>
      <c r="AM382" t="s">
        <v>55</v>
      </c>
    </row>
    <row r="383" spans="1:39" x14ac:dyDescent="0.15">
      <c r="A383" s="11">
        <v>43818</v>
      </c>
      <c r="B383">
        <v>31701892</v>
      </c>
      <c r="C383" t="s">
        <v>612</v>
      </c>
      <c r="D383" s="1">
        <v>43800</v>
      </c>
      <c r="E383" t="s">
        <v>733</v>
      </c>
      <c r="F383" t="s">
        <v>2731</v>
      </c>
      <c r="G383" t="s">
        <v>2732</v>
      </c>
      <c r="H383" t="s">
        <v>2733</v>
      </c>
      <c r="I383" t="s">
        <v>2734</v>
      </c>
      <c r="J383" t="s">
        <v>2735</v>
      </c>
      <c r="K383" t="s">
        <v>268</v>
      </c>
      <c r="L383">
        <v>3</v>
      </c>
      <c r="M383">
        <v>183042285</v>
      </c>
      <c r="N383" t="s">
        <v>643</v>
      </c>
      <c r="O383" s="14" t="s">
        <v>643</v>
      </c>
      <c r="P383" s="15">
        <f>COUNTIF(MAPPED_GENE,O383)</f>
        <v>9</v>
      </c>
      <c r="S383" t="s">
        <v>272</v>
      </c>
      <c r="V383" t="s">
        <v>681</v>
      </c>
      <c r="W383" s="14" t="s">
        <v>682</v>
      </c>
      <c r="X383">
        <v>0</v>
      </c>
      <c r="Y383">
        <v>10513789</v>
      </c>
      <c r="Z383" t="s">
        <v>116</v>
      </c>
      <c r="AA383">
        <v>0</v>
      </c>
      <c r="AB383" s="8">
        <v>0.81120000000000003</v>
      </c>
      <c r="AC383" s="2">
        <v>9.9999999999999993E-35</v>
      </c>
      <c r="AD383" s="3">
        <v>34</v>
      </c>
      <c r="AF383" s="8">
        <v>0.14849999999999999</v>
      </c>
      <c r="AG383" t="s">
        <v>2871</v>
      </c>
      <c r="AH383" t="s">
        <v>2737</v>
      </c>
      <c r="AI383" t="s">
        <v>51</v>
      </c>
      <c r="AJ383" t="s">
        <v>119</v>
      </c>
      <c r="AK383" t="s">
        <v>120</v>
      </c>
      <c r="AL383" t="s">
        <v>2738</v>
      </c>
      <c r="AM383" t="s">
        <v>55</v>
      </c>
    </row>
    <row r="384" spans="1:39" x14ac:dyDescent="0.15">
      <c r="A384" s="1">
        <v>42845</v>
      </c>
      <c r="B384">
        <v>28011712</v>
      </c>
      <c r="C384" t="s">
        <v>3058</v>
      </c>
      <c r="D384" s="11">
        <v>42726</v>
      </c>
      <c r="E384" t="s">
        <v>580</v>
      </c>
      <c r="F384" t="s">
        <v>3089</v>
      </c>
      <c r="G384" t="s">
        <v>3090</v>
      </c>
      <c r="H384" t="s">
        <v>108</v>
      </c>
      <c r="I384" t="s">
        <v>3091</v>
      </c>
      <c r="J384" t="s">
        <v>3092</v>
      </c>
      <c r="K384" t="s">
        <v>268</v>
      </c>
      <c r="L384">
        <v>3</v>
      </c>
      <c r="M384">
        <v>183037421</v>
      </c>
      <c r="N384" t="s">
        <v>3093</v>
      </c>
      <c r="O384" s="14" t="s">
        <v>643</v>
      </c>
      <c r="P384" s="15">
        <f>COUNTIF(MAPPED_GENE,O384)</f>
        <v>9</v>
      </c>
      <c r="S384" t="s">
        <v>272</v>
      </c>
      <c r="V384" t="s">
        <v>3094</v>
      </c>
      <c r="W384" s="14" t="s">
        <v>3095</v>
      </c>
      <c r="X384">
        <v>0</v>
      </c>
      <c r="Y384">
        <v>2270968</v>
      </c>
      <c r="Z384" t="s">
        <v>143</v>
      </c>
      <c r="AA384">
        <v>0</v>
      </c>
      <c r="AB384" s="5">
        <v>0.33800000000000002</v>
      </c>
      <c r="AC384" s="2">
        <v>2.9999999999999997E-8</v>
      </c>
      <c r="AD384">
        <v>7.5228787452803303</v>
      </c>
      <c r="AF384">
        <v>1.1779999999999999</v>
      </c>
      <c r="AG384" t="s">
        <v>48</v>
      </c>
      <c r="AH384" t="s">
        <v>3096</v>
      </c>
      <c r="AI384" t="s">
        <v>51</v>
      </c>
      <c r="AJ384" t="s">
        <v>119</v>
      </c>
      <c r="AK384" t="s">
        <v>120</v>
      </c>
      <c r="AL384" t="s">
        <v>3097</v>
      </c>
      <c r="AM384" t="s">
        <v>55</v>
      </c>
    </row>
    <row r="385" spans="1:39" x14ac:dyDescent="0.15">
      <c r="A385" s="1">
        <v>42133</v>
      </c>
      <c r="B385">
        <v>25064009</v>
      </c>
      <c r="C385" t="s">
        <v>612</v>
      </c>
      <c r="D385" s="1">
        <v>41847</v>
      </c>
      <c r="E385" t="s">
        <v>105</v>
      </c>
      <c r="F385" t="s">
        <v>3126</v>
      </c>
      <c r="G385" t="s">
        <v>3127</v>
      </c>
      <c r="H385" t="s">
        <v>108</v>
      </c>
      <c r="I385" t="s">
        <v>3128</v>
      </c>
      <c r="J385" t="s">
        <v>3129</v>
      </c>
      <c r="K385" t="s">
        <v>268</v>
      </c>
      <c r="L385">
        <v>3</v>
      </c>
      <c r="M385">
        <v>183044649</v>
      </c>
      <c r="N385" t="s">
        <v>643</v>
      </c>
      <c r="O385" s="14" t="s">
        <v>643</v>
      </c>
      <c r="P385" s="15">
        <f>COUNTIF(MAPPED_GENE,O385)</f>
        <v>9</v>
      </c>
      <c r="S385" t="s">
        <v>272</v>
      </c>
      <c r="V385" t="s">
        <v>1071</v>
      </c>
      <c r="W385" s="14" t="s">
        <v>1072</v>
      </c>
      <c r="X385">
        <v>0</v>
      </c>
      <c r="Y385">
        <v>12637471</v>
      </c>
      <c r="Z385" t="s">
        <v>116</v>
      </c>
      <c r="AA385">
        <v>0</v>
      </c>
      <c r="AB385" s="5">
        <v>0.80700000000000005</v>
      </c>
      <c r="AC385" s="2">
        <v>1.9999999999999998E-21</v>
      </c>
      <c r="AD385">
        <v>20.698970004336001</v>
      </c>
      <c r="AF385">
        <v>1.1876</v>
      </c>
      <c r="AG385" t="s">
        <v>1073</v>
      </c>
      <c r="AH385" t="s">
        <v>3130</v>
      </c>
      <c r="AI385" t="s">
        <v>51</v>
      </c>
      <c r="AJ385" t="s">
        <v>119</v>
      </c>
      <c r="AK385" t="s">
        <v>120</v>
      </c>
      <c r="AL385" t="s">
        <v>3131</v>
      </c>
      <c r="AM385" t="s">
        <v>55</v>
      </c>
    </row>
    <row r="386" spans="1:39" x14ac:dyDescent="0.15">
      <c r="A386" s="1">
        <v>45099</v>
      </c>
      <c r="B386">
        <v>36759515</v>
      </c>
      <c r="C386" t="s">
        <v>3196</v>
      </c>
      <c r="D386" s="1">
        <v>44966</v>
      </c>
      <c r="E386" t="s">
        <v>1700</v>
      </c>
      <c r="F386" t="s">
        <v>3197</v>
      </c>
      <c r="G386" t="s">
        <v>3198</v>
      </c>
      <c r="H386" t="s">
        <v>108</v>
      </c>
      <c r="I386" t="s">
        <v>3199</v>
      </c>
      <c r="J386" t="s">
        <v>3200</v>
      </c>
      <c r="K386" t="s">
        <v>268</v>
      </c>
      <c r="L386">
        <v>3</v>
      </c>
      <c r="M386">
        <v>183042285</v>
      </c>
      <c r="O386" s="14" t="s">
        <v>643</v>
      </c>
      <c r="P386" s="15">
        <f>COUNTIF(MAPPED_GENE,O386)</f>
        <v>9</v>
      </c>
      <c r="S386" t="s">
        <v>272</v>
      </c>
      <c r="V386" t="s">
        <v>681</v>
      </c>
      <c r="W386" s="14" t="s">
        <v>682</v>
      </c>
      <c r="X386">
        <v>0</v>
      </c>
      <c r="Y386">
        <v>10513789</v>
      </c>
      <c r="Z386" t="s">
        <v>116</v>
      </c>
      <c r="AA386">
        <v>0</v>
      </c>
      <c r="AB386" t="s">
        <v>48</v>
      </c>
      <c r="AC386" s="2">
        <v>4.0000000000000003E-17</v>
      </c>
      <c r="AD386">
        <v>16.397940008671998</v>
      </c>
      <c r="AF386" s="5">
        <v>0.17299999999999999</v>
      </c>
      <c r="AG386" t="s">
        <v>3232</v>
      </c>
      <c r="AH386" t="s">
        <v>3204</v>
      </c>
      <c r="AI386" t="s">
        <v>51</v>
      </c>
      <c r="AJ386" t="s">
        <v>119</v>
      </c>
      <c r="AK386" t="s">
        <v>120</v>
      </c>
      <c r="AL386" t="s">
        <v>3205</v>
      </c>
      <c r="AM386" t="s">
        <v>3206</v>
      </c>
    </row>
    <row r="387" spans="1:39" x14ac:dyDescent="0.15">
      <c r="A387" s="1">
        <v>43987</v>
      </c>
      <c r="B387">
        <v>32310270</v>
      </c>
      <c r="C387" t="s">
        <v>3058</v>
      </c>
      <c r="D387" s="1">
        <v>43941</v>
      </c>
      <c r="E387" t="s">
        <v>3059</v>
      </c>
      <c r="F387" t="s">
        <v>3060</v>
      </c>
      <c r="G387" t="s">
        <v>3061</v>
      </c>
      <c r="H387" t="s">
        <v>108</v>
      </c>
      <c r="I387" t="s">
        <v>3062</v>
      </c>
      <c r="J387" t="s">
        <v>3063</v>
      </c>
      <c r="K387" t="s">
        <v>268</v>
      </c>
      <c r="L387">
        <v>3</v>
      </c>
      <c r="M387">
        <v>183017423</v>
      </c>
      <c r="N387" t="s">
        <v>643</v>
      </c>
      <c r="O387" s="14" t="s">
        <v>3070</v>
      </c>
      <c r="P387" s="15">
        <f>COUNTIF(MAPPED_GENE,O387)</f>
        <v>1</v>
      </c>
      <c r="S387" t="s">
        <v>3071</v>
      </c>
      <c r="V387" t="s">
        <v>3072</v>
      </c>
      <c r="W387" s="14" t="s">
        <v>3073</v>
      </c>
      <c r="X387">
        <v>0</v>
      </c>
      <c r="Y387">
        <v>2292056</v>
      </c>
      <c r="Z387" t="s">
        <v>198</v>
      </c>
      <c r="AA387">
        <v>0</v>
      </c>
      <c r="AB387" t="s">
        <v>48</v>
      </c>
      <c r="AC387" s="2">
        <v>8.0000000000000006E-17</v>
      </c>
      <c r="AD387">
        <v>16.096910013007999</v>
      </c>
      <c r="AH387" t="s">
        <v>3066</v>
      </c>
      <c r="AI387" t="s">
        <v>51</v>
      </c>
      <c r="AJ387" t="s">
        <v>119</v>
      </c>
      <c r="AK387" t="s">
        <v>120</v>
      </c>
      <c r="AL387" t="s">
        <v>3067</v>
      </c>
      <c r="AM387" t="s">
        <v>55</v>
      </c>
    </row>
    <row r="388" spans="1:39" x14ac:dyDescent="0.15">
      <c r="A388" s="1">
        <v>44229</v>
      </c>
      <c r="B388">
        <v>33111402</v>
      </c>
      <c r="C388" t="s">
        <v>2060</v>
      </c>
      <c r="D388" s="11">
        <v>44132</v>
      </c>
      <c r="E388" t="s">
        <v>968</v>
      </c>
      <c r="F388" t="s">
        <v>2061</v>
      </c>
      <c r="G388" t="s">
        <v>2062</v>
      </c>
      <c r="H388" t="s">
        <v>2063</v>
      </c>
      <c r="I388" t="s">
        <v>2064</v>
      </c>
      <c r="J388" t="s">
        <v>44</v>
      </c>
      <c r="K388" t="s">
        <v>2079</v>
      </c>
      <c r="L388">
        <v>15</v>
      </c>
      <c r="M388">
        <v>94320087</v>
      </c>
      <c r="N388" t="s">
        <v>2080</v>
      </c>
      <c r="O388" s="14" t="s">
        <v>2080</v>
      </c>
      <c r="P388" s="15">
        <f>COUNTIF(MAPPED_GENE,O388)</f>
        <v>2</v>
      </c>
      <c r="S388" t="s">
        <v>2081</v>
      </c>
      <c r="V388" t="s">
        <v>2082</v>
      </c>
      <c r="W388" s="14" t="s">
        <v>2083</v>
      </c>
      <c r="X388">
        <v>0</v>
      </c>
      <c r="Y388">
        <v>72767442</v>
      </c>
      <c r="Z388" t="s">
        <v>116</v>
      </c>
      <c r="AA388">
        <v>0</v>
      </c>
      <c r="AB388" s="10">
        <v>0.41</v>
      </c>
      <c r="AC388" s="2">
        <v>1.9999999999999999E-6</v>
      </c>
      <c r="AD388">
        <v>5.6989700043360099</v>
      </c>
      <c r="AF388" s="10">
        <v>0.18</v>
      </c>
      <c r="AG388" t="s">
        <v>2084</v>
      </c>
      <c r="AH388" t="s">
        <v>2072</v>
      </c>
      <c r="AI388" t="s">
        <v>51</v>
      </c>
      <c r="AJ388" t="s">
        <v>1797</v>
      </c>
      <c r="AK388" t="s">
        <v>1798</v>
      </c>
      <c r="AL388" t="s">
        <v>2073</v>
      </c>
      <c r="AM388" t="s">
        <v>1777</v>
      </c>
    </row>
    <row r="389" spans="1:39" x14ac:dyDescent="0.15">
      <c r="A389" s="1">
        <v>44229</v>
      </c>
      <c r="B389">
        <v>33111402</v>
      </c>
      <c r="C389" t="s">
        <v>2060</v>
      </c>
      <c r="D389" s="11">
        <v>44132</v>
      </c>
      <c r="E389" t="s">
        <v>968</v>
      </c>
      <c r="F389" t="s">
        <v>2061</v>
      </c>
      <c r="G389" t="s">
        <v>2062</v>
      </c>
      <c r="H389" t="s">
        <v>2196</v>
      </c>
      <c r="I389" t="s">
        <v>2197</v>
      </c>
      <c r="J389" t="s">
        <v>44</v>
      </c>
      <c r="K389" t="s">
        <v>2079</v>
      </c>
      <c r="L389">
        <v>15</v>
      </c>
      <c r="M389">
        <v>94318611</v>
      </c>
      <c r="N389" t="s">
        <v>2080</v>
      </c>
      <c r="O389" s="14" t="s">
        <v>2080</v>
      </c>
      <c r="P389" s="15">
        <f>COUNTIF(MAPPED_GENE,O389)</f>
        <v>2</v>
      </c>
      <c r="S389" t="s">
        <v>2081</v>
      </c>
      <c r="V389" t="s">
        <v>2208</v>
      </c>
      <c r="W389" s="14" t="s">
        <v>2209</v>
      </c>
      <c r="X389">
        <v>0</v>
      </c>
      <c r="Y389">
        <v>11634227</v>
      </c>
      <c r="Z389" t="s">
        <v>116</v>
      </c>
      <c r="AA389">
        <v>0</v>
      </c>
      <c r="AB389" s="10">
        <v>0.41</v>
      </c>
      <c r="AC389" s="2">
        <v>9.9999999999999995E-7</v>
      </c>
      <c r="AD389" s="3">
        <v>6</v>
      </c>
      <c r="AF389" s="10">
        <v>0.21</v>
      </c>
      <c r="AG389" t="s">
        <v>2207</v>
      </c>
      <c r="AH389" t="s">
        <v>2072</v>
      </c>
      <c r="AI389" t="s">
        <v>51</v>
      </c>
      <c r="AJ389" t="s">
        <v>1797</v>
      </c>
      <c r="AK389" t="s">
        <v>1798</v>
      </c>
      <c r="AL389" t="s">
        <v>2199</v>
      </c>
      <c r="AM389" t="s">
        <v>1777</v>
      </c>
    </row>
    <row r="390" spans="1:39" x14ac:dyDescent="0.15">
      <c r="A390" s="1">
        <v>42552</v>
      </c>
      <c r="B390">
        <v>26227905</v>
      </c>
      <c r="C390" t="s">
        <v>1525</v>
      </c>
      <c r="D390" s="1">
        <v>42216</v>
      </c>
      <c r="E390" t="s">
        <v>1526</v>
      </c>
      <c r="F390" t="s">
        <v>1527</v>
      </c>
      <c r="G390" t="s">
        <v>1528</v>
      </c>
      <c r="H390" t="s">
        <v>108</v>
      </c>
      <c r="I390" t="s">
        <v>1529</v>
      </c>
      <c r="J390" t="s">
        <v>44</v>
      </c>
      <c r="K390" t="s">
        <v>601</v>
      </c>
      <c r="L390">
        <v>14</v>
      </c>
      <c r="M390">
        <v>46996974</v>
      </c>
      <c r="N390" t="s">
        <v>1620</v>
      </c>
      <c r="O390" s="14" t="s">
        <v>1621</v>
      </c>
      <c r="P390" s="15">
        <f>COUNTIF(MAPPED_GENE,O390)</f>
        <v>1</v>
      </c>
      <c r="S390" t="s">
        <v>1622</v>
      </c>
      <c r="V390" t="s">
        <v>1623</v>
      </c>
      <c r="W390" s="14" t="s">
        <v>1624</v>
      </c>
      <c r="X390">
        <v>0</v>
      </c>
      <c r="Y390">
        <v>9323124</v>
      </c>
      <c r="Z390" t="s">
        <v>198</v>
      </c>
      <c r="AA390">
        <v>0</v>
      </c>
      <c r="AB390" t="s">
        <v>48</v>
      </c>
      <c r="AC390" s="2">
        <v>9.9999999999999995E-7</v>
      </c>
      <c r="AD390" s="3">
        <v>6</v>
      </c>
      <c r="AF390">
        <v>3.97</v>
      </c>
      <c r="AG390" t="s">
        <v>1625</v>
      </c>
      <c r="AH390" t="s">
        <v>1534</v>
      </c>
      <c r="AI390" t="s">
        <v>51</v>
      </c>
      <c r="AJ390" t="s">
        <v>119</v>
      </c>
      <c r="AK390" t="s">
        <v>120</v>
      </c>
      <c r="AL390" t="s">
        <v>1535</v>
      </c>
      <c r="AM390" t="s">
        <v>55</v>
      </c>
    </row>
    <row r="391" spans="1:39" x14ac:dyDescent="0.15">
      <c r="A391" s="1">
        <v>44222</v>
      </c>
      <c r="B391">
        <v>32201043</v>
      </c>
      <c r="C391" t="s">
        <v>1281</v>
      </c>
      <c r="D391" s="1">
        <v>43869</v>
      </c>
      <c r="E391" t="s">
        <v>1282</v>
      </c>
      <c r="F391" t="s">
        <v>1283</v>
      </c>
      <c r="G391" t="s">
        <v>1284</v>
      </c>
      <c r="H391" t="s">
        <v>108</v>
      </c>
      <c r="I391" t="s">
        <v>1011</v>
      </c>
      <c r="J391" t="s">
        <v>44</v>
      </c>
      <c r="K391" t="s">
        <v>1336</v>
      </c>
      <c r="L391">
        <v>3</v>
      </c>
      <c r="M391">
        <v>151413434</v>
      </c>
      <c r="N391" t="s">
        <v>1337</v>
      </c>
      <c r="O391" s="14" t="s">
        <v>1337</v>
      </c>
      <c r="P391" s="15">
        <f>COUNTIF(MAPPED_GENE,O391)</f>
        <v>3</v>
      </c>
      <c r="S391" t="s">
        <v>1338</v>
      </c>
      <c r="V391" t="s">
        <v>1339</v>
      </c>
      <c r="W391" s="14" t="s">
        <v>1340</v>
      </c>
      <c r="X391">
        <v>0</v>
      </c>
      <c r="Y391">
        <v>2276765</v>
      </c>
      <c r="Z391" t="s">
        <v>116</v>
      </c>
      <c r="AA391">
        <v>0</v>
      </c>
      <c r="AB391" t="s">
        <v>48</v>
      </c>
      <c r="AC391" s="2">
        <v>1.9999999999999999E-7</v>
      </c>
      <c r="AD391">
        <v>6.6989700043360099</v>
      </c>
      <c r="AF391" s="8">
        <v>7.6100000000000001E-2</v>
      </c>
      <c r="AG391" t="s">
        <v>1341</v>
      </c>
      <c r="AH391" t="s">
        <v>1287</v>
      </c>
      <c r="AI391" t="s">
        <v>51</v>
      </c>
      <c r="AJ391" t="s">
        <v>119</v>
      </c>
      <c r="AK391" t="s">
        <v>120</v>
      </c>
      <c r="AL391" t="s">
        <v>1288</v>
      </c>
      <c r="AM391" t="s">
        <v>55</v>
      </c>
    </row>
    <row r="392" spans="1:39" x14ac:dyDescent="0.15">
      <c r="A392" s="1">
        <v>45301</v>
      </c>
      <c r="B392">
        <v>38155330</v>
      </c>
      <c r="C392" t="s">
        <v>2252</v>
      </c>
      <c r="D392" s="11">
        <v>45288</v>
      </c>
      <c r="E392" t="s">
        <v>105</v>
      </c>
      <c r="F392" t="s">
        <v>2253</v>
      </c>
      <c r="G392" t="s">
        <v>2254</v>
      </c>
      <c r="H392" t="s">
        <v>108</v>
      </c>
      <c r="I392" t="s">
        <v>2255</v>
      </c>
      <c r="J392" t="s">
        <v>44</v>
      </c>
      <c r="K392" t="s">
        <v>1336</v>
      </c>
      <c r="L392">
        <v>3</v>
      </c>
      <c r="M392">
        <v>151395180</v>
      </c>
      <c r="O392" s="14" t="s">
        <v>1337</v>
      </c>
      <c r="P392" s="15">
        <f>COUNTIF(MAPPED_GENE,O392)</f>
        <v>3</v>
      </c>
      <c r="S392" t="s">
        <v>1338</v>
      </c>
      <c r="V392" t="s">
        <v>2426</v>
      </c>
      <c r="W392" s="14" t="s">
        <v>2427</v>
      </c>
      <c r="X392">
        <v>0</v>
      </c>
      <c r="Y392">
        <v>6803771</v>
      </c>
      <c r="Z392" t="s">
        <v>116</v>
      </c>
      <c r="AA392">
        <v>0</v>
      </c>
      <c r="AB392" t="s">
        <v>48</v>
      </c>
      <c r="AC392" s="2">
        <v>5.0000000000000002E-11</v>
      </c>
      <c r="AD392">
        <v>10.3010299956639</v>
      </c>
      <c r="AH392" t="s">
        <v>1775</v>
      </c>
      <c r="AI392" t="s">
        <v>51</v>
      </c>
      <c r="AJ392" t="s">
        <v>119</v>
      </c>
      <c r="AK392" t="s">
        <v>120</v>
      </c>
      <c r="AL392" t="s">
        <v>2258</v>
      </c>
      <c r="AM392" t="s">
        <v>55</v>
      </c>
    </row>
    <row r="393" spans="1:39" x14ac:dyDescent="0.15">
      <c r="A393" s="11">
        <v>43818</v>
      </c>
      <c r="B393">
        <v>31701892</v>
      </c>
      <c r="C393" t="s">
        <v>612</v>
      </c>
      <c r="D393" s="1">
        <v>43800</v>
      </c>
      <c r="E393" t="s">
        <v>733</v>
      </c>
      <c r="F393" t="s">
        <v>2731</v>
      </c>
      <c r="G393" t="s">
        <v>2732</v>
      </c>
      <c r="H393" t="s">
        <v>2733</v>
      </c>
      <c r="I393" t="s">
        <v>2734</v>
      </c>
      <c r="J393" t="s">
        <v>2735</v>
      </c>
      <c r="K393" t="s">
        <v>1336</v>
      </c>
      <c r="L393">
        <v>3</v>
      </c>
      <c r="M393">
        <v>151391177</v>
      </c>
      <c r="N393" t="s">
        <v>1337</v>
      </c>
      <c r="O393" s="14" t="s">
        <v>1337</v>
      </c>
      <c r="P393" s="15">
        <f>COUNTIF(MAPPED_GENE,O393)</f>
        <v>3</v>
      </c>
      <c r="S393" t="s">
        <v>1338</v>
      </c>
      <c r="V393" t="s">
        <v>2867</v>
      </c>
      <c r="W393" s="14" t="s">
        <v>2868</v>
      </c>
      <c r="X393">
        <v>0</v>
      </c>
      <c r="Y393">
        <v>11707416</v>
      </c>
      <c r="Z393" t="s">
        <v>116</v>
      </c>
      <c r="AA393">
        <v>0</v>
      </c>
      <c r="AB393" s="8">
        <v>0.36720000000000003</v>
      </c>
      <c r="AC393" s="2">
        <v>1E-10</v>
      </c>
      <c r="AD393" s="3">
        <v>10</v>
      </c>
      <c r="AF393" s="8">
        <v>6.2700000000000006E-2</v>
      </c>
      <c r="AG393" t="s">
        <v>2869</v>
      </c>
      <c r="AH393" t="s">
        <v>2737</v>
      </c>
      <c r="AI393" t="s">
        <v>51</v>
      </c>
      <c r="AJ393" t="s">
        <v>119</v>
      </c>
      <c r="AK393" t="s">
        <v>120</v>
      </c>
      <c r="AL393" t="s">
        <v>2738</v>
      </c>
      <c r="AM393" t="s">
        <v>55</v>
      </c>
    </row>
    <row r="394" spans="1:39" x14ac:dyDescent="0.15">
      <c r="A394" s="1">
        <v>45301</v>
      </c>
      <c r="B394">
        <v>38155330</v>
      </c>
      <c r="C394" t="s">
        <v>2252</v>
      </c>
      <c r="D394" s="11">
        <v>45288</v>
      </c>
      <c r="E394" t="s">
        <v>105</v>
      </c>
      <c r="F394" t="s">
        <v>2253</v>
      </c>
      <c r="G394" t="s">
        <v>2254</v>
      </c>
      <c r="H394" t="s">
        <v>108</v>
      </c>
      <c r="I394" t="s">
        <v>2255</v>
      </c>
      <c r="J394" t="s">
        <v>44</v>
      </c>
      <c r="K394" t="s">
        <v>1050</v>
      </c>
      <c r="L394">
        <v>17</v>
      </c>
      <c r="M394">
        <v>62048221</v>
      </c>
      <c r="O394" s="14" t="s">
        <v>2585</v>
      </c>
      <c r="P394" s="15">
        <f>COUNTIF(MAPPED_GENE,O394)</f>
        <v>1</v>
      </c>
      <c r="S394" t="s">
        <v>2586</v>
      </c>
      <c r="V394" t="s">
        <v>2587</v>
      </c>
      <c r="W394" s="14" t="s">
        <v>2588</v>
      </c>
      <c r="X394">
        <v>0</v>
      </c>
      <c r="Y394">
        <v>148528915</v>
      </c>
      <c r="Z394" t="s">
        <v>116</v>
      </c>
      <c r="AA394">
        <v>0</v>
      </c>
      <c r="AB394" t="s">
        <v>48</v>
      </c>
      <c r="AC394" s="2">
        <v>5.0000000000000003E-10</v>
      </c>
      <c r="AD394">
        <v>9.3010299956639795</v>
      </c>
      <c r="AE394" t="s">
        <v>2275</v>
      </c>
      <c r="AH394" t="s">
        <v>1775</v>
      </c>
      <c r="AI394" t="s">
        <v>51</v>
      </c>
      <c r="AJ394" t="s">
        <v>119</v>
      </c>
      <c r="AK394" t="s">
        <v>120</v>
      </c>
      <c r="AL394" t="s">
        <v>2258</v>
      </c>
      <c r="AM394" t="s">
        <v>55</v>
      </c>
    </row>
    <row r="395" spans="1:39" x14ac:dyDescent="0.15">
      <c r="A395" s="1">
        <v>44809</v>
      </c>
      <c r="B395">
        <v>35762106</v>
      </c>
      <c r="C395" t="s">
        <v>3430</v>
      </c>
      <c r="D395" s="1">
        <v>44739</v>
      </c>
      <c r="E395" t="s">
        <v>3431</v>
      </c>
      <c r="F395" t="s">
        <v>3432</v>
      </c>
      <c r="G395" t="s">
        <v>3433</v>
      </c>
      <c r="H395" t="s">
        <v>3434</v>
      </c>
      <c r="I395" t="s">
        <v>3435</v>
      </c>
      <c r="J395" t="s">
        <v>44</v>
      </c>
      <c r="K395" t="s">
        <v>3452</v>
      </c>
      <c r="L395">
        <v>16</v>
      </c>
      <c r="M395">
        <v>3249858</v>
      </c>
      <c r="O395" s="14" t="s">
        <v>3453</v>
      </c>
      <c r="P395" s="15">
        <f>COUNTIF(MAPPED_GENE,O395)</f>
        <v>1</v>
      </c>
      <c r="S395" t="s">
        <v>3454</v>
      </c>
      <c r="V395" t="s">
        <v>3455</v>
      </c>
      <c r="W395" s="14" t="s">
        <v>3456</v>
      </c>
      <c r="X395">
        <v>0</v>
      </c>
      <c r="Y395">
        <v>11466021</v>
      </c>
      <c r="Z395" t="s">
        <v>116</v>
      </c>
      <c r="AA395">
        <v>0</v>
      </c>
      <c r="AB395" t="s">
        <v>48</v>
      </c>
      <c r="AC395" s="2">
        <v>9.9999999999999995E-7</v>
      </c>
      <c r="AD395" s="3">
        <v>6</v>
      </c>
      <c r="AF395">
        <v>2.6</v>
      </c>
      <c r="AG395" t="s">
        <v>3457</v>
      </c>
      <c r="AH395" t="s">
        <v>3442</v>
      </c>
      <c r="AI395" t="s">
        <v>51</v>
      </c>
      <c r="AJ395" t="s">
        <v>3443</v>
      </c>
      <c r="AK395" t="s">
        <v>3444</v>
      </c>
      <c r="AL395" t="s">
        <v>3445</v>
      </c>
      <c r="AM395" t="s">
        <v>55</v>
      </c>
    </row>
    <row r="396" spans="1:39" x14ac:dyDescent="0.15">
      <c r="A396" s="11">
        <v>45226</v>
      </c>
      <c r="B396">
        <v>37805635</v>
      </c>
      <c r="C396" t="s">
        <v>1699</v>
      </c>
      <c r="D396" s="1">
        <v>45206</v>
      </c>
      <c r="E396" t="s">
        <v>1700</v>
      </c>
      <c r="F396" t="s">
        <v>1701</v>
      </c>
      <c r="G396" t="s">
        <v>1702</v>
      </c>
      <c r="H396" t="s">
        <v>108</v>
      </c>
      <c r="I396" t="s">
        <v>1732</v>
      </c>
      <c r="J396" t="s">
        <v>44</v>
      </c>
      <c r="K396" t="s">
        <v>165</v>
      </c>
      <c r="L396">
        <v>1</v>
      </c>
      <c r="M396">
        <v>205707135</v>
      </c>
      <c r="O396" s="14" t="s">
        <v>1752</v>
      </c>
      <c r="P396" s="15">
        <f>COUNTIF(MAPPED_GENE,O396)</f>
        <v>2</v>
      </c>
      <c r="Q396" t="s">
        <v>1753</v>
      </c>
      <c r="R396" t="s">
        <v>168</v>
      </c>
      <c r="T396">
        <v>22828</v>
      </c>
      <c r="U396">
        <v>5687</v>
      </c>
      <c r="V396" t="s">
        <v>1754</v>
      </c>
      <c r="W396" s="14" t="s">
        <v>1755</v>
      </c>
      <c r="X396">
        <v>0</v>
      </c>
      <c r="Y396">
        <v>12748961</v>
      </c>
      <c r="Z396" t="s">
        <v>135</v>
      </c>
      <c r="AA396">
        <v>1</v>
      </c>
      <c r="AB396" t="s">
        <v>48</v>
      </c>
      <c r="AC396" s="2">
        <v>5.0000000000000004E-6</v>
      </c>
      <c r="AD396">
        <v>5.3010299956639804</v>
      </c>
      <c r="AF396" s="10">
        <v>0.69</v>
      </c>
      <c r="AG396" t="s">
        <v>1756</v>
      </c>
      <c r="AH396" t="s">
        <v>1734</v>
      </c>
      <c r="AI396" t="s">
        <v>51</v>
      </c>
      <c r="AJ396" t="s">
        <v>119</v>
      </c>
      <c r="AK396" t="s">
        <v>120</v>
      </c>
      <c r="AL396" t="s">
        <v>1735</v>
      </c>
      <c r="AM396" t="s">
        <v>1709</v>
      </c>
    </row>
    <row r="397" spans="1:39" x14ac:dyDescent="0.15">
      <c r="A397" s="1">
        <v>45301</v>
      </c>
      <c r="B397">
        <v>38155330</v>
      </c>
      <c r="C397" t="s">
        <v>2252</v>
      </c>
      <c r="D397" s="11">
        <v>45288</v>
      </c>
      <c r="E397" t="s">
        <v>105</v>
      </c>
      <c r="F397" t="s">
        <v>2253</v>
      </c>
      <c r="G397" t="s">
        <v>2254</v>
      </c>
      <c r="H397" t="s">
        <v>108</v>
      </c>
      <c r="I397" t="s">
        <v>2255</v>
      </c>
      <c r="J397" t="s">
        <v>44</v>
      </c>
      <c r="K397" t="s">
        <v>165</v>
      </c>
      <c r="L397">
        <v>1</v>
      </c>
      <c r="M397">
        <v>205694350</v>
      </c>
      <c r="O397" s="14" t="s">
        <v>1752</v>
      </c>
      <c r="P397" s="15">
        <f>COUNTIF(MAPPED_GENE,O397)</f>
        <v>2</v>
      </c>
      <c r="Q397" t="s">
        <v>1753</v>
      </c>
      <c r="R397" t="s">
        <v>168</v>
      </c>
      <c r="T397">
        <v>10043</v>
      </c>
      <c r="U397">
        <v>18472</v>
      </c>
      <c r="V397" t="s">
        <v>2624</v>
      </c>
      <c r="W397" s="14" t="s">
        <v>2625</v>
      </c>
      <c r="X397">
        <v>0</v>
      </c>
      <c r="Y397">
        <v>12118655</v>
      </c>
      <c r="Z397" t="s">
        <v>388</v>
      </c>
      <c r="AA397">
        <v>1</v>
      </c>
      <c r="AB397" t="s">
        <v>48</v>
      </c>
      <c r="AC397" s="2">
        <v>2.0000000000000001E-32</v>
      </c>
      <c r="AD397">
        <v>31.698970004336001</v>
      </c>
      <c r="AH397" t="s">
        <v>1775</v>
      </c>
      <c r="AI397" t="s">
        <v>51</v>
      </c>
      <c r="AJ397" t="s">
        <v>119</v>
      </c>
      <c r="AK397" t="s">
        <v>120</v>
      </c>
      <c r="AL397" t="s">
        <v>2258</v>
      </c>
      <c r="AM397" t="s">
        <v>55</v>
      </c>
    </row>
    <row r="398" spans="1:39" x14ac:dyDescent="0.15">
      <c r="A398" s="1">
        <v>45301</v>
      </c>
      <c r="B398">
        <v>38155330</v>
      </c>
      <c r="C398" t="s">
        <v>2252</v>
      </c>
      <c r="D398" s="11">
        <v>45288</v>
      </c>
      <c r="E398" t="s">
        <v>105</v>
      </c>
      <c r="F398" t="s">
        <v>2253</v>
      </c>
      <c r="G398" t="s">
        <v>2254</v>
      </c>
      <c r="H398" t="s">
        <v>108</v>
      </c>
      <c r="I398" t="s">
        <v>2255</v>
      </c>
      <c r="J398" t="s">
        <v>44</v>
      </c>
      <c r="K398" t="s">
        <v>2515</v>
      </c>
      <c r="L398">
        <v>14</v>
      </c>
      <c r="M398">
        <v>37539010</v>
      </c>
      <c r="O398" s="14" t="s">
        <v>2516</v>
      </c>
      <c r="P398" s="15">
        <f>COUNTIF(MAPPED_GENE,O398)</f>
        <v>2</v>
      </c>
      <c r="S398" t="s">
        <v>2517</v>
      </c>
      <c r="V398" t="s">
        <v>2518</v>
      </c>
      <c r="W398" s="14" t="s">
        <v>2519</v>
      </c>
      <c r="X398">
        <v>0</v>
      </c>
      <c r="Y398">
        <v>1956438</v>
      </c>
      <c r="Z398" t="s">
        <v>198</v>
      </c>
      <c r="AA398">
        <v>0</v>
      </c>
      <c r="AB398" t="s">
        <v>48</v>
      </c>
      <c r="AC398" s="2">
        <v>2.0000000000000001E-9</v>
      </c>
      <c r="AD398">
        <v>8.6989700043360099</v>
      </c>
      <c r="AH398" t="s">
        <v>1775</v>
      </c>
      <c r="AI398" t="s">
        <v>51</v>
      </c>
      <c r="AJ398" t="s">
        <v>119</v>
      </c>
      <c r="AK398" t="s">
        <v>120</v>
      </c>
      <c r="AL398" t="s">
        <v>2258</v>
      </c>
      <c r="AM398" t="s">
        <v>55</v>
      </c>
    </row>
    <row r="399" spans="1:39" x14ac:dyDescent="0.15">
      <c r="A399" s="11">
        <v>43818</v>
      </c>
      <c r="B399">
        <v>31701892</v>
      </c>
      <c r="C399" t="s">
        <v>612</v>
      </c>
      <c r="D399" s="1">
        <v>43800</v>
      </c>
      <c r="E399" t="s">
        <v>733</v>
      </c>
      <c r="F399" t="s">
        <v>2731</v>
      </c>
      <c r="G399" t="s">
        <v>2732</v>
      </c>
      <c r="H399" t="s">
        <v>2733</v>
      </c>
      <c r="I399" t="s">
        <v>2734</v>
      </c>
      <c r="J399" t="s">
        <v>2735</v>
      </c>
      <c r="K399" t="s">
        <v>2515</v>
      </c>
      <c r="L399">
        <v>14</v>
      </c>
      <c r="M399">
        <v>37520065</v>
      </c>
      <c r="N399" t="s">
        <v>2516</v>
      </c>
      <c r="O399" s="14" t="s">
        <v>2516</v>
      </c>
      <c r="P399" s="15">
        <f>COUNTIF(MAPPED_GENE,O399)</f>
        <v>2</v>
      </c>
      <c r="S399" t="s">
        <v>2517</v>
      </c>
      <c r="V399" t="s">
        <v>3000</v>
      </c>
      <c r="W399" s="14" t="s">
        <v>3001</v>
      </c>
      <c r="X399">
        <v>0</v>
      </c>
      <c r="Y399">
        <v>12147950</v>
      </c>
      <c r="Z399" t="s">
        <v>116</v>
      </c>
      <c r="AA399">
        <v>0</v>
      </c>
      <c r="AB399" s="8">
        <v>0.43759999999999999</v>
      </c>
      <c r="AC399" s="2">
        <v>4.0000000000000001E-8</v>
      </c>
      <c r="AD399">
        <v>7.3979400086720304</v>
      </c>
      <c r="AF399" s="8">
        <v>5.2900000000000003E-2</v>
      </c>
      <c r="AG399" t="s">
        <v>3002</v>
      </c>
      <c r="AH399" t="s">
        <v>2737</v>
      </c>
      <c r="AI399" t="s">
        <v>51</v>
      </c>
      <c r="AJ399" t="s">
        <v>119</v>
      </c>
      <c r="AK399" t="s">
        <v>120</v>
      </c>
      <c r="AL399" t="s">
        <v>2738</v>
      </c>
      <c r="AM399" t="s">
        <v>55</v>
      </c>
    </row>
    <row r="400" spans="1:39" x14ac:dyDescent="0.15">
      <c r="A400" s="1">
        <v>45301</v>
      </c>
      <c r="B400">
        <v>38155330</v>
      </c>
      <c r="C400" t="s">
        <v>2252</v>
      </c>
      <c r="D400" s="11">
        <v>45288</v>
      </c>
      <c r="E400" t="s">
        <v>105</v>
      </c>
      <c r="F400" t="s">
        <v>2253</v>
      </c>
      <c r="G400" t="s">
        <v>2254</v>
      </c>
      <c r="H400" t="s">
        <v>108</v>
      </c>
      <c r="I400" t="s">
        <v>2255</v>
      </c>
      <c r="J400" t="s">
        <v>44</v>
      </c>
      <c r="K400" t="s">
        <v>2148</v>
      </c>
      <c r="L400">
        <v>11</v>
      </c>
      <c r="M400">
        <v>10511626</v>
      </c>
      <c r="O400" s="14" t="s">
        <v>2492</v>
      </c>
      <c r="P400" s="15">
        <f>COUNTIF(MAPPED_GENE,O400)</f>
        <v>1</v>
      </c>
      <c r="Q400" t="s">
        <v>2493</v>
      </c>
      <c r="R400" t="s">
        <v>2494</v>
      </c>
      <c r="T400">
        <v>3300</v>
      </c>
      <c r="U400">
        <v>47</v>
      </c>
      <c r="V400" t="s">
        <v>2495</v>
      </c>
      <c r="W400" s="14" t="s">
        <v>2496</v>
      </c>
      <c r="X400">
        <v>0</v>
      </c>
      <c r="Y400">
        <v>4910150</v>
      </c>
      <c r="Z400" t="s">
        <v>388</v>
      </c>
      <c r="AA400">
        <v>1</v>
      </c>
      <c r="AB400" t="s">
        <v>48</v>
      </c>
      <c r="AC400" s="2">
        <v>9.9999999999999994E-12</v>
      </c>
      <c r="AD400" s="3">
        <v>11</v>
      </c>
      <c r="AH400" t="s">
        <v>1775</v>
      </c>
      <c r="AI400" t="s">
        <v>51</v>
      </c>
      <c r="AJ400" t="s">
        <v>119</v>
      </c>
      <c r="AK400" t="s">
        <v>120</v>
      </c>
      <c r="AL400" t="s">
        <v>2258</v>
      </c>
      <c r="AM400" t="s">
        <v>55</v>
      </c>
    </row>
    <row r="401" spans="1:39" x14ac:dyDescent="0.15">
      <c r="A401" s="11">
        <v>42356</v>
      </c>
      <c r="B401">
        <v>25663231</v>
      </c>
      <c r="C401" t="s">
        <v>1814</v>
      </c>
      <c r="D401" s="1">
        <v>42041</v>
      </c>
      <c r="E401" t="s">
        <v>1815</v>
      </c>
      <c r="F401" t="s">
        <v>1816</v>
      </c>
      <c r="G401" t="s">
        <v>1817</v>
      </c>
      <c r="H401" t="s">
        <v>1818</v>
      </c>
      <c r="I401" t="s">
        <v>1819</v>
      </c>
      <c r="J401" t="s">
        <v>44</v>
      </c>
      <c r="K401" t="s">
        <v>1857</v>
      </c>
      <c r="L401">
        <v>20</v>
      </c>
      <c r="M401">
        <v>26275360</v>
      </c>
      <c r="N401" t="s">
        <v>738</v>
      </c>
      <c r="O401" s="14" t="s">
        <v>1858</v>
      </c>
      <c r="P401" s="15">
        <f>COUNTIF(MAPPED_GENE,O401)</f>
        <v>1</v>
      </c>
      <c r="Q401" t="s">
        <v>1859</v>
      </c>
      <c r="R401" t="s">
        <v>1860</v>
      </c>
      <c r="T401">
        <v>23814</v>
      </c>
      <c r="U401">
        <v>2305349</v>
      </c>
      <c r="V401" t="s">
        <v>1861</v>
      </c>
      <c r="W401" s="14" t="s">
        <v>1862</v>
      </c>
      <c r="X401">
        <v>0</v>
      </c>
      <c r="Y401">
        <v>816535</v>
      </c>
      <c r="Z401" t="s">
        <v>135</v>
      </c>
      <c r="AA401">
        <v>1</v>
      </c>
      <c r="AB401" s="5">
        <v>0.81100000000000005</v>
      </c>
      <c r="AC401" s="2">
        <v>9.9999999999999995E-7</v>
      </c>
      <c r="AD401" s="3">
        <v>6</v>
      </c>
      <c r="AF401">
        <v>1.8</v>
      </c>
      <c r="AG401" t="s">
        <v>600</v>
      </c>
      <c r="AH401" t="s">
        <v>1826</v>
      </c>
      <c r="AI401" t="s">
        <v>51</v>
      </c>
      <c r="AJ401" t="s">
        <v>1827</v>
      </c>
      <c r="AK401" t="s">
        <v>1828</v>
      </c>
      <c r="AL401" t="s">
        <v>1829</v>
      </c>
      <c r="AM401" t="s">
        <v>55</v>
      </c>
    </row>
    <row r="402" spans="1:39" x14ac:dyDescent="0.15">
      <c r="A402" s="1">
        <v>45301</v>
      </c>
      <c r="B402">
        <v>38155330</v>
      </c>
      <c r="C402" t="s">
        <v>2252</v>
      </c>
      <c r="D402" s="11">
        <v>45288</v>
      </c>
      <c r="E402" t="s">
        <v>105</v>
      </c>
      <c r="F402" t="s">
        <v>2253</v>
      </c>
      <c r="G402" t="s">
        <v>2254</v>
      </c>
      <c r="H402" t="s">
        <v>108</v>
      </c>
      <c r="I402" t="s">
        <v>2255</v>
      </c>
      <c r="J402" t="s">
        <v>44</v>
      </c>
      <c r="K402" t="s">
        <v>245</v>
      </c>
      <c r="L402">
        <v>17</v>
      </c>
      <c r="M402">
        <v>42570011</v>
      </c>
      <c r="O402" s="14" t="s">
        <v>2568</v>
      </c>
      <c r="P402" s="15">
        <f>COUNTIF(MAPPED_GENE,O402)</f>
        <v>1</v>
      </c>
      <c r="S402" t="s">
        <v>2569</v>
      </c>
      <c r="V402" t="s">
        <v>2570</v>
      </c>
      <c r="W402" s="14" t="s">
        <v>2571</v>
      </c>
      <c r="X402">
        <v>0</v>
      </c>
      <c r="Y402">
        <v>665268</v>
      </c>
      <c r="Z402" t="s">
        <v>143</v>
      </c>
      <c r="AA402">
        <v>0</v>
      </c>
      <c r="AB402" t="s">
        <v>48</v>
      </c>
      <c r="AC402" s="2">
        <v>1.9999999999999999E-7</v>
      </c>
      <c r="AD402">
        <v>6.6989700043360099</v>
      </c>
      <c r="AH402" t="s">
        <v>1775</v>
      </c>
      <c r="AI402" t="s">
        <v>51</v>
      </c>
      <c r="AJ402" t="s">
        <v>119</v>
      </c>
      <c r="AK402" t="s">
        <v>120</v>
      </c>
      <c r="AL402" t="s">
        <v>2258</v>
      </c>
      <c r="AM402" t="s">
        <v>55</v>
      </c>
    </row>
    <row r="403" spans="1:39" x14ac:dyDescent="0.15">
      <c r="A403" s="1">
        <v>45301</v>
      </c>
      <c r="B403">
        <v>38155330</v>
      </c>
      <c r="C403" t="s">
        <v>2252</v>
      </c>
      <c r="D403" s="11">
        <v>45288</v>
      </c>
      <c r="E403" t="s">
        <v>105</v>
      </c>
      <c r="F403" t="s">
        <v>2253</v>
      </c>
      <c r="G403" t="s">
        <v>2254</v>
      </c>
      <c r="H403" t="s">
        <v>108</v>
      </c>
      <c r="I403" t="s">
        <v>2255</v>
      </c>
      <c r="J403" t="s">
        <v>44</v>
      </c>
      <c r="K403" t="s">
        <v>110</v>
      </c>
      <c r="L403">
        <v>4</v>
      </c>
      <c r="M403">
        <v>89938128</v>
      </c>
      <c r="O403" s="14" t="s">
        <v>2452</v>
      </c>
      <c r="P403" s="15">
        <f>COUNTIF(MAPPED_GENE,O403)</f>
        <v>1</v>
      </c>
      <c r="S403" t="s">
        <v>2402</v>
      </c>
      <c r="V403" t="s">
        <v>2453</v>
      </c>
      <c r="W403" s="14" t="s">
        <v>2454</v>
      </c>
      <c r="X403">
        <v>0</v>
      </c>
      <c r="Y403">
        <v>79214011</v>
      </c>
      <c r="Z403" t="s">
        <v>116</v>
      </c>
      <c r="AA403">
        <v>0</v>
      </c>
      <c r="AB403" t="s">
        <v>48</v>
      </c>
      <c r="AC403" s="2">
        <v>9.9999999999999998E-17</v>
      </c>
      <c r="AD403" s="3">
        <v>16</v>
      </c>
      <c r="AH403" t="s">
        <v>1775</v>
      </c>
      <c r="AI403" t="s">
        <v>51</v>
      </c>
      <c r="AJ403" t="s">
        <v>119</v>
      </c>
      <c r="AK403" t="s">
        <v>120</v>
      </c>
      <c r="AL403" t="s">
        <v>2258</v>
      </c>
      <c r="AM403" t="s">
        <v>55</v>
      </c>
    </row>
    <row r="404" spans="1:39" x14ac:dyDescent="0.15">
      <c r="A404" s="1">
        <v>45301</v>
      </c>
      <c r="B404">
        <v>38155330</v>
      </c>
      <c r="C404" t="s">
        <v>2252</v>
      </c>
      <c r="D404" s="11">
        <v>45288</v>
      </c>
      <c r="E404" t="s">
        <v>105</v>
      </c>
      <c r="F404" t="s">
        <v>2253</v>
      </c>
      <c r="G404" t="s">
        <v>2254</v>
      </c>
      <c r="H404" t="s">
        <v>108</v>
      </c>
      <c r="I404" t="s">
        <v>2255</v>
      </c>
      <c r="J404" t="s">
        <v>44</v>
      </c>
      <c r="K404" t="s">
        <v>110</v>
      </c>
      <c r="L404">
        <v>4</v>
      </c>
      <c r="M404">
        <v>90059181</v>
      </c>
      <c r="O404" s="14" t="s">
        <v>2401</v>
      </c>
      <c r="P404" s="15">
        <f>COUNTIF(MAPPED_GENE,O404)</f>
        <v>1</v>
      </c>
      <c r="Q404" t="s">
        <v>2402</v>
      </c>
      <c r="R404" t="s">
        <v>2403</v>
      </c>
      <c r="T404">
        <v>104552</v>
      </c>
      <c r="U404">
        <v>68213</v>
      </c>
      <c r="V404" t="s">
        <v>2404</v>
      </c>
      <c r="W404" s="14" t="s">
        <v>2405</v>
      </c>
      <c r="X404">
        <v>0</v>
      </c>
      <c r="Y404">
        <v>78327649</v>
      </c>
      <c r="Z404" t="s">
        <v>135</v>
      </c>
      <c r="AA404">
        <v>1</v>
      </c>
      <c r="AB404" t="s">
        <v>48</v>
      </c>
      <c r="AC404" s="2">
        <v>2E-12</v>
      </c>
      <c r="AD404">
        <v>11.698970004335999</v>
      </c>
      <c r="AE404" t="s">
        <v>2275</v>
      </c>
      <c r="AH404" t="s">
        <v>1775</v>
      </c>
      <c r="AI404" t="s">
        <v>51</v>
      </c>
      <c r="AJ404" t="s">
        <v>119</v>
      </c>
      <c r="AK404" t="s">
        <v>120</v>
      </c>
      <c r="AL404" t="s">
        <v>2258</v>
      </c>
      <c r="AM404" t="s">
        <v>55</v>
      </c>
    </row>
    <row r="405" spans="1:39" x14ac:dyDescent="0.15">
      <c r="A405" s="1">
        <v>44222</v>
      </c>
      <c r="B405">
        <v>32201043</v>
      </c>
      <c r="C405" t="s">
        <v>1281</v>
      </c>
      <c r="D405" s="1">
        <v>43869</v>
      </c>
      <c r="E405" t="s">
        <v>1282</v>
      </c>
      <c r="F405" t="s">
        <v>1283</v>
      </c>
      <c r="G405" t="s">
        <v>1284</v>
      </c>
      <c r="H405" t="s">
        <v>108</v>
      </c>
      <c r="I405" t="s">
        <v>1011</v>
      </c>
      <c r="J405" t="s">
        <v>44</v>
      </c>
      <c r="K405" t="s">
        <v>165</v>
      </c>
      <c r="L405">
        <v>1</v>
      </c>
      <c r="M405">
        <v>200936379</v>
      </c>
      <c r="N405" t="s">
        <v>1405</v>
      </c>
      <c r="O405" s="14" t="s">
        <v>1405</v>
      </c>
      <c r="P405" s="15">
        <f>COUNTIF(MAPPED_GENE,O405)</f>
        <v>1</v>
      </c>
      <c r="S405" t="s">
        <v>1406</v>
      </c>
      <c r="V405" t="s">
        <v>1407</v>
      </c>
      <c r="W405" s="14" t="s">
        <v>1408</v>
      </c>
      <c r="X405">
        <v>0</v>
      </c>
      <c r="Y405">
        <v>4915466</v>
      </c>
      <c r="Z405" t="s">
        <v>116</v>
      </c>
      <c r="AA405">
        <v>0</v>
      </c>
      <c r="AB405" t="s">
        <v>48</v>
      </c>
      <c r="AC405" s="2">
        <v>9.9999999999999995E-7</v>
      </c>
      <c r="AD405" s="3">
        <v>6</v>
      </c>
      <c r="AF405" s="8">
        <v>7.0599999999999996E-2</v>
      </c>
      <c r="AG405" t="s">
        <v>1409</v>
      </c>
      <c r="AH405" t="s">
        <v>1287</v>
      </c>
      <c r="AI405" t="s">
        <v>51</v>
      </c>
      <c r="AJ405" t="s">
        <v>119</v>
      </c>
      <c r="AK405" t="s">
        <v>120</v>
      </c>
      <c r="AL405" t="s">
        <v>1288</v>
      </c>
      <c r="AM405" t="s">
        <v>55</v>
      </c>
    </row>
    <row r="406" spans="1:39" x14ac:dyDescent="0.15">
      <c r="A406" s="11">
        <v>43032</v>
      </c>
      <c r="B406">
        <v>28892059</v>
      </c>
      <c r="C406" t="s">
        <v>1008</v>
      </c>
      <c r="D406" s="1">
        <v>42989</v>
      </c>
      <c r="E406" t="s">
        <v>105</v>
      </c>
      <c r="F406" t="s">
        <v>1009</v>
      </c>
      <c r="G406" t="s">
        <v>1010</v>
      </c>
      <c r="H406" t="s">
        <v>108</v>
      </c>
      <c r="I406" t="s">
        <v>1011</v>
      </c>
      <c r="J406" t="s">
        <v>1012</v>
      </c>
      <c r="K406" t="s">
        <v>1144</v>
      </c>
      <c r="L406">
        <v>8</v>
      </c>
      <c r="M406">
        <v>16839582</v>
      </c>
      <c r="N406" t="s">
        <v>1145</v>
      </c>
      <c r="O406" s="14" t="s">
        <v>1146</v>
      </c>
      <c r="P406" s="15">
        <f>COUNTIF(MAPPED_GENE,O406)</f>
        <v>5</v>
      </c>
      <c r="Q406" t="s">
        <v>1147</v>
      </c>
      <c r="R406" t="s">
        <v>1148</v>
      </c>
      <c r="T406">
        <v>272092</v>
      </c>
      <c r="U406">
        <v>23614</v>
      </c>
      <c r="V406" t="s">
        <v>1149</v>
      </c>
      <c r="W406" s="14" t="s">
        <v>1150</v>
      </c>
      <c r="X406">
        <v>0</v>
      </c>
      <c r="Y406">
        <v>591323</v>
      </c>
      <c r="Z406" t="s">
        <v>116</v>
      </c>
      <c r="AA406">
        <v>1</v>
      </c>
      <c r="AB406" s="5">
        <v>0.72599999999999998</v>
      </c>
      <c r="AC406" s="2">
        <v>1.9999999999999999E-11</v>
      </c>
      <c r="AD406">
        <v>10.698970004335999</v>
      </c>
      <c r="AF406">
        <v>1.0989009999999999</v>
      </c>
      <c r="AG406" t="s">
        <v>1151</v>
      </c>
      <c r="AH406" t="s">
        <v>1018</v>
      </c>
      <c r="AI406" t="s">
        <v>51</v>
      </c>
      <c r="AJ406" t="s">
        <v>119</v>
      </c>
      <c r="AK406" t="s">
        <v>120</v>
      </c>
      <c r="AL406" t="s">
        <v>1019</v>
      </c>
      <c r="AM406" t="s">
        <v>55</v>
      </c>
    </row>
    <row r="407" spans="1:39" x14ac:dyDescent="0.15">
      <c r="A407" s="1">
        <v>44222</v>
      </c>
      <c r="B407">
        <v>32201043</v>
      </c>
      <c r="C407" t="s">
        <v>1281</v>
      </c>
      <c r="D407" s="1">
        <v>43869</v>
      </c>
      <c r="E407" t="s">
        <v>1282</v>
      </c>
      <c r="F407" t="s">
        <v>1283</v>
      </c>
      <c r="G407" t="s">
        <v>1284</v>
      </c>
      <c r="H407" t="s">
        <v>108</v>
      </c>
      <c r="I407" t="s">
        <v>1011</v>
      </c>
      <c r="J407" t="s">
        <v>44</v>
      </c>
      <c r="K407" t="s">
        <v>1144</v>
      </c>
      <c r="L407">
        <v>8</v>
      </c>
      <c r="M407">
        <v>16854852</v>
      </c>
      <c r="N407" t="s">
        <v>1410</v>
      </c>
      <c r="O407" s="14" t="s">
        <v>1146</v>
      </c>
      <c r="P407" s="15">
        <f>COUNTIF(MAPPED_GENE,O407)</f>
        <v>5</v>
      </c>
      <c r="Q407" t="s">
        <v>1147</v>
      </c>
      <c r="R407" t="s">
        <v>1148</v>
      </c>
      <c r="T407">
        <v>287362</v>
      </c>
      <c r="U407">
        <v>8344</v>
      </c>
      <c r="V407" t="s">
        <v>1411</v>
      </c>
      <c r="W407" s="14" t="s">
        <v>1412</v>
      </c>
      <c r="X407">
        <v>0</v>
      </c>
      <c r="Y407">
        <v>11203810</v>
      </c>
      <c r="Z407" t="s">
        <v>116</v>
      </c>
      <c r="AA407">
        <v>1</v>
      </c>
      <c r="AB407" t="s">
        <v>48</v>
      </c>
      <c r="AC407" s="2">
        <v>2E-8</v>
      </c>
      <c r="AD407">
        <v>7.6989700043360099</v>
      </c>
      <c r="AF407" s="8">
        <v>8.9499999999999996E-2</v>
      </c>
      <c r="AG407" t="s">
        <v>1413</v>
      </c>
      <c r="AH407" t="s">
        <v>1287</v>
      </c>
      <c r="AI407" t="s">
        <v>51</v>
      </c>
      <c r="AJ407" t="s">
        <v>119</v>
      </c>
      <c r="AK407" t="s">
        <v>120</v>
      </c>
      <c r="AL407" t="s">
        <v>1288</v>
      </c>
      <c r="AM407" t="s">
        <v>55</v>
      </c>
    </row>
    <row r="408" spans="1:39" x14ac:dyDescent="0.15">
      <c r="A408" s="1">
        <v>45301</v>
      </c>
      <c r="B408">
        <v>38155330</v>
      </c>
      <c r="C408" t="s">
        <v>2252</v>
      </c>
      <c r="D408" s="11">
        <v>45288</v>
      </c>
      <c r="E408" t="s">
        <v>105</v>
      </c>
      <c r="F408" t="s">
        <v>2253</v>
      </c>
      <c r="G408" t="s">
        <v>2254</v>
      </c>
      <c r="H408" t="s">
        <v>108</v>
      </c>
      <c r="I408" t="s">
        <v>2255</v>
      </c>
      <c r="J408" t="s">
        <v>44</v>
      </c>
      <c r="K408" t="s">
        <v>1144</v>
      </c>
      <c r="L408">
        <v>8</v>
      </c>
      <c r="M408">
        <v>16843772</v>
      </c>
      <c r="O408" s="14" t="s">
        <v>1146</v>
      </c>
      <c r="P408" s="15">
        <f>COUNTIF(MAPPED_GENE,O408)</f>
        <v>5</v>
      </c>
      <c r="Q408" t="s">
        <v>1147</v>
      </c>
      <c r="R408" t="s">
        <v>1148</v>
      </c>
      <c r="T408">
        <v>276282</v>
      </c>
      <c r="U408">
        <v>19424</v>
      </c>
      <c r="V408" t="s">
        <v>2480</v>
      </c>
      <c r="W408" s="14" t="s">
        <v>2481</v>
      </c>
      <c r="X408">
        <v>0</v>
      </c>
      <c r="Y408">
        <v>34096562</v>
      </c>
      <c r="Z408" t="s">
        <v>116</v>
      </c>
      <c r="AA408">
        <v>1</v>
      </c>
      <c r="AB408" t="s">
        <v>48</v>
      </c>
      <c r="AC408" s="2">
        <v>6.0000000000000001E-17</v>
      </c>
      <c r="AD408">
        <v>16.221848749616299</v>
      </c>
      <c r="AH408" t="s">
        <v>1775</v>
      </c>
      <c r="AI408" t="s">
        <v>51</v>
      </c>
      <c r="AJ408" t="s">
        <v>119</v>
      </c>
      <c r="AK408" t="s">
        <v>120</v>
      </c>
      <c r="AL408" t="s">
        <v>2258</v>
      </c>
      <c r="AM408" t="s">
        <v>55</v>
      </c>
    </row>
    <row r="409" spans="1:39" x14ac:dyDescent="0.15">
      <c r="A409" s="11">
        <v>43818</v>
      </c>
      <c r="B409">
        <v>31701892</v>
      </c>
      <c r="C409" t="s">
        <v>612</v>
      </c>
      <c r="D409" s="1">
        <v>43800</v>
      </c>
      <c r="E409" t="s">
        <v>733</v>
      </c>
      <c r="F409" t="s">
        <v>2731</v>
      </c>
      <c r="G409" t="s">
        <v>2732</v>
      </c>
      <c r="H409" t="s">
        <v>2733</v>
      </c>
      <c r="I409" t="s">
        <v>2734</v>
      </c>
      <c r="J409" t="s">
        <v>2735</v>
      </c>
      <c r="K409" t="s">
        <v>1144</v>
      </c>
      <c r="L409">
        <v>8</v>
      </c>
      <c r="M409">
        <v>16840084</v>
      </c>
      <c r="N409" t="s">
        <v>2803</v>
      </c>
      <c r="O409" s="14" t="s">
        <v>1146</v>
      </c>
      <c r="P409" s="15">
        <f>COUNTIF(MAPPED_GENE,O409)</f>
        <v>5</v>
      </c>
      <c r="Q409" t="s">
        <v>1147</v>
      </c>
      <c r="R409" t="s">
        <v>1148</v>
      </c>
      <c r="T409">
        <v>272594</v>
      </c>
      <c r="U409">
        <v>23112</v>
      </c>
      <c r="V409" t="s">
        <v>2804</v>
      </c>
      <c r="W409" s="14" t="s">
        <v>2805</v>
      </c>
      <c r="X409">
        <v>0</v>
      </c>
      <c r="Y409">
        <v>620513</v>
      </c>
      <c r="Z409" t="s">
        <v>116</v>
      </c>
      <c r="AA409">
        <v>1</v>
      </c>
      <c r="AB409" s="8">
        <v>0.26819999999999999</v>
      </c>
      <c r="AC409" s="2">
        <v>2.9999999999999998E-15</v>
      </c>
      <c r="AD409">
        <v>14.5228787452803</v>
      </c>
      <c r="AF409" s="8">
        <v>8.5599999999999996E-2</v>
      </c>
      <c r="AG409" t="s">
        <v>2806</v>
      </c>
      <c r="AH409" t="s">
        <v>2737</v>
      </c>
      <c r="AI409" t="s">
        <v>51</v>
      </c>
      <c r="AJ409" t="s">
        <v>119</v>
      </c>
      <c r="AK409" t="s">
        <v>120</v>
      </c>
      <c r="AL409" t="s">
        <v>2738</v>
      </c>
      <c r="AM409" t="s">
        <v>55</v>
      </c>
    </row>
    <row r="410" spans="1:39" x14ac:dyDescent="0.15">
      <c r="A410" s="1">
        <v>42133</v>
      </c>
      <c r="B410">
        <v>25064009</v>
      </c>
      <c r="C410" t="s">
        <v>612</v>
      </c>
      <c r="D410" s="1">
        <v>41847</v>
      </c>
      <c r="E410" t="s">
        <v>105</v>
      </c>
      <c r="F410" t="s">
        <v>3126</v>
      </c>
      <c r="G410" t="s">
        <v>3127</v>
      </c>
      <c r="H410" t="s">
        <v>108</v>
      </c>
      <c r="I410" t="s">
        <v>3128</v>
      </c>
      <c r="J410" t="s">
        <v>3129</v>
      </c>
      <c r="K410" t="s">
        <v>1144</v>
      </c>
      <c r="L410">
        <v>8</v>
      </c>
      <c r="M410">
        <v>16839582</v>
      </c>
      <c r="N410" t="s">
        <v>2803</v>
      </c>
      <c r="O410" s="14" t="s">
        <v>1146</v>
      </c>
      <c r="P410" s="15">
        <f>COUNTIF(MAPPED_GENE,O410)</f>
        <v>5</v>
      </c>
      <c r="Q410" t="s">
        <v>1147</v>
      </c>
      <c r="R410" t="s">
        <v>1148</v>
      </c>
      <c r="T410">
        <v>272092</v>
      </c>
      <c r="U410">
        <v>23614</v>
      </c>
      <c r="V410" t="s">
        <v>1149</v>
      </c>
      <c r="W410" s="14" t="s">
        <v>1150</v>
      </c>
      <c r="X410">
        <v>0</v>
      </c>
      <c r="Y410">
        <v>591323</v>
      </c>
      <c r="Z410" t="s">
        <v>116</v>
      </c>
      <c r="AA410">
        <v>1</v>
      </c>
      <c r="AB410" s="5">
        <v>0.72499999999999998</v>
      </c>
      <c r="AC410" s="2">
        <v>7.0000000000000005E-8</v>
      </c>
      <c r="AD410">
        <v>7.1549019599857404</v>
      </c>
      <c r="AF410">
        <v>1.0900000000000001</v>
      </c>
      <c r="AG410" t="s">
        <v>1151</v>
      </c>
      <c r="AH410" t="s">
        <v>3130</v>
      </c>
      <c r="AI410" t="s">
        <v>51</v>
      </c>
      <c r="AJ410" t="s">
        <v>119</v>
      </c>
      <c r="AK410" t="s">
        <v>120</v>
      </c>
      <c r="AL410" t="s">
        <v>3131</v>
      </c>
      <c r="AM410" t="s">
        <v>55</v>
      </c>
    </row>
    <row r="411" spans="1:39" x14ac:dyDescent="0.15">
      <c r="A411" s="1">
        <v>45301</v>
      </c>
      <c r="B411">
        <v>38155330</v>
      </c>
      <c r="C411" t="s">
        <v>2252</v>
      </c>
      <c r="D411" s="11">
        <v>45288</v>
      </c>
      <c r="E411" t="s">
        <v>105</v>
      </c>
      <c r="F411" t="s">
        <v>2253</v>
      </c>
      <c r="G411" t="s">
        <v>2254</v>
      </c>
      <c r="H411" t="s">
        <v>108</v>
      </c>
      <c r="I411" t="s">
        <v>2255</v>
      </c>
      <c r="J411" t="s">
        <v>44</v>
      </c>
      <c r="K411" t="s">
        <v>2346</v>
      </c>
      <c r="L411">
        <v>1</v>
      </c>
      <c r="M411">
        <v>93086630</v>
      </c>
      <c r="O411" s="14" t="s">
        <v>2347</v>
      </c>
      <c r="P411" s="15">
        <f>COUNTIF(MAPPED_GENE,O411)</f>
        <v>1</v>
      </c>
      <c r="S411" t="s">
        <v>2348</v>
      </c>
      <c r="V411" t="s">
        <v>2349</v>
      </c>
      <c r="W411" s="14" t="s">
        <v>2350</v>
      </c>
      <c r="X411">
        <v>0</v>
      </c>
      <c r="Y411">
        <v>11164870</v>
      </c>
      <c r="Z411" t="s">
        <v>116</v>
      </c>
      <c r="AA411">
        <v>0</v>
      </c>
      <c r="AB411" t="s">
        <v>48</v>
      </c>
      <c r="AC411" s="2">
        <v>3E-9</v>
      </c>
      <c r="AD411">
        <v>8.5228787452803303</v>
      </c>
      <c r="AH411" t="s">
        <v>1775</v>
      </c>
      <c r="AI411" t="s">
        <v>51</v>
      </c>
      <c r="AJ411" t="s">
        <v>119</v>
      </c>
      <c r="AK411" t="s">
        <v>120</v>
      </c>
      <c r="AL411" t="s">
        <v>2258</v>
      </c>
      <c r="AM411" t="s">
        <v>55</v>
      </c>
    </row>
    <row r="412" spans="1:39" x14ac:dyDescent="0.15">
      <c r="A412" s="1">
        <v>45427</v>
      </c>
      <c r="B412">
        <v>37842648</v>
      </c>
      <c r="C412" t="s">
        <v>369</v>
      </c>
      <c r="D412" s="1">
        <v>45198</v>
      </c>
      <c r="E412" t="s">
        <v>370</v>
      </c>
      <c r="F412" t="s">
        <v>371</v>
      </c>
      <c r="G412" t="s">
        <v>372</v>
      </c>
      <c r="H412" t="s">
        <v>119</v>
      </c>
      <c r="I412" t="s">
        <v>373</v>
      </c>
      <c r="J412" t="s">
        <v>44</v>
      </c>
      <c r="K412" t="s">
        <v>382</v>
      </c>
      <c r="L412">
        <v>4</v>
      </c>
      <c r="M412">
        <v>155466679</v>
      </c>
      <c r="O412" s="14" t="s">
        <v>383</v>
      </c>
      <c r="P412" s="15">
        <f>COUNTIF(MAPPED_GENE,O412)</f>
        <v>1</v>
      </c>
      <c r="Q412" t="s">
        <v>384</v>
      </c>
      <c r="R412" t="s">
        <v>385</v>
      </c>
      <c r="T412">
        <v>2856</v>
      </c>
      <c r="U412">
        <v>200047</v>
      </c>
      <c r="V412" t="s">
        <v>386</v>
      </c>
      <c r="W412" s="14" t="s">
        <v>387</v>
      </c>
      <c r="X412">
        <v>0</v>
      </c>
      <c r="Y412">
        <v>17377936</v>
      </c>
      <c r="Z412" t="s">
        <v>388</v>
      </c>
      <c r="AA412">
        <v>1</v>
      </c>
      <c r="AB412" t="s">
        <v>48</v>
      </c>
      <c r="AC412" s="2">
        <v>1.9999999999999999E-6</v>
      </c>
      <c r="AD412">
        <v>5.6989700043360099</v>
      </c>
      <c r="AF412" s="5">
        <v>0.68200000000000005</v>
      </c>
      <c r="AG412" t="s">
        <v>389</v>
      </c>
      <c r="AH412" t="s">
        <v>380</v>
      </c>
      <c r="AI412" t="s">
        <v>51</v>
      </c>
      <c r="AJ412" t="s">
        <v>119</v>
      </c>
      <c r="AK412" t="s">
        <v>120</v>
      </c>
      <c r="AL412" t="s">
        <v>381</v>
      </c>
      <c r="AM412" t="s">
        <v>55</v>
      </c>
    </row>
    <row r="413" spans="1:39" x14ac:dyDescent="0.15">
      <c r="A413" s="1">
        <v>44222</v>
      </c>
      <c r="B413">
        <v>32201043</v>
      </c>
      <c r="C413" t="s">
        <v>1281</v>
      </c>
      <c r="D413" s="1">
        <v>43869</v>
      </c>
      <c r="E413" t="s">
        <v>1282</v>
      </c>
      <c r="F413" t="s">
        <v>1283</v>
      </c>
      <c r="G413" t="s">
        <v>1284</v>
      </c>
      <c r="H413" t="s">
        <v>108</v>
      </c>
      <c r="I413" t="s">
        <v>1011</v>
      </c>
      <c r="J413" t="s">
        <v>44</v>
      </c>
      <c r="K413" t="s">
        <v>122</v>
      </c>
      <c r="L413">
        <v>12</v>
      </c>
      <c r="M413">
        <v>41754811</v>
      </c>
      <c r="N413" t="s">
        <v>1342</v>
      </c>
      <c r="O413" s="14" t="s">
        <v>1343</v>
      </c>
      <c r="P413" s="15">
        <f>COUNTIF(MAPPED_GENE,O413)</f>
        <v>1</v>
      </c>
      <c r="Q413" t="s">
        <v>1344</v>
      </c>
      <c r="R413" t="s">
        <v>1345</v>
      </c>
      <c r="T413">
        <v>54560</v>
      </c>
      <c r="U413">
        <v>9333</v>
      </c>
      <c r="V413" t="s">
        <v>1346</v>
      </c>
      <c r="W413" s="14" t="s">
        <v>1347</v>
      </c>
      <c r="X413">
        <v>0</v>
      </c>
      <c r="Y413">
        <v>144029582</v>
      </c>
      <c r="Z413" t="s">
        <v>135</v>
      </c>
      <c r="AA413">
        <v>1</v>
      </c>
      <c r="AB413" t="s">
        <v>48</v>
      </c>
      <c r="AC413" s="2">
        <v>3.9999999999999998E-7</v>
      </c>
      <c r="AD413">
        <v>6.3979400086720304</v>
      </c>
      <c r="AF413" s="8">
        <v>0.32650000000000001</v>
      </c>
      <c r="AG413" t="s">
        <v>1348</v>
      </c>
      <c r="AH413" t="s">
        <v>1287</v>
      </c>
      <c r="AI413" t="s">
        <v>51</v>
      </c>
      <c r="AJ413" t="s">
        <v>119</v>
      </c>
      <c r="AK413" t="s">
        <v>120</v>
      </c>
      <c r="AL413" t="s">
        <v>1288</v>
      </c>
      <c r="AM413" t="s">
        <v>55</v>
      </c>
    </row>
    <row r="414" spans="1:39" x14ac:dyDescent="0.15">
      <c r="A414" s="1">
        <v>45427</v>
      </c>
      <c r="B414">
        <v>37842648</v>
      </c>
      <c r="C414" t="s">
        <v>369</v>
      </c>
      <c r="D414" s="1">
        <v>45198</v>
      </c>
      <c r="E414" t="s">
        <v>370</v>
      </c>
      <c r="F414" t="s">
        <v>371</v>
      </c>
      <c r="G414" t="s">
        <v>372</v>
      </c>
      <c r="H414" t="s">
        <v>119</v>
      </c>
      <c r="I414" t="s">
        <v>373</v>
      </c>
      <c r="J414" t="s">
        <v>44</v>
      </c>
      <c r="K414" t="s">
        <v>137</v>
      </c>
      <c r="L414">
        <v>1</v>
      </c>
      <c r="M414">
        <v>155192276</v>
      </c>
      <c r="O414" s="14" t="s">
        <v>532</v>
      </c>
      <c r="P414" s="15">
        <f>COUNTIF(MAPPED_GENE,O414)</f>
        <v>1</v>
      </c>
      <c r="S414" t="s">
        <v>533</v>
      </c>
      <c r="V414" t="s">
        <v>534</v>
      </c>
      <c r="W414" s="14" t="s">
        <v>535</v>
      </c>
      <c r="X414">
        <v>0</v>
      </c>
      <c r="Y414">
        <v>4072037</v>
      </c>
      <c r="Z414" t="s">
        <v>536</v>
      </c>
      <c r="AA414">
        <v>0</v>
      </c>
      <c r="AB414" t="s">
        <v>48</v>
      </c>
      <c r="AC414" s="2">
        <v>9.9999999999999995E-7</v>
      </c>
      <c r="AD414" s="3">
        <v>6</v>
      </c>
      <c r="AF414">
        <v>1.0649999999999999</v>
      </c>
      <c r="AG414" t="s">
        <v>537</v>
      </c>
      <c r="AH414" t="s">
        <v>380</v>
      </c>
      <c r="AI414" t="s">
        <v>51</v>
      </c>
      <c r="AJ414" t="s">
        <v>119</v>
      </c>
      <c r="AK414" t="s">
        <v>120</v>
      </c>
      <c r="AL414" t="s">
        <v>381</v>
      </c>
      <c r="AM414" t="s">
        <v>55</v>
      </c>
    </row>
    <row r="415" spans="1:39" x14ac:dyDescent="0.15">
      <c r="A415" s="1">
        <v>44473</v>
      </c>
      <c r="B415">
        <v>34064523</v>
      </c>
      <c r="C415" t="s">
        <v>284</v>
      </c>
      <c r="D415" s="1">
        <v>44320</v>
      </c>
      <c r="E415" t="s">
        <v>285</v>
      </c>
      <c r="F415" t="s">
        <v>286</v>
      </c>
      <c r="G415" t="s">
        <v>287</v>
      </c>
      <c r="H415" t="s">
        <v>108</v>
      </c>
      <c r="I415" t="s">
        <v>288</v>
      </c>
      <c r="J415" t="s">
        <v>44</v>
      </c>
      <c r="K415" t="s">
        <v>320</v>
      </c>
      <c r="L415">
        <v>7</v>
      </c>
      <c r="M415">
        <v>101004230</v>
      </c>
      <c r="N415" t="s">
        <v>321</v>
      </c>
      <c r="O415" s="14" t="s">
        <v>321</v>
      </c>
      <c r="P415" s="15">
        <f>COUNTIF(MAPPED_GENE,O415)</f>
        <v>1</v>
      </c>
      <c r="S415" t="s">
        <v>322</v>
      </c>
      <c r="V415" t="s">
        <v>323</v>
      </c>
      <c r="W415" s="14" t="s">
        <v>324</v>
      </c>
      <c r="X415">
        <v>0</v>
      </c>
      <c r="Y415">
        <v>78837976</v>
      </c>
      <c r="Z415" t="s">
        <v>143</v>
      </c>
      <c r="AA415">
        <v>0</v>
      </c>
      <c r="AB415" s="5">
        <v>0.98899999999999999</v>
      </c>
      <c r="AC415" s="2">
        <v>2.9999999999999998E-18</v>
      </c>
      <c r="AD415">
        <v>17.522878745280298</v>
      </c>
      <c r="AF415">
        <v>16.6736</v>
      </c>
      <c r="AG415" t="s">
        <v>325</v>
      </c>
      <c r="AH415" t="s">
        <v>294</v>
      </c>
      <c r="AI415" t="s">
        <v>51</v>
      </c>
      <c r="AJ415" t="s">
        <v>119</v>
      </c>
      <c r="AK415" t="s">
        <v>120</v>
      </c>
      <c r="AL415" t="s">
        <v>295</v>
      </c>
      <c r="AM415" t="s">
        <v>55</v>
      </c>
    </row>
    <row r="416" spans="1:39" x14ac:dyDescent="0.15">
      <c r="A416" s="11">
        <v>43818</v>
      </c>
      <c r="B416">
        <v>31701892</v>
      </c>
      <c r="C416" t="s">
        <v>612</v>
      </c>
      <c r="D416" s="1">
        <v>43800</v>
      </c>
      <c r="E416" t="s">
        <v>733</v>
      </c>
      <c r="F416" t="s">
        <v>2731</v>
      </c>
      <c r="G416" t="s">
        <v>2732</v>
      </c>
      <c r="H416" t="s">
        <v>2733</v>
      </c>
      <c r="I416" t="s">
        <v>2734</v>
      </c>
      <c r="J416" t="s">
        <v>2735</v>
      </c>
      <c r="K416" t="s">
        <v>122</v>
      </c>
      <c r="L416">
        <v>12</v>
      </c>
      <c r="M416">
        <v>40528770</v>
      </c>
      <c r="N416" t="s">
        <v>123</v>
      </c>
      <c r="O416" s="14" t="s">
        <v>2953</v>
      </c>
      <c r="P416" s="15">
        <f>COUNTIF(MAPPED_GENE,O416)</f>
        <v>2</v>
      </c>
      <c r="S416" t="s">
        <v>2293</v>
      </c>
      <c r="V416" t="s">
        <v>2954</v>
      </c>
      <c r="W416" s="14" t="s">
        <v>2955</v>
      </c>
      <c r="X416">
        <v>0</v>
      </c>
      <c r="Y416">
        <v>117073808</v>
      </c>
      <c r="Z416" t="s">
        <v>116</v>
      </c>
      <c r="AA416">
        <v>0</v>
      </c>
      <c r="AB416" s="8">
        <v>0.98089999999999999</v>
      </c>
      <c r="AC416" s="2">
        <v>1.9999999999999999E-20</v>
      </c>
      <c r="AD416">
        <v>19.698970004336001</v>
      </c>
      <c r="AF416" s="8">
        <v>0.39550000000000002</v>
      </c>
      <c r="AG416" t="s">
        <v>2956</v>
      </c>
      <c r="AH416" t="s">
        <v>2737</v>
      </c>
      <c r="AI416" t="s">
        <v>51</v>
      </c>
      <c r="AJ416" t="s">
        <v>119</v>
      </c>
      <c r="AK416" t="s">
        <v>120</v>
      </c>
      <c r="AL416" t="s">
        <v>2738</v>
      </c>
      <c r="AM416" t="s">
        <v>55</v>
      </c>
    </row>
    <row r="417" spans="1:39" x14ac:dyDescent="0.15">
      <c r="A417" s="11">
        <v>43818</v>
      </c>
      <c r="B417">
        <v>31701892</v>
      </c>
      <c r="C417" t="s">
        <v>612</v>
      </c>
      <c r="D417" s="1">
        <v>43800</v>
      </c>
      <c r="E417" t="s">
        <v>733</v>
      </c>
      <c r="F417" t="s">
        <v>2731</v>
      </c>
      <c r="G417" t="s">
        <v>2732</v>
      </c>
      <c r="H417" t="s">
        <v>2733</v>
      </c>
      <c r="I417" t="s">
        <v>2734</v>
      </c>
      <c r="J417" t="s">
        <v>2735</v>
      </c>
      <c r="K417" t="s">
        <v>122</v>
      </c>
      <c r="L417">
        <v>12</v>
      </c>
      <c r="M417">
        <v>40542837</v>
      </c>
      <c r="N417" t="s">
        <v>1884</v>
      </c>
      <c r="O417" s="14" t="s">
        <v>2953</v>
      </c>
      <c r="P417" s="15">
        <f>COUNTIF(MAPPED_GENE,O417)</f>
        <v>2</v>
      </c>
      <c r="S417" t="s">
        <v>2293</v>
      </c>
      <c r="V417" t="s">
        <v>2957</v>
      </c>
      <c r="W417" s="14" t="s">
        <v>2958</v>
      </c>
      <c r="X417">
        <v>0</v>
      </c>
      <c r="Y417">
        <v>141128804</v>
      </c>
      <c r="Z417" t="s">
        <v>116</v>
      </c>
      <c r="AA417">
        <v>0</v>
      </c>
      <c r="AB417" s="8">
        <v>1.7299999999999999E-2</v>
      </c>
      <c r="AC417" s="2">
        <v>5.9999999999999997E-14</v>
      </c>
      <c r="AD417">
        <v>13.221848749616299</v>
      </c>
      <c r="AF417" s="8">
        <v>0.3468</v>
      </c>
      <c r="AG417" t="s">
        <v>2959</v>
      </c>
      <c r="AH417" t="s">
        <v>2737</v>
      </c>
      <c r="AI417" t="s">
        <v>51</v>
      </c>
      <c r="AJ417" t="s">
        <v>119</v>
      </c>
      <c r="AK417" t="s">
        <v>120</v>
      </c>
      <c r="AL417" t="s">
        <v>2738</v>
      </c>
      <c r="AM417" t="s">
        <v>55</v>
      </c>
    </row>
    <row r="418" spans="1:39" x14ac:dyDescent="0.15">
      <c r="A418" s="1">
        <v>45301</v>
      </c>
      <c r="B418">
        <v>38155330</v>
      </c>
      <c r="C418" t="s">
        <v>2252</v>
      </c>
      <c r="D418" s="11">
        <v>45288</v>
      </c>
      <c r="E418" t="s">
        <v>105</v>
      </c>
      <c r="F418" t="s">
        <v>2253</v>
      </c>
      <c r="G418" t="s">
        <v>2254</v>
      </c>
      <c r="H418" t="s">
        <v>108</v>
      </c>
      <c r="I418" t="s">
        <v>2255</v>
      </c>
      <c r="J418" t="s">
        <v>44</v>
      </c>
      <c r="K418" t="s">
        <v>122</v>
      </c>
      <c r="L418">
        <v>12</v>
      </c>
      <c r="M418">
        <v>40583994</v>
      </c>
      <c r="O418" s="14" t="s">
        <v>2296</v>
      </c>
      <c r="P418" s="15">
        <f>COUNTIF(MAPPED_GENE,O418)</f>
        <v>1</v>
      </c>
      <c r="Q418" t="s">
        <v>2293</v>
      </c>
      <c r="R418" t="s">
        <v>1885</v>
      </c>
      <c r="T418">
        <v>13162</v>
      </c>
      <c r="U418">
        <v>108445</v>
      </c>
      <c r="V418" t="s">
        <v>2297</v>
      </c>
      <c r="W418" s="14" t="s">
        <v>2298</v>
      </c>
      <c r="X418">
        <v>0</v>
      </c>
      <c r="Y418">
        <v>11177328</v>
      </c>
      <c r="Z418" t="s">
        <v>135</v>
      </c>
      <c r="AA418">
        <v>1</v>
      </c>
      <c r="AB418" t="s">
        <v>48</v>
      </c>
      <c r="AC418" s="2">
        <v>3E-11</v>
      </c>
      <c r="AD418">
        <v>10.5228787452803</v>
      </c>
      <c r="AE418" t="s">
        <v>2275</v>
      </c>
      <c r="AH418" t="s">
        <v>1775</v>
      </c>
      <c r="AI418" t="s">
        <v>51</v>
      </c>
      <c r="AJ418" t="s">
        <v>119</v>
      </c>
      <c r="AK418" t="s">
        <v>120</v>
      </c>
      <c r="AL418" t="s">
        <v>2258</v>
      </c>
      <c r="AM418" t="s">
        <v>55</v>
      </c>
    </row>
    <row r="419" spans="1:39" x14ac:dyDescent="0.15">
      <c r="A419" s="11">
        <v>42356</v>
      </c>
      <c r="B419">
        <v>25663231</v>
      </c>
      <c r="C419" t="s">
        <v>1814</v>
      </c>
      <c r="D419" s="1">
        <v>42041</v>
      </c>
      <c r="E419" t="s">
        <v>1815</v>
      </c>
      <c r="F419" t="s">
        <v>1816</v>
      </c>
      <c r="G419" t="s">
        <v>1817</v>
      </c>
      <c r="H419" t="s">
        <v>1818</v>
      </c>
      <c r="I419" t="s">
        <v>1819</v>
      </c>
      <c r="J419" t="s">
        <v>44</v>
      </c>
      <c r="K419" t="s">
        <v>1509</v>
      </c>
      <c r="L419">
        <v>21</v>
      </c>
      <c r="M419">
        <v>41368561</v>
      </c>
      <c r="N419" t="s">
        <v>1836</v>
      </c>
      <c r="O419" s="14" t="s">
        <v>1836</v>
      </c>
      <c r="P419" s="15">
        <f>COUNTIF(MAPPED_GENE,O419)</f>
        <v>1</v>
      </c>
      <c r="S419" t="s">
        <v>1837</v>
      </c>
      <c r="V419" t="s">
        <v>1838</v>
      </c>
      <c r="W419" s="14" t="s">
        <v>1839</v>
      </c>
      <c r="X419">
        <v>0</v>
      </c>
      <c r="Y419">
        <v>78736162</v>
      </c>
      <c r="Z419" t="s">
        <v>116</v>
      </c>
      <c r="AA419">
        <v>0</v>
      </c>
      <c r="AB419" s="5">
        <v>4.2000000000000003E-2</v>
      </c>
      <c r="AC419" s="2">
        <v>2.9999999999999999E-7</v>
      </c>
      <c r="AD419">
        <v>6.5228787452803303</v>
      </c>
      <c r="AF419">
        <v>2.79</v>
      </c>
      <c r="AG419" t="s">
        <v>600</v>
      </c>
      <c r="AH419" t="s">
        <v>1826</v>
      </c>
      <c r="AI419" t="s">
        <v>51</v>
      </c>
      <c r="AJ419" t="s">
        <v>1827</v>
      </c>
      <c r="AK419" t="s">
        <v>1828</v>
      </c>
      <c r="AL419" t="s">
        <v>1829</v>
      </c>
      <c r="AM419" t="s">
        <v>55</v>
      </c>
    </row>
    <row r="420" spans="1:39" x14ac:dyDescent="0.15">
      <c r="A420" s="1">
        <v>44412</v>
      </c>
      <c r="B420">
        <v>33613413</v>
      </c>
      <c r="C420" t="s">
        <v>1699</v>
      </c>
      <c r="D420" s="1">
        <v>44231</v>
      </c>
      <c r="E420" t="s">
        <v>3240</v>
      </c>
      <c r="F420" t="s">
        <v>3241</v>
      </c>
      <c r="G420" t="s">
        <v>3242</v>
      </c>
      <c r="H420" t="s">
        <v>3255</v>
      </c>
      <c r="I420" t="s">
        <v>3256</v>
      </c>
      <c r="J420" t="s">
        <v>44</v>
      </c>
      <c r="K420" t="s">
        <v>1769</v>
      </c>
      <c r="L420">
        <v>17</v>
      </c>
      <c r="M420">
        <v>71680028</v>
      </c>
      <c r="N420" t="s">
        <v>3257</v>
      </c>
      <c r="O420" s="14" t="s">
        <v>3258</v>
      </c>
      <c r="P420" s="15">
        <f>COUNTIF(MAPPED_GENE,O420)</f>
        <v>1</v>
      </c>
      <c r="Q420" t="s">
        <v>3259</v>
      </c>
      <c r="R420" t="s">
        <v>3260</v>
      </c>
      <c r="T420">
        <v>58592</v>
      </c>
      <c r="U420">
        <v>341823</v>
      </c>
      <c r="V420" t="s">
        <v>3261</v>
      </c>
      <c r="W420" s="14" t="s">
        <v>3262</v>
      </c>
      <c r="X420">
        <v>0</v>
      </c>
      <c r="Y420">
        <v>2430514</v>
      </c>
      <c r="Z420" t="s">
        <v>198</v>
      </c>
      <c r="AA420">
        <v>1</v>
      </c>
      <c r="AB420" t="s">
        <v>48</v>
      </c>
      <c r="AC420" s="2">
        <v>7.9999999999999996E-6</v>
      </c>
      <c r="AD420">
        <v>5.09691001300805</v>
      </c>
      <c r="AF420">
        <v>2.0299999999999998</v>
      </c>
      <c r="AG420" t="s">
        <v>3263</v>
      </c>
      <c r="AH420" t="s">
        <v>3264</v>
      </c>
      <c r="AI420" t="s">
        <v>51</v>
      </c>
      <c r="AJ420" t="s">
        <v>3252</v>
      </c>
      <c r="AK420" t="s">
        <v>3253</v>
      </c>
      <c r="AL420" t="s">
        <v>3265</v>
      </c>
      <c r="AM420" t="s">
        <v>55</v>
      </c>
    </row>
    <row r="421" spans="1:39" x14ac:dyDescent="0.15">
      <c r="A421" s="1">
        <v>44222</v>
      </c>
      <c r="B421">
        <v>32201043</v>
      </c>
      <c r="C421" t="s">
        <v>1281</v>
      </c>
      <c r="D421" s="1">
        <v>43869</v>
      </c>
      <c r="E421" t="s">
        <v>1282</v>
      </c>
      <c r="F421" t="s">
        <v>1283</v>
      </c>
      <c r="G421" t="s">
        <v>1284</v>
      </c>
      <c r="H421" t="s">
        <v>108</v>
      </c>
      <c r="I421" t="s">
        <v>1011</v>
      </c>
      <c r="J421" t="s">
        <v>44</v>
      </c>
      <c r="K421" t="s">
        <v>1497</v>
      </c>
      <c r="L421">
        <v>20</v>
      </c>
      <c r="M421">
        <v>31833121</v>
      </c>
      <c r="N421" t="s">
        <v>1498</v>
      </c>
      <c r="O421" s="14" t="s">
        <v>1498</v>
      </c>
      <c r="P421" s="15">
        <f>COUNTIF(MAPPED_GENE,O421)</f>
        <v>2</v>
      </c>
      <c r="S421" t="s">
        <v>1499</v>
      </c>
      <c r="V421" t="s">
        <v>1500</v>
      </c>
      <c r="W421" s="14" t="s">
        <v>1501</v>
      </c>
      <c r="X421">
        <v>0</v>
      </c>
      <c r="Y421">
        <v>6060983</v>
      </c>
      <c r="Z421" t="s">
        <v>116</v>
      </c>
      <c r="AA421">
        <v>0</v>
      </c>
      <c r="AB421" t="s">
        <v>48</v>
      </c>
      <c r="AC421" s="2">
        <v>5.9999999999999997E-7</v>
      </c>
      <c r="AD421">
        <v>6.2218487496163499</v>
      </c>
      <c r="AF421" s="8">
        <v>7.6700000000000004E-2</v>
      </c>
      <c r="AG421" t="s">
        <v>1502</v>
      </c>
      <c r="AH421" t="s">
        <v>1287</v>
      </c>
      <c r="AI421" t="s">
        <v>51</v>
      </c>
      <c r="AJ421" t="s">
        <v>119</v>
      </c>
      <c r="AK421" t="s">
        <v>120</v>
      </c>
      <c r="AL421" t="s">
        <v>1288</v>
      </c>
      <c r="AM421" t="s">
        <v>55</v>
      </c>
    </row>
    <row r="422" spans="1:39" x14ac:dyDescent="0.15">
      <c r="A422" s="1">
        <v>45301</v>
      </c>
      <c r="B422">
        <v>38155330</v>
      </c>
      <c r="C422" t="s">
        <v>2252</v>
      </c>
      <c r="D422" s="11">
        <v>45288</v>
      </c>
      <c r="E422" t="s">
        <v>105</v>
      </c>
      <c r="F422" t="s">
        <v>2253</v>
      </c>
      <c r="G422" t="s">
        <v>2254</v>
      </c>
      <c r="H422" t="s">
        <v>108</v>
      </c>
      <c r="I422" t="s">
        <v>2255</v>
      </c>
      <c r="J422" t="s">
        <v>44</v>
      </c>
      <c r="K422" t="s">
        <v>1497</v>
      </c>
      <c r="L422">
        <v>20</v>
      </c>
      <c r="M422">
        <v>31833121</v>
      </c>
      <c r="O422" s="14" t="s">
        <v>1498</v>
      </c>
      <c r="P422" s="15">
        <f>COUNTIF(MAPPED_GENE,O422)</f>
        <v>2</v>
      </c>
      <c r="S422" t="s">
        <v>1499</v>
      </c>
      <c r="V422" t="s">
        <v>1500</v>
      </c>
      <c r="W422" s="14" t="s">
        <v>1501</v>
      </c>
      <c r="X422">
        <v>0</v>
      </c>
      <c r="Y422">
        <v>6060983</v>
      </c>
      <c r="Z422" t="s">
        <v>116</v>
      </c>
      <c r="AA422">
        <v>0</v>
      </c>
      <c r="AB422" t="s">
        <v>48</v>
      </c>
      <c r="AC422" s="2">
        <v>4.0000000000000002E-9</v>
      </c>
      <c r="AD422">
        <v>8.3979400086720304</v>
      </c>
      <c r="AH422" t="s">
        <v>1775</v>
      </c>
      <c r="AI422" t="s">
        <v>51</v>
      </c>
      <c r="AJ422" t="s">
        <v>119</v>
      </c>
      <c r="AK422" t="s">
        <v>120</v>
      </c>
      <c r="AL422" t="s">
        <v>2258</v>
      </c>
      <c r="AM422" t="s">
        <v>55</v>
      </c>
    </row>
    <row r="423" spans="1:39" x14ac:dyDescent="0.15">
      <c r="A423" s="1">
        <v>45373</v>
      </c>
      <c r="B423">
        <v>37560120</v>
      </c>
      <c r="C423" t="s">
        <v>1764</v>
      </c>
      <c r="D423" s="1">
        <v>45146</v>
      </c>
      <c r="E423" t="s">
        <v>950</v>
      </c>
      <c r="F423" t="s">
        <v>1765</v>
      </c>
      <c r="G423" t="s">
        <v>1766</v>
      </c>
      <c r="H423" t="s">
        <v>1789</v>
      </c>
      <c r="I423" t="s">
        <v>1768</v>
      </c>
      <c r="J423" t="s">
        <v>44</v>
      </c>
      <c r="K423" t="s">
        <v>1800</v>
      </c>
      <c r="L423">
        <v>2</v>
      </c>
      <c r="M423">
        <v>191746287</v>
      </c>
      <c r="O423" s="14" t="s">
        <v>1801</v>
      </c>
      <c r="P423" s="15">
        <f>COUNTIF(MAPPED_GENE,O423)</f>
        <v>1</v>
      </c>
      <c r="Q423" t="s">
        <v>1802</v>
      </c>
      <c r="R423" t="s">
        <v>1803</v>
      </c>
      <c r="T423">
        <v>5190</v>
      </c>
      <c r="U423">
        <v>88023</v>
      </c>
      <c r="V423" t="s">
        <v>1804</v>
      </c>
      <c r="W423" s="14" t="s">
        <v>1805</v>
      </c>
      <c r="X423">
        <v>0</v>
      </c>
      <c r="Y423">
        <v>4073509</v>
      </c>
      <c r="Z423" t="s">
        <v>135</v>
      </c>
      <c r="AA423">
        <v>1</v>
      </c>
      <c r="AB423" t="s">
        <v>48</v>
      </c>
      <c r="AC423" s="2">
        <v>1.9999999999999999E-7</v>
      </c>
      <c r="AD423">
        <v>6.6989700043360099</v>
      </c>
      <c r="AF423" s="10">
        <v>0.52</v>
      </c>
      <c r="AG423" t="s">
        <v>1806</v>
      </c>
      <c r="AH423" t="s">
        <v>1775</v>
      </c>
      <c r="AI423" t="s">
        <v>51</v>
      </c>
      <c r="AJ423" t="s">
        <v>1797</v>
      </c>
      <c r="AK423" t="s">
        <v>1798</v>
      </c>
      <c r="AL423" t="s">
        <v>1799</v>
      </c>
      <c r="AM423" t="s">
        <v>1777</v>
      </c>
    </row>
    <row r="424" spans="1:39" x14ac:dyDescent="0.15">
      <c r="A424" s="1">
        <v>42866</v>
      </c>
      <c r="B424">
        <v>27182965</v>
      </c>
      <c r="C424" t="s">
        <v>104</v>
      </c>
      <c r="D424" s="1">
        <v>42506</v>
      </c>
      <c r="E424" t="s">
        <v>105</v>
      </c>
      <c r="F424" t="s">
        <v>106</v>
      </c>
      <c r="G424" t="s">
        <v>107</v>
      </c>
      <c r="H424" t="s">
        <v>108</v>
      </c>
      <c r="I424" t="s">
        <v>109</v>
      </c>
      <c r="J424" t="s">
        <v>44</v>
      </c>
      <c r="K424" t="s">
        <v>245</v>
      </c>
      <c r="L424">
        <v>17</v>
      </c>
      <c r="M424">
        <v>42546140</v>
      </c>
      <c r="N424" t="s">
        <v>246</v>
      </c>
      <c r="O424" s="14" t="s">
        <v>247</v>
      </c>
      <c r="P424" s="15">
        <f>COUNTIF(MAPPED_GENE,O424)</f>
        <v>1</v>
      </c>
      <c r="Q424" t="s">
        <v>248</v>
      </c>
      <c r="R424" t="s">
        <v>249</v>
      </c>
      <c r="T424">
        <v>1691</v>
      </c>
      <c r="U424">
        <v>624</v>
      </c>
      <c r="V424" t="s">
        <v>250</v>
      </c>
      <c r="W424" s="14" t="s">
        <v>251</v>
      </c>
      <c r="X424">
        <v>0</v>
      </c>
      <c r="Y424">
        <v>601999</v>
      </c>
      <c r="Z424" t="s">
        <v>116</v>
      </c>
      <c r="AA424">
        <v>1</v>
      </c>
      <c r="AB424" t="s">
        <v>48</v>
      </c>
      <c r="AC424" s="2">
        <v>7.0000000000000005E-8</v>
      </c>
      <c r="AD424">
        <v>7.1549019599857404</v>
      </c>
      <c r="AF424">
        <v>1.095</v>
      </c>
      <c r="AG424" t="s">
        <v>252</v>
      </c>
      <c r="AH424" t="s">
        <v>118</v>
      </c>
      <c r="AI424" t="s">
        <v>51</v>
      </c>
      <c r="AJ424" t="s">
        <v>119</v>
      </c>
      <c r="AK424" t="s">
        <v>120</v>
      </c>
      <c r="AL424" t="s">
        <v>121</v>
      </c>
      <c r="AM424" t="s">
        <v>55</v>
      </c>
    </row>
    <row r="425" spans="1:39" x14ac:dyDescent="0.15">
      <c r="A425" s="1">
        <v>42866</v>
      </c>
      <c r="B425">
        <v>27182965</v>
      </c>
      <c r="C425" t="s">
        <v>104</v>
      </c>
      <c r="D425" s="1">
        <v>42506</v>
      </c>
      <c r="E425" t="s">
        <v>105</v>
      </c>
      <c r="F425" t="s">
        <v>106</v>
      </c>
      <c r="G425" t="s">
        <v>107</v>
      </c>
      <c r="H425" t="s">
        <v>108</v>
      </c>
      <c r="I425" t="s">
        <v>109</v>
      </c>
      <c r="J425" t="s">
        <v>44</v>
      </c>
      <c r="K425" t="s">
        <v>234</v>
      </c>
      <c r="L425">
        <v>5</v>
      </c>
      <c r="M425">
        <v>60964716</v>
      </c>
      <c r="N425" t="s">
        <v>235</v>
      </c>
      <c r="O425" s="14" t="s">
        <v>235</v>
      </c>
      <c r="P425" s="15">
        <f>COUNTIF(MAPPED_GENE,O425)</f>
        <v>2</v>
      </c>
      <c r="S425" t="s">
        <v>236</v>
      </c>
      <c r="V425" t="s">
        <v>237</v>
      </c>
      <c r="W425" s="14" t="s">
        <v>238</v>
      </c>
      <c r="X425">
        <v>0</v>
      </c>
      <c r="Y425">
        <v>162227</v>
      </c>
      <c r="Z425" t="s">
        <v>116</v>
      </c>
      <c r="AA425">
        <v>0</v>
      </c>
      <c r="AB425" t="s">
        <v>48</v>
      </c>
      <c r="AC425" s="2">
        <v>1E-8</v>
      </c>
      <c r="AD425" s="3">
        <v>8</v>
      </c>
      <c r="AF425">
        <v>1.1627907</v>
      </c>
      <c r="AG425" t="s">
        <v>239</v>
      </c>
      <c r="AH425" t="s">
        <v>118</v>
      </c>
      <c r="AI425" t="s">
        <v>51</v>
      </c>
      <c r="AJ425" t="s">
        <v>119</v>
      </c>
      <c r="AK425" t="s">
        <v>120</v>
      </c>
      <c r="AL425" t="s">
        <v>121</v>
      </c>
      <c r="AM425" t="s">
        <v>55</v>
      </c>
    </row>
    <row r="426" spans="1:39" x14ac:dyDescent="0.15">
      <c r="A426" s="11">
        <v>43032</v>
      </c>
      <c r="B426">
        <v>28892059</v>
      </c>
      <c r="C426" t="s">
        <v>1008</v>
      </c>
      <c r="D426" s="1">
        <v>42989</v>
      </c>
      <c r="E426" t="s">
        <v>105</v>
      </c>
      <c r="F426" t="s">
        <v>1009</v>
      </c>
      <c r="G426" t="s">
        <v>1010</v>
      </c>
      <c r="H426" t="s">
        <v>108</v>
      </c>
      <c r="I426" t="s">
        <v>1011</v>
      </c>
      <c r="J426" t="s">
        <v>1012</v>
      </c>
      <c r="K426" t="s">
        <v>234</v>
      </c>
      <c r="L426">
        <v>5</v>
      </c>
      <c r="M426">
        <v>60978096</v>
      </c>
      <c r="N426" t="s">
        <v>1125</v>
      </c>
      <c r="O426" s="14" t="s">
        <v>235</v>
      </c>
      <c r="P426" s="15">
        <f>COUNTIF(MAPPED_GENE,O426)</f>
        <v>2</v>
      </c>
      <c r="S426" t="s">
        <v>236</v>
      </c>
      <c r="V426" t="s">
        <v>1126</v>
      </c>
      <c r="W426" s="14" t="s">
        <v>1127</v>
      </c>
      <c r="X426">
        <v>0</v>
      </c>
      <c r="Y426">
        <v>2694528</v>
      </c>
      <c r="Z426" t="s">
        <v>116</v>
      </c>
      <c r="AA426">
        <v>0</v>
      </c>
      <c r="AB426" s="5">
        <v>0.115</v>
      </c>
      <c r="AC426" s="2">
        <v>5E-15</v>
      </c>
      <c r="AD426">
        <v>14.3010299956639</v>
      </c>
      <c r="AF426">
        <v>1.1499999999999999</v>
      </c>
      <c r="AG426" t="s">
        <v>1128</v>
      </c>
      <c r="AH426" t="s">
        <v>1018</v>
      </c>
      <c r="AI426" t="s">
        <v>51</v>
      </c>
      <c r="AJ426" t="s">
        <v>119</v>
      </c>
      <c r="AK426" t="s">
        <v>120</v>
      </c>
      <c r="AL426" t="s">
        <v>1019</v>
      </c>
      <c r="AM426" t="s">
        <v>55</v>
      </c>
    </row>
    <row r="427" spans="1:39" x14ac:dyDescent="0.15">
      <c r="A427" s="1">
        <v>44222</v>
      </c>
      <c r="B427">
        <v>32201043</v>
      </c>
      <c r="C427" t="s">
        <v>1281</v>
      </c>
      <c r="D427" s="1">
        <v>43869</v>
      </c>
      <c r="E427" t="s">
        <v>1282</v>
      </c>
      <c r="F427" t="s">
        <v>1283</v>
      </c>
      <c r="G427" t="s">
        <v>1284</v>
      </c>
      <c r="H427" t="s">
        <v>108</v>
      </c>
      <c r="I427" t="s">
        <v>1011</v>
      </c>
      <c r="J427" t="s">
        <v>44</v>
      </c>
      <c r="K427" t="s">
        <v>1316</v>
      </c>
      <c r="L427">
        <v>2</v>
      </c>
      <c r="M427">
        <v>232982170</v>
      </c>
      <c r="N427" t="s">
        <v>1317</v>
      </c>
      <c r="O427" s="14" t="s">
        <v>1317</v>
      </c>
      <c r="P427" s="15">
        <f>COUNTIF(MAPPED_GENE,O427)</f>
        <v>1</v>
      </c>
      <c r="S427" t="s">
        <v>1318</v>
      </c>
      <c r="V427" t="s">
        <v>1319</v>
      </c>
      <c r="W427" s="14" t="s">
        <v>1320</v>
      </c>
      <c r="X427">
        <v>0</v>
      </c>
      <c r="Y427">
        <v>113732002</v>
      </c>
      <c r="Z427" t="s">
        <v>116</v>
      </c>
      <c r="AA427">
        <v>0</v>
      </c>
      <c r="AB427" t="s">
        <v>48</v>
      </c>
      <c r="AC427" s="2">
        <v>2.9999999999999999E-7</v>
      </c>
      <c r="AD427">
        <v>6.5228787452803303</v>
      </c>
      <c r="AF427" s="8">
        <v>0.12720000000000001</v>
      </c>
      <c r="AG427" t="s">
        <v>1321</v>
      </c>
      <c r="AH427" t="s">
        <v>1287</v>
      </c>
      <c r="AI427" t="s">
        <v>51</v>
      </c>
      <c r="AJ427" t="s">
        <v>119</v>
      </c>
      <c r="AK427" t="s">
        <v>120</v>
      </c>
      <c r="AL427" t="s">
        <v>1288</v>
      </c>
      <c r="AM427" t="s">
        <v>55</v>
      </c>
    </row>
    <row r="428" spans="1:39" x14ac:dyDescent="0.15">
      <c r="A428" s="1">
        <v>44230</v>
      </c>
      <c r="B428">
        <v>32733355</v>
      </c>
      <c r="C428" t="s">
        <v>3306</v>
      </c>
      <c r="D428" s="1">
        <v>44019</v>
      </c>
      <c r="E428" t="s">
        <v>3240</v>
      </c>
      <c r="F428" t="s">
        <v>3307</v>
      </c>
      <c r="G428" t="s">
        <v>3308</v>
      </c>
      <c r="H428" t="s">
        <v>3309</v>
      </c>
      <c r="I428" t="s">
        <v>3310</v>
      </c>
      <c r="J428" t="s">
        <v>44</v>
      </c>
      <c r="K428" t="s">
        <v>3311</v>
      </c>
      <c r="L428">
        <v>9</v>
      </c>
      <c r="M428">
        <v>127573139</v>
      </c>
      <c r="N428" t="s">
        <v>3312</v>
      </c>
      <c r="O428" s="14" t="s">
        <v>3313</v>
      </c>
      <c r="P428" s="15">
        <f>COUNTIF(MAPPED_GENE,O428)</f>
        <v>1</v>
      </c>
      <c r="S428" t="s">
        <v>3314</v>
      </c>
      <c r="V428" t="s">
        <v>3315</v>
      </c>
      <c r="W428" s="14" t="s">
        <v>3316</v>
      </c>
      <c r="X428">
        <v>0</v>
      </c>
      <c r="Y428">
        <v>10760490</v>
      </c>
      <c r="Z428" t="s">
        <v>116</v>
      </c>
      <c r="AA428">
        <v>0</v>
      </c>
      <c r="AB428" s="10">
        <v>0.03</v>
      </c>
      <c r="AC428" s="2">
        <v>6.9999999999999999E-6</v>
      </c>
      <c r="AD428">
        <v>5.1549019599857404</v>
      </c>
      <c r="AF428">
        <v>2.93</v>
      </c>
      <c r="AG428" t="s">
        <v>3317</v>
      </c>
      <c r="AH428" t="s">
        <v>3318</v>
      </c>
      <c r="AI428" t="s">
        <v>51</v>
      </c>
      <c r="AJ428" t="s">
        <v>3319</v>
      </c>
      <c r="AK428" t="s">
        <v>3320</v>
      </c>
      <c r="AL428" t="s">
        <v>3321</v>
      </c>
      <c r="AM428" t="s">
        <v>55</v>
      </c>
    </row>
    <row r="429" spans="1:39" x14ac:dyDescent="0.15">
      <c r="A429" s="1">
        <v>44355</v>
      </c>
      <c r="B429">
        <v>33958783</v>
      </c>
      <c r="C429" t="s">
        <v>3576</v>
      </c>
      <c r="D429" s="1">
        <v>44322</v>
      </c>
      <c r="E429" t="s">
        <v>105</v>
      </c>
      <c r="F429" t="s">
        <v>3577</v>
      </c>
      <c r="G429" t="s">
        <v>3578</v>
      </c>
      <c r="H429" t="s">
        <v>2127</v>
      </c>
      <c r="I429" t="s">
        <v>3579</v>
      </c>
      <c r="J429" t="s">
        <v>3580</v>
      </c>
      <c r="K429" t="s">
        <v>3581</v>
      </c>
      <c r="L429">
        <v>8</v>
      </c>
      <c r="M429">
        <v>62291212</v>
      </c>
      <c r="N429" t="s">
        <v>3582</v>
      </c>
      <c r="O429" s="14" t="s">
        <v>3582</v>
      </c>
      <c r="P429" s="15">
        <f>COUNTIF(MAPPED_GENE,O429)</f>
        <v>1</v>
      </c>
      <c r="S429" t="s">
        <v>3583</v>
      </c>
      <c r="V429" t="s">
        <v>3584</v>
      </c>
      <c r="W429" s="14" t="s">
        <v>3585</v>
      </c>
      <c r="X429">
        <v>0</v>
      </c>
      <c r="Y429">
        <v>151059677</v>
      </c>
      <c r="Z429" t="s">
        <v>116</v>
      </c>
      <c r="AA429">
        <v>0</v>
      </c>
      <c r="AB429" s="5">
        <v>8.5999999999999993E-2</v>
      </c>
      <c r="AC429" s="2">
        <v>5.9999999999999995E-8</v>
      </c>
      <c r="AD429">
        <v>7.2218487496163499</v>
      </c>
      <c r="AF429">
        <v>2.4500000000000002</v>
      </c>
      <c r="AG429" t="s">
        <v>3586</v>
      </c>
      <c r="AH429" t="s">
        <v>3587</v>
      </c>
      <c r="AI429" t="s">
        <v>51</v>
      </c>
      <c r="AJ429" t="s">
        <v>3588</v>
      </c>
      <c r="AK429" t="s">
        <v>3589</v>
      </c>
      <c r="AL429" t="s">
        <v>3590</v>
      </c>
      <c r="AM429" t="s">
        <v>55</v>
      </c>
    </row>
    <row r="430" spans="1:39" x14ac:dyDescent="0.15">
      <c r="A430" s="1">
        <v>45301</v>
      </c>
      <c r="B430">
        <v>38155330</v>
      </c>
      <c r="C430" t="s">
        <v>2252</v>
      </c>
      <c r="D430" s="11">
        <v>45288</v>
      </c>
      <c r="E430" t="s">
        <v>105</v>
      </c>
      <c r="F430" t="s">
        <v>2253</v>
      </c>
      <c r="G430" t="s">
        <v>2254</v>
      </c>
      <c r="H430" t="s">
        <v>108</v>
      </c>
      <c r="I430" t="s">
        <v>2255</v>
      </c>
      <c r="J430" t="s">
        <v>44</v>
      </c>
      <c r="K430" t="s">
        <v>1275</v>
      </c>
      <c r="L430">
        <v>16</v>
      </c>
      <c r="M430">
        <v>50710008</v>
      </c>
      <c r="O430" s="14" t="s">
        <v>2342</v>
      </c>
      <c r="P430" s="15">
        <f>COUNTIF(MAPPED_GENE,O430)</f>
        <v>2</v>
      </c>
      <c r="S430" t="s">
        <v>2343</v>
      </c>
      <c r="V430" t="s">
        <v>2344</v>
      </c>
      <c r="W430" s="14" t="s">
        <v>2345</v>
      </c>
      <c r="X430">
        <v>0</v>
      </c>
      <c r="Y430">
        <v>34133110</v>
      </c>
      <c r="Z430" t="s">
        <v>198</v>
      </c>
      <c r="AA430">
        <v>0</v>
      </c>
      <c r="AB430" t="s">
        <v>48</v>
      </c>
      <c r="AC430" s="2">
        <v>1.0000000000000001E-9</v>
      </c>
      <c r="AD430" s="3">
        <v>9</v>
      </c>
      <c r="AH430" t="s">
        <v>1775</v>
      </c>
      <c r="AI430" t="s">
        <v>51</v>
      </c>
      <c r="AJ430" t="s">
        <v>119</v>
      </c>
      <c r="AK430" t="s">
        <v>120</v>
      </c>
      <c r="AL430" t="s">
        <v>2258</v>
      </c>
      <c r="AM430" t="s">
        <v>55</v>
      </c>
    </row>
    <row r="431" spans="1:39" x14ac:dyDescent="0.15">
      <c r="A431" s="11">
        <v>43818</v>
      </c>
      <c r="B431">
        <v>31701892</v>
      </c>
      <c r="C431" t="s">
        <v>612</v>
      </c>
      <c r="D431" s="1">
        <v>43800</v>
      </c>
      <c r="E431" t="s">
        <v>733</v>
      </c>
      <c r="F431" t="s">
        <v>2731</v>
      </c>
      <c r="G431" t="s">
        <v>2732</v>
      </c>
      <c r="H431" t="s">
        <v>2733</v>
      </c>
      <c r="I431" t="s">
        <v>2734</v>
      </c>
      <c r="J431" t="s">
        <v>2735</v>
      </c>
      <c r="K431" t="s">
        <v>1275</v>
      </c>
      <c r="L431">
        <v>16</v>
      </c>
      <c r="M431">
        <v>50702745</v>
      </c>
      <c r="N431" t="s">
        <v>2342</v>
      </c>
      <c r="O431" s="14" t="s">
        <v>2342</v>
      </c>
      <c r="P431" s="15">
        <f>COUNTIF(MAPPED_GENE,O431)</f>
        <v>2</v>
      </c>
      <c r="S431" t="s">
        <v>2343</v>
      </c>
      <c r="V431" t="s">
        <v>3027</v>
      </c>
      <c r="W431" s="14" t="s">
        <v>3028</v>
      </c>
      <c r="X431">
        <v>0</v>
      </c>
      <c r="Y431">
        <v>6500328</v>
      </c>
      <c r="Z431" t="s">
        <v>116</v>
      </c>
      <c r="AA431">
        <v>0</v>
      </c>
      <c r="AB431" s="8">
        <v>0.59850000000000003</v>
      </c>
      <c r="AC431" s="2">
        <v>2.0000000000000001E-9</v>
      </c>
      <c r="AD431">
        <v>8.6989700043360099</v>
      </c>
      <c r="AF431" s="8">
        <v>5.8599999999999999E-2</v>
      </c>
      <c r="AG431" t="s">
        <v>3029</v>
      </c>
      <c r="AH431" t="s">
        <v>2737</v>
      </c>
      <c r="AI431" t="s">
        <v>51</v>
      </c>
      <c r="AJ431" t="s">
        <v>119</v>
      </c>
      <c r="AK431" t="s">
        <v>120</v>
      </c>
      <c r="AL431" t="s">
        <v>2738</v>
      </c>
      <c r="AM431" t="s">
        <v>55</v>
      </c>
    </row>
    <row r="432" spans="1:39" x14ac:dyDescent="0.15">
      <c r="A432" s="1">
        <v>44229</v>
      </c>
      <c r="B432">
        <v>33111402</v>
      </c>
      <c r="C432" t="s">
        <v>2060</v>
      </c>
      <c r="D432" s="11">
        <v>44132</v>
      </c>
      <c r="E432" t="s">
        <v>968</v>
      </c>
      <c r="F432" t="s">
        <v>2061</v>
      </c>
      <c r="G432" t="s">
        <v>2062</v>
      </c>
      <c r="H432" t="s">
        <v>2127</v>
      </c>
      <c r="I432" t="s">
        <v>2128</v>
      </c>
      <c r="J432" t="s">
        <v>44</v>
      </c>
      <c r="K432" t="s">
        <v>2142</v>
      </c>
      <c r="L432">
        <v>3</v>
      </c>
      <c r="M432">
        <v>23951314</v>
      </c>
      <c r="N432" t="s">
        <v>2143</v>
      </c>
      <c r="O432" s="14" t="s">
        <v>2143</v>
      </c>
      <c r="P432" s="15">
        <f>COUNTIF(MAPPED_GENE,O432)</f>
        <v>1</v>
      </c>
      <c r="S432" t="s">
        <v>2144</v>
      </c>
      <c r="V432" t="s">
        <v>2145</v>
      </c>
      <c r="W432" s="14" t="s">
        <v>2146</v>
      </c>
      <c r="X432">
        <v>0</v>
      </c>
      <c r="Y432">
        <v>113730632</v>
      </c>
      <c r="Z432" t="s">
        <v>116</v>
      </c>
      <c r="AA432">
        <v>0</v>
      </c>
      <c r="AB432" s="10">
        <v>0.05</v>
      </c>
      <c r="AC432" s="2">
        <v>1.9999999999999999E-6</v>
      </c>
      <c r="AD432">
        <v>5.6989700043360099</v>
      </c>
      <c r="AF432" s="10">
        <v>0.41</v>
      </c>
      <c r="AG432" t="s">
        <v>2147</v>
      </c>
      <c r="AH432" t="s">
        <v>2072</v>
      </c>
      <c r="AI432" t="s">
        <v>51</v>
      </c>
      <c r="AJ432" t="s">
        <v>1797</v>
      </c>
      <c r="AK432" t="s">
        <v>1798</v>
      </c>
      <c r="AL432" t="s">
        <v>2135</v>
      </c>
      <c r="AM432" t="s">
        <v>1777</v>
      </c>
    </row>
    <row r="433" spans="1:39" x14ac:dyDescent="0.15">
      <c r="A433" s="1">
        <v>40443</v>
      </c>
      <c r="B433">
        <v>20711177</v>
      </c>
      <c r="C433" t="s">
        <v>716</v>
      </c>
      <c r="D433" s="1">
        <v>40405</v>
      </c>
      <c r="E433" t="s">
        <v>105</v>
      </c>
      <c r="F433" t="s">
        <v>717</v>
      </c>
      <c r="G433" t="s">
        <v>718</v>
      </c>
      <c r="H433" t="s">
        <v>108</v>
      </c>
      <c r="I433" t="s">
        <v>719</v>
      </c>
      <c r="J433" t="s">
        <v>720</v>
      </c>
      <c r="K433" t="s">
        <v>253</v>
      </c>
      <c r="L433">
        <v>17</v>
      </c>
      <c r="M433">
        <v>46751565</v>
      </c>
      <c r="N433" t="s">
        <v>340</v>
      </c>
      <c r="O433" s="14" t="s">
        <v>726</v>
      </c>
      <c r="P433" s="15">
        <f>COUNTIF(MAPPED_GENE,O433)</f>
        <v>5</v>
      </c>
      <c r="S433" t="s">
        <v>727</v>
      </c>
      <c r="V433" t="s">
        <v>728</v>
      </c>
      <c r="W433" s="14" t="s">
        <v>729</v>
      </c>
      <c r="X433">
        <v>0</v>
      </c>
      <c r="Y433">
        <v>199533</v>
      </c>
      <c r="Z433" t="s">
        <v>536</v>
      </c>
      <c r="AA433">
        <v>0</v>
      </c>
      <c r="AB433" s="10">
        <v>0.78</v>
      </c>
      <c r="AC433" s="2">
        <v>9.9999999999999995E-7</v>
      </c>
      <c r="AD433" s="3">
        <v>6</v>
      </c>
      <c r="AF433">
        <v>1.35</v>
      </c>
      <c r="AG433" t="s">
        <v>730</v>
      </c>
      <c r="AH433" t="s">
        <v>561</v>
      </c>
      <c r="AI433" t="s">
        <v>51</v>
      </c>
      <c r="AJ433" t="s">
        <v>119</v>
      </c>
      <c r="AK433" t="s">
        <v>120</v>
      </c>
      <c r="AL433" t="s">
        <v>722</v>
      </c>
      <c r="AM433" t="s">
        <v>55</v>
      </c>
    </row>
    <row r="434" spans="1:39" x14ac:dyDescent="0.15">
      <c r="A434" s="1">
        <v>40800</v>
      </c>
      <c r="B434">
        <v>21812969</v>
      </c>
      <c r="C434" t="s">
        <v>895</v>
      </c>
      <c r="D434" s="1">
        <v>40758</v>
      </c>
      <c r="E434" t="s">
        <v>896</v>
      </c>
      <c r="F434" t="s">
        <v>897</v>
      </c>
      <c r="G434" t="s">
        <v>898</v>
      </c>
      <c r="H434" t="s">
        <v>108</v>
      </c>
      <c r="I434" t="s">
        <v>899</v>
      </c>
      <c r="J434" t="s">
        <v>900</v>
      </c>
      <c r="K434" t="s">
        <v>253</v>
      </c>
      <c r="L434">
        <v>17</v>
      </c>
      <c r="M434">
        <v>46710944</v>
      </c>
      <c r="N434" t="s">
        <v>726</v>
      </c>
      <c r="O434" s="14" t="s">
        <v>726</v>
      </c>
      <c r="P434" s="15">
        <f>COUNTIF(MAPPED_GENE,O434)</f>
        <v>5</v>
      </c>
      <c r="S434" t="s">
        <v>727</v>
      </c>
      <c r="V434" t="s">
        <v>901</v>
      </c>
      <c r="W434" s="14" t="s">
        <v>902</v>
      </c>
      <c r="X434">
        <v>0</v>
      </c>
      <c r="Y434">
        <v>183211</v>
      </c>
      <c r="Z434" t="s">
        <v>903</v>
      </c>
      <c r="AA434">
        <v>0</v>
      </c>
      <c r="AB434" s="10">
        <v>0.24</v>
      </c>
      <c r="AC434" s="2">
        <v>2.9999999999999999E-7</v>
      </c>
      <c r="AD434">
        <v>6.5228787452803303</v>
      </c>
      <c r="AH434" t="s">
        <v>904</v>
      </c>
      <c r="AI434" t="s">
        <v>51</v>
      </c>
      <c r="AJ434" t="s">
        <v>119</v>
      </c>
      <c r="AK434" t="s">
        <v>120</v>
      </c>
      <c r="AL434" t="s">
        <v>905</v>
      </c>
      <c r="AM434" t="s">
        <v>55</v>
      </c>
    </row>
    <row r="435" spans="1:39" x14ac:dyDescent="0.15">
      <c r="A435" s="1">
        <v>45301</v>
      </c>
      <c r="B435">
        <v>38155330</v>
      </c>
      <c r="C435" t="s">
        <v>2252</v>
      </c>
      <c r="D435" s="11">
        <v>45288</v>
      </c>
      <c r="E435" t="s">
        <v>105</v>
      </c>
      <c r="F435" t="s">
        <v>2253</v>
      </c>
      <c r="G435" t="s">
        <v>2254</v>
      </c>
      <c r="H435" t="s">
        <v>108</v>
      </c>
      <c r="I435" t="s">
        <v>2255</v>
      </c>
      <c r="J435" t="s">
        <v>44</v>
      </c>
      <c r="K435" t="s">
        <v>253</v>
      </c>
      <c r="L435">
        <v>17</v>
      </c>
      <c r="M435">
        <v>46723580</v>
      </c>
      <c r="O435" s="14" t="s">
        <v>726</v>
      </c>
      <c r="P435" s="15">
        <f>COUNTIF(MAPPED_GENE,O435)</f>
        <v>5</v>
      </c>
      <c r="S435" t="s">
        <v>727</v>
      </c>
      <c r="V435" t="s">
        <v>2536</v>
      </c>
      <c r="W435" s="14" t="s">
        <v>2537</v>
      </c>
      <c r="X435">
        <v>0</v>
      </c>
      <c r="Y435">
        <v>199453</v>
      </c>
      <c r="Z435" t="s">
        <v>116</v>
      </c>
      <c r="AA435">
        <v>0</v>
      </c>
      <c r="AB435" t="s">
        <v>48</v>
      </c>
      <c r="AC435" s="2">
        <v>1E-61</v>
      </c>
      <c r="AD435" s="3">
        <v>61</v>
      </c>
      <c r="AH435" t="s">
        <v>1775</v>
      </c>
      <c r="AI435" t="s">
        <v>51</v>
      </c>
      <c r="AJ435" t="s">
        <v>119</v>
      </c>
      <c r="AK435" t="s">
        <v>120</v>
      </c>
      <c r="AL435" t="s">
        <v>2258</v>
      </c>
      <c r="AM435" t="s">
        <v>55</v>
      </c>
    </row>
    <row r="436" spans="1:39" x14ac:dyDescent="0.15">
      <c r="A436" s="11">
        <v>40157</v>
      </c>
      <c r="B436">
        <v>19915575</v>
      </c>
      <c r="C436" t="s">
        <v>2664</v>
      </c>
      <c r="D436" s="11">
        <v>40132</v>
      </c>
      <c r="E436" t="s">
        <v>105</v>
      </c>
      <c r="F436" t="s">
        <v>2665</v>
      </c>
      <c r="G436" t="s">
        <v>2666</v>
      </c>
      <c r="H436" t="s">
        <v>108</v>
      </c>
      <c r="I436" t="s">
        <v>2667</v>
      </c>
      <c r="J436" t="s">
        <v>2668</v>
      </c>
      <c r="K436" t="s">
        <v>253</v>
      </c>
      <c r="L436">
        <v>17</v>
      </c>
      <c r="M436">
        <v>46751565</v>
      </c>
      <c r="N436" t="s">
        <v>726</v>
      </c>
      <c r="O436" s="14" t="s">
        <v>726</v>
      </c>
      <c r="P436" s="15">
        <f>COUNTIF(MAPPED_GENE,O436)</f>
        <v>5</v>
      </c>
      <c r="S436" t="s">
        <v>727</v>
      </c>
      <c r="V436" t="s">
        <v>728</v>
      </c>
      <c r="W436" s="14" t="s">
        <v>729</v>
      </c>
      <c r="X436">
        <v>0</v>
      </c>
      <c r="Y436">
        <v>199533</v>
      </c>
      <c r="Z436" t="s">
        <v>536</v>
      </c>
      <c r="AA436">
        <v>0</v>
      </c>
      <c r="AB436" s="10">
        <v>0.83</v>
      </c>
      <c r="AC436" s="2">
        <v>1E-14</v>
      </c>
      <c r="AD436" s="3">
        <v>14</v>
      </c>
      <c r="AF436">
        <v>1.28</v>
      </c>
      <c r="AG436" t="s">
        <v>600</v>
      </c>
      <c r="AH436" t="s">
        <v>2676</v>
      </c>
      <c r="AI436" t="s">
        <v>51</v>
      </c>
      <c r="AJ436" t="s">
        <v>119</v>
      </c>
      <c r="AK436" t="s">
        <v>120</v>
      </c>
      <c r="AL436" t="s">
        <v>2677</v>
      </c>
      <c r="AM436" t="s">
        <v>55</v>
      </c>
    </row>
    <row r="437" spans="1:39" x14ac:dyDescent="0.15">
      <c r="A437" s="11">
        <v>43818</v>
      </c>
      <c r="B437">
        <v>31701892</v>
      </c>
      <c r="C437" t="s">
        <v>612</v>
      </c>
      <c r="D437" s="1">
        <v>43800</v>
      </c>
      <c r="E437" t="s">
        <v>733</v>
      </c>
      <c r="F437" t="s">
        <v>2731</v>
      </c>
      <c r="G437" t="s">
        <v>2732</v>
      </c>
      <c r="H437" t="s">
        <v>2733</v>
      </c>
      <c r="I437" t="s">
        <v>2734</v>
      </c>
      <c r="J437" t="s">
        <v>2735</v>
      </c>
      <c r="K437" t="s">
        <v>253</v>
      </c>
      <c r="L437">
        <v>17</v>
      </c>
      <c r="M437">
        <v>46723580</v>
      </c>
      <c r="N437" t="s">
        <v>726</v>
      </c>
      <c r="O437" s="14" t="s">
        <v>726</v>
      </c>
      <c r="P437" s="15">
        <f>COUNTIF(MAPPED_GENE,O437)</f>
        <v>5</v>
      </c>
      <c r="S437" t="s">
        <v>727</v>
      </c>
      <c r="V437" t="s">
        <v>2536</v>
      </c>
      <c r="W437" s="14" t="s">
        <v>2537</v>
      </c>
      <c r="X437">
        <v>0</v>
      </c>
      <c r="Y437">
        <v>199453</v>
      </c>
      <c r="Z437" t="s">
        <v>116</v>
      </c>
      <c r="AA437">
        <v>0</v>
      </c>
      <c r="AB437" s="5">
        <v>0.23100000000000001</v>
      </c>
      <c r="AC437" s="2">
        <v>9.0000000000000003E-67</v>
      </c>
      <c r="AD437">
        <v>66.045757490560604</v>
      </c>
      <c r="AF437" s="8">
        <v>0.20449999999999999</v>
      </c>
      <c r="AG437" t="s">
        <v>3054</v>
      </c>
      <c r="AH437" t="s">
        <v>2737</v>
      </c>
      <c r="AI437" t="s">
        <v>51</v>
      </c>
      <c r="AJ437" t="s">
        <v>119</v>
      </c>
      <c r="AK437" t="s">
        <v>120</v>
      </c>
      <c r="AL437" t="s">
        <v>2738</v>
      </c>
      <c r="AM437" t="s">
        <v>55</v>
      </c>
    </row>
    <row r="438" spans="1:39" x14ac:dyDescent="0.15">
      <c r="A438" s="1">
        <v>45427</v>
      </c>
      <c r="B438">
        <v>37842648</v>
      </c>
      <c r="C438" t="s">
        <v>369</v>
      </c>
      <c r="D438" s="1">
        <v>45198</v>
      </c>
      <c r="E438" t="s">
        <v>370</v>
      </c>
      <c r="F438" t="s">
        <v>371</v>
      </c>
      <c r="G438" t="s">
        <v>372</v>
      </c>
      <c r="H438" t="s">
        <v>119</v>
      </c>
      <c r="I438" t="s">
        <v>373</v>
      </c>
      <c r="J438" t="s">
        <v>44</v>
      </c>
      <c r="K438" t="s">
        <v>390</v>
      </c>
      <c r="L438">
        <v>1</v>
      </c>
      <c r="M438">
        <v>156878696</v>
      </c>
      <c r="O438" s="14" t="s">
        <v>391</v>
      </c>
      <c r="P438" s="15">
        <f>COUNTIF(MAPPED_GENE,O438)</f>
        <v>1</v>
      </c>
      <c r="S438" t="s">
        <v>392</v>
      </c>
      <c r="V438" t="s">
        <v>393</v>
      </c>
      <c r="W438" s="14" t="s">
        <v>394</v>
      </c>
      <c r="X438">
        <v>0</v>
      </c>
      <c r="Y438">
        <v>58519469</v>
      </c>
      <c r="Z438" t="s">
        <v>116</v>
      </c>
      <c r="AA438">
        <v>0</v>
      </c>
      <c r="AB438" t="s">
        <v>48</v>
      </c>
      <c r="AC438" s="2">
        <v>3.0000000000000001E-6</v>
      </c>
      <c r="AD438">
        <v>5.5228787452803303</v>
      </c>
      <c r="AF438" s="5">
        <v>0.89600000000000002</v>
      </c>
      <c r="AG438" t="s">
        <v>395</v>
      </c>
      <c r="AH438" t="s">
        <v>380</v>
      </c>
      <c r="AI438" t="s">
        <v>51</v>
      </c>
      <c r="AJ438" t="s">
        <v>119</v>
      </c>
      <c r="AK438" t="s">
        <v>120</v>
      </c>
      <c r="AL438" t="s">
        <v>381</v>
      </c>
      <c r="AM438" t="s">
        <v>55</v>
      </c>
    </row>
    <row r="439" spans="1:39" x14ac:dyDescent="0.15">
      <c r="A439" s="1">
        <v>44222</v>
      </c>
      <c r="B439">
        <v>32201043</v>
      </c>
      <c r="C439" t="s">
        <v>1281</v>
      </c>
      <c r="D439" s="1">
        <v>43869</v>
      </c>
      <c r="E439" t="s">
        <v>1282</v>
      </c>
      <c r="F439" t="s">
        <v>1283</v>
      </c>
      <c r="G439" t="s">
        <v>1284</v>
      </c>
      <c r="H439" t="s">
        <v>108</v>
      </c>
      <c r="I439" t="s">
        <v>1011</v>
      </c>
      <c r="J439" t="s">
        <v>44</v>
      </c>
      <c r="K439" t="s">
        <v>165</v>
      </c>
      <c r="L439">
        <v>1</v>
      </c>
      <c r="M439">
        <v>205714227</v>
      </c>
      <c r="N439" t="s">
        <v>1294</v>
      </c>
      <c r="O439" s="14" t="s">
        <v>1294</v>
      </c>
      <c r="P439" s="15">
        <f>COUNTIF(MAPPED_GENE,O439)</f>
        <v>2</v>
      </c>
      <c r="S439" t="s">
        <v>168</v>
      </c>
      <c r="V439" t="s">
        <v>1295</v>
      </c>
      <c r="W439" s="14" t="s">
        <v>1296</v>
      </c>
      <c r="X439">
        <v>0</v>
      </c>
      <c r="Y439">
        <v>3805</v>
      </c>
      <c r="Z439" t="s">
        <v>232</v>
      </c>
      <c r="AA439">
        <v>0</v>
      </c>
      <c r="AB439" t="s">
        <v>48</v>
      </c>
      <c r="AC439" s="2">
        <v>3.9999999999999998E-11</v>
      </c>
      <c r="AD439">
        <v>10.397940008672</v>
      </c>
      <c r="AF439" s="5">
        <v>0.13200000000000001</v>
      </c>
      <c r="AG439" t="s">
        <v>1297</v>
      </c>
      <c r="AH439" t="s">
        <v>1287</v>
      </c>
      <c r="AI439" t="s">
        <v>51</v>
      </c>
      <c r="AJ439" t="s">
        <v>119</v>
      </c>
      <c r="AK439" t="s">
        <v>120</v>
      </c>
      <c r="AL439" t="s">
        <v>1288</v>
      </c>
      <c r="AM439" t="s">
        <v>55</v>
      </c>
    </row>
    <row r="440" spans="1:39" x14ac:dyDescent="0.15">
      <c r="A440" s="11">
        <v>40157</v>
      </c>
      <c r="B440">
        <v>19915575</v>
      </c>
      <c r="C440" t="s">
        <v>2664</v>
      </c>
      <c r="D440" s="11">
        <v>40132</v>
      </c>
      <c r="E440" t="s">
        <v>105</v>
      </c>
      <c r="F440" t="s">
        <v>2665</v>
      </c>
      <c r="G440" t="s">
        <v>2666</v>
      </c>
      <c r="H440" t="s">
        <v>108</v>
      </c>
      <c r="I440" t="s">
        <v>2667</v>
      </c>
      <c r="J440" t="s">
        <v>2668</v>
      </c>
      <c r="K440" t="s">
        <v>165</v>
      </c>
      <c r="L440">
        <v>1</v>
      </c>
      <c r="M440">
        <v>205744250</v>
      </c>
      <c r="N440" t="s">
        <v>2685</v>
      </c>
      <c r="O440" s="14" t="s">
        <v>1294</v>
      </c>
      <c r="P440" s="15">
        <f>COUNTIF(MAPPED_GENE,O440)</f>
        <v>2</v>
      </c>
      <c r="S440" t="s">
        <v>168</v>
      </c>
      <c r="V440" t="s">
        <v>2686</v>
      </c>
      <c r="W440" s="14" t="s">
        <v>2687</v>
      </c>
      <c r="X440">
        <v>0</v>
      </c>
      <c r="Y440">
        <v>823128</v>
      </c>
      <c r="Z440" t="s">
        <v>116</v>
      </c>
      <c r="AA440">
        <v>0</v>
      </c>
      <c r="AB440" s="10">
        <v>0.97</v>
      </c>
      <c r="AC440" s="2">
        <v>7.0000000000000005E-8</v>
      </c>
      <c r="AD440">
        <v>7.1549019599857404</v>
      </c>
      <c r="AF440">
        <v>1.52</v>
      </c>
      <c r="AG440" t="s">
        <v>600</v>
      </c>
      <c r="AH440" t="s">
        <v>2676</v>
      </c>
      <c r="AI440" t="s">
        <v>51</v>
      </c>
      <c r="AJ440" t="s">
        <v>119</v>
      </c>
      <c r="AK440" t="s">
        <v>120</v>
      </c>
      <c r="AL440" t="s">
        <v>2677</v>
      </c>
      <c r="AM440" t="s">
        <v>55</v>
      </c>
    </row>
    <row r="441" spans="1:39" x14ac:dyDescent="0.15">
      <c r="A441" s="1">
        <v>42866</v>
      </c>
      <c r="B441">
        <v>27182965</v>
      </c>
      <c r="C441" t="s">
        <v>104</v>
      </c>
      <c r="D441" s="1">
        <v>42506</v>
      </c>
      <c r="E441" t="s">
        <v>105</v>
      </c>
      <c r="F441" t="s">
        <v>106</v>
      </c>
      <c r="G441" t="s">
        <v>107</v>
      </c>
      <c r="H441" t="s">
        <v>108</v>
      </c>
      <c r="I441" t="s">
        <v>109</v>
      </c>
      <c r="J441" t="s">
        <v>44</v>
      </c>
      <c r="K441" t="s">
        <v>165</v>
      </c>
      <c r="L441">
        <v>1</v>
      </c>
      <c r="M441">
        <v>205754444</v>
      </c>
      <c r="N441" t="s">
        <v>166</v>
      </c>
      <c r="O441" s="14" t="s">
        <v>167</v>
      </c>
      <c r="P441" s="15">
        <f>COUNTIF(MAPPED_GENE,O441)</f>
        <v>6</v>
      </c>
      <c r="Q441" t="s">
        <v>168</v>
      </c>
      <c r="R441" t="s">
        <v>169</v>
      </c>
      <c r="T441">
        <v>4262</v>
      </c>
      <c r="U441">
        <v>13542</v>
      </c>
      <c r="V441" t="s">
        <v>170</v>
      </c>
      <c r="W441" s="14" t="s">
        <v>171</v>
      </c>
      <c r="X441">
        <v>0</v>
      </c>
      <c r="Y441">
        <v>823118</v>
      </c>
      <c r="Z441" t="s">
        <v>135</v>
      </c>
      <c r="AA441">
        <v>1</v>
      </c>
      <c r="AB441" t="s">
        <v>48</v>
      </c>
      <c r="AC441" s="2">
        <v>6.0000000000000003E-12</v>
      </c>
      <c r="AD441">
        <v>11.221848749616299</v>
      </c>
      <c r="AF441">
        <v>1.117</v>
      </c>
      <c r="AG441" t="s">
        <v>172</v>
      </c>
      <c r="AH441" t="s">
        <v>118</v>
      </c>
      <c r="AI441" t="s">
        <v>51</v>
      </c>
      <c r="AJ441" t="s">
        <v>119</v>
      </c>
      <c r="AK441" t="s">
        <v>120</v>
      </c>
      <c r="AL441" t="s">
        <v>121</v>
      </c>
      <c r="AM441" t="s">
        <v>55</v>
      </c>
    </row>
    <row r="442" spans="1:39" x14ac:dyDescent="0.15">
      <c r="A442" s="11">
        <v>43032</v>
      </c>
      <c r="B442">
        <v>28892059</v>
      </c>
      <c r="C442" t="s">
        <v>1008</v>
      </c>
      <c r="D442" s="1">
        <v>42989</v>
      </c>
      <c r="E442" t="s">
        <v>105</v>
      </c>
      <c r="F442" t="s">
        <v>1009</v>
      </c>
      <c r="G442" t="s">
        <v>1010</v>
      </c>
      <c r="H442" t="s">
        <v>108</v>
      </c>
      <c r="I442" t="s">
        <v>1011</v>
      </c>
      <c r="J442" t="s">
        <v>1012</v>
      </c>
      <c r="K442" t="s">
        <v>165</v>
      </c>
      <c r="L442">
        <v>1</v>
      </c>
      <c r="M442">
        <v>205754444</v>
      </c>
      <c r="N442" t="s">
        <v>1056</v>
      </c>
      <c r="O442" s="14" t="s">
        <v>167</v>
      </c>
      <c r="P442" s="15">
        <f>COUNTIF(MAPPED_GENE,O442)</f>
        <v>6</v>
      </c>
      <c r="Q442" t="s">
        <v>168</v>
      </c>
      <c r="R442" t="s">
        <v>169</v>
      </c>
      <c r="T442">
        <v>4262</v>
      </c>
      <c r="U442">
        <v>13542</v>
      </c>
      <c r="V442" t="s">
        <v>1057</v>
      </c>
      <c r="W442" s="14" t="s">
        <v>171</v>
      </c>
      <c r="X442">
        <v>0</v>
      </c>
      <c r="Y442">
        <v>823118</v>
      </c>
      <c r="Z442" t="s">
        <v>135</v>
      </c>
      <c r="AA442">
        <v>1</v>
      </c>
      <c r="AB442" s="5">
        <v>0.55700000000000005</v>
      </c>
      <c r="AC442" s="2">
        <v>9.9999999999999996E-24</v>
      </c>
      <c r="AD442" s="3">
        <v>23</v>
      </c>
      <c r="AF442">
        <v>1.1235955</v>
      </c>
      <c r="AG442" t="s">
        <v>1058</v>
      </c>
      <c r="AH442" t="s">
        <v>1018</v>
      </c>
      <c r="AI442" t="s">
        <v>51</v>
      </c>
      <c r="AJ442" t="s">
        <v>119</v>
      </c>
      <c r="AK442" t="s">
        <v>120</v>
      </c>
      <c r="AL442" t="s">
        <v>1019</v>
      </c>
      <c r="AM442" t="s">
        <v>55</v>
      </c>
    </row>
    <row r="443" spans="1:39" x14ac:dyDescent="0.15">
      <c r="A443" s="1">
        <v>41978</v>
      </c>
      <c r="B443">
        <v>24842889</v>
      </c>
      <c r="C443" t="s">
        <v>1879</v>
      </c>
      <c r="D443" s="1">
        <v>41778</v>
      </c>
      <c r="E443" t="s">
        <v>580</v>
      </c>
      <c r="F443" t="s">
        <v>1880</v>
      </c>
      <c r="G443" t="s">
        <v>1881</v>
      </c>
      <c r="H443" t="s">
        <v>108</v>
      </c>
      <c r="I443" t="s">
        <v>1882</v>
      </c>
      <c r="J443" t="s">
        <v>1883</v>
      </c>
      <c r="K443" t="s">
        <v>165</v>
      </c>
      <c r="L443">
        <v>1</v>
      </c>
      <c r="M443">
        <v>205750404</v>
      </c>
      <c r="N443" t="s">
        <v>1895</v>
      </c>
      <c r="O443" s="14" t="s">
        <v>167</v>
      </c>
      <c r="P443" s="15">
        <f>COUNTIF(MAPPED_GENE,O443)</f>
        <v>6</v>
      </c>
      <c r="Q443" t="s">
        <v>168</v>
      </c>
      <c r="R443" t="s">
        <v>169</v>
      </c>
      <c r="T443">
        <v>222</v>
      </c>
      <c r="U443">
        <v>17582</v>
      </c>
      <c r="V443" t="s">
        <v>1896</v>
      </c>
      <c r="W443" s="14" t="s">
        <v>1897</v>
      </c>
      <c r="X443">
        <v>0</v>
      </c>
      <c r="Y443">
        <v>823114</v>
      </c>
      <c r="Z443" t="s">
        <v>861</v>
      </c>
      <c r="AA443">
        <v>1</v>
      </c>
      <c r="AB443" s="10">
        <v>0.59</v>
      </c>
      <c r="AC443" s="2">
        <v>3.0000000000000001E-6</v>
      </c>
      <c r="AD443">
        <v>5.5228787452803303</v>
      </c>
      <c r="AF443">
        <v>1.33</v>
      </c>
      <c r="AG443" t="s">
        <v>1898</v>
      </c>
      <c r="AH443" t="s">
        <v>1889</v>
      </c>
      <c r="AI443" t="s">
        <v>51</v>
      </c>
      <c r="AJ443" t="s">
        <v>119</v>
      </c>
      <c r="AK443" t="s">
        <v>120</v>
      </c>
      <c r="AL443" t="s">
        <v>1890</v>
      </c>
      <c r="AM443" t="s">
        <v>55</v>
      </c>
    </row>
    <row r="444" spans="1:39" x14ac:dyDescent="0.15">
      <c r="A444" s="11">
        <v>43818</v>
      </c>
      <c r="B444">
        <v>31701892</v>
      </c>
      <c r="C444" t="s">
        <v>612</v>
      </c>
      <c r="D444" s="1">
        <v>43800</v>
      </c>
      <c r="E444" t="s">
        <v>733</v>
      </c>
      <c r="F444" t="s">
        <v>2731</v>
      </c>
      <c r="G444" t="s">
        <v>2732</v>
      </c>
      <c r="H444" t="s">
        <v>2733</v>
      </c>
      <c r="I444" t="s">
        <v>2734</v>
      </c>
      <c r="J444" t="s">
        <v>2735</v>
      </c>
      <c r="K444" t="s">
        <v>165</v>
      </c>
      <c r="L444">
        <v>1</v>
      </c>
      <c r="M444">
        <v>205754444</v>
      </c>
      <c r="N444" t="s">
        <v>1294</v>
      </c>
      <c r="O444" s="14" t="s">
        <v>167</v>
      </c>
      <c r="P444" s="15">
        <f>COUNTIF(MAPPED_GENE,O444)</f>
        <v>6</v>
      </c>
      <c r="Q444" t="s">
        <v>168</v>
      </c>
      <c r="R444" t="s">
        <v>169</v>
      </c>
      <c r="T444">
        <v>4262</v>
      </c>
      <c r="U444">
        <v>13542</v>
      </c>
      <c r="V444" t="s">
        <v>1057</v>
      </c>
      <c r="W444" s="14" t="s">
        <v>171</v>
      </c>
      <c r="X444">
        <v>0</v>
      </c>
      <c r="Y444">
        <v>823118</v>
      </c>
      <c r="Z444" t="s">
        <v>135</v>
      </c>
      <c r="AA444">
        <v>1</v>
      </c>
      <c r="AB444" s="5">
        <v>0.56599999999999995</v>
      </c>
      <c r="AC444" s="2">
        <v>9.9999999999999994E-30</v>
      </c>
      <c r="AD444" s="3">
        <v>29</v>
      </c>
      <c r="AF444" s="8">
        <v>0.1066</v>
      </c>
      <c r="AG444" t="s">
        <v>2751</v>
      </c>
      <c r="AH444" t="s">
        <v>2737</v>
      </c>
      <c r="AI444" t="s">
        <v>51</v>
      </c>
      <c r="AJ444" t="s">
        <v>119</v>
      </c>
      <c r="AK444" t="s">
        <v>120</v>
      </c>
      <c r="AL444" t="s">
        <v>2738</v>
      </c>
      <c r="AM444" t="s">
        <v>55</v>
      </c>
    </row>
    <row r="445" spans="1:39" x14ac:dyDescent="0.15">
      <c r="A445" s="1">
        <v>42133</v>
      </c>
      <c r="B445">
        <v>25064009</v>
      </c>
      <c r="C445" t="s">
        <v>612</v>
      </c>
      <c r="D445" s="1">
        <v>41847</v>
      </c>
      <c r="E445" t="s">
        <v>105</v>
      </c>
      <c r="F445" t="s">
        <v>3126</v>
      </c>
      <c r="G445" t="s">
        <v>3127</v>
      </c>
      <c r="H445" t="s">
        <v>108</v>
      </c>
      <c r="I445" t="s">
        <v>3128</v>
      </c>
      <c r="J445" t="s">
        <v>3129</v>
      </c>
      <c r="K445" t="s">
        <v>165</v>
      </c>
      <c r="L445">
        <v>1</v>
      </c>
      <c r="M445">
        <v>205754444</v>
      </c>
      <c r="N445" t="s">
        <v>3137</v>
      </c>
      <c r="O445" s="14" t="s">
        <v>167</v>
      </c>
      <c r="P445" s="15">
        <f>COUNTIF(MAPPED_GENE,O445)</f>
        <v>6</v>
      </c>
      <c r="Q445" t="s">
        <v>168</v>
      </c>
      <c r="R445" t="s">
        <v>169</v>
      </c>
      <c r="T445">
        <v>4262</v>
      </c>
      <c r="U445">
        <v>13542</v>
      </c>
      <c r="V445" t="s">
        <v>1057</v>
      </c>
      <c r="W445" s="14" t="s">
        <v>171</v>
      </c>
      <c r="X445">
        <v>0</v>
      </c>
      <c r="Y445">
        <v>823118</v>
      </c>
      <c r="Z445" t="s">
        <v>135</v>
      </c>
      <c r="AA445">
        <v>1</v>
      </c>
      <c r="AB445" s="5">
        <v>0.55900000000000005</v>
      </c>
      <c r="AC445" s="2">
        <v>2E-16</v>
      </c>
      <c r="AD445">
        <v>15.698970004335999</v>
      </c>
      <c r="AF445">
        <v>1.1220000000000001</v>
      </c>
      <c r="AG445" t="s">
        <v>1064</v>
      </c>
      <c r="AH445" t="s">
        <v>3130</v>
      </c>
      <c r="AI445" t="s">
        <v>51</v>
      </c>
      <c r="AJ445" t="s">
        <v>119</v>
      </c>
      <c r="AK445" t="s">
        <v>120</v>
      </c>
      <c r="AL445" t="s">
        <v>3131</v>
      </c>
      <c r="AM445" t="s">
        <v>55</v>
      </c>
    </row>
    <row r="446" spans="1:39" x14ac:dyDescent="0.15">
      <c r="A446" s="1">
        <v>45099</v>
      </c>
      <c r="B446">
        <v>36759515</v>
      </c>
      <c r="C446" t="s">
        <v>3196</v>
      </c>
      <c r="D446" s="1">
        <v>44966</v>
      </c>
      <c r="E446" t="s">
        <v>1700</v>
      </c>
      <c r="F446" t="s">
        <v>3197</v>
      </c>
      <c r="G446" t="s">
        <v>3198</v>
      </c>
      <c r="H446" t="s">
        <v>108</v>
      </c>
      <c r="I446" t="s">
        <v>3199</v>
      </c>
      <c r="J446" t="s">
        <v>3200</v>
      </c>
      <c r="K446" t="s">
        <v>165</v>
      </c>
      <c r="L446">
        <v>1</v>
      </c>
      <c r="M446">
        <v>205754444</v>
      </c>
      <c r="O446" s="14" t="s">
        <v>167</v>
      </c>
      <c r="P446" s="15">
        <f>COUNTIF(MAPPED_GENE,O446)</f>
        <v>6</v>
      </c>
      <c r="Q446" t="s">
        <v>168</v>
      </c>
      <c r="R446" t="s">
        <v>169</v>
      </c>
      <c r="T446">
        <v>4262</v>
      </c>
      <c r="U446">
        <v>13542</v>
      </c>
      <c r="V446" t="s">
        <v>3207</v>
      </c>
      <c r="W446" s="14" t="s">
        <v>171</v>
      </c>
      <c r="X446">
        <v>0</v>
      </c>
      <c r="Y446">
        <v>823118</v>
      </c>
      <c r="Z446" t="s">
        <v>135</v>
      </c>
      <c r="AA446">
        <v>1</v>
      </c>
      <c r="AB446" t="s">
        <v>48</v>
      </c>
      <c r="AC446" s="2">
        <v>9.9999999999999996E-24</v>
      </c>
      <c r="AD446" s="3">
        <v>23</v>
      </c>
      <c r="AF446" s="5">
        <v>0.20799999999999999</v>
      </c>
      <c r="AG446" t="s">
        <v>3208</v>
      </c>
      <c r="AH446" t="s">
        <v>3204</v>
      </c>
      <c r="AI446" t="s">
        <v>51</v>
      </c>
      <c r="AJ446" t="s">
        <v>119</v>
      </c>
      <c r="AK446" t="s">
        <v>120</v>
      </c>
      <c r="AL446" t="s">
        <v>3205</v>
      </c>
      <c r="AM446" t="s">
        <v>3206</v>
      </c>
    </row>
    <row r="447" spans="1:39" x14ac:dyDescent="0.15">
      <c r="A447" s="1">
        <v>44229</v>
      </c>
      <c r="B447">
        <v>33111402</v>
      </c>
      <c r="C447" t="s">
        <v>2060</v>
      </c>
      <c r="D447" s="11">
        <v>44132</v>
      </c>
      <c r="E447" t="s">
        <v>968</v>
      </c>
      <c r="F447" t="s">
        <v>2061</v>
      </c>
      <c r="G447" t="s">
        <v>2062</v>
      </c>
      <c r="H447" t="s">
        <v>2063</v>
      </c>
      <c r="I447" t="s">
        <v>2064</v>
      </c>
      <c r="J447" t="s">
        <v>44</v>
      </c>
      <c r="K447" t="s">
        <v>2107</v>
      </c>
      <c r="L447">
        <v>11</v>
      </c>
      <c r="M447">
        <v>114821560</v>
      </c>
      <c r="N447" t="s">
        <v>2108</v>
      </c>
      <c r="O447" s="14" t="s">
        <v>2109</v>
      </c>
      <c r="P447" s="15">
        <f>COUNTIF(MAPPED_GENE,O447)</f>
        <v>1</v>
      </c>
      <c r="Q447" t="s">
        <v>2110</v>
      </c>
      <c r="R447" t="s">
        <v>2111</v>
      </c>
      <c r="T447">
        <v>114491</v>
      </c>
      <c r="U447">
        <v>347658</v>
      </c>
      <c r="V447" t="s">
        <v>2112</v>
      </c>
      <c r="W447" s="14" t="s">
        <v>2113</v>
      </c>
      <c r="X447">
        <v>0</v>
      </c>
      <c r="Y447">
        <v>4436579</v>
      </c>
      <c r="Z447" t="s">
        <v>388</v>
      </c>
      <c r="AA447">
        <v>1</v>
      </c>
      <c r="AB447" t="s">
        <v>48</v>
      </c>
      <c r="AC447" s="2">
        <v>6.9999999999999999E-6</v>
      </c>
      <c r="AD447">
        <v>5.1549019599857404</v>
      </c>
      <c r="AF447" s="10">
        <v>0.18</v>
      </c>
      <c r="AG447" t="s">
        <v>2114</v>
      </c>
      <c r="AH447" t="s">
        <v>2072</v>
      </c>
      <c r="AI447" t="s">
        <v>51</v>
      </c>
      <c r="AJ447" t="s">
        <v>1797</v>
      </c>
      <c r="AK447" t="s">
        <v>1798</v>
      </c>
      <c r="AL447" t="s">
        <v>2073</v>
      </c>
      <c r="AM447" t="s">
        <v>1777</v>
      </c>
    </row>
    <row r="448" spans="1:39" x14ac:dyDescent="0.15">
      <c r="A448" s="1">
        <v>41107</v>
      </c>
      <c r="B448">
        <v>22658654</v>
      </c>
      <c r="C448" t="s">
        <v>848</v>
      </c>
      <c r="D448" s="1">
        <v>41059</v>
      </c>
      <c r="E448" t="s">
        <v>849</v>
      </c>
      <c r="F448" t="s">
        <v>850</v>
      </c>
      <c r="G448" t="s">
        <v>851</v>
      </c>
      <c r="H448" t="s">
        <v>852</v>
      </c>
      <c r="I448" t="s">
        <v>853</v>
      </c>
      <c r="J448" t="s">
        <v>44</v>
      </c>
      <c r="K448" t="s">
        <v>173</v>
      </c>
      <c r="L448">
        <v>4</v>
      </c>
      <c r="M448">
        <v>75556520</v>
      </c>
      <c r="N448" t="s">
        <v>882</v>
      </c>
      <c r="O448" s="14" t="s">
        <v>883</v>
      </c>
      <c r="P448" s="15">
        <f>COUNTIF(MAPPED_GENE,O448)</f>
        <v>1</v>
      </c>
      <c r="S448" t="s">
        <v>884</v>
      </c>
      <c r="V448" t="s">
        <v>885</v>
      </c>
      <c r="W448" s="14" t="s">
        <v>886</v>
      </c>
      <c r="X448">
        <v>0</v>
      </c>
      <c r="Y448">
        <v>17000647</v>
      </c>
      <c r="Z448" t="s">
        <v>116</v>
      </c>
      <c r="AA448">
        <v>0</v>
      </c>
      <c r="AB448" t="s">
        <v>48</v>
      </c>
      <c r="AC448" s="2">
        <v>5.0000000000000004E-6</v>
      </c>
      <c r="AD448">
        <v>5.3010299956639804</v>
      </c>
      <c r="AE448" t="s">
        <v>873</v>
      </c>
      <c r="AF448">
        <v>5.58</v>
      </c>
      <c r="AG448" t="s">
        <v>887</v>
      </c>
      <c r="AH448" t="s">
        <v>864</v>
      </c>
      <c r="AI448" t="s">
        <v>51</v>
      </c>
      <c r="AJ448" t="s">
        <v>119</v>
      </c>
      <c r="AK448" t="s">
        <v>120</v>
      </c>
      <c r="AL448" t="s">
        <v>865</v>
      </c>
      <c r="AM448" t="s">
        <v>55</v>
      </c>
    </row>
    <row r="449" spans="1:39" x14ac:dyDescent="0.15">
      <c r="A449" s="1">
        <v>42866</v>
      </c>
      <c r="B449">
        <v>27182965</v>
      </c>
      <c r="C449" t="s">
        <v>104</v>
      </c>
      <c r="D449" s="1">
        <v>42506</v>
      </c>
      <c r="E449" t="s">
        <v>105</v>
      </c>
      <c r="F449" t="s">
        <v>106</v>
      </c>
      <c r="G449" t="s">
        <v>107</v>
      </c>
      <c r="H449" t="s">
        <v>108</v>
      </c>
      <c r="I449" t="s">
        <v>109</v>
      </c>
      <c r="J449" t="s">
        <v>44</v>
      </c>
      <c r="K449" t="s">
        <v>206</v>
      </c>
      <c r="L449">
        <v>11</v>
      </c>
      <c r="M449">
        <v>57926788</v>
      </c>
      <c r="N449" t="s">
        <v>207</v>
      </c>
      <c r="O449" s="14" t="s">
        <v>208</v>
      </c>
      <c r="P449" s="15">
        <f>COUNTIF(MAPPED_GENE,O449)</f>
        <v>1</v>
      </c>
      <c r="Q449" t="s">
        <v>209</v>
      </c>
      <c r="R449" t="s">
        <v>210</v>
      </c>
      <c r="T449">
        <v>8549</v>
      </c>
      <c r="U449">
        <v>18810</v>
      </c>
      <c r="V449" t="s">
        <v>211</v>
      </c>
      <c r="W449" s="14" t="s">
        <v>212</v>
      </c>
      <c r="X449">
        <v>0</v>
      </c>
      <c r="Y449">
        <v>687432</v>
      </c>
      <c r="Z449" t="s">
        <v>135</v>
      </c>
      <c r="AA449">
        <v>1</v>
      </c>
      <c r="AB449" t="s">
        <v>48</v>
      </c>
      <c r="AC449" s="2">
        <v>2.0000000000000001E-9</v>
      </c>
      <c r="AD449">
        <v>8.6989700043360099</v>
      </c>
      <c r="AF449">
        <v>1.113</v>
      </c>
      <c r="AG449" t="s">
        <v>213</v>
      </c>
      <c r="AH449" t="s">
        <v>118</v>
      </c>
      <c r="AI449" t="s">
        <v>51</v>
      </c>
      <c r="AJ449" t="s">
        <v>119</v>
      </c>
      <c r="AK449" t="s">
        <v>120</v>
      </c>
      <c r="AL449" t="s">
        <v>121</v>
      </c>
      <c r="AM449" t="s">
        <v>55</v>
      </c>
    </row>
    <row r="450" spans="1:39" x14ac:dyDescent="0.15">
      <c r="A450" s="1">
        <v>44473</v>
      </c>
      <c r="B450">
        <v>34064523</v>
      </c>
      <c r="C450" t="s">
        <v>284</v>
      </c>
      <c r="D450" s="1">
        <v>44320</v>
      </c>
      <c r="E450" t="s">
        <v>285</v>
      </c>
      <c r="F450" t="s">
        <v>286</v>
      </c>
      <c r="G450" t="s">
        <v>287</v>
      </c>
      <c r="H450" t="s">
        <v>108</v>
      </c>
      <c r="I450" t="s">
        <v>288</v>
      </c>
      <c r="J450" t="s">
        <v>44</v>
      </c>
      <c r="K450" t="s">
        <v>332</v>
      </c>
      <c r="L450">
        <v>17</v>
      </c>
      <c r="M450">
        <v>3702823</v>
      </c>
      <c r="N450" t="s">
        <v>333</v>
      </c>
      <c r="O450" s="14" t="s">
        <v>334</v>
      </c>
      <c r="P450" s="15">
        <f>COUNTIF(MAPPED_GENE,O450)</f>
        <v>1</v>
      </c>
      <c r="Q450" t="s">
        <v>335</v>
      </c>
      <c r="R450" t="s">
        <v>336</v>
      </c>
      <c r="T450">
        <v>6583</v>
      </c>
      <c r="U450">
        <v>11805</v>
      </c>
      <c r="V450" t="s">
        <v>337</v>
      </c>
      <c r="W450" s="14" t="s">
        <v>338</v>
      </c>
      <c r="X450">
        <v>0</v>
      </c>
      <c r="Y450">
        <v>117672332</v>
      </c>
      <c r="Z450" t="s">
        <v>135</v>
      </c>
      <c r="AA450">
        <v>1</v>
      </c>
      <c r="AB450" s="5">
        <v>0.98899999999999999</v>
      </c>
      <c r="AC450" s="2">
        <v>2.0000000000000002E-15</v>
      </c>
      <c r="AD450">
        <v>14.698970004335999</v>
      </c>
      <c r="AF450">
        <v>7.6928000000000001</v>
      </c>
      <c r="AG450" t="s">
        <v>339</v>
      </c>
      <c r="AH450" t="s">
        <v>294</v>
      </c>
      <c r="AI450" t="s">
        <v>51</v>
      </c>
      <c r="AJ450" t="s">
        <v>119</v>
      </c>
      <c r="AK450" t="s">
        <v>120</v>
      </c>
      <c r="AL450" t="s">
        <v>295</v>
      </c>
      <c r="AM450" t="s">
        <v>55</v>
      </c>
    </row>
    <row r="451" spans="1:39" x14ac:dyDescent="0.15">
      <c r="A451" s="11">
        <v>43032</v>
      </c>
      <c r="B451">
        <v>28892059</v>
      </c>
      <c r="C451" t="s">
        <v>1008</v>
      </c>
      <c r="D451" s="1">
        <v>42989</v>
      </c>
      <c r="E451" t="s">
        <v>105</v>
      </c>
      <c r="F451" t="s">
        <v>1009</v>
      </c>
      <c r="G451" t="s">
        <v>1010</v>
      </c>
      <c r="H451" t="s">
        <v>108</v>
      </c>
      <c r="I451" t="s">
        <v>1011</v>
      </c>
      <c r="J451" t="s">
        <v>1012</v>
      </c>
      <c r="K451" t="s">
        <v>1158</v>
      </c>
      <c r="L451">
        <v>5</v>
      </c>
      <c r="M451">
        <v>102983270</v>
      </c>
      <c r="N451" t="s">
        <v>48</v>
      </c>
      <c r="O451" s="14" t="s">
        <v>1159</v>
      </c>
      <c r="P451" s="15">
        <f>COUNTIF(MAPPED_GENE,O451)</f>
        <v>1</v>
      </c>
      <c r="S451" t="s">
        <v>1160</v>
      </c>
      <c r="V451" t="s">
        <v>1161</v>
      </c>
      <c r="W451" s="14" t="s">
        <v>1162</v>
      </c>
      <c r="X451">
        <v>0</v>
      </c>
      <c r="Y451">
        <v>10463554</v>
      </c>
      <c r="Z451" t="s">
        <v>116</v>
      </c>
      <c r="AA451">
        <v>0</v>
      </c>
      <c r="AB451" t="s">
        <v>48</v>
      </c>
      <c r="AC451" s="2">
        <v>1.9999999999999999E-7</v>
      </c>
      <c r="AD451">
        <v>6.6989700043360099</v>
      </c>
      <c r="AF451">
        <v>1.0649626999999999</v>
      </c>
      <c r="AG451" t="s">
        <v>1032</v>
      </c>
      <c r="AH451" t="s">
        <v>1018</v>
      </c>
      <c r="AI451" t="s">
        <v>51</v>
      </c>
      <c r="AJ451" t="s">
        <v>119</v>
      </c>
      <c r="AK451" t="s">
        <v>120</v>
      </c>
      <c r="AL451" t="s">
        <v>1019</v>
      </c>
      <c r="AM451" t="s">
        <v>55</v>
      </c>
    </row>
    <row r="452" spans="1:39" x14ac:dyDescent="0.15">
      <c r="A452" s="11">
        <v>43818</v>
      </c>
      <c r="B452">
        <v>31701892</v>
      </c>
      <c r="C452" t="s">
        <v>612</v>
      </c>
      <c r="D452" s="1">
        <v>43800</v>
      </c>
      <c r="E452" t="s">
        <v>733</v>
      </c>
      <c r="F452" t="s">
        <v>2731</v>
      </c>
      <c r="G452" t="s">
        <v>2732</v>
      </c>
      <c r="H452" t="s">
        <v>2733</v>
      </c>
      <c r="I452" t="s">
        <v>2734</v>
      </c>
      <c r="J452" t="s">
        <v>2735</v>
      </c>
      <c r="K452" t="s">
        <v>1158</v>
      </c>
      <c r="L452">
        <v>5</v>
      </c>
      <c r="M452">
        <v>103030090</v>
      </c>
      <c r="N452" t="s">
        <v>1159</v>
      </c>
      <c r="O452" s="14" t="s">
        <v>2839</v>
      </c>
      <c r="P452" s="15">
        <f>COUNTIF(MAPPED_GENE,O452)</f>
        <v>1</v>
      </c>
      <c r="Q452" t="s">
        <v>1160</v>
      </c>
      <c r="R452" t="s">
        <v>2840</v>
      </c>
      <c r="T452">
        <v>360</v>
      </c>
      <c r="U452">
        <v>2286</v>
      </c>
      <c r="V452" t="s">
        <v>2841</v>
      </c>
      <c r="W452" s="14" t="s">
        <v>2842</v>
      </c>
      <c r="X452">
        <v>0</v>
      </c>
      <c r="Y452">
        <v>26431</v>
      </c>
      <c r="Z452" t="s">
        <v>135</v>
      </c>
      <c r="AA452">
        <v>1</v>
      </c>
      <c r="AB452" s="8">
        <v>0.70250000000000001</v>
      </c>
      <c r="AC452" s="2">
        <v>2.0000000000000001E-9</v>
      </c>
      <c r="AD452">
        <v>8.6989700043360099</v>
      </c>
      <c r="AF452" s="8">
        <v>6.2100000000000002E-2</v>
      </c>
      <c r="AG452" t="s">
        <v>2822</v>
      </c>
      <c r="AH452" t="s">
        <v>2737</v>
      </c>
      <c r="AI452" t="s">
        <v>51</v>
      </c>
      <c r="AJ452" t="s">
        <v>119</v>
      </c>
      <c r="AK452" t="s">
        <v>120</v>
      </c>
      <c r="AL452" t="s">
        <v>2738</v>
      </c>
      <c r="AM452" t="s">
        <v>55</v>
      </c>
    </row>
    <row r="453" spans="1:39" x14ac:dyDescent="0.15">
      <c r="A453" s="1">
        <v>44222</v>
      </c>
      <c r="B453">
        <v>32201043</v>
      </c>
      <c r="C453" t="s">
        <v>1281</v>
      </c>
      <c r="D453" s="1">
        <v>43869</v>
      </c>
      <c r="E453" t="s">
        <v>1282</v>
      </c>
      <c r="F453" t="s">
        <v>1283</v>
      </c>
      <c r="G453" t="s">
        <v>1284</v>
      </c>
      <c r="H453" t="s">
        <v>108</v>
      </c>
      <c r="I453" t="s">
        <v>1011</v>
      </c>
      <c r="J453" t="s">
        <v>44</v>
      </c>
      <c r="K453" t="s">
        <v>1326</v>
      </c>
      <c r="L453">
        <v>3</v>
      </c>
      <c r="M453">
        <v>122549781</v>
      </c>
      <c r="N453" t="s">
        <v>1327</v>
      </c>
      <c r="O453" s="14" t="s">
        <v>1327</v>
      </c>
      <c r="P453" s="15">
        <f>COUNTIF(MAPPED_GENE,O453)</f>
        <v>2</v>
      </c>
      <c r="S453" t="s">
        <v>1328</v>
      </c>
      <c r="V453" t="s">
        <v>1329</v>
      </c>
      <c r="W453" s="14" t="s">
        <v>1330</v>
      </c>
      <c r="X453">
        <v>0</v>
      </c>
      <c r="Y453">
        <v>55740225</v>
      </c>
      <c r="Z453" t="s">
        <v>116</v>
      </c>
      <c r="AA453">
        <v>0</v>
      </c>
      <c r="AB453" t="s">
        <v>48</v>
      </c>
      <c r="AC453" s="2">
        <v>2.9999999999999999E-7</v>
      </c>
      <c r="AD453">
        <v>6.5228787452803303</v>
      </c>
      <c r="AF453" s="8">
        <v>9.4600000000000004E-2</v>
      </c>
      <c r="AG453" t="s">
        <v>1331</v>
      </c>
      <c r="AH453" t="s">
        <v>1287</v>
      </c>
      <c r="AI453" t="s">
        <v>51</v>
      </c>
      <c r="AJ453" t="s">
        <v>119</v>
      </c>
      <c r="AK453" t="s">
        <v>120</v>
      </c>
      <c r="AL453" t="s">
        <v>1288</v>
      </c>
      <c r="AM453" t="s">
        <v>55</v>
      </c>
    </row>
    <row r="454" spans="1:39" x14ac:dyDescent="0.15">
      <c r="A454" s="1">
        <v>45301</v>
      </c>
      <c r="B454">
        <v>38155330</v>
      </c>
      <c r="C454" t="s">
        <v>2252</v>
      </c>
      <c r="D454" s="11">
        <v>45288</v>
      </c>
      <c r="E454" t="s">
        <v>105</v>
      </c>
      <c r="F454" t="s">
        <v>2253</v>
      </c>
      <c r="G454" t="s">
        <v>2254</v>
      </c>
      <c r="H454" t="s">
        <v>108</v>
      </c>
      <c r="I454" t="s">
        <v>2255</v>
      </c>
      <c r="J454" t="s">
        <v>44</v>
      </c>
      <c r="K454" t="s">
        <v>1326</v>
      </c>
      <c r="L454">
        <v>3</v>
      </c>
      <c r="M454">
        <v>122535800</v>
      </c>
      <c r="O454" s="14" t="s">
        <v>1327</v>
      </c>
      <c r="P454" s="15">
        <f>COUNTIF(MAPPED_GENE,O454)</f>
        <v>2</v>
      </c>
      <c r="S454" t="s">
        <v>1328</v>
      </c>
      <c r="V454" t="s">
        <v>2375</v>
      </c>
      <c r="W454" s="14" t="s">
        <v>2376</v>
      </c>
      <c r="X454">
        <v>0</v>
      </c>
      <c r="Y454">
        <v>16833168</v>
      </c>
      <c r="Z454" t="s">
        <v>232</v>
      </c>
      <c r="AA454">
        <v>0</v>
      </c>
      <c r="AB454" t="s">
        <v>48</v>
      </c>
      <c r="AC454" s="2">
        <v>3.0000000000000001E-12</v>
      </c>
      <c r="AD454">
        <v>11.5228787452803</v>
      </c>
      <c r="AE454" t="s">
        <v>2275</v>
      </c>
      <c r="AH454" t="s">
        <v>1775</v>
      </c>
      <c r="AI454" t="s">
        <v>51</v>
      </c>
      <c r="AJ454" t="s">
        <v>119</v>
      </c>
      <c r="AK454" t="s">
        <v>120</v>
      </c>
      <c r="AL454" t="s">
        <v>2258</v>
      </c>
      <c r="AM454" t="s">
        <v>55</v>
      </c>
    </row>
    <row r="455" spans="1:39" x14ac:dyDescent="0.15">
      <c r="A455" s="1">
        <v>40214</v>
      </c>
      <c r="B455">
        <v>20070850</v>
      </c>
      <c r="C455" t="s">
        <v>808</v>
      </c>
      <c r="D455" s="1">
        <v>40191</v>
      </c>
      <c r="E455" t="s">
        <v>809</v>
      </c>
      <c r="F455" t="s">
        <v>810</v>
      </c>
      <c r="G455" t="s">
        <v>811</v>
      </c>
      <c r="H455" t="s">
        <v>108</v>
      </c>
      <c r="I455" t="s">
        <v>812</v>
      </c>
      <c r="J455" t="s">
        <v>44</v>
      </c>
      <c r="K455" t="s">
        <v>821</v>
      </c>
      <c r="L455">
        <v>1</v>
      </c>
      <c r="M455">
        <v>18813023</v>
      </c>
      <c r="N455" t="s">
        <v>822</v>
      </c>
      <c r="O455" s="14" t="s">
        <v>823</v>
      </c>
      <c r="P455" s="15">
        <f>COUNTIF(MAPPED_GENE,O455)</f>
        <v>1</v>
      </c>
      <c r="Q455" t="s">
        <v>824</v>
      </c>
      <c r="R455" t="s">
        <v>825</v>
      </c>
      <c r="T455">
        <v>64157</v>
      </c>
      <c r="U455">
        <v>26576</v>
      </c>
      <c r="V455" t="s">
        <v>826</v>
      </c>
      <c r="W455" s="14" t="s">
        <v>827</v>
      </c>
      <c r="X455">
        <v>0</v>
      </c>
      <c r="Y455">
        <v>12063142</v>
      </c>
      <c r="Z455" t="s">
        <v>135</v>
      </c>
      <c r="AA455">
        <v>1</v>
      </c>
      <c r="AB455" t="s">
        <v>48</v>
      </c>
      <c r="AC455" s="2">
        <v>4.9999999999999998E-7</v>
      </c>
      <c r="AD455">
        <v>6.3010299956639804</v>
      </c>
      <c r="AH455" t="s">
        <v>819</v>
      </c>
      <c r="AI455" t="s">
        <v>51</v>
      </c>
      <c r="AJ455" t="s">
        <v>119</v>
      </c>
      <c r="AK455" t="s">
        <v>120</v>
      </c>
      <c r="AL455" t="s">
        <v>820</v>
      </c>
      <c r="AM455" t="s">
        <v>55</v>
      </c>
    </row>
    <row r="456" spans="1:39" x14ac:dyDescent="0.15">
      <c r="A456" s="1">
        <v>45427</v>
      </c>
      <c r="B456">
        <v>37842648</v>
      </c>
      <c r="C456" t="s">
        <v>369</v>
      </c>
      <c r="D456" s="1">
        <v>45198</v>
      </c>
      <c r="E456" t="s">
        <v>370</v>
      </c>
      <c r="F456" t="s">
        <v>371</v>
      </c>
      <c r="G456" t="s">
        <v>372</v>
      </c>
      <c r="H456" t="s">
        <v>119</v>
      </c>
      <c r="I456" t="s">
        <v>373</v>
      </c>
      <c r="J456" t="s">
        <v>44</v>
      </c>
      <c r="K456" t="s">
        <v>399</v>
      </c>
      <c r="L456">
        <v>1</v>
      </c>
      <c r="M456">
        <v>154951539</v>
      </c>
      <c r="O456" s="14" t="s">
        <v>454</v>
      </c>
      <c r="P456" s="15">
        <f>COUNTIF(MAPPED_GENE,O456)</f>
        <v>1</v>
      </c>
      <c r="S456" t="s">
        <v>455</v>
      </c>
      <c r="V456" t="s">
        <v>456</v>
      </c>
      <c r="W456" s="14" t="s">
        <v>457</v>
      </c>
      <c r="X456">
        <v>0</v>
      </c>
      <c r="Y456">
        <v>116114495</v>
      </c>
      <c r="Z456" t="s">
        <v>359</v>
      </c>
      <c r="AA456">
        <v>0</v>
      </c>
      <c r="AB456" t="s">
        <v>48</v>
      </c>
      <c r="AC456" s="2">
        <v>1.9999999999999999E-39</v>
      </c>
      <c r="AD456">
        <v>38.698970004335997</v>
      </c>
      <c r="AF456">
        <v>2.1339999999999999</v>
      </c>
      <c r="AG456" t="s">
        <v>458</v>
      </c>
      <c r="AH456" t="s">
        <v>380</v>
      </c>
      <c r="AI456" t="s">
        <v>51</v>
      </c>
      <c r="AJ456" t="s">
        <v>119</v>
      </c>
      <c r="AK456" t="s">
        <v>120</v>
      </c>
      <c r="AL456" t="s">
        <v>381</v>
      </c>
      <c r="AM456" t="s">
        <v>55</v>
      </c>
    </row>
    <row r="457" spans="1:39" x14ac:dyDescent="0.15">
      <c r="A457" s="1">
        <v>45301</v>
      </c>
      <c r="B457">
        <v>38155330</v>
      </c>
      <c r="C457" t="s">
        <v>2252</v>
      </c>
      <c r="D457" s="11">
        <v>45288</v>
      </c>
      <c r="E457" t="s">
        <v>105</v>
      </c>
      <c r="F457" t="s">
        <v>2253</v>
      </c>
      <c r="G457" t="s">
        <v>2254</v>
      </c>
      <c r="H457" t="s">
        <v>108</v>
      </c>
      <c r="I457" t="s">
        <v>2255</v>
      </c>
      <c r="J457" t="s">
        <v>44</v>
      </c>
      <c r="K457" t="s">
        <v>145</v>
      </c>
      <c r="L457">
        <v>4</v>
      </c>
      <c r="M457">
        <v>740563</v>
      </c>
      <c r="O457" s="14" t="s">
        <v>2432</v>
      </c>
      <c r="P457" s="15">
        <f>COUNTIF(MAPPED_GENE,O457)</f>
        <v>1</v>
      </c>
      <c r="S457" t="s">
        <v>2433</v>
      </c>
      <c r="V457" t="s">
        <v>2434</v>
      </c>
      <c r="W457" s="14" t="s">
        <v>2435</v>
      </c>
      <c r="X457">
        <v>0</v>
      </c>
      <c r="Y457">
        <v>11729193</v>
      </c>
      <c r="Z457" t="s">
        <v>116</v>
      </c>
      <c r="AA457">
        <v>0</v>
      </c>
      <c r="AB457" t="s">
        <v>48</v>
      </c>
      <c r="AC457" s="2">
        <v>1.9999999999999999E-11</v>
      </c>
      <c r="AD457">
        <v>10.698970004335999</v>
      </c>
      <c r="AH457" t="s">
        <v>1775</v>
      </c>
      <c r="AI457" t="s">
        <v>51</v>
      </c>
      <c r="AJ457" t="s">
        <v>119</v>
      </c>
      <c r="AK457" t="s">
        <v>120</v>
      </c>
      <c r="AL457" t="s">
        <v>2258</v>
      </c>
      <c r="AM457" t="s">
        <v>55</v>
      </c>
    </row>
    <row r="458" spans="1:39" x14ac:dyDescent="0.15">
      <c r="A458" s="1">
        <v>44719</v>
      </c>
      <c r="B458">
        <v>33583074</v>
      </c>
      <c r="C458" t="s">
        <v>1646</v>
      </c>
      <c r="D458" s="1">
        <v>44261</v>
      </c>
      <c r="E458" t="s">
        <v>1647</v>
      </c>
      <c r="F458" t="s">
        <v>1648</v>
      </c>
      <c r="G458" t="s">
        <v>1649</v>
      </c>
      <c r="H458" t="s">
        <v>108</v>
      </c>
      <c r="I458" t="s">
        <v>1650</v>
      </c>
      <c r="J458" t="s">
        <v>1651</v>
      </c>
      <c r="K458" t="s">
        <v>1652</v>
      </c>
      <c r="L458" t="s">
        <v>1653</v>
      </c>
      <c r="M458">
        <v>23324255</v>
      </c>
      <c r="O458" s="14" t="s">
        <v>1654</v>
      </c>
      <c r="P458" s="15">
        <f>COUNTIF(MAPPED_GENE,O458)</f>
        <v>1</v>
      </c>
      <c r="Q458" t="s">
        <v>1655</v>
      </c>
      <c r="R458" t="s">
        <v>1656</v>
      </c>
      <c r="T458">
        <v>125565</v>
      </c>
      <c r="U458">
        <v>10594</v>
      </c>
      <c r="V458" t="s">
        <v>1657</v>
      </c>
      <c r="W458" s="14" t="s">
        <v>1658</v>
      </c>
      <c r="X458">
        <v>0</v>
      </c>
      <c r="Y458">
        <v>111841435</v>
      </c>
      <c r="Z458" t="s">
        <v>135</v>
      </c>
      <c r="AA458">
        <v>1</v>
      </c>
      <c r="AB458" s="5">
        <v>0.14399999999999999</v>
      </c>
      <c r="AC458" s="2">
        <v>3.9999999999999998E-6</v>
      </c>
      <c r="AD458">
        <v>5.3979400086720304</v>
      </c>
      <c r="AF458">
        <v>1.1000000000000001</v>
      </c>
      <c r="AG458" t="s">
        <v>1659</v>
      </c>
      <c r="AH458" t="s">
        <v>1660</v>
      </c>
      <c r="AI458" t="s">
        <v>51</v>
      </c>
      <c r="AJ458" t="s">
        <v>119</v>
      </c>
      <c r="AK458" t="s">
        <v>120</v>
      </c>
      <c r="AL458" t="s">
        <v>1661</v>
      </c>
      <c r="AM458" t="s">
        <v>1662</v>
      </c>
    </row>
    <row r="459" spans="1:39" x14ac:dyDescent="0.15">
      <c r="A459" s="1">
        <v>44791</v>
      </c>
      <c r="B459">
        <v>35616254</v>
      </c>
      <c r="C459" t="s">
        <v>967</v>
      </c>
      <c r="D459" s="1">
        <v>44707</v>
      </c>
      <c r="E459" t="s">
        <v>968</v>
      </c>
      <c r="F459" t="s">
        <v>3416</v>
      </c>
      <c r="G459" t="s">
        <v>3417</v>
      </c>
      <c r="H459" t="s">
        <v>3418</v>
      </c>
      <c r="I459" t="s">
        <v>3419</v>
      </c>
      <c r="J459" t="s">
        <v>44</v>
      </c>
      <c r="K459" t="s">
        <v>3420</v>
      </c>
      <c r="L459">
        <v>22</v>
      </c>
      <c r="M459">
        <v>39312335</v>
      </c>
      <c r="O459" s="14" t="s">
        <v>3421</v>
      </c>
      <c r="P459" s="15">
        <f>COUNTIF(MAPPED_GENE,O459)</f>
        <v>1</v>
      </c>
      <c r="Q459" t="s">
        <v>3422</v>
      </c>
      <c r="R459" t="s">
        <v>3423</v>
      </c>
      <c r="T459">
        <v>67353</v>
      </c>
      <c r="U459">
        <v>547</v>
      </c>
      <c r="V459" t="s">
        <v>3424</v>
      </c>
      <c r="W459" s="14" t="s">
        <v>3425</v>
      </c>
      <c r="X459">
        <v>0</v>
      </c>
      <c r="Y459">
        <v>12628329</v>
      </c>
      <c r="Z459" t="s">
        <v>135</v>
      </c>
      <c r="AA459">
        <v>1</v>
      </c>
      <c r="AB459" t="s">
        <v>48</v>
      </c>
      <c r="AC459" s="2">
        <v>2.9999999999999997E-8</v>
      </c>
      <c r="AD459">
        <v>7.5228787452803303</v>
      </c>
      <c r="AF459">
        <v>1.79</v>
      </c>
      <c r="AG459" t="s">
        <v>3426</v>
      </c>
      <c r="AH459" t="s">
        <v>3185</v>
      </c>
      <c r="AI459" t="s">
        <v>51</v>
      </c>
      <c r="AJ459" t="s">
        <v>3427</v>
      </c>
      <c r="AK459" t="s">
        <v>3428</v>
      </c>
      <c r="AL459" t="s">
        <v>3429</v>
      </c>
      <c r="AM459" t="s">
        <v>55</v>
      </c>
    </row>
    <row r="460" spans="1:39" x14ac:dyDescent="0.15">
      <c r="A460" s="1">
        <v>45301</v>
      </c>
      <c r="B460">
        <v>38155330</v>
      </c>
      <c r="C460" t="s">
        <v>2252</v>
      </c>
      <c r="D460" s="11">
        <v>45288</v>
      </c>
      <c r="E460" t="s">
        <v>105</v>
      </c>
      <c r="F460" t="s">
        <v>2253</v>
      </c>
      <c r="G460" t="s">
        <v>2254</v>
      </c>
      <c r="H460" t="s">
        <v>108</v>
      </c>
      <c r="I460" t="s">
        <v>2255</v>
      </c>
      <c r="J460" t="s">
        <v>44</v>
      </c>
      <c r="K460" t="s">
        <v>1138</v>
      </c>
      <c r="L460">
        <v>8</v>
      </c>
      <c r="M460">
        <v>22595913</v>
      </c>
      <c r="O460" s="14" t="s">
        <v>2482</v>
      </c>
      <c r="P460" s="15">
        <f>COUNTIF(MAPPED_GENE,O460)</f>
        <v>1</v>
      </c>
      <c r="S460" t="s">
        <v>2483</v>
      </c>
      <c r="V460" t="s">
        <v>2484</v>
      </c>
      <c r="W460" s="14" t="s">
        <v>2485</v>
      </c>
      <c r="X460">
        <v>0</v>
      </c>
      <c r="Y460">
        <v>11783129</v>
      </c>
      <c r="Z460" t="s">
        <v>232</v>
      </c>
      <c r="AA460">
        <v>0</v>
      </c>
      <c r="AB460" t="s">
        <v>48</v>
      </c>
      <c r="AC460" s="2">
        <v>6E-11</v>
      </c>
      <c r="AD460">
        <v>10.221848749616299</v>
      </c>
      <c r="AH460" t="s">
        <v>1775</v>
      </c>
      <c r="AI460" t="s">
        <v>51</v>
      </c>
      <c r="AJ460" t="s">
        <v>119</v>
      </c>
      <c r="AK460" t="s">
        <v>120</v>
      </c>
      <c r="AL460" t="s">
        <v>2258</v>
      </c>
      <c r="AM460" t="s">
        <v>55</v>
      </c>
    </row>
    <row r="461" spans="1:39" x14ac:dyDescent="0.15">
      <c r="A461" s="1">
        <v>44222</v>
      </c>
      <c r="B461">
        <v>32201043</v>
      </c>
      <c r="C461" t="s">
        <v>1281</v>
      </c>
      <c r="D461" s="1">
        <v>43869</v>
      </c>
      <c r="E461" t="s">
        <v>1282</v>
      </c>
      <c r="F461" t="s">
        <v>1283</v>
      </c>
      <c r="G461" t="s">
        <v>1284</v>
      </c>
      <c r="H461" t="s">
        <v>108</v>
      </c>
      <c r="I461" t="s">
        <v>1011</v>
      </c>
      <c r="J461" t="s">
        <v>44</v>
      </c>
      <c r="K461" t="s">
        <v>180</v>
      </c>
      <c r="L461">
        <v>4</v>
      </c>
      <c r="M461">
        <v>15751947</v>
      </c>
      <c r="N461" t="s">
        <v>182</v>
      </c>
      <c r="O461" s="14" t="s">
        <v>1354</v>
      </c>
      <c r="P461" s="15">
        <f>COUNTIF(MAPPED_GENE,O461)</f>
        <v>1</v>
      </c>
      <c r="Q461" t="s">
        <v>1355</v>
      </c>
      <c r="R461" t="s">
        <v>1356</v>
      </c>
      <c r="T461">
        <v>8365</v>
      </c>
      <c r="U461">
        <v>26328</v>
      </c>
      <c r="V461" t="s">
        <v>1357</v>
      </c>
      <c r="W461" s="14" t="s">
        <v>1358</v>
      </c>
      <c r="X461">
        <v>0</v>
      </c>
      <c r="Y461">
        <v>12651314</v>
      </c>
      <c r="Z461" t="s">
        <v>135</v>
      </c>
      <c r="AA461">
        <v>1</v>
      </c>
      <c r="AB461" t="s">
        <v>48</v>
      </c>
      <c r="AC461" s="2">
        <v>1.9999999999999999E-11</v>
      </c>
      <c r="AD461">
        <v>10.698970004335999</v>
      </c>
      <c r="AF461" s="8">
        <v>0.1179</v>
      </c>
      <c r="AG461" t="s">
        <v>1359</v>
      </c>
      <c r="AH461" t="s">
        <v>1287</v>
      </c>
      <c r="AI461" t="s">
        <v>51</v>
      </c>
      <c r="AJ461" t="s">
        <v>119</v>
      </c>
      <c r="AK461" t="s">
        <v>120</v>
      </c>
      <c r="AL461" t="s">
        <v>1288</v>
      </c>
      <c r="AM461" t="s">
        <v>55</v>
      </c>
    </row>
    <row r="462" spans="1:39" x14ac:dyDescent="0.15">
      <c r="A462" s="1">
        <v>45301</v>
      </c>
      <c r="B462">
        <v>38155330</v>
      </c>
      <c r="C462" t="s">
        <v>2252</v>
      </c>
      <c r="D462" s="11">
        <v>45288</v>
      </c>
      <c r="E462" t="s">
        <v>105</v>
      </c>
      <c r="F462" t="s">
        <v>2253</v>
      </c>
      <c r="G462" t="s">
        <v>2254</v>
      </c>
      <c r="H462" t="s">
        <v>108</v>
      </c>
      <c r="I462" t="s">
        <v>2255</v>
      </c>
      <c r="J462" t="s">
        <v>44</v>
      </c>
      <c r="K462" t="s">
        <v>2589</v>
      </c>
      <c r="L462">
        <v>17</v>
      </c>
      <c r="M462">
        <v>78408199</v>
      </c>
      <c r="O462" s="14" t="s">
        <v>2590</v>
      </c>
      <c r="P462" s="15">
        <f>COUNTIF(MAPPED_GENE,O462)</f>
        <v>1</v>
      </c>
      <c r="S462" t="s">
        <v>2591</v>
      </c>
      <c r="V462" t="s">
        <v>2592</v>
      </c>
      <c r="W462" s="14" t="s">
        <v>2593</v>
      </c>
      <c r="X462">
        <v>0</v>
      </c>
      <c r="Y462">
        <v>77483524</v>
      </c>
      <c r="Z462" t="s">
        <v>116</v>
      </c>
      <c r="AA462">
        <v>0</v>
      </c>
      <c r="AB462" t="s">
        <v>48</v>
      </c>
      <c r="AC462" s="2">
        <v>2.9999999999999999E-7</v>
      </c>
      <c r="AD462">
        <v>6.5228787452803303</v>
      </c>
      <c r="AH462" t="s">
        <v>1775</v>
      </c>
      <c r="AI462" t="s">
        <v>51</v>
      </c>
      <c r="AJ462" t="s">
        <v>119</v>
      </c>
      <c r="AK462" t="s">
        <v>120</v>
      </c>
      <c r="AL462" t="s">
        <v>2258</v>
      </c>
      <c r="AM462" t="s">
        <v>55</v>
      </c>
    </row>
    <row r="463" spans="1:39" x14ac:dyDescent="0.15">
      <c r="A463" s="11">
        <v>43818</v>
      </c>
      <c r="B463">
        <v>31701892</v>
      </c>
      <c r="C463" t="s">
        <v>612</v>
      </c>
      <c r="D463" s="1">
        <v>43800</v>
      </c>
      <c r="E463" t="s">
        <v>733</v>
      </c>
      <c r="F463" t="s">
        <v>2731</v>
      </c>
      <c r="G463" t="s">
        <v>2732</v>
      </c>
      <c r="H463" t="s">
        <v>2733</v>
      </c>
      <c r="I463" t="s">
        <v>2734</v>
      </c>
      <c r="J463" t="s">
        <v>2735</v>
      </c>
      <c r="K463" t="s">
        <v>2559</v>
      </c>
      <c r="L463">
        <v>16</v>
      </c>
      <c r="M463">
        <v>52935514</v>
      </c>
      <c r="N463" t="s">
        <v>3033</v>
      </c>
      <c r="O463" s="14" t="s">
        <v>3034</v>
      </c>
      <c r="P463" s="15">
        <f>COUNTIF(MAPPED_GENE,O463)</f>
        <v>1</v>
      </c>
      <c r="S463" t="s">
        <v>2561</v>
      </c>
      <c r="V463" t="s">
        <v>3035</v>
      </c>
      <c r="W463" s="14" t="s">
        <v>3036</v>
      </c>
      <c r="X463">
        <v>0</v>
      </c>
      <c r="Y463">
        <v>10221156</v>
      </c>
      <c r="Z463" t="s">
        <v>198</v>
      </c>
      <c r="AA463">
        <v>0</v>
      </c>
      <c r="AB463" s="8">
        <v>9.3200000000000005E-2</v>
      </c>
      <c r="AC463" s="2">
        <v>1E-10</v>
      </c>
      <c r="AD463" s="3">
        <v>10</v>
      </c>
      <c r="AF463" s="8">
        <v>0.11559999999999999</v>
      </c>
      <c r="AG463" t="s">
        <v>3037</v>
      </c>
      <c r="AH463" t="s">
        <v>2737</v>
      </c>
      <c r="AI463" t="s">
        <v>51</v>
      </c>
      <c r="AJ463" t="s">
        <v>119</v>
      </c>
      <c r="AK463" t="s">
        <v>120</v>
      </c>
      <c r="AL463" t="s">
        <v>2738</v>
      </c>
      <c r="AM463" t="s">
        <v>55</v>
      </c>
    </row>
    <row r="464" spans="1:39" x14ac:dyDescent="0.15">
      <c r="A464" s="1">
        <v>44229</v>
      </c>
      <c r="B464">
        <v>33111402</v>
      </c>
      <c r="C464" t="s">
        <v>2060</v>
      </c>
      <c r="D464" s="11">
        <v>44132</v>
      </c>
      <c r="E464" t="s">
        <v>968</v>
      </c>
      <c r="F464" t="s">
        <v>2061</v>
      </c>
      <c r="G464" t="s">
        <v>2062</v>
      </c>
      <c r="H464" t="s">
        <v>2127</v>
      </c>
      <c r="I464" t="s">
        <v>2128</v>
      </c>
      <c r="J464" t="s">
        <v>44</v>
      </c>
      <c r="K464" t="s">
        <v>2155</v>
      </c>
      <c r="L464">
        <v>8</v>
      </c>
      <c r="M464">
        <v>74970819</v>
      </c>
      <c r="N464" t="s">
        <v>2156</v>
      </c>
      <c r="O464" s="14" t="s">
        <v>2157</v>
      </c>
      <c r="P464" s="15">
        <f>COUNTIF(MAPPED_GENE,O464)</f>
        <v>1</v>
      </c>
      <c r="Q464" t="s">
        <v>2158</v>
      </c>
      <c r="R464" t="s">
        <v>2159</v>
      </c>
      <c r="T464">
        <v>115790</v>
      </c>
      <c r="U464">
        <v>13686</v>
      </c>
      <c r="V464" t="s">
        <v>2160</v>
      </c>
      <c r="W464" s="14" t="s">
        <v>2161</v>
      </c>
      <c r="X464">
        <v>0</v>
      </c>
      <c r="Y464">
        <v>2956605</v>
      </c>
      <c r="Z464" t="s">
        <v>135</v>
      </c>
      <c r="AA464">
        <v>1</v>
      </c>
      <c r="AB464" t="s">
        <v>48</v>
      </c>
      <c r="AC464" s="2">
        <v>3.9999999999999998E-6</v>
      </c>
      <c r="AD464">
        <v>5.3979400086720304</v>
      </c>
      <c r="AF464" s="10">
        <v>0.17</v>
      </c>
      <c r="AG464" t="s">
        <v>2126</v>
      </c>
      <c r="AH464" t="s">
        <v>2072</v>
      </c>
      <c r="AI464" t="s">
        <v>51</v>
      </c>
      <c r="AJ464" t="s">
        <v>1797</v>
      </c>
      <c r="AK464" t="s">
        <v>1798</v>
      </c>
      <c r="AL464" t="s">
        <v>2135</v>
      </c>
      <c r="AM464" t="s">
        <v>1777</v>
      </c>
    </row>
    <row r="465" spans="1:39" x14ac:dyDescent="0.15">
      <c r="A465" s="1">
        <v>45301</v>
      </c>
      <c r="B465">
        <v>38155330</v>
      </c>
      <c r="C465" t="s">
        <v>2252</v>
      </c>
      <c r="D465" s="11">
        <v>45288</v>
      </c>
      <c r="E465" t="s">
        <v>105</v>
      </c>
      <c r="F465" t="s">
        <v>2253</v>
      </c>
      <c r="G465" t="s">
        <v>2254</v>
      </c>
      <c r="H465" t="s">
        <v>108</v>
      </c>
      <c r="I465" t="s">
        <v>2255</v>
      </c>
      <c r="J465" t="s">
        <v>44</v>
      </c>
      <c r="K465" t="s">
        <v>690</v>
      </c>
      <c r="L465">
        <v>17</v>
      </c>
      <c r="M465">
        <v>16330946</v>
      </c>
      <c r="O465" s="14" t="s">
        <v>2564</v>
      </c>
      <c r="P465" s="15">
        <f>COUNTIF(MAPPED_GENE,O465)</f>
        <v>1</v>
      </c>
      <c r="S465" t="s">
        <v>2565</v>
      </c>
      <c r="V465" t="s">
        <v>2566</v>
      </c>
      <c r="W465" s="14" t="s">
        <v>2567</v>
      </c>
      <c r="X465">
        <v>0</v>
      </c>
      <c r="Y465">
        <v>11650438</v>
      </c>
      <c r="Z465" t="s">
        <v>116</v>
      </c>
      <c r="AA465">
        <v>0</v>
      </c>
      <c r="AB465" t="s">
        <v>48</v>
      </c>
      <c r="AC465" s="2">
        <v>9.9999999999999995E-8</v>
      </c>
      <c r="AD465" s="3">
        <v>7</v>
      </c>
      <c r="AH465" t="s">
        <v>1775</v>
      </c>
      <c r="AI465" t="s">
        <v>51</v>
      </c>
      <c r="AJ465" t="s">
        <v>119</v>
      </c>
      <c r="AK465" t="s">
        <v>120</v>
      </c>
      <c r="AL465" t="s">
        <v>2258</v>
      </c>
      <c r="AM465" t="s">
        <v>55</v>
      </c>
    </row>
    <row r="466" spans="1:39" x14ac:dyDescent="0.15">
      <c r="A466" s="1">
        <v>45301</v>
      </c>
      <c r="B466">
        <v>38155330</v>
      </c>
      <c r="C466" t="s">
        <v>2252</v>
      </c>
      <c r="D466" s="11">
        <v>45288</v>
      </c>
      <c r="E466" t="s">
        <v>105</v>
      </c>
      <c r="F466" t="s">
        <v>2253</v>
      </c>
      <c r="G466" t="s">
        <v>2254</v>
      </c>
      <c r="H466" t="s">
        <v>108</v>
      </c>
      <c r="I466" t="s">
        <v>2255</v>
      </c>
      <c r="J466" t="s">
        <v>44</v>
      </c>
      <c r="K466" t="s">
        <v>2377</v>
      </c>
      <c r="L466">
        <v>3</v>
      </c>
      <c r="M466">
        <v>179225280</v>
      </c>
      <c r="O466" s="14" t="s">
        <v>2428</v>
      </c>
      <c r="P466" s="15">
        <f>COUNTIF(MAPPED_GENE,O466)</f>
        <v>1</v>
      </c>
      <c r="S466" t="s">
        <v>2429</v>
      </c>
      <c r="V466" t="s">
        <v>2430</v>
      </c>
      <c r="W466" s="14" t="s">
        <v>2431</v>
      </c>
      <c r="X466">
        <v>0</v>
      </c>
      <c r="Y466">
        <v>7636454</v>
      </c>
      <c r="Z466" t="s">
        <v>116</v>
      </c>
      <c r="AA466">
        <v>0</v>
      </c>
      <c r="AB466" t="s">
        <v>48</v>
      </c>
      <c r="AC466" s="2">
        <v>3E-9</v>
      </c>
      <c r="AD466">
        <v>8.5228787452803303</v>
      </c>
      <c r="AH466" t="s">
        <v>1775</v>
      </c>
      <c r="AI466" t="s">
        <v>51</v>
      </c>
      <c r="AJ466" t="s">
        <v>119</v>
      </c>
      <c r="AK466" t="s">
        <v>120</v>
      </c>
      <c r="AL466" t="s">
        <v>2258</v>
      </c>
      <c r="AM466" t="s">
        <v>55</v>
      </c>
    </row>
    <row r="467" spans="1:39" x14ac:dyDescent="0.15">
      <c r="A467" s="1">
        <v>45301</v>
      </c>
      <c r="B467">
        <v>38155330</v>
      </c>
      <c r="C467" t="s">
        <v>2252</v>
      </c>
      <c r="D467" s="11">
        <v>45288</v>
      </c>
      <c r="E467" t="s">
        <v>105</v>
      </c>
      <c r="F467" t="s">
        <v>2253</v>
      </c>
      <c r="G467" t="s">
        <v>2254</v>
      </c>
      <c r="H467" t="s">
        <v>108</v>
      </c>
      <c r="I467" t="s">
        <v>2255</v>
      </c>
      <c r="J467" t="s">
        <v>44</v>
      </c>
      <c r="K467" t="s">
        <v>2377</v>
      </c>
      <c r="L467">
        <v>3</v>
      </c>
      <c r="M467">
        <v>179143629</v>
      </c>
      <c r="O467" s="14" t="s">
        <v>2378</v>
      </c>
      <c r="P467" s="15">
        <f>COUNTIF(MAPPED_GENE,O467)</f>
        <v>1</v>
      </c>
      <c r="S467" t="s">
        <v>2379</v>
      </c>
      <c r="V467" t="s">
        <v>2380</v>
      </c>
      <c r="W467" s="14" t="s">
        <v>2381</v>
      </c>
      <c r="X467">
        <v>0</v>
      </c>
      <c r="Y467">
        <v>6806917</v>
      </c>
      <c r="Z467" t="s">
        <v>116</v>
      </c>
      <c r="AA467">
        <v>0</v>
      </c>
      <c r="AB467" t="s">
        <v>48</v>
      </c>
      <c r="AC467" s="2">
        <v>3E-9</v>
      </c>
      <c r="AD467">
        <v>8.5228787452803303</v>
      </c>
      <c r="AH467" t="s">
        <v>1775</v>
      </c>
      <c r="AI467" t="s">
        <v>51</v>
      </c>
      <c r="AJ467" t="s">
        <v>119</v>
      </c>
      <c r="AK467" t="s">
        <v>120</v>
      </c>
      <c r="AL467" t="s">
        <v>2258</v>
      </c>
      <c r="AM467" t="s">
        <v>55</v>
      </c>
    </row>
    <row r="468" spans="1:39" x14ac:dyDescent="0.15">
      <c r="A468" s="1">
        <v>45301</v>
      </c>
      <c r="B468">
        <v>38155330</v>
      </c>
      <c r="C468" t="s">
        <v>2252</v>
      </c>
      <c r="D468" s="11">
        <v>45288</v>
      </c>
      <c r="E468" t="s">
        <v>105</v>
      </c>
      <c r="F468" t="s">
        <v>2253</v>
      </c>
      <c r="G468" t="s">
        <v>2254</v>
      </c>
      <c r="H468" t="s">
        <v>108</v>
      </c>
      <c r="I468" t="s">
        <v>2255</v>
      </c>
      <c r="J468" t="s">
        <v>44</v>
      </c>
      <c r="K468" t="s">
        <v>200</v>
      </c>
      <c r="L468">
        <v>12</v>
      </c>
      <c r="M468">
        <v>123086549</v>
      </c>
      <c r="O468" s="14" t="s">
        <v>2306</v>
      </c>
      <c r="P468" s="15">
        <f>COUNTIF(MAPPED_GENE,O468)</f>
        <v>1</v>
      </c>
      <c r="S468" t="s">
        <v>2307</v>
      </c>
      <c r="V468" t="s">
        <v>2308</v>
      </c>
      <c r="W468" s="14" t="s">
        <v>2309</v>
      </c>
      <c r="X468">
        <v>0</v>
      </c>
      <c r="Y468">
        <v>78299420</v>
      </c>
      <c r="Z468" t="s">
        <v>116</v>
      </c>
      <c r="AA468">
        <v>0</v>
      </c>
      <c r="AB468" t="s">
        <v>48</v>
      </c>
      <c r="AC468" s="2">
        <v>3E-9</v>
      </c>
      <c r="AD468">
        <v>8.5228787452803303</v>
      </c>
      <c r="AE468" t="s">
        <v>2275</v>
      </c>
      <c r="AH468" t="s">
        <v>1775</v>
      </c>
      <c r="AI468" t="s">
        <v>51</v>
      </c>
      <c r="AJ468" t="s">
        <v>119</v>
      </c>
      <c r="AK468" t="s">
        <v>120</v>
      </c>
      <c r="AL468" t="s">
        <v>2258</v>
      </c>
      <c r="AM468" t="s">
        <v>55</v>
      </c>
    </row>
    <row r="469" spans="1:39" x14ac:dyDescent="0.15">
      <c r="A469" s="1">
        <v>45301</v>
      </c>
      <c r="B469">
        <v>38155330</v>
      </c>
      <c r="C469" t="s">
        <v>2252</v>
      </c>
      <c r="D469" s="11">
        <v>45288</v>
      </c>
      <c r="E469" t="s">
        <v>105</v>
      </c>
      <c r="F469" t="s">
        <v>2253</v>
      </c>
      <c r="G469" t="s">
        <v>2254</v>
      </c>
      <c r="H469" t="s">
        <v>108</v>
      </c>
      <c r="I469" t="s">
        <v>2255</v>
      </c>
      <c r="J469" t="s">
        <v>44</v>
      </c>
      <c r="K469" t="s">
        <v>128</v>
      </c>
      <c r="L469">
        <v>12</v>
      </c>
      <c r="M469">
        <v>32826971</v>
      </c>
      <c r="O469" s="14" t="s">
        <v>1332</v>
      </c>
      <c r="P469" s="15">
        <f>COUNTIF(MAPPED_GENE,O469)</f>
        <v>1</v>
      </c>
      <c r="S469" t="s">
        <v>2276</v>
      </c>
      <c r="V469" t="s">
        <v>2277</v>
      </c>
      <c r="W469" s="14" t="s">
        <v>2278</v>
      </c>
      <c r="X469">
        <v>0</v>
      </c>
      <c r="Y469">
        <v>148163066</v>
      </c>
      <c r="Z469" t="s">
        <v>116</v>
      </c>
      <c r="AA469">
        <v>0</v>
      </c>
      <c r="AB469" t="s">
        <v>48</v>
      </c>
      <c r="AC469" s="2">
        <v>7.0000000000000004E-11</v>
      </c>
      <c r="AD469">
        <v>10.1549019599857</v>
      </c>
      <c r="AE469" t="s">
        <v>2275</v>
      </c>
      <c r="AH469" t="s">
        <v>1775</v>
      </c>
      <c r="AI469" t="s">
        <v>51</v>
      </c>
      <c r="AJ469" t="s">
        <v>119</v>
      </c>
      <c r="AK469" t="s">
        <v>120</v>
      </c>
      <c r="AL469" t="s">
        <v>2258</v>
      </c>
      <c r="AM469" t="s">
        <v>55</v>
      </c>
    </row>
    <row r="470" spans="1:39" x14ac:dyDescent="0.15">
      <c r="A470" s="1">
        <v>45406</v>
      </c>
      <c r="B470">
        <v>37652906</v>
      </c>
      <c r="C470" t="s">
        <v>3463</v>
      </c>
      <c r="D470" s="1">
        <v>45169</v>
      </c>
      <c r="E470" t="s">
        <v>1700</v>
      </c>
      <c r="F470" t="s">
        <v>3464</v>
      </c>
      <c r="G470" t="s">
        <v>3465</v>
      </c>
      <c r="H470" t="s">
        <v>3466</v>
      </c>
      <c r="I470" t="s">
        <v>3467</v>
      </c>
      <c r="J470" t="s">
        <v>44</v>
      </c>
      <c r="K470" t="s">
        <v>226</v>
      </c>
      <c r="L470">
        <v>16</v>
      </c>
      <c r="M470">
        <v>16951118</v>
      </c>
      <c r="O470" s="14" t="s">
        <v>3476</v>
      </c>
      <c r="P470" s="15">
        <f>COUNTIF(MAPPED_GENE,O470)</f>
        <v>1</v>
      </c>
      <c r="Q470" t="s">
        <v>3477</v>
      </c>
      <c r="R470" t="s">
        <v>3478</v>
      </c>
      <c r="T470">
        <v>552524</v>
      </c>
      <c r="U470">
        <v>1384</v>
      </c>
      <c r="V470" t="s">
        <v>3479</v>
      </c>
      <c r="W470" s="14" t="s">
        <v>3480</v>
      </c>
      <c r="X470">
        <v>0</v>
      </c>
      <c r="Y470">
        <v>180924818</v>
      </c>
      <c r="Z470" t="s">
        <v>135</v>
      </c>
      <c r="AA470">
        <v>1</v>
      </c>
      <c r="AB470" t="s">
        <v>48</v>
      </c>
      <c r="AC470" s="2">
        <v>8.0000000000000002E-8</v>
      </c>
      <c r="AD470">
        <v>7.09691001300805</v>
      </c>
      <c r="AF470">
        <v>1.1399999999999999</v>
      </c>
      <c r="AG470" t="s">
        <v>3481</v>
      </c>
      <c r="AH470" t="s">
        <v>3185</v>
      </c>
      <c r="AI470" t="s">
        <v>51</v>
      </c>
      <c r="AJ470" t="s">
        <v>3349</v>
      </c>
      <c r="AK470" t="s">
        <v>3350</v>
      </c>
      <c r="AL470" t="s">
        <v>3475</v>
      </c>
      <c r="AM470" t="s">
        <v>1777</v>
      </c>
    </row>
    <row r="471" spans="1:39" x14ac:dyDescent="0.15">
      <c r="A471" s="1">
        <v>40214</v>
      </c>
      <c r="B471">
        <v>20070850</v>
      </c>
      <c r="C471" t="s">
        <v>808</v>
      </c>
      <c r="D471" s="1">
        <v>40191</v>
      </c>
      <c r="E471" t="s">
        <v>809</v>
      </c>
      <c r="F471" t="s">
        <v>810</v>
      </c>
      <c r="G471" t="s">
        <v>811</v>
      </c>
      <c r="H471" t="s">
        <v>108</v>
      </c>
      <c r="I471" t="s">
        <v>812</v>
      </c>
      <c r="J471" t="s">
        <v>44</v>
      </c>
      <c r="K471" t="s">
        <v>253</v>
      </c>
      <c r="L471">
        <v>17</v>
      </c>
      <c r="M471">
        <v>45436075</v>
      </c>
      <c r="N471" t="s">
        <v>813</v>
      </c>
      <c r="O471" s="14" t="s">
        <v>814</v>
      </c>
      <c r="P471" s="15">
        <f>COUNTIF(MAPPED_GENE,O471)</f>
        <v>1</v>
      </c>
      <c r="S471" t="s">
        <v>815</v>
      </c>
      <c r="V471" t="s">
        <v>816</v>
      </c>
      <c r="W471" s="14" t="s">
        <v>817</v>
      </c>
      <c r="X471">
        <v>0</v>
      </c>
      <c r="Y471">
        <v>11012</v>
      </c>
      <c r="Z471" t="s">
        <v>232</v>
      </c>
      <c r="AA471">
        <v>0</v>
      </c>
      <c r="AB471" t="s">
        <v>48</v>
      </c>
      <c r="AC471" s="2">
        <v>5.9999999999999995E-8</v>
      </c>
      <c r="AD471">
        <v>7.2218487496163499</v>
      </c>
      <c r="AF471">
        <v>1.43</v>
      </c>
      <c r="AG471" t="s">
        <v>818</v>
      </c>
      <c r="AH471" t="s">
        <v>819</v>
      </c>
      <c r="AI471" t="s">
        <v>51</v>
      </c>
      <c r="AJ471" t="s">
        <v>119</v>
      </c>
      <c r="AK471" t="s">
        <v>120</v>
      </c>
      <c r="AL471" t="s">
        <v>820</v>
      </c>
      <c r="AM471" t="s">
        <v>55</v>
      </c>
    </row>
    <row r="472" spans="1:39" x14ac:dyDescent="0.15">
      <c r="A472" s="1">
        <v>44627</v>
      </c>
      <c r="B472">
        <v>34776419</v>
      </c>
      <c r="C472" t="s">
        <v>986</v>
      </c>
      <c r="D472" s="1">
        <v>44507</v>
      </c>
      <c r="E472" t="s">
        <v>987</v>
      </c>
      <c r="F472" t="s">
        <v>988</v>
      </c>
      <c r="G472" t="s">
        <v>989</v>
      </c>
      <c r="H472" t="s">
        <v>108</v>
      </c>
      <c r="I472" t="s">
        <v>990</v>
      </c>
      <c r="J472" t="s">
        <v>44</v>
      </c>
      <c r="K472" t="s">
        <v>991</v>
      </c>
      <c r="L472">
        <v>10</v>
      </c>
      <c r="M472">
        <v>120558635</v>
      </c>
      <c r="O472" s="14" t="s">
        <v>992</v>
      </c>
      <c r="P472" s="15">
        <f>COUNTIF(MAPPED_GENE,O472)</f>
        <v>1</v>
      </c>
      <c r="S472" t="s">
        <v>993</v>
      </c>
      <c r="V472" t="s">
        <v>994</v>
      </c>
      <c r="W472" s="14" t="s">
        <v>995</v>
      </c>
      <c r="X472">
        <v>0</v>
      </c>
      <c r="Y472">
        <v>12771445</v>
      </c>
      <c r="Z472" t="s">
        <v>116</v>
      </c>
      <c r="AA472">
        <v>0</v>
      </c>
      <c r="AB472" s="5">
        <v>0.314</v>
      </c>
      <c r="AC472" s="2">
        <v>1E-8</v>
      </c>
      <c r="AD472" s="3">
        <v>8</v>
      </c>
      <c r="AF472" s="5">
        <v>0.66300000000000003</v>
      </c>
      <c r="AG472" t="s">
        <v>996</v>
      </c>
      <c r="AH472" t="s">
        <v>997</v>
      </c>
      <c r="AI472" t="s">
        <v>51</v>
      </c>
      <c r="AJ472" t="s">
        <v>119</v>
      </c>
      <c r="AK472" t="s">
        <v>120</v>
      </c>
      <c r="AL472" t="s">
        <v>998</v>
      </c>
      <c r="AM472" t="s">
        <v>55</v>
      </c>
    </row>
    <row r="473" spans="1:39" x14ac:dyDescent="0.15">
      <c r="A473" s="1">
        <v>43516</v>
      </c>
      <c r="B473">
        <v>30338293</v>
      </c>
      <c r="C473" t="s">
        <v>949</v>
      </c>
      <c r="D473" s="1">
        <v>43378</v>
      </c>
      <c r="E473" t="s">
        <v>950</v>
      </c>
      <c r="F473" t="s">
        <v>951</v>
      </c>
      <c r="G473" t="s">
        <v>952</v>
      </c>
      <c r="H473" t="s">
        <v>953</v>
      </c>
      <c r="I473" t="s">
        <v>954</v>
      </c>
      <c r="J473" t="s">
        <v>955</v>
      </c>
      <c r="K473" t="s">
        <v>956</v>
      </c>
      <c r="L473">
        <v>9</v>
      </c>
      <c r="M473">
        <v>101115169</v>
      </c>
      <c r="N473" t="s">
        <v>957</v>
      </c>
      <c r="O473" s="14" t="s">
        <v>958</v>
      </c>
      <c r="P473" s="15">
        <f>COUNTIF(MAPPED_GENE,O473)</f>
        <v>1</v>
      </c>
      <c r="S473" t="s">
        <v>959</v>
      </c>
      <c r="V473" t="s">
        <v>960</v>
      </c>
      <c r="W473" s="14" t="s">
        <v>961</v>
      </c>
      <c r="X473">
        <v>0</v>
      </c>
      <c r="Y473">
        <v>73656147</v>
      </c>
      <c r="Z473" t="s">
        <v>116</v>
      </c>
      <c r="AA473">
        <v>0</v>
      </c>
      <c r="AB473" t="s">
        <v>48</v>
      </c>
      <c r="AC473" s="2">
        <v>8.9999999999999995E-9</v>
      </c>
      <c r="AD473">
        <v>8.0457574905606695</v>
      </c>
      <c r="AF473">
        <v>4.08</v>
      </c>
      <c r="AG473" t="s">
        <v>962</v>
      </c>
      <c r="AH473" t="s">
        <v>963</v>
      </c>
      <c r="AI473" t="s">
        <v>51</v>
      </c>
      <c r="AJ473" t="s">
        <v>964</v>
      </c>
      <c r="AK473" t="s">
        <v>965</v>
      </c>
      <c r="AL473" t="s">
        <v>966</v>
      </c>
      <c r="AM473" t="s">
        <v>55</v>
      </c>
    </row>
    <row r="474" spans="1:39" x14ac:dyDescent="0.15">
      <c r="A474" s="1">
        <v>45427</v>
      </c>
      <c r="B474">
        <v>37842648</v>
      </c>
      <c r="C474" t="s">
        <v>369</v>
      </c>
      <c r="D474" s="1">
        <v>45198</v>
      </c>
      <c r="E474" t="s">
        <v>370</v>
      </c>
      <c r="F474" t="s">
        <v>371</v>
      </c>
      <c r="G474" t="s">
        <v>372</v>
      </c>
      <c r="H474" t="s">
        <v>119</v>
      </c>
      <c r="I474" t="s">
        <v>373</v>
      </c>
      <c r="J474" t="s">
        <v>44</v>
      </c>
      <c r="K474" t="s">
        <v>137</v>
      </c>
      <c r="L474">
        <v>1</v>
      </c>
      <c r="M474">
        <v>156242034</v>
      </c>
      <c r="O474" s="14" t="s">
        <v>489</v>
      </c>
      <c r="P474" s="15">
        <f>COUNTIF(MAPPED_GENE,O474)</f>
        <v>1</v>
      </c>
      <c r="S474" t="s">
        <v>490</v>
      </c>
      <c r="V474" t="s">
        <v>491</v>
      </c>
      <c r="W474" s="14" t="s">
        <v>492</v>
      </c>
      <c r="X474">
        <v>0</v>
      </c>
      <c r="Y474">
        <v>1800247</v>
      </c>
      <c r="Z474" t="s">
        <v>116</v>
      </c>
      <c r="AA474">
        <v>0</v>
      </c>
      <c r="AB474" t="s">
        <v>48</v>
      </c>
      <c r="AC474" s="2">
        <v>8.0000000000000003E-10</v>
      </c>
      <c r="AD474">
        <v>9.0969100130080491</v>
      </c>
      <c r="AF474" s="5">
        <v>0.89800000000000002</v>
      </c>
      <c r="AG474" t="s">
        <v>493</v>
      </c>
      <c r="AH474" t="s">
        <v>380</v>
      </c>
      <c r="AI474" t="s">
        <v>51</v>
      </c>
      <c r="AJ474" t="s">
        <v>119</v>
      </c>
      <c r="AK474" t="s">
        <v>120</v>
      </c>
      <c r="AL474" t="s">
        <v>381</v>
      </c>
      <c r="AM474" t="s">
        <v>55</v>
      </c>
    </row>
    <row r="475" spans="1:39" x14ac:dyDescent="0.15">
      <c r="A475" s="1">
        <v>45301</v>
      </c>
      <c r="B475">
        <v>38155330</v>
      </c>
      <c r="C475" t="s">
        <v>2252</v>
      </c>
      <c r="D475" s="11">
        <v>45288</v>
      </c>
      <c r="E475" t="s">
        <v>105</v>
      </c>
      <c r="F475" t="s">
        <v>2253</v>
      </c>
      <c r="G475" t="s">
        <v>2254</v>
      </c>
      <c r="H475" t="s">
        <v>108</v>
      </c>
      <c r="I475" t="s">
        <v>2255</v>
      </c>
      <c r="J475" t="s">
        <v>44</v>
      </c>
      <c r="K475" t="s">
        <v>399</v>
      </c>
      <c r="L475">
        <v>1</v>
      </c>
      <c r="M475">
        <v>154925709</v>
      </c>
      <c r="O475" s="14" t="s">
        <v>2351</v>
      </c>
      <c r="P475" s="15">
        <f>COUNTIF(MAPPED_GENE,O475)</f>
        <v>2</v>
      </c>
      <c r="S475" t="s">
        <v>460</v>
      </c>
      <c r="V475" t="s">
        <v>2352</v>
      </c>
      <c r="W475" s="14" t="s">
        <v>2353</v>
      </c>
      <c r="X475">
        <v>0</v>
      </c>
      <c r="Y475">
        <v>114138760</v>
      </c>
      <c r="Z475" t="s">
        <v>116</v>
      </c>
      <c r="AA475">
        <v>0</v>
      </c>
      <c r="AB475" t="s">
        <v>48</v>
      </c>
      <c r="AC475" s="2">
        <v>3E-9</v>
      </c>
      <c r="AD475">
        <v>8.5228787452803303</v>
      </c>
      <c r="AE475" t="s">
        <v>2275</v>
      </c>
      <c r="AH475" t="s">
        <v>1775</v>
      </c>
      <c r="AI475" t="s">
        <v>51</v>
      </c>
      <c r="AJ475" t="s">
        <v>119</v>
      </c>
      <c r="AK475" t="s">
        <v>120</v>
      </c>
      <c r="AL475" t="s">
        <v>2258</v>
      </c>
      <c r="AM475" t="s">
        <v>55</v>
      </c>
    </row>
    <row r="476" spans="1:39" x14ac:dyDescent="0.15">
      <c r="A476" s="11">
        <v>43818</v>
      </c>
      <c r="B476">
        <v>31701892</v>
      </c>
      <c r="C476" t="s">
        <v>612</v>
      </c>
      <c r="D476" s="1">
        <v>43800</v>
      </c>
      <c r="E476" t="s">
        <v>733</v>
      </c>
      <c r="F476" t="s">
        <v>2731</v>
      </c>
      <c r="G476" t="s">
        <v>2732</v>
      </c>
      <c r="H476" t="s">
        <v>2733</v>
      </c>
      <c r="I476" t="s">
        <v>2734</v>
      </c>
      <c r="J476" t="s">
        <v>2735</v>
      </c>
      <c r="K476" t="s">
        <v>399</v>
      </c>
      <c r="L476">
        <v>1</v>
      </c>
      <c r="M476">
        <v>154925709</v>
      </c>
      <c r="N476" t="s">
        <v>2351</v>
      </c>
      <c r="O476" s="14" t="s">
        <v>2351</v>
      </c>
      <c r="P476" s="15">
        <f>COUNTIF(MAPPED_GENE,O476)</f>
        <v>2</v>
      </c>
      <c r="S476" t="s">
        <v>460</v>
      </c>
      <c r="V476" t="s">
        <v>2352</v>
      </c>
      <c r="W476" s="14" t="s">
        <v>2353</v>
      </c>
      <c r="X476">
        <v>0</v>
      </c>
      <c r="Y476">
        <v>114138760</v>
      </c>
      <c r="Z476" t="s">
        <v>116</v>
      </c>
      <c r="AA476">
        <v>0</v>
      </c>
      <c r="AB476" s="8">
        <v>1.12E-2</v>
      </c>
      <c r="AC476" s="2">
        <v>4.0000000000000002E-9</v>
      </c>
      <c r="AD476">
        <v>8.3979400086720304</v>
      </c>
      <c r="AF476" s="8">
        <v>0.28120000000000001</v>
      </c>
      <c r="AG476" t="s">
        <v>2736</v>
      </c>
      <c r="AH476" t="s">
        <v>2737</v>
      </c>
      <c r="AI476" t="s">
        <v>51</v>
      </c>
      <c r="AJ476" t="s">
        <v>119</v>
      </c>
      <c r="AK476" t="s">
        <v>120</v>
      </c>
      <c r="AL476" t="s">
        <v>2738</v>
      </c>
      <c r="AM476" t="s">
        <v>55</v>
      </c>
    </row>
    <row r="477" spans="1:39" x14ac:dyDescent="0.15">
      <c r="A477" s="1">
        <v>44355</v>
      </c>
      <c r="B477">
        <v>33958783</v>
      </c>
      <c r="C477" t="s">
        <v>3576</v>
      </c>
      <c r="D477" s="1">
        <v>44322</v>
      </c>
      <c r="E477" t="s">
        <v>105</v>
      </c>
      <c r="F477" t="s">
        <v>3577</v>
      </c>
      <c r="G477" t="s">
        <v>3578</v>
      </c>
      <c r="H477" t="s">
        <v>2127</v>
      </c>
      <c r="I477" t="s">
        <v>3579</v>
      </c>
      <c r="J477" t="s">
        <v>3580</v>
      </c>
      <c r="K477" t="s">
        <v>888</v>
      </c>
      <c r="L477">
        <v>17</v>
      </c>
      <c r="M477">
        <v>7493025</v>
      </c>
      <c r="N477" t="s">
        <v>3604</v>
      </c>
      <c r="O477" s="14" t="s">
        <v>3604</v>
      </c>
      <c r="P477" s="15">
        <f>COUNTIF(MAPPED_GENE,O477)</f>
        <v>1</v>
      </c>
      <c r="S477" t="s">
        <v>3605</v>
      </c>
      <c r="V477" t="s">
        <v>3606</v>
      </c>
      <c r="W477" s="14" t="s">
        <v>3607</v>
      </c>
      <c r="X477">
        <v>0</v>
      </c>
      <c r="Y477">
        <v>117248307</v>
      </c>
      <c r="Z477" t="s">
        <v>116</v>
      </c>
      <c r="AA477">
        <v>0</v>
      </c>
      <c r="AB477" s="5">
        <v>1.7000000000000001E-2</v>
      </c>
      <c r="AC477" s="2">
        <v>6.9999999999999997E-7</v>
      </c>
      <c r="AD477">
        <v>6.1549019599857404</v>
      </c>
      <c r="AF477">
        <v>4.33</v>
      </c>
      <c r="AG477" t="s">
        <v>3608</v>
      </c>
      <c r="AH477" t="s">
        <v>3587</v>
      </c>
      <c r="AI477" t="s">
        <v>51</v>
      </c>
      <c r="AJ477" t="s">
        <v>3588</v>
      </c>
      <c r="AK477" t="s">
        <v>3589</v>
      </c>
      <c r="AL477" t="s">
        <v>3590</v>
      </c>
      <c r="AM477" t="s">
        <v>55</v>
      </c>
    </row>
    <row r="478" spans="1:39" x14ac:dyDescent="0.15">
      <c r="A478" s="1">
        <v>40549</v>
      </c>
      <c r="B478">
        <v>21084426</v>
      </c>
      <c r="C478" t="s">
        <v>1937</v>
      </c>
      <c r="D478" s="11">
        <v>40499</v>
      </c>
      <c r="E478" t="s">
        <v>580</v>
      </c>
      <c r="F478" t="s">
        <v>1938</v>
      </c>
      <c r="G478" t="s">
        <v>1939</v>
      </c>
      <c r="H478" t="s">
        <v>108</v>
      </c>
      <c r="I478" t="s">
        <v>1940</v>
      </c>
      <c r="J478" t="s">
        <v>1941</v>
      </c>
      <c r="K478" t="s">
        <v>1745</v>
      </c>
      <c r="L478">
        <v>12</v>
      </c>
      <c r="M478">
        <v>106556209</v>
      </c>
      <c r="N478" t="s">
        <v>738</v>
      </c>
      <c r="O478" s="14" t="s">
        <v>1947</v>
      </c>
      <c r="P478" s="15">
        <f>COUNTIF(MAPPED_GENE,O478)</f>
        <v>1</v>
      </c>
      <c r="Q478" t="s">
        <v>1948</v>
      </c>
      <c r="R478" t="s">
        <v>1949</v>
      </c>
      <c r="T478">
        <v>46011</v>
      </c>
      <c r="U478">
        <v>26795</v>
      </c>
      <c r="V478" t="s">
        <v>1950</v>
      </c>
      <c r="W478" s="14" t="s">
        <v>1951</v>
      </c>
      <c r="X478">
        <v>0</v>
      </c>
      <c r="Y478">
        <v>4964469</v>
      </c>
      <c r="Z478" t="s">
        <v>116</v>
      </c>
      <c r="AA478">
        <v>1</v>
      </c>
      <c r="AB478" s="10">
        <v>0.37</v>
      </c>
      <c r="AC478" s="2">
        <v>1.9999999999999999E-7</v>
      </c>
      <c r="AD478">
        <v>6.6989700043360099</v>
      </c>
      <c r="AF478">
        <v>1.1599999999999999</v>
      </c>
      <c r="AG478" t="s">
        <v>1687</v>
      </c>
      <c r="AH478" t="s">
        <v>1942</v>
      </c>
      <c r="AI478" t="s">
        <v>51</v>
      </c>
      <c r="AJ478" t="s">
        <v>119</v>
      </c>
      <c r="AK478" t="s">
        <v>120</v>
      </c>
      <c r="AL478" t="s">
        <v>1943</v>
      </c>
      <c r="AM478" t="s">
        <v>55</v>
      </c>
    </row>
    <row r="479" spans="1:39" x14ac:dyDescent="0.15">
      <c r="A479" s="1">
        <v>45301</v>
      </c>
      <c r="B479">
        <v>38155330</v>
      </c>
      <c r="C479" t="s">
        <v>2252</v>
      </c>
      <c r="D479" s="11">
        <v>45288</v>
      </c>
      <c r="E479" t="s">
        <v>105</v>
      </c>
      <c r="F479" t="s">
        <v>2253</v>
      </c>
      <c r="G479" t="s">
        <v>2254</v>
      </c>
      <c r="H479" t="s">
        <v>108</v>
      </c>
      <c r="I479" t="s">
        <v>2255</v>
      </c>
      <c r="J479" t="s">
        <v>44</v>
      </c>
      <c r="K479" t="s">
        <v>2612</v>
      </c>
      <c r="L479">
        <v>22</v>
      </c>
      <c r="M479">
        <v>50369588</v>
      </c>
      <c r="O479" s="14" t="s">
        <v>2613</v>
      </c>
      <c r="P479" s="15">
        <f>COUNTIF(MAPPED_GENE,O479)</f>
        <v>1</v>
      </c>
      <c r="S479" t="s">
        <v>2614</v>
      </c>
      <c r="V479" t="s">
        <v>2615</v>
      </c>
      <c r="W479" s="14" t="s">
        <v>2616</v>
      </c>
      <c r="X479">
        <v>0</v>
      </c>
      <c r="Y479">
        <v>10775809</v>
      </c>
      <c r="Z479" t="s">
        <v>116</v>
      </c>
      <c r="AA479">
        <v>0</v>
      </c>
      <c r="AB479" t="s">
        <v>48</v>
      </c>
      <c r="AC479" s="2">
        <v>5.9999999999999995E-8</v>
      </c>
      <c r="AD479">
        <v>7.2218487496163499</v>
      </c>
      <c r="AH479" t="s">
        <v>1775</v>
      </c>
      <c r="AI479" t="s">
        <v>51</v>
      </c>
      <c r="AJ479" t="s">
        <v>119</v>
      </c>
      <c r="AK479" t="s">
        <v>120</v>
      </c>
      <c r="AL479" t="s">
        <v>2258</v>
      </c>
      <c r="AM479" t="s">
        <v>55</v>
      </c>
    </row>
    <row r="480" spans="1:39" x14ac:dyDescent="0.15">
      <c r="A480" s="1">
        <v>41019</v>
      </c>
      <c r="B480">
        <v>22451204</v>
      </c>
      <c r="C480" t="s">
        <v>797</v>
      </c>
      <c r="D480" s="1">
        <v>40969</v>
      </c>
      <c r="E480" t="s">
        <v>1647</v>
      </c>
      <c r="F480" t="s">
        <v>1952</v>
      </c>
      <c r="G480" t="s">
        <v>1953</v>
      </c>
      <c r="H480" t="s">
        <v>108</v>
      </c>
      <c r="I480" t="s">
        <v>1954</v>
      </c>
      <c r="J480" t="s">
        <v>1955</v>
      </c>
      <c r="K480" t="s">
        <v>1509</v>
      </c>
      <c r="L480">
        <v>21</v>
      </c>
      <c r="M480">
        <v>41866243</v>
      </c>
      <c r="N480" t="s">
        <v>1956</v>
      </c>
      <c r="O480" s="14" t="s">
        <v>1956</v>
      </c>
      <c r="P480" s="15">
        <f>COUNTIF(MAPPED_GENE,O480)</f>
        <v>1</v>
      </c>
      <c r="S480" t="s">
        <v>1957</v>
      </c>
      <c r="V480" t="s">
        <v>1958</v>
      </c>
      <c r="W480" s="14" t="s">
        <v>1959</v>
      </c>
      <c r="X480">
        <v>0</v>
      </c>
      <c r="Y480">
        <v>2839398</v>
      </c>
      <c r="Z480" t="s">
        <v>116</v>
      </c>
      <c r="AA480">
        <v>0</v>
      </c>
      <c r="AB480" t="s">
        <v>48</v>
      </c>
      <c r="AC480" s="2">
        <v>5.0000000000000004E-6</v>
      </c>
      <c r="AD480">
        <v>5.3010299956639804</v>
      </c>
      <c r="AF480">
        <v>1.23</v>
      </c>
      <c r="AG480" t="s">
        <v>600</v>
      </c>
      <c r="AH480" t="s">
        <v>1960</v>
      </c>
      <c r="AI480" t="s">
        <v>51</v>
      </c>
      <c r="AJ480" t="s">
        <v>119</v>
      </c>
      <c r="AK480" t="s">
        <v>120</v>
      </c>
      <c r="AL480" t="s">
        <v>1961</v>
      </c>
      <c r="AM480" t="s">
        <v>55</v>
      </c>
    </row>
    <row r="481" spans="1:39" x14ac:dyDescent="0.15">
      <c r="A481" s="1">
        <v>44809</v>
      </c>
      <c r="B481">
        <v>35762106</v>
      </c>
      <c r="C481" t="s">
        <v>3430</v>
      </c>
      <c r="D481" s="1">
        <v>44739</v>
      </c>
      <c r="E481" t="s">
        <v>3431</v>
      </c>
      <c r="F481" t="s">
        <v>3432</v>
      </c>
      <c r="G481" t="s">
        <v>3433</v>
      </c>
      <c r="H481" t="s">
        <v>3434</v>
      </c>
      <c r="I481" t="s">
        <v>3435</v>
      </c>
      <c r="J481" t="s">
        <v>44</v>
      </c>
      <c r="K481" t="s">
        <v>3446</v>
      </c>
      <c r="L481">
        <v>7</v>
      </c>
      <c r="M481">
        <v>151565219</v>
      </c>
      <c r="O481" s="14" t="s">
        <v>3447</v>
      </c>
      <c r="P481" s="15">
        <f>COUNTIF(MAPPED_GENE,O481)</f>
        <v>1</v>
      </c>
      <c r="S481" t="s">
        <v>3448</v>
      </c>
      <c r="V481" t="s">
        <v>3449</v>
      </c>
      <c r="W481" s="14" t="s">
        <v>3450</v>
      </c>
      <c r="X481">
        <v>0</v>
      </c>
      <c r="Y481">
        <v>2302532</v>
      </c>
      <c r="Z481" t="s">
        <v>198</v>
      </c>
      <c r="AA481">
        <v>0</v>
      </c>
      <c r="AB481" t="s">
        <v>48</v>
      </c>
      <c r="AC481" s="2">
        <v>5.9999999999999997E-7</v>
      </c>
      <c r="AD481">
        <v>6.2218487496163499</v>
      </c>
      <c r="AF481" s="10">
        <v>0.78</v>
      </c>
      <c r="AG481" t="s">
        <v>3451</v>
      </c>
      <c r="AH481" t="s">
        <v>3442</v>
      </c>
      <c r="AI481" t="s">
        <v>51</v>
      </c>
      <c r="AJ481" t="s">
        <v>3443</v>
      </c>
      <c r="AK481" t="s">
        <v>3444</v>
      </c>
      <c r="AL481" t="s">
        <v>3445</v>
      </c>
      <c r="AM481" t="s">
        <v>55</v>
      </c>
    </row>
    <row r="482" spans="1:39" x14ac:dyDescent="0.15">
      <c r="A482" s="1">
        <v>44809</v>
      </c>
      <c r="B482">
        <v>35762106</v>
      </c>
      <c r="C482" t="s">
        <v>3430</v>
      </c>
      <c r="D482" s="1">
        <v>44739</v>
      </c>
      <c r="E482" t="s">
        <v>3431</v>
      </c>
      <c r="F482" t="s">
        <v>3432</v>
      </c>
      <c r="G482" t="s">
        <v>3433</v>
      </c>
      <c r="H482" t="s">
        <v>3434</v>
      </c>
      <c r="I482" t="s">
        <v>3435</v>
      </c>
      <c r="J482" t="s">
        <v>44</v>
      </c>
      <c r="K482" t="s">
        <v>3364</v>
      </c>
      <c r="L482">
        <v>2</v>
      </c>
      <c r="M482">
        <v>46047305</v>
      </c>
      <c r="O482" s="14" t="s">
        <v>3458</v>
      </c>
      <c r="P482" s="15">
        <f>COUNTIF(MAPPED_GENE,O482)</f>
        <v>1</v>
      </c>
      <c r="S482" t="s">
        <v>3459</v>
      </c>
      <c r="V482" t="s">
        <v>3460</v>
      </c>
      <c r="W482" s="14" t="s">
        <v>3461</v>
      </c>
      <c r="X482">
        <v>0</v>
      </c>
      <c r="Y482">
        <v>78448334</v>
      </c>
      <c r="Z482" t="s">
        <v>116</v>
      </c>
      <c r="AA482">
        <v>0</v>
      </c>
      <c r="AB482" t="s">
        <v>48</v>
      </c>
      <c r="AC482" s="2">
        <v>9.9999999999999995E-7</v>
      </c>
      <c r="AD482" s="3">
        <v>6</v>
      </c>
      <c r="AF482" s="10">
        <v>0.48</v>
      </c>
      <c r="AG482" t="s">
        <v>3462</v>
      </c>
      <c r="AH482" t="s">
        <v>3442</v>
      </c>
      <c r="AI482" t="s">
        <v>51</v>
      </c>
      <c r="AJ482" t="s">
        <v>3443</v>
      </c>
      <c r="AK482" t="s">
        <v>3444</v>
      </c>
      <c r="AL482" t="s">
        <v>3445</v>
      </c>
      <c r="AM482" t="s">
        <v>55</v>
      </c>
    </row>
    <row r="483" spans="1:39" x14ac:dyDescent="0.15">
      <c r="A483" s="1">
        <v>43857</v>
      </c>
      <c r="B483">
        <v>31660654</v>
      </c>
      <c r="C483" t="s">
        <v>3546</v>
      </c>
      <c r="D483" s="11">
        <v>43767</v>
      </c>
      <c r="E483" t="s">
        <v>968</v>
      </c>
      <c r="F483" t="s">
        <v>3547</v>
      </c>
      <c r="G483" t="s">
        <v>3548</v>
      </c>
      <c r="H483" t="s">
        <v>971</v>
      </c>
      <c r="I483" t="s">
        <v>3549</v>
      </c>
      <c r="J483" t="s">
        <v>44</v>
      </c>
      <c r="K483" t="s">
        <v>3553</v>
      </c>
      <c r="L483">
        <v>6</v>
      </c>
      <c r="M483">
        <v>162403694</v>
      </c>
      <c r="N483" t="s">
        <v>3554</v>
      </c>
      <c r="O483" s="14" t="s">
        <v>3555</v>
      </c>
      <c r="P483" s="15">
        <f>COUNTIF(MAPPED_GENE,O483)</f>
        <v>1</v>
      </c>
      <c r="S483" t="s">
        <v>3556</v>
      </c>
      <c r="V483" t="s">
        <v>3557</v>
      </c>
      <c r="W483" s="14" t="s">
        <v>3558</v>
      </c>
      <c r="X483">
        <v>0</v>
      </c>
      <c r="Y483">
        <v>9356013</v>
      </c>
      <c r="Z483" t="s">
        <v>116</v>
      </c>
      <c r="AA483">
        <v>0</v>
      </c>
      <c r="AB483" t="s">
        <v>48</v>
      </c>
      <c r="AC483" s="2">
        <v>4.0000000000000001E-13</v>
      </c>
      <c r="AD483">
        <v>12.397940008672</v>
      </c>
      <c r="AF483">
        <v>4.1100000000000003</v>
      </c>
      <c r="AG483" t="s">
        <v>3559</v>
      </c>
      <c r="AH483" t="s">
        <v>3551</v>
      </c>
      <c r="AI483" t="s">
        <v>51</v>
      </c>
      <c r="AJ483" t="s">
        <v>592</v>
      </c>
      <c r="AK483" t="s">
        <v>593</v>
      </c>
      <c r="AL483" t="s">
        <v>3552</v>
      </c>
      <c r="AM483" t="s">
        <v>55</v>
      </c>
    </row>
    <row r="484" spans="1:39" x14ac:dyDescent="0.15">
      <c r="A484" s="1">
        <v>40091</v>
      </c>
      <c r="B484">
        <v>19772629</v>
      </c>
      <c r="C484" t="s">
        <v>1899</v>
      </c>
      <c r="D484" s="1">
        <v>40078</v>
      </c>
      <c r="E484" t="s">
        <v>896</v>
      </c>
      <c r="F484" t="s">
        <v>1900</v>
      </c>
      <c r="G484" t="s">
        <v>1901</v>
      </c>
      <c r="H484" t="s">
        <v>971</v>
      </c>
      <c r="I484" t="s">
        <v>1902</v>
      </c>
      <c r="J484" t="s">
        <v>1903</v>
      </c>
      <c r="K484" t="s">
        <v>1924</v>
      </c>
      <c r="L484">
        <v>11</v>
      </c>
      <c r="M484">
        <v>32874118</v>
      </c>
      <c r="N484" t="s">
        <v>1925</v>
      </c>
      <c r="O484" s="14" t="s">
        <v>1926</v>
      </c>
      <c r="P484" s="15">
        <f>COUNTIF(MAPPED_GENE,O484)</f>
        <v>1</v>
      </c>
      <c r="Q484" t="s">
        <v>1927</v>
      </c>
      <c r="R484" t="s">
        <v>1928</v>
      </c>
      <c r="T484">
        <v>15998</v>
      </c>
      <c r="U484">
        <v>18693</v>
      </c>
      <c r="V484" t="s">
        <v>1929</v>
      </c>
      <c r="W484" s="14" t="s">
        <v>1930</v>
      </c>
      <c r="X484">
        <v>0</v>
      </c>
      <c r="Y484">
        <v>10767971</v>
      </c>
      <c r="Z484" t="s">
        <v>388</v>
      </c>
      <c r="AA484">
        <v>1</v>
      </c>
      <c r="AB484" t="s">
        <v>48</v>
      </c>
      <c r="AC484" s="2">
        <v>4.9999999999999998E-7</v>
      </c>
      <c r="AD484">
        <v>6.3010299956639804</v>
      </c>
      <c r="AF484">
        <v>3.24</v>
      </c>
      <c r="AG484" t="s">
        <v>1931</v>
      </c>
      <c r="AH484" t="s">
        <v>1910</v>
      </c>
      <c r="AI484" t="s">
        <v>51</v>
      </c>
      <c r="AJ484" t="s">
        <v>592</v>
      </c>
      <c r="AK484" t="s">
        <v>593</v>
      </c>
      <c r="AL484" t="s">
        <v>1911</v>
      </c>
      <c r="AM484" t="s">
        <v>55</v>
      </c>
    </row>
    <row r="485" spans="1:39" x14ac:dyDescent="0.15">
      <c r="A485" s="11">
        <v>43032</v>
      </c>
      <c r="B485">
        <v>28892059</v>
      </c>
      <c r="C485" t="s">
        <v>1008</v>
      </c>
      <c r="D485" s="1">
        <v>42989</v>
      </c>
      <c r="E485" t="s">
        <v>105</v>
      </c>
      <c r="F485" t="s">
        <v>1009</v>
      </c>
      <c r="G485" t="s">
        <v>1010</v>
      </c>
      <c r="H485" t="s">
        <v>108</v>
      </c>
      <c r="I485" t="s">
        <v>1011</v>
      </c>
      <c r="J485" t="s">
        <v>1012</v>
      </c>
      <c r="K485" t="s">
        <v>1026</v>
      </c>
      <c r="L485">
        <v>13</v>
      </c>
      <c r="M485">
        <v>97592635</v>
      </c>
      <c r="N485" t="s">
        <v>48</v>
      </c>
      <c r="O485" s="14" t="s">
        <v>1027</v>
      </c>
      <c r="P485" s="15">
        <f>COUNTIF(MAPPED_GENE,O485)</f>
        <v>1</v>
      </c>
      <c r="Q485" t="s">
        <v>1028</v>
      </c>
      <c r="R485" t="s">
        <v>1029</v>
      </c>
      <c r="T485">
        <v>116176</v>
      </c>
      <c r="U485">
        <v>309018</v>
      </c>
      <c r="V485" t="s">
        <v>1030</v>
      </c>
      <c r="W485" s="14" t="s">
        <v>1031</v>
      </c>
      <c r="X485">
        <v>0</v>
      </c>
      <c r="Y485">
        <v>9516970</v>
      </c>
      <c r="Z485" t="s">
        <v>135</v>
      </c>
      <c r="AA485">
        <v>1</v>
      </c>
      <c r="AB485" t="s">
        <v>48</v>
      </c>
      <c r="AC485" s="2">
        <v>4.9999999999999998E-7</v>
      </c>
      <c r="AD485">
        <v>6.3010299956639804</v>
      </c>
      <c r="AF485">
        <v>1.0649999999999999</v>
      </c>
      <c r="AG485" t="s">
        <v>1032</v>
      </c>
      <c r="AH485" t="s">
        <v>1018</v>
      </c>
      <c r="AI485" t="s">
        <v>51</v>
      </c>
      <c r="AJ485" t="s">
        <v>119</v>
      </c>
      <c r="AK485" t="s">
        <v>120</v>
      </c>
      <c r="AL485" t="s">
        <v>1019</v>
      </c>
      <c r="AM485" t="s">
        <v>55</v>
      </c>
    </row>
    <row r="486" spans="1:39" x14ac:dyDescent="0.15">
      <c r="A486" s="1">
        <v>44229</v>
      </c>
      <c r="B486">
        <v>33111402</v>
      </c>
      <c r="C486" t="s">
        <v>2060</v>
      </c>
      <c r="D486" s="11">
        <v>44132</v>
      </c>
      <c r="E486" t="s">
        <v>968</v>
      </c>
      <c r="F486" t="s">
        <v>2061</v>
      </c>
      <c r="G486" t="s">
        <v>2062</v>
      </c>
      <c r="H486" t="s">
        <v>2063</v>
      </c>
      <c r="I486" t="s">
        <v>2064</v>
      </c>
      <c r="J486" t="s">
        <v>44</v>
      </c>
      <c r="K486" t="s">
        <v>2074</v>
      </c>
      <c r="L486">
        <v>9</v>
      </c>
      <c r="M486">
        <v>8454921</v>
      </c>
      <c r="N486" t="s">
        <v>2075</v>
      </c>
      <c r="O486" s="14" t="s">
        <v>2075</v>
      </c>
      <c r="P486" s="15">
        <f>COUNTIF(MAPPED_GENE,O486)</f>
        <v>1</v>
      </c>
      <c r="S486" t="s">
        <v>2076</v>
      </c>
      <c r="V486" t="s">
        <v>2077</v>
      </c>
      <c r="W486" s="14" t="s">
        <v>2078</v>
      </c>
      <c r="X486">
        <v>0</v>
      </c>
      <c r="Y486">
        <v>7870456</v>
      </c>
      <c r="Z486" t="s">
        <v>116</v>
      </c>
      <c r="AA486">
        <v>0</v>
      </c>
      <c r="AB486" s="10">
        <v>0.22</v>
      </c>
      <c r="AC486" s="2">
        <v>1.9999999999999999E-6</v>
      </c>
      <c r="AD486">
        <v>5.6989700043360099</v>
      </c>
      <c r="AF486" s="10">
        <v>0.21</v>
      </c>
      <c r="AG486" t="s">
        <v>2071</v>
      </c>
      <c r="AH486" t="s">
        <v>2072</v>
      </c>
      <c r="AI486" t="s">
        <v>51</v>
      </c>
      <c r="AJ486" t="s">
        <v>1797</v>
      </c>
      <c r="AK486" t="s">
        <v>1798</v>
      </c>
      <c r="AL486" t="s">
        <v>2073</v>
      </c>
      <c r="AM486" t="s">
        <v>1777</v>
      </c>
    </row>
    <row r="487" spans="1:39" x14ac:dyDescent="0.15">
      <c r="A487" s="1">
        <v>44334</v>
      </c>
      <c r="B487">
        <v>33884653</v>
      </c>
      <c r="C487" t="s">
        <v>967</v>
      </c>
      <c r="D487" s="1">
        <v>44307</v>
      </c>
      <c r="E487" t="s">
        <v>968</v>
      </c>
      <c r="F487" t="s">
        <v>969</v>
      </c>
      <c r="G487" t="s">
        <v>970</v>
      </c>
      <c r="H487" t="s">
        <v>971</v>
      </c>
      <c r="I487" t="s">
        <v>972</v>
      </c>
      <c r="J487" t="s">
        <v>973</v>
      </c>
      <c r="K487" t="s">
        <v>974</v>
      </c>
      <c r="L487">
        <v>15</v>
      </c>
      <c r="M487">
        <v>23923803</v>
      </c>
      <c r="N487" t="s">
        <v>975</v>
      </c>
      <c r="O487" s="14" t="s">
        <v>976</v>
      </c>
      <c r="P487" s="15">
        <f>COUNTIF(MAPPED_GENE,O487)</f>
        <v>1</v>
      </c>
      <c r="S487" t="s">
        <v>977</v>
      </c>
      <c r="V487" t="s">
        <v>978</v>
      </c>
      <c r="W487" s="14" t="s">
        <v>979</v>
      </c>
      <c r="X487">
        <v>0</v>
      </c>
      <c r="Y487">
        <v>9783733</v>
      </c>
      <c r="Z487" t="s">
        <v>116</v>
      </c>
      <c r="AA487">
        <v>0</v>
      </c>
      <c r="AB487" t="s">
        <v>48</v>
      </c>
      <c r="AC487" s="2">
        <v>3E-9</v>
      </c>
      <c r="AD487">
        <v>8.5228787452803303</v>
      </c>
      <c r="AF487">
        <v>2.2999999999999998</v>
      </c>
      <c r="AG487" t="s">
        <v>980</v>
      </c>
      <c r="AH487" t="s">
        <v>981</v>
      </c>
      <c r="AI487" t="s">
        <v>51</v>
      </c>
      <c r="AJ487" t="s">
        <v>592</v>
      </c>
      <c r="AK487" t="s">
        <v>593</v>
      </c>
      <c r="AL487" t="s">
        <v>982</v>
      </c>
      <c r="AM487" t="s">
        <v>55</v>
      </c>
    </row>
    <row r="488" spans="1:39" x14ac:dyDescent="0.15">
      <c r="A488" s="11">
        <v>45226</v>
      </c>
      <c r="B488">
        <v>37805635</v>
      </c>
      <c r="C488" t="s">
        <v>1699</v>
      </c>
      <c r="D488" s="1">
        <v>45206</v>
      </c>
      <c r="E488" t="s">
        <v>1700</v>
      </c>
      <c r="F488" t="s">
        <v>1701</v>
      </c>
      <c r="G488" t="s">
        <v>1702</v>
      </c>
      <c r="H488" t="s">
        <v>108</v>
      </c>
      <c r="I488" t="s">
        <v>1703</v>
      </c>
      <c r="J488" t="s">
        <v>44</v>
      </c>
      <c r="K488" t="s">
        <v>165</v>
      </c>
      <c r="L488">
        <v>1</v>
      </c>
      <c r="M488">
        <v>205770138</v>
      </c>
      <c r="O488" s="14" t="s">
        <v>1723</v>
      </c>
      <c r="P488" s="15">
        <f>COUNTIF(MAPPED_GENE,O488)</f>
        <v>3</v>
      </c>
      <c r="S488" t="s">
        <v>169</v>
      </c>
      <c r="V488" t="s">
        <v>1724</v>
      </c>
      <c r="W488" s="14" t="s">
        <v>1725</v>
      </c>
      <c r="X488">
        <v>0</v>
      </c>
      <c r="Y488">
        <v>708723</v>
      </c>
      <c r="Z488" t="s">
        <v>232</v>
      </c>
      <c r="AA488">
        <v>0</v>
      </c>
      <c r="AB488" t="s">
        <v>48</v>
      </c>
      <c r="AC488" s="2">
        <v>7.0000000000000005E-8</v>
      </c>
      <c r="AD488">
        <v>7.1549019599857404</v>
      </c>
      <c r="AF488" s="10">
        <v>0.76</v>
      </c>
      <c r="AG488" t="s">
        <v>1726</v>
      </c>
      <c r="AH488" t="s">
        <v>1707</v>
      </c>
      <c r="AI488" t="s">
        <v>51</v>
      </c>
      <c r="AJ488" t="s">
        <v>119</v>
      </c>
      <c r="AK488" t="s">
        <v>120</v>
      </c>
      <c r="AL488" t="s">
        <v>1708</v>
      </c>
      <c r="AM488" t="s">
        <v>1709</v>
      </c>
    </row>
    <row r="489" spans="1:39" x14ac:dyDescent="0.15">
      <c r="A489" s="11">
        <v>43818</v>
      </c>
      <c r="B489">
        <v>31701892</v>
      </c>
      <c r="C489" t="s">
        <v>612</v>
      </c>
      <c r="D489" s="1">
        <v>43800</v>
      </c>
      <c r="E489" t="s">
        <v>733</v>
      </c>
      <c r="F489" t="s">
        <v>2731</v>
      </c>
      <c r="G489" t="s">
        <v>2732</v>
      </c>
      <c r="H489" t="s">
        <v>2733</v>
      </c>
      <c r="I489" t="s">
        <v>2734</v>
      </c>
      <c r="J489" t="s">
        <v>2735</v>
      </c>
      <c r="K489" t="s">
        <v>165</v>
      </c>
      <c r="L489">
        <v>1</v>
      </c>
      <c r="M489">
        <v>205768611</v>
      </c>
      <c r="N489" t="s">
        <v>1723</v>
      </c>
      <c r="O489" s="14" t="s">
        <v>1723</v>
      </c>
      <c r="P489" s="15">
        <f>COUNTIF(MAPPED_GENE,O489)</f>
        <v>3</v>
      </c>
      <c r="S489" t="s">
        <v>169</v>
      </c>
      <c r="V489" t="s">
        <v>2752</v>
      </c>
      <c r="W489" s="14" t="s">
        <v>2753</v>
      </c>
      <c r="X489">
        <v>0</v>
      </c>
      <c r="Y489">
        <v>11557080</v>
      </c>
      <c r="Z489" t="s">
        <v>232</v>
      </c>
      <c r="AA489">
        <v>0</v>
      </c>
      <c r="AB489" s="8">
        <v>0.1389</v>
      </c>
      <c r="AC489" s="2">
        <v>2.9999999999999999E-22</v>
      </c>
      <c r="AD489">
        <v>21.522878745280298</v>
      </c>
      <c r="AF489" s="8">
        <v>0.13150000000000001</v>
      </c>
      <c r="AG489" t="s">
        <v>2754</v>
      </c>
      <c r="AH489" t="s">
        <v>2737</v>
      </c>
      <c r="AI489" t="s">
        <v>51</v>
      </c>
      <c r="AJ489" t="s">
        <v>119</v>
      </c>
      <c r="AK489" t="s">
        <v>120</v>
      </c>
      <c r="AL489" t="s">
        <v>2738</v>
      </c>
      <c r="AM489" t="s">
        <v>55</v>
      </c>
    </row>
    <row r="490" spans="1:39" x14ac:dyDescent="0.15">
      <c r="A490" s="1">
        <v>45099</v>
      </c>
      <c r="B490">
        <v>36759515</v>
      </c>
      <c r="C490" t="s">
        <v>3196</v>
      </c>
      <c r="D490" s="1">
        <v>44966</v>
      </c>
      <c r="E490" t="s">
        <v>1700</v>
      </c>
      <c r="F490" t="s">
        <v>3197</v>
      </c>
      <c r="G490" t="s">
        <v>3198</v>
      </c>
      <c r="H490" t="s">
        <v>108</v>
      </c>
      <c r="I490" t="s">
        <v>3199</v>
      </c>
      <c r="J490" t="s">
        <v>3200</v>
      </c>
      <c r="K490" t="s">
        <v>165</v>
      </c>
      <c r="L490">
        <v>1</v>
      </c>
      <c r="M490">
        <v>205768611</v>
      </c>
      <c r="O490" s="14" t="s">
        <v>1723</v>
      </c>
      <c r="P490" s="15">
        <f>COUNTIF(MAPPED_GENE,O490)</f>
        <v>3</v>
      </c>
      <c r="S490" t="s">
        <v>169</v>
      </c>
      <c r="V490" t="s">
        <v>3209</v>
      </c>
      <c r="W490" s="14" t="s">
        <v>2753</v>
      </c>
      <c r="X490">
        <v>0</v>
      </c>
      <c r="Y490">
        <v>11557080</v>
      </c>
      <c r="Z490" t="s">
        <v>232</v>
      </c>
      <c r="AA490">
        <v>0</v>
      </c>
      <c r="AB490" t="s">
        <v>48</v>
      </c>
      <c r="AC490" s="2">
        <v>9.9999999999999992E-25</v>
      </c>
      <c r="AD490" s="3">
        <v>24</v>
      </c>
      <c r="AF490" s="5">
        <v>0.215</v>
      </c>
      <c r="AG490" t="s">
        <v>3210</v>
      </c>
      <c r="AH490" t="s">
        <v>3204</v>
      </c>
      <c r="AI490" t="s">
        <v>51</v>
      </c>
      <c r="AJ490" t="s">
        <v>119</v>
      </c>
      <c r="AK490" t="s">
        <v>120</v>
      </c>
      <c r="AL490" t="s">
        <v>3205</v>
      </c>
      <c r="AM490" t="s">
        <v>3206</v>
      </c>
    </row>
    <row r="491" spans="1:39" x14ac:dyDescent="0.15">
      <c r="A491" s="11">
        <v>40157</v>
      </c>
      <c r="B491">
        <v>19915576</v>
      </c>
      <c r="C491" t="s">
        <v>774</v>
      </c>
      <c r="D491" s="11">
        <v>40132</v>
      </c>
      <c r="E491" t="s">
        <v>105</v>
      </c>
      <c r="F491" t="s">
        <v>775</v>
      </c>
      <c r="G491" t="s">
        <v>776</v>
      </c>
      <c r="H491" t="s">
        <v>108</v>
      </c>
      <c r="I491" t="s">
        <v>777</v>
      </c>
      <c r="J491" t="s">
        <v>778</v>
      </c>
      <c r="K491" t="s">
        <v>165</v>
      </c>
      <c r="L491">
        <v>1</v>
      </c>
      <c r="M491">
        <v>205783537</v>
      </c>
      <c r="N491" t="s">
        <v>792</v>
      </c>
      <c r="O491" s="14" t="s">
        <v>793</v>
      </c>
      <c r="P491" s="15">
        <f>COUNTIF(MAPPED_GENE,O491)</f>
        <v>3</v>
      </c>
      <c r="Q491" t="s">
        <v>169</v>
      </c>
      <c r="R491" t="s">
        <v>704</v>
      </c>
      <c r="T491">
        <v>8055</v>
      </c>
      <c r="U491">
        <v>5557</v>
      </c>
      <c r="V491" t="s">
        <v>794</v>
      </c>
      <c r="W491" s="14" t="s">
        <v>795</v>
      </c>
      <c r="X491">
        <v>0</v>
      </c>
      <c r="Y491">
        <v>947211</v>
      </c>
      <c r="Z491" t="s">
        <v>198</v>
      </c>
      <c r="AA491">
        <v>1</v>
      </c>
      <c r="AB491" t="s">
        <v>48</v>
      </c>
      <c r="AC491" s="2">
        <v>2E-12</v>
      </c>
      <c r="AD491">
        <v>11.698970004335999</v>
      </c>
      <c r="AF491">
        <v>1.3</v>
      </c>
      <c r="AG491" t="s">
        <v>796</v>
      </c>
      <c r="AH491" t="s">
        <v>782</v>
      </c>
      <c r="AI491" t="s">
        <v>51</v>
      </c>
      <c r="AJ491" t="s">
        <v>119</v>
      </c>
      <c r="AK491" t="s">
        <v>120</v>
      </c>
      <c r="AL491" t="s">
        <v>783</v>
      </c>
      <c r="AM491" t="s">
        <v>55</v>
      </c>
    </row>
    <row r="492" spans="1:39" x14ac:dyDescent="0.15">
      <c r="A492" s="11">
        <v>45226</v>
      </c>
      <c r="B492">
        <v>37805635</v>
      </c>
      <c r="C492" t="s">
        <v>1699</v>
      </c>
      <c r="D492" s="1">
        <v>45206</v>
      </c>
      <c r="E492" t="s">
        <v>1700</v>
      </c>
      <c r="F492" t="s">
        <v>1701</v>
      </c>
      <c r="G492" t="s">
        <v>1702</v>
      </c>
      <c r="H492" t="s">
        <v>108</v>
      </c>
      <c r="I492" t="s">
        <v>1732</v>
      </c>
      <c r="J492" t="s">
        <v>44</v>
      </c>
      <c r="K492" t="s">
        <v>165</v>
      </c>
      <c r="L492">
        <v>1</v>
      </c>
      <c r="M492">
        <v>205783537</v>
      </c>
      <c r="O492" s="14" t="s">
        <v>793</v>
      </c>
      <c r="P492" s="15">
        <f>COUNTIF(MAPPED_GENE,O492)</f>
        <v>3</v>
      </c>
      <c r="Q492" t="s">
        <v>169</v>
      </c>
      <c r="R492" t="s">
        <v>704</v>
      </c>
      <c r="T492">
        <v>8055</v>
      </c>
      <c r="U492">
        <v>5557</v>
      </c>
      <c r="V492" t="s">
        <v>1743</v>
      </c>
      <c r="W492" s="14" t="s">
        <v>795</v>
      </c>
      <c r="X492">
        <v>0</v>
      </c>
      <c r="Y492">
        <v>947211</v>
      </c>
      <c r="Z492" t="s">
        <v>198</v>
      </c>
      <c r="AA492">
        <v>1</v>
      </c>
      <c r="AB492" t="s">
        <v>48</v>
      </c>
      <c r="AC492" s="2">
        <v>3.0000000000000001E-6</v>
      </c>
      <c r="AD492">
        <v>5.5228787452803303</v>
      </c>
      <c r="AF492" s="10">
        <v>0.69</v>
      </c>
      <c r="AG492" t="s">
        <v>1744</v>
      </c>
      <c r="AH492" t="s">
        <v>1734</v>
      </c>
      <c r="AI492" t="s">
        <v>51</v>
      </c>
      <c r="AJ492" t="s">
        <v>119</v>
      </c>
      <c r="AK492" t="s">
        <v>120</v>
      </c>
      <c r="AL492" t="s">
        <v>1735</v>
      </c>
      <c r="AM492" t="s">
        <v>1709</v>
      </c>
    </row>
    <row r="493" spans="1:39" x14ac:dyDescent="0.15">
      <c r="A493" s="1">
        <v>43987</v>
      </c>
      <c r="B493">
        <v>32310270</v>
      </c>
      <c r="C493" t="s">
        <v>3058</v>
      </c>
      <c r="D493" s="1">
        <v>43941</v>
      </c>
      <c r="E493" t="s">
        <v>3059</v>
      </c>
      <c r="F493" t="s">
        <v>3060</v>
      </c>
      <c r="G493" t="s">
        <v>3061</v>
      </c>
      <c r="H493" t="s">
        <v>108</v>
      </c>
      <c r="I493" t="s">
        <v>3062</v>
      </c>
      <c r="J493" t="s">
        <v>3063</v>
      </c>
      <c r="K493" t="s">
        <v>165</v>
      </c>
      <c r="L493">
        <v>1</v>
      </c>
      <c r="M493">
        <v>205787356</v>
      </c>
      <c r="N493" t="s">
        <v>1895</v>
      </c>
      <c r="O493" s="14" t="s">
        <v>793</v>
      </c>
      <c r="P493" s="15">
        <f>COUNTIF(MAPPED_GENE,O493)</f>
        <v>3</v>
      </c>
      <c r="Q493" t="s">
        <v>169</v>
      </c>
      <c r="R493" t="s">
        <v>704</v>
      </c>
      <c r="T493">
        <v>11874</v>
      </c>
      <c r="U493">
        <v>1738</v>
      </c>
      <c r="V493" t="s">
        <v>3068</v>
      </c>
      <c r="W493" s="14" t="s">
        <v>3069</v>
      </c>
      <c r="X493">
        <v>0</v>
      </c>
      <c r="Y493">
        <v>6679073</v>
      </c>
      <c r="Z493" t="s">
        <v>388</v>
      </c>
      <c r="AA493">
        <v>1</v>
      </c>
      <c r="AB493" t="s">
        <v>48</v>
      </c>
      <c r="AC493" s="2">
        <v>3.9999999999999996E-21</v>
      </c>
      <c r="AD493">
        <v>20.397940008671998</v>
      </c>
      <c r="AH493" t="s">
        <v>3066</v>
      </c>
      <c r="AI493" t="s">
        <v>51</v>
      </c>
      <c r="AJ493" t="s">
        <v>119</v>
      </c>
      <c r="AK493" t="s">
        <v>120</v>
      </c>
      <c r="AL493" t="s">
        <v>3067</v>
      </c>
      <c r="AM493" t="s">
        <v>55</v>
      </c>
    </row>
    <row r="494" spans="1:39" x14ac:dyDescent="0.15">
      <c r="A494" s="11">
        <v>43818</v>
      </c>
      <c r="B494">
        <v>31701892</v>
      </c>
      <c r="C494" t="s">
        <v>612</v>
      </c>
      <c r="D494" s="1">
        <v>43800</v>
      </c>
      <c r="E494" t="s">
        <v>733</v>
      </c>
      <c r="F494" t="s">
        <v>2731</v>
      </c>
      <c r="G494" t="s">
        <v>2732</v>
      </c>
      <c r="H494" t="s">
        <v>2733</v>
      </c>
      <c r="I494" t="s">
        <v>2734</v>
      </c>
      <c r="J494" t="s">
        <v>2735</v>
      </c>
      <c r="K494" t="s">
        <v>1221</v>
      </c>
      <c r="L494">
        <v>16</v>
      </c>
      <c r="M494">
        <v>28933075</v>
      </c>
      <c r="N494" t="s">
        <v>3018</v>
      </c>
      <c r="O494" s="14" t="s">
        <v>3019</v>
      </c>
      <c r="P494" s="15">
        <f>COUNTIF(MAPPED_GENE,O494)</f>
        <v>1</v>
      </c>
      <c r="S494" t="s">
        <v>3020</v>
      </c>
      <c r="V494" t="s">
        <v>3021</v>
      </c>
      <c r="W494" s="14" t="s">
        <v>3022</v>
      </c>
      <c r="X494">
        <v>0</v>
      </c>
      <c r="Y494">
        <v>2904880</v>
      </c>
      <c r="Z494" t="s">
        <v>143</v>
      </c>
      <c r="AA494">
        <v>0</v>
      </c>
      <c r="AB494" s="8">
        <v>0.30940000000000001</v>
      </c>
      <c r="AC494" s="2">
        <v>8.0000000000000003E-10</v>
      </c>
      <c r="AD494">
        <v>9.0969100130080491</v>
      </c>
      <c r="AF494" s="5">
        <v>6.5000000000000002E-2</v>
      </c>
      <c r="AG494" t="s">
        <v>3023</v>
      </c>
      <c r="AH494" t="s">
        <v>2737</v>
      </c>
      <c r="AI494" t="s">
        <v>51</v>
      </c>
      <c r="AJ494" t="s">
        <v>119</v>
      </c>
      <c r="AK494" t="s">
        <v>120</v>
      </c>
      <c r="AL494" t="s">
        <v>2738</v>
      </c>
      <c r="AM494" t="s">
        <v>55</v>
      </c>
    </row>
    <row r="495" spans="1:39" x14ac:dyDescent="0.15">
      <c r="A495" s="1">
        <v>45301</v>
      </c>
      <c r="B495">
        <v>38155330</v>
      </c>
      <c r="C495" t="s">
        <v>2252</v>
      </c>
      <c r="D495" s="11">
        <v>45288</v>
      </c>
      <c r="E495" t="s">
        <v>105</v>
      </c>
      <c r="F495" t="s">
        <v>2253</v>
      </c>
      <c r="G495" t="s">
        <v>2254</v>
      </c>
      <c r="H495" t="s">
        <v>108</v>
      </c>
      <c r="I495" t="s">
        <v>2255</v>
      </c>
      <c r="J495" t="s">
        <v>44</v>
      </c>
      <c r="K495" t="s">
        <v>2636</v>
      </c>
      <c r="L495">
        <v>3</v>
      </c>
      <c r="M495">
        <v>28664199</v>
      </c>
      <c r="O495" s="14" t="s">
        <v>2637</v>
      </c>
      <c r="P495" s="15">
        <f>COUNTIF(MAPPED_GENE,O495)</f>
        <v>3</v>
      </c>
      <c r="S495" t="s">
        <v>2638</v>
      </c>
      <c r="V495" t="s">
        <v>2639</v>
      </c>
      <c r="W495" s="14" t="s">
        <v>2640</v>
      </c>
      <c r="X495">
        <v>0</v>
      </c>
      <c r="Y495">
        <v>6808178</v>
      </c>
      <c r="Z495" t="s">
        <v>116</v>
      </c>
      <c r="AA495">
        <v>0</v>
      </c>
      <c r="AB495" t="s">
        <v>48</v>
      </c>
      <c r="AC495" s="2">
        <v>6.0000000000000003E-12</v>
      </c>
      <c r="AD495">
        <v>11.221848749616299</v>
      </c>
      <c r="AH495" t="s">
        <v>1775</v>
      </c>
      <c r="AI495" t="s">
        <v>51</v>
      </c>
      <c r="AJ495" t="s">
        <v>119</v>
      </c>
      <c r="AK495" t="s">
        <v>120</v>
      </c>
      <c r="AL495" t="s">
        <v>2258</v>
      </c>
      <c r="AM495" t="s">
        <v>55</v>
      </c>
    </row>
    <row r="496" spans="1:39" x14ac:dyDescent="0.15">
      <c r="A496" s="11">
        <v>43818</v>
      </c>
      <c r="B496">
        <v>31701892</v>
      </c>
      <c r="C496" t="s">
        <v>612</v>
      </c>
      <c r="D496" s="1">
        <v>43800</v>
      </c>
      <c r="E496" t="s">
        <v>733</v>
      </c>
      <c r="F496" t="s">
        <v>2731</v>
      </c>
      <c r="G496" t="s">
        <v>2732</v>
      </c>
      <c r="H496" t="s">
        <v>2733</v>
      </c>
      <c r="I496" t="s">
        <v>2734</v>
      </c>
      <c r="J496" t="s">
        <v>2735</v>
      </c>
      <c r="K496" t="s">
        <v>2636</v>
      </c>
      <c r="L496">
        <v>3</v>
      </c>
      <c r="M496">
        <v>28664199</v>
      </c>
      <c r="N496" t="s">
        <v>2859</v>
      </c>
      <c r="O496" s="14" t="s">
        <v>2637</v>
      </c>
      <c r="P496" s="15">
        <f>COUNTIF(MAPPED_GENE,O496)</f>
        <v>3</v>
      </c>
      <c r="S496" t="s">
        <v>2638</v>
      </c>
      <c r="V496" t="s">
        <v>2639</v>
      </c>
      <c r="W496" s="14" t="s">
        <v>2640</v>
      </c>
      <c r="X496">
        <v>0</v>
      </c>
      <c r="Y496">
        <v>6808178</v>
      </c>
      <c r="Z496" t="s">
        <v>116</v>
      </c>
      <c r="AA496">
        <v>0</v>
      </c>
      <c r="AB496" s="8">
        <v>0.37940000000000002</v>
      </c>
      <c r="AC496" s="2">
        <v>7.9999999999999998E-12</v>
      </c>
      <c r="AD496">
        <v>11.096910013007999</v>
      </c>
      <c r="AF496" s="8">
        <v>6.5799999999999997E-2</v>
      </c>
      <c r="AG496" t="s">
        <v>2860</v>
      </c>
      <c r="AH496" t="s">
        <v>2737</v>
      </c>
      <c r="AI496" t="s">
        <v>51</v>
      </c>
      <c r="AJ496" t="s">
        <v>119</v>
      </c>
      <c r="AK496" t="s">
        <v>120</v>
      </c>
      <c r="AL496" t="s">
        <v>2738</v>
      </c>
      <c r="AM496" t="s">
        <v>55</v>
      </c>
    </row>
    <row r="497" spans="1:39" x14ac:dyDescent="0.15">
      <c r="A497" s="1">
        <v>40546</v>
      </c>
      <c r="B497">
        <v>21044948</v>
      </c>
      <c r="C497" t="s">
        <v>3165</v>
      </c>
      <c r="D497" s="1">
        <v>40484</v>
      </c>
      <c r="E497" t="s">
        <v>580</v>
      </c>
      <c r="F497" t="s">
        <v>3166</v>
      </c>
      <c r="G497" t="s">
        <v>3167</v>
      </c>
      <c r="H497" t="s">
        <v>108</v>
      </c>
      <c r="I497" t="s">
        <v>3168</v>
      </c>
      <c r="J497" t="s">
        <v>1940</v>
      </c>
      <c r="K497" t="s">
        <v>2636</v>
      </c>
      <c r="L497">
        <v>3</v>
      </c>
      <c r="M497">
        <v>28664273</v>
      </c>
      <c r="N497" t="s">
        <v>48</v>
      </c>
      <c r="O497" s="14" t="s">
        <v>2637</v>
      </c>
      <c r="P497" s="15">
        <f>COUNTIF(MAPPED_GENE,O497)</f>
        <v>3</v>
      </c>
      <c r="S497" t="s">
        <v>2638</v>
      </c>
      <c r="V497" t="s">
        <v>3173</v>
      </c>
      <c r="W497" s="14" t="s">
        <v>3174</v>
      </c>
      <c r="X497">
        <v>0</v>
      </c>
      <c r="Y497">
        <v>7617877</v>
      </c>
      <c r="Z497" t="s">
        <v>116</v>
      </c>
      <c r="AA497">
        <v>0</v>
      </c>
      <c r="AB497" s="10">
        <v>0.36</v>
      </c>
      <c r="AC497" s="2">
        <v>3.0000000000000001E-6</v>
      </c>
      <c r="AD497">
        <v>5.5228787452803303</v>
      </c>
      <c r="AF497">
        <v>1.23</v>
      </c>
      <c r="AG497" t="s">
        <v>3175</v>
      </c>
      <c r="AH497" t="s">
        <v>3171</v>
      </c>
      <c r="AI497" t="s">
        <v>51</v>
      </c>
      <c r="AJ497" t="s">
        <v>119</v>
      </c>
      <c r="AK497" t="s">
        <v>120</v>
      </c>
      <c r="AL497" t="s">
        <v>3172</v>
      </c>
      <c r="AM497" t="s">
        <v>55</v>
      </c>
    </row>
    <row r="498" spans="1:39" x14ac:dyDescent="0.15">
      <c r="A498" s="1">
        <v>45301</v>
      </c>
      <c r="B498">
        <v>38155330</v>
      </c>
      <c r="C498" t="s">
        <v>2252</v>
      </c>
      <c r="D498" s="11">
        <v>45288</v>
      </c>
      <c r="E498" t="s">
        <v>105</v>
      </c>
      <c r="F498" t="s">
        <v>2253</v>
      </c>
      <c r="G498" t="s">
        <v>2254</v>
      </c>
      <c r="H498" t="s">
        <v>108</v>
      </c>
      <c r="I498" t="s">
        <v>2255</v>
      </c>
      <c r="J498" t="s">
        <v>44</v>
      </c>
      <c r="K498" t="s">
        <v>2607</v>
      </c>
      <c r="L498">
        <v>22</v>
      </c>
      <c r="M498">
        <v>41038154</v>
      </c>
      <c r="O498" s="14" t="s">
        <v>2608</v>
      </c>
      <c r="P498" s="15">
        <f>COUNTIF(MAPPED_GENE,O498)</f>
        <v>1</v>
      </c>
      <c r="Q498" t="s">
        <v>2609</v>
      </c>
      <c r="R498" t="s">
        <v>519</v>
      </c>
      <c r="T498">
        <v>64845</v>
      </c>
      <c r="U498">
        <v>27400</v>
      </c>
      <c r="V498" t="s">
        <v>2610</v>
      </c>
      <c r="W498" s="14" t="s">
        <v>2611</v>
      </c>
      <c r="X498">
        <v>0</v>
      </c>
      <c r="Y498">
        <v>73174657</v>
      </c>
      <c r="Z498" t="s">
        <v>135</v>
      </c>
      <c r="AA498">
        <v>1</v>
      </c>
      <c r="AB498" t="s">
        <v>48</v>
      </c>
      <c r="AC498" s="2">
        <v>4.9999999999999998E-7</v>
      </c>
      <c r="AD498">
        <v>6.3010299956639804</v>
      </c>
      <c r="AH498" t="s">
        <v>1775</v>
      </c>
      <c r="AI498" t="s">
        <v>51</v>
      </c>
      <c r="AJ498" t="s">
        <v>119</v>
      </c>
      <c r="AK498" t="s">
        <v>120</v>
      </c>
      <c r="AL498" t="s">
        <v>2258</v>
      </c>
      <c r="AM498" t="s">
        <v>55</v>
      </c>
    </row>
    <row r="499" spans="1:39" x14ac:dyDescent="0.15">
      <c r="A499" s="1">
        <v>44222</v>
      </c>
      <c r="B499">
        <v>32201043</v>
      </c>
      <c r="C499" t="s">
        <v>1281</v>
      </c>
      <c r="D499" s="1">
        <v>43869</v>
      </c>
      <c r="E499" t="s">
        <v>1282</v>
      </c>
      <c r="F499" t="s">
        <v>1283</v>
      </c>
      <c r="G499" t="s">
        <v>1284</v>
      </c>
      <c r="H499" t="s">
        <v>108</v>
      </c>
      <c r="I499" t="s">
        <v>1011</v>
      </c>
      <c r="J499" t="s">
        <v>44</v>
      </c>
      <c r="K499" t="s">
        <v>1393</v>
      </c>
      <c r="L499">
        <v>1</v>
      </c>
      <c r="M499">
        <v>8426071</v>
      </c>
      <c r="N499" t="s">
        <v>1394</v>
      </c>
      <c r="O499" s="14" t="s">
        <v>1395</v>
      </c>
      <c r="P499" s="15">
        <f>COUNTIF(MAPPED_GENE,O499)</f>
        <v>1</v>
      </c>
      <c r="S499" t="s">
        <v>1396</v>
      </c>
      <c r="V499" t="s">
        <v>1397</v>
      </c>
      <c r="W499" s="14" t="s">
        <v>1398</v>
      </c>
      <c r="X499">
        <v>0</v>
      </c>
      <c r="Y499">
        <v>302714</v>
      </c>
      <c r="Z499" t="s">
        <v>116</v>
      </c>
      <c r="AA499">
        <v>0</v>
      </c>
      <c r="AB499" t="s">
        <v>48</v>
      </c>
      <c r="AC499" s="2">
        <v>3.9999999999999998E-6</v>
      </c>
      <c r="AD499">
        <v>5.3979400086720304</v>
      </c>
      <c r="AF499" s="8">
        <v>6.9800000000000001E-2</v>
      </c>
      <c r="AG499" t="s">
        <v>1399</v>
      </c>
      <c r="AH499" t="s">
        <v>1287</v>
      </c>
      <c r="AI499" t="s">
        <v>51</v>
      </c>
      <c r="AJ499" t="s">
        <v>119</v>
      </c>
      <c r="AK499" t="s">
        <v>120</v>
      </c>
      <c r="AL499" t="s">
        <v>1288</v>
      </c>
      <c r="AM499" t="s">
        <v>55</v>
      </c>
    </row>
    <row r="500" spans="1:39" x14ac:dyDescent="0.15">
      <c r="A500" s="1">
        <v>44222</v>
      </c>
      <c r="B500">
        <v>32201043</v>
      </c>
      <c r="C500" t="s">
        <v>1281</v>
      </c>
      <c r="D500" s="1">
        <v>43869</v>
      </c>
      <c r="E500" t="s">
        <v>1282</v>
      </c>
      <c r="F500" t="s">
        <v>1283</v>
      </c>
      <c r="G500" t="s">
        <v>1284</v>
      </c>
      <c r="H500" t="s">
        <v>108</v>
      </c>
      <c r="I500" t="s">
        <v>1011</v>
      </c>
      <c r="J500" t="s">
        <v>44</v>
      </c>
      <c r="K500" t="s">
        <v>128</v>
      </c>
      <c r="L500">
        <v>12</v>
      </c>
      <c r="M500">
        <v>32089513</v>
      </c>
      <c r="N500" t="s">
        <v>1432</v>
      </c>
      <c r="O500" s="14" t="s">
        <v>1433</v>
      </c>
      <c r="P500" s="15">
        <f>COUNTIF(MAPPED_GENE,O500)</f>
        <v>1</v>
      </c>
      <c r="Q500" t="s">
        <v>1434</v>
      </c>
      <c r="R500" t="s">
        <v>1435</v>
      </c>
      <c r="T500">
        <v>96406</v>
      </c>
      <c r="U500">
        <v>14604</v>
      </c>
      <c r="V500" t="s">
        <v>1436</v>
      </c>
      <c r="W500" s="14" t="s">
        <v>1437</v>
      </c>
      <c r="X500">
        <v>0</v>
      </c>
      <c r="Y500">
        <v>77669894</v>
      </c>
      <c r="Z500" t="s">
        <v>388</v>
      </c>
      <c r="AA500">
        <v>1</v>
      </c>
      <c r="AB500" t="s">
        <v>48</v>
      </c>
      <c r="AC500" s="2">
        <v>4.0000000000000001E-8</v>
      </c>
      <c r="AD500">
        <v>7.3979400086720304</v>
      </c>
      <c r="AF500" s="8">
        <v>0.32829999999999998</v>
      </c>
      <c r="AG500" t="s">
        <v>1438</v>
      </c>
      <c r="AH500" t="s">
        <v>1287</v>
      </c>
      <c r="AI500" t="s">
        <v>51</v>
      </c>
      <c r="AJ500" t="s">
        <v>119</v>
      </c>
      <c r="AK500" t="s">
        <v>120</v>
      </c>
      <c r="AL500" t="s">
        <v>1288</v>
      </c>
      <c r="AM500" t="s">
        <v>55</v>
      </c>
    </row>
    <row r="501" spans="1:39" x14ac:dyDescent="0.15">
      <c r="A501" s="11">
        <v>43818</v>
      </c>
      <c r="B501">
        <v>31701892</v>
      </c>
      <c r="C501" t="s">
        <v>612</v>
      </c>
      <c r="D501" s="1">
        <v>43800</v>
      </c>
      <c r="E501" t="s">
        <v>733</v>
      </c>
      <c r="F501" t="s">
        <v>2731</v>
      </c>
      <c r="G501" t="s">
        <v>2732</v>
      </c>
      <c r="H501" t="s">
        <v>2733</v>
      </c>
      <c r="I501" t="s">
        <v>2734</v>
      </c>
      <c r="J501" t="s">
        <v>2735</v>
      </c>
      <c r="K501" t="s">
        <v>245</v>
      </c>
      <c r="L501">
        <v>17</v>
      </c>
      <c r="M501">
        <v>42588995</v>
      </c>
      <c r="N501" t="s">
        <v>2885</v>
      </c>
      <c r="O501" s="14" t="s">
        <v>2885</v>
      </c>
      <c r="P501" s="15">
        <f>COUNTIF(MAPPED_GENE,O501)</f>
        <v>1</v>
      </c>
      <c r="S501" t="s">
        <v>2886</v>
      </c>
      <c r="V501" t="s">
        <v>2887</v>
      </c>
      <c r="W501" s="14" t="s">
        <v>2888</v>
      </c>
      <c r="X501">
        <v>0</v>
      </c>
      <c r="Y501">
        <v>12951632</v>
      </c>
      <c r="Z501" t="s">
        <v>116</v>
      </c>
      <c r="AA501">
        <v>0</v>
      </c>
      <c r="AB501" s="8">
        <v>0.7349</v>
      </c>
      <c r="AC501" s="2">
        <v>1.0000000000000001E-9</v>
      </c>
      <c r="AD501" s="3">
        <v>9</v>
      </c>
      <c r="AF501" s="8">
        <v>6.4199999999999993E-2</v>
      </c>
      <c r="AG501" t="s">
        <v>2889</v>
      </c>
      <c r="AH501" t="s">
        <v>2737</v>
      </c>
      <c r="AI501" t="s">
        <v>51</v>
      </c>
      <c r="AJ501" t="s">
        <v>119</v>
      </c>
      <c r="AK501" t="s">
        <v>120</v>
      </c>
      <c r="AL501" t="s">
        <v>2738</v>
      </c>
      <c r="AM501" t="s">
        <v>55</v>
      </c>
    </row>
    <row r="502" spans="1:39" x14ac:dyDescent="0.15">
      <c r="A502" s="1">
        <v>45301</v>
      </c>
      <c r="B502">
        <v>38155330</v>
      </c>
      <c r="C502" t="s">
        <v>2252</v>
      </c>
      <c r="D502" s="11">
        <v>45288</v>
      </c>
      <c r="E502" t="s">
        <v>105</v>
      </c>
      <c r="F502" t="s">
        <v>2253</v>
      </c>
      <c r="G502" t="s">
        <v>2254</v>
      </c>
      <c r="H502" t="s">
        <v>108</v>
      </c>
      <c r="I502" t="s">
        <v>2255</v>
      </c>
      <c r="J502" t="s">
        <v>44</v>
      </c>
      <c r="K502" t="s">
        <v>200</v>
      </c>
      <c r="L502">
        <v>12</v>
      </c>
      <c r="M502">
        <v>123427666</v>
      </c>
      <c r="O502" s="14" t="s">
        <v>2310</v>
      </c>
      <c r="P502" s="15">
        <f>COUNTIF(MAPPED_GENE,O502)</f>
        <v>1</v>
      </c>
      <c r="S502" t="s">
        <v>2311</v>
      </c>
      <c r="V502" t="s">
        <v>2312</v>
      </c>
      <c r="W502" s="14" t="s">
        <v>2313</v>
      </c>
      <c r="X502">
        <v>0</v>
      </c>
      <c r="Y502">
        <v>28659953</v>
      </c>
      <c r="Z502" t="s">
        <v>116</v>
      </c>
      <c r="AA502">
        <v>0</v>
      </c>
      <c r="AB502" t="s">
        <v>48</v>
      </c>
      <c r="AC502" s="2">
        <v>2.9999999999999997E-8</v>
      </c>
      <c r="AD502">
        <v>7.5228787452803303</v>
      </c>
      <c r="AH502" t="s">
        <v>1775</v>
      </c>
      <c r="AI502" t="s">
        <v>51</v>
      </c>
      <c r="AJ502" t="s">
        <v>119</v>
      </c>
      <c r="AK502" t="s">
        <v>120</v>
      </c>
      <c r="AL502" t="s">
        <v>2258</v>
      </c>
      <c r="AM502" t="s">
        <v>55</v>
      </c>
    </row>
    <row r="503" spans="1:39" x14ac:dyDescent="0.15">
      <c r="A503" s="1">
        <v>44355</v>
      </c>
      <c r="B503">
        <v>33958783</v>
      </c>
      <c r="C503" t="s">
        <v>3576</v>
      </c>
      <c r="D503" s="1">
        <v>44322</v>
      </c>
      <c r="E503" t="s">
        <v>105</v>
      </c>
      <c r="F503" t="s">
        <v>3577</v>
      </c>
      <c r="G503" t="s">
        <v>3578</v>
      </c>
      <c r="H503" t="s">
        <v>2127</v>
      </c>
      <c r="I503" t="s">
        <v>3579</v>
      </c>
      <c r="J503" t="s">
        <v>3580</v>
      </c>
      <c r="K503" t="s">
        <v>3623</v>
      </c>
      <c r="L503">
        <v>8</v>
      </c>
      <c r="M503">
        <v>104237044</v>
      </c>
      <c r="N503" t="s">
        <v>3624</v>
      </c>
      <c r="O503" s="14" t="s">
        <v>3624</v>
      </c>
      <c r="P503" s="15">
        <f>COUNTIF(MAPPED_GENE,O503)</f>
        <v>1</v>
      </c>
      <c r="S503" t="s">
        <v>3625</v>
      </c>
      <c r="V503" t="s">
        <v>3626</v>
      </c>
      <c r="W503" s="14" t="s">
        <v>3627</v>
      </c>
      <c r="X503">
        <v>0</v>
      </c>
      <c r="Y503">
        <v>182987047</v>
      </c>
      <c r="Z503" t="s">
        <v>116</v>
      </c>
      <c r="AA503">
        <v>0</v>
      </c>
      <c r="AB503" s="5">
        <v>1.2999999999999999E-2</v>
      </c>
      <c r="AC503" s="2">
        <v>3E-11</v>
      </c>
      <c r="AD503">
        <v>10.5228787452803</v>
      </c>
      <c r="AF503">
        <v>4.74</v>
      </c>
      <c r="AG503" t="s">
        <v>3628</v>
      </c>
      <c r="AH503" t="s">
        <v>3587</v>
      </c>
      <c r="AI503" t="s">
        <v>51</v>
      </c>
      <c r="AJ503" t="s">
        <v>3588</v>
      </c>
      <c r="AK503" t="s">
        <v>3589</v>
      </c>
      <c r="AL503" t="s">
        <v>3590</v>
      </c>
      <c r="AM503" t="s">
        <v>55</v>
      </c>
    </row>
    <row r="504" spans="1:39" x14ac:dyDescent="0.15">
      <c r="A504" s="1">
        <v>45427</v>
      </c>
      <c r="B504">
        <v>37842648</v>
      </c>
      <c r="C504" t="s">
        <v>369</v>
      </c>
      <c r="D504" s="1">
        <v>45198</v>
      </c>
      <c r="E504" t="s">
        <v>370</v>
      </c>
      <c r="F504" t="s">
        <v>371</v>
      </c>
      <c r="G504" t="s">
        <v>372</v>
      </c>
      <c r="H504" t="s">
        <v>119</v>
      </c>
      <c r="I504" t="s">
        <v>373</v>
      </c>
      <c r="J504" t="s">
        <v>44</v>
      </c>
      <c r="K504" t="s">
        <v>137</v>
      </c>
      <c r="L504">
        <v>1</v>
      </c>
      <c r="M504">
        <v>155900625</v>
      </c>
      <c r="O504" s="14" t="s">
        <v>469</v>
      </c>
      <c r="P504" s="15">
        <f>COUNTIF(MAPPED_GENE,O504)</f>
        <v>2</v>
      </c>
      <c r="S504" t="s">
        <v>470</v>
      </c>
      <c r="V504" t="s">
        <v>471</v>
      </c>
      <c r="W504" s="14" t="s">
        <v>472</v>
      </c>
      <c r="X504">
        <v>0</v>
      </c>
      <c r="Y504">
        <v>1749409</v>
      </c>
      <c r="Z504" t="s">
        <v>359</v>
      </c>
      <c r="AA504">
        <v>0</v>
      </c>
      <c r="AB504" t="s">
        <v>48</v>
      </c>
      <c r="AC504" s="2">
        <v>3E-34</v>
      </c>
      <c r="AD504">
        <v>33.522878745280302</v>
      </c>
      <c r="AF504">
        <v>1.8240000000000001</v>
      </c>
      <c r="AG504" t="s">
        <v>473</v>
      </c>
      <c r="AH504" t="s">
        <v>380</v>
      </c>
      <c r="AI504" t="s">
        <v>51</v>
      </c>
      <c r="AJ504" t="s">
        <v>119</v>
      </c>
      <c r="AK504" t="s">
        <v>120</v>
      </c>
      <c r="AL504" t="s">
        <v>381</v>
      </c>
      <c r="AM504" t="s">
        <v>55</v>
      </c>
    </row>
    <row r="505" spans="1:39" x14ac:dyDescent="0.15">
      <c r="A505" s="1">
        <v>45427</v>
      </c>
      <c r="B505">
        <v>37842648</v>
      </c>
      <c r="C505" t="s">
        <v>369</v>
      </c>
      <c r="D505" s="1">
        <v>45198</v>
      </c>
      <c r="E505" t="s">
        <v>370</v>
      </c>
      <c r="F505" t="s">
        <v>371</v>
      </c>
      <c r="G505" t="s">
        <v>372</v>
      </c>
      <c r="H505" t="s">
        <v>119</v>
      </c>
      <c r="I505" t="s">
        <v>373</v>
      </c>
      <c r="J505" t="s">
        <v>44</v>
      </c>
      <c r="K505" t="s">
        <v>137</v>
      </c>
      <c r="L505">
        <v>1</v>
      </c>
      <c r="M505">
        <v>155908941</v>
      </c>
      <c r="O505" s="14" t="s">
        <v>469</v>
      </c>
      <c r="P505" s="15">
        <f>COUNTIF(MAPPED_GENE,O505)</f>
        <v>2</v>
      </c>
      <c r="S505" t="s">
        <v>470</v>
      </c>
      <c r="V505" t="s">
        <v>529</v>
      </c>
      <c r="W505" s="14" t="s">
        <v>530</v>
      </c>
      <c r="X505">
        <v>0</v>
      </c>
      <c r="Y505">
        <v>670523</v>
      </c>
      <c r="Z505" t="s">
        <v>116</v>
      </c>
      <c r="AA505">
        <v>0</v>
      </c>
      <c r="AB505" t="s">
        <v>48</v>
      </c>
      <c r="AC505" s="2">
        <v>9.9999999999999995E-7</v>
      </c>
      <c r="AD505" s="3">
        <v>6</v>
      </c>
      <c r="AF505" s="5">
        <v>0.79400000000000004</v>
      </c>
      <c r="AG505" t="s">
        <v>531</v>
      </c>
      <c r="AH505" t="s">
        <v>380</v>
      </c>
      <c r="AI505" t="s">
        <v>51</v>
      </c>
      <c r="AJ505" t="s">
        <v>119</v>
      </c>
      <c r="AK505" t="s">
        <v>120</v>
      </c>
      <c r="AL505" t="s">
        <v>381</v>
      </c>
      <c r="AM505" t="s">
        <v>55</v>
      </c>
    </row>
    <row r="506" spans="1:39" x14ac:dyDescent="0.15">
      <c r="A506" s="1">
        <v>42866</v>
      </c>
      <c r="B506">
        <v>27182965</v>
      </c>
      <c r="C506" t="s">
        <v>104</v>
      </c>
      <c r="D506" s="1">
        <v>42506</v>
      </c>
      <c r="E506" t="s">
        <v>105</v>
      </c>
      <c r="F506" t="s">
        <v>106</v>
      </c>
      <c r="G506" t="s">
        <v>107</v>
      </c>
      <c r="H506" t="s">
        <v>108</v>
      </c>
      <c r="I506" t="s">
        <v>109</v>
      </c>
      <c r="J506" t="s">
        <v>44</v>
      </c>
      <c r="K506" t="s">
        <v>187</v>
      </c>
      <c r="L506">
        <v>18</v>
      </c>
      <c r="M506">
        <v>43098270</v>
      </c>
      <c r="N506" t="s">
        <v>188</v>
      </c>
      <c r="O506" s="14" t="s">
        <v>188</v>
      </c>
      <c r="P506" s="15">
        <f>COUNTIF(MAPPED_GENE,O506)</f>
        <v>10</v>
      </c>
      <c r="S506" t="s">
        <v>189</v>
      </c>
      <c r="V506" t="s">
        <v>190</v>
      </c>
      <c r="W506" s="14" t="s">
        <v>191</v>
      </c>
      <c r="X506">
        <v>0</v>
      </c>
      <c r="Y506">
        <v>4130047</v>
      </c>
      <c r="Z506" t="s">
        <v>116</v>
      </c>
      <c r="AA506">
        <v>0</v>
      </c>
      <c r="AB506" t="s">
        <v>48</v>
      </c>
      <c r="AC506" s="2">
        <v>2.0000000000000001E-10</v>
      </c>
      <c r="AD506">
        <v>9.6989700043360099</v>
      </c>
      <c r="AF506">
        <v>1.1148271999999999</v>
      </c>
      <c r="AG506" t="s">
        <v>179</v>
      </c>
      <c r="AH506" t="s">
        <v>118</v>
      </c>
      <c r="AI506" t="s">
        <v>51</v>
      </c>
      <c r="AJ506" t="s">
        <v>119</v>
      </c>
      <c r="AK506" t="s">
        <v>120</v>
      </c>
      <c r="AL506" t="s">
        <v>121</v>
      </c>
      <c r="AM506" t="s">
        <v>55</v>
      </c>
    </row>
    <row r="507" spans="1:39" x14ac:dyDescent="0.15">
      <c r="A507" s="1">
        <v>40744</v>
      </c>
      <c r="B507">
        <v>21738487</v>
      </c>
      <c r="C507" t="s">
        <v>665</v>
      </c>
      <c r="D507" s="1">
        <v>40717</v>
      </c>
      <c r="E507" t="s">
        <v>666</v>
      </c>
      <c r="F507" t="s">
        <v>667</v>
      </c>
      <c r="G507" t="s">
        <v>668</v>
      </c>
      <c r="H507" t="s">
        <v>108</v>
      </c>
      <c r="I507" t="s">
        <v>669</v>
      </c>
      <c r="J507" t="s">
        <v>44</v>
      </c>
      <c r="K507" t="s">
        <v>187</v>
      </c>
      <c r="L507">
        <v>18</v>
      </c>
      <c r="M507">
        <v>43098270</v>
      </c>
      <c r="N507" t="s">
        <v>687</v>
      </c>
      <c r="O507" s="14" t="s">
        <v>188</v>
      </c>
      <c r="P507" s="15">
        <f>COUNTIF(MAPPED_GENE,O507)</f>
        <v>10</v>
      </c>
      <c r="S507" t="s">
        <v>189</v>
      </c>
      <c r="V507" t="s">
        <v>688</v>
      </c>
      <c r="W507" s="14" t="s">
        <v>191</v>
      </c>
      <c r="X507">
        <v>0</v>
      </c>
      <c r="Y507">
        <v>4130047</v>
      </c>
      <c r="Z507" t="s">
        <v>116</v>
      </c>
      <c r="AA507">
        <v>0</v>
      </c>
      <c r="AB507" s="10">
        <v>0.31</v>
      </c>
      <c r="AC507" s="2">
        <v>1.9999999999999999E-7</v>
      </c>
      <c r="AD507">
        <v>6.6989700043360099</v>
      </c>
      <c r="AF507">
        <v>1.1599999999999999</v>
      </c>
      <c r="AG507" t="s">
        <v>689</v>
      </c>
      <c r="AH507" t="s">
        <v>673</v>
      </c>
      <c r="AI507" t="s">
        <v>51</v>
      </c>
      <c r="AJ507" t="s">
        <v>119</v>
      </c>
      <c r="AK507" t="s">
        <v>120</v>
      </c>
      <c r="AL507" t="s">
        <v>674</v>
      </c>
      <c r="AM507" t="s">
        <v>55</v>
      </c>
    </row>
    <row r="508" spans="1:39" x14ac:dyDescent="0.15">
      <c r="A508" s="11">
        <v>43032</v>
      </c>
      <c r="B508">
        <v>28892059</v>
      </c>
      <c r="C508" t="s">
        <v>1008</v>
      </c>
      <c r="D508" s="1">
        <v>42989</v>
      </c>
      <c r="E508" t="s">
        <v>105</v>
      </c>
      <c r="F508" t="s">
        <v>1009</v>
      </c>
      <c r="G508" t="s">
        <v>1010</v>
      </c>
      <c r="H508" t="s">
        <v>108</v>
      </c>
      <c r="I508" t="s">
        <v>1011</v>
      </c>
      <c r="J508" t="s">
        <v>1012</v>
      </c>
      <c r="K508" t="s">
        <v>187</v>
      </c>
      <c r="L508">
        <v>18</v>
      </c>
      <c r="M508">
        <v>43093415</v>
      </c>
      <c r="N508" t="s">
        <v>1232</v>
      </c>
      <c r="O508" s="14" t="s">
        <v>188</v>
      </c>
      <c r="P508" s="15">
        <f>COUNTIF(MAPPED_GENE,O508)</f>
        <v>10</v>
      </c>
      <c r="S508" t="s">
        <v>189</v>
      </c>
      <c r="V508" t="s">
        <v>1233</v>
      </c>
      <c r="W508" s="14" t="s">
        <v>1234</v>
      </c>
      <c r="X508">
        <v>0</v>
      </c>
      <c r="Y508">
        <v>12456492</v>
      </c>
      <c r="Z508" t="s">
        <v>116</v>
      </c>
      <c r="AA508">
        <v>0</v>
      </c>
      <c r="AB508" s="5">
        <v>0.315</v>
      </c>
      <c r="AC508" s="2">
        <v>5.9999999999999999E-16</v>
      </c>
      <c r="AD508">
        <v>15.221848749616299</v>
      </c>
      <c r="AF508">
        <v>1.1000000000000001</v>
      </c>
      <c r="AG508" t="s">
        <v>1040</v>
      </c>
      <c r="AH508" t="s">
        <v>1018</v>
      </c>
      <c r="AI508" t="s">
        <v>51</v>
      </c>
      <c r="AJ508" t="s">
        <v>119</v>
      </c>
      <c r="AK508" t="s">
        <v>120</v>
      </c>
      <c r="AL508" t="s">
        <v>1019</v>
      </c>
      <c r="AM508" t="s">
        <v>55</v>
      </c>
    </row>
    <row r="509" spans="1:39" x14ac:dyDescent="0.15">
      <c r="A509" s="1">
        <v>44222</v>
      </c>
      <c r="B509">
        <v>32201043</v>
      </c>
      <c r="C509" t="s">
        <v>1281</v>
      </c>
      <c r="D509" s="1">
        <v>43869</v>
      </c>
      <c r="E509" t="s">
        <v>1282</v>
      </c>
      <c r="F509" t="s">
        <v>1283</v>
      </c>
      <c r="G509" t="s">
        <v>1284</v>
      </c>
      <c r="H509" t="s">
        <v>108</v>
      </c>
      <c r="I509" t="s">
        <v>1011</v>
      </c>
      <c r="J509" t="s">
        <v>44</v>
      </c>
      <c r="K509" t="s">
        <v>187</v>
      </c>
      <c r="L509">
        <v>18</v>
      </c>
      <c r="M509">
        <v>43093415</v>
      </c>
      <c r="N509" t="s">
        <v>188</v>
      </c>
      <c r="O509" s="14" t="s">
        <v>188</v>
      </c>
      <c r="P509" s="15">
        <f>COUNTIF(MAPPED_GENE,O509)</f>
        <v>10</v>
      </c>
      <c r="S509" t="s">
        <v>189</v>
      </c>
      <c r="V509" t="s">
        <v>1383</v>
      </c>
      <c r="W509" s="14" t="s">
        <v>1234</v>
      </c>
      <c r="X509">
        <v>0</v>
      </c>
      <c r="Y509">
        <v>12456492</v>
      </c>
      <c r="Z509" t="s">
        <v>116</v>
      </c>
      <c r="AA509">
        <v>0</v>
      </c>
      <c r="AB509" t="s">
        <v>48</v>
      </c>
      <c r="AC509" s="2">
        <v>2.0000000000000001E-9</v>
      </c>
      <c r="AD509">
        <v>8.6989700043360099</v>
      </c>
      <c r="AF509" s="8">
        <v>8.9200000000000002E-2</v>
      </c>
      <c r="AG509" t="s">
        <v>1384</v>
      </c>
      <c r="AH509" t="s">
        <v>1287</v>
      </c>
      <c r="AI509" t="s">
        <v>51</v>
      </c>
      <c r="AJ509" t="s">
        <v>119</v>
      </c>
      <c r="AK509" t="s">
        <v>120</v>
      </c>
      <c r="AL509" t="s">
        <v>1288</v>
      </c>
      <c r="AM509" t="s">
        <v>55</v>
      </c>
    </row>
    <row r="510" spans="1:39" x14ac:dyDescent="0.15">
      <c r="A510" s="1">
        <v>41019</v>
      </c>
      <c r="B510">
        <v>22451204</v>
      </c>
      <c r="C510" t="s">
        <v>797</v>
      </c>
      <c r="D510" s="1">
        <v>40969</v>
      </c>
      <c r="E510" t="s">
        <v>1647</v>
      </c>
      <c r="F510" t="s">
        <v>1952</v>
      </c>
      <c r="G510" t="s">
        <v>1953</v>
      </c>
      <c r="H510" t="s">
        <v>108</v>
      </c>
      <c r="I510" t="s">
        <v>1954</v>
      </c>
      <c r="J510" t="s">
        <v>1955</v>
      </c>
      <c r="K510" t="s">
        <v>187</v>
      </c>
      <c r="L510">
        <v>18</v>
      </c>
      <c r="M510">
        <v>43093415</v>
      </c>
      <c r="N510" t="s">
        <v>188</v>
      </c>
      <c r="O510" s="14" t="s">
        <v>188</v>
      </c>
      <c r="P510" s="15">
        <f>COUNTIF(MAPPED_GENE,O510)</f>
        <v>10</v>
      </c>
      <c r="S510" t="s">
        <v>189</v>
      </c>
      <c r="V510" t="s">
        <v>2003</v>
      </c>
      <c r="W510" s="14" t="s">
        <v>1234</v>
      </c>
      <c r="X510">
        <v>0</v>
      </c>
      <c r="Y510">
        <v>12456492</v>
      </c>
      <c r="Z510" t="s">
        <v>116</v>
      </c>
      <c r="AA510">
        <v>0</v>
      </c>
      <c r="AB510" t="s">
        <v>48</v>
      </c>
      <c r="AC510" s="2">
        <v>2.0000000000000001E-10</v>
      </c>
      <c r="AD510">
        <v>9.6989700043360099</v>
      </c>
      <c r="AF510">
        <v>1.19</v>
      </c>
      <c r="AG510" t="s">
        <v>600</v>
      </c>
      <c r="AH510" t="s">
        <v>1960</v>
      </c>
      <c r="AI510" t="s">
        <v>51</v>
      </c>
      <c r="AJ510" t="s">
        <v>119</v>
      </c>
      <c r="AK510" t="s">
        <v>120</v>
      </c>
      <c r="AL510" t="s">
        <v>1961</v>
      </c>
      <c r="AM510" t="s">
        <v>55</v>
      </c>
    </row>
    <row r="511" spans="1:39" x14ac:dyDescent="0.15">
      <c r="A511" s="1">
        <v>45301</v>
      </c>
      <c r="B511">
        <v>38155330</v>
      </c>
      <c r="C511" t="s">
        <v>2252</v>
      </c>
      <c r="D511" s="11">
        <v>45288</v>
      </c>
      <c r="E511" t="s">
        <v>105</v>
      </c>
      <c r="F511" t="s">
        <v>2253</v>
      </c>
      <c r="G511" t="s">
        <v>2254</v>
      </c>
      <c r="H511" t="s">
        <v>108</v>
      </c>
      <c r="I511" t="s">
        <v>2255</v>
      </c>
      <c r="J511" t="s">
        <v>44</v>
      </c>
      <c r="K511" t="s">
        <v>187</v>
      </c>
      <c r="L511">
        <v>18</v>
      </c>
      <c r="M511">
        <v>43092999</v>
      </c>
      <c r="O511" s="14" t="s">
        <v>188</v>
      </c>
      <c r="P511" s="15">
        <f>COUNTIF(MAPPED_GENE,O511)</f>
        <v>10</v>
      </c>
      <c r="S511" t="s">
        <v>189</v>
      </c>
      <c r="V511" t="s">
        <v>2598</v>
      </c>
      <c r="W511" s="14" t="s">
        <v>2599</v>
      </c>
      <c r="X511">
        <v>0</v>
      </c>
      <c r="Y511">
        <v>4588066</v>
      </c>
      <c r="Z511" t="s">
        <v>116</v>
      </c>
      <c r="AA511">
        <v>0</v>
      </c>
      <c r="AB511" t="s">
        <v>48</v>
      </c>
      <c r="AC511" s="2">
        <v>1.9999999999999999E-28</v>
      </c>
      <c r="AD511">
        <v>27.698970004336001</v>
      </c>
      <c r="AH511" t="s">
        <v>1775</v>
      </c>
      <c r="AI511" t="s">
        <v>51</v>
      </c>
      <c r="AJ511" t="s">
        <v>119</v>
      </c>
      <c r="AK511" t="s">
        <v>120</v>
      </c>
      <c r="AL511" t="s">
        <v>2258</v>
      </c>
      <c r="AM511" t="s">
        <v>55</v>
      </c>
    </row>
    <row r="512" spans="1:39" x14ac:dyDescent="0.15">
      <c r="A512" s="11">
        <v>43818</v>
      </c>
      <c r="B512">
        <v>31701892</v>
      </c>
      <c r="C512" t="s">
        <v>612</v>
      </c>
      <c r="D512" s="1">
        <v>43800</v>
      </c>
      <c r="E512" t="s">
        <v>733</v>
      </c>
      <c r="F512" t="s">
        <v>2731</v>
      </c>
      <c r="G512" t="s">
        <v>2732</v>
      </c>
      <c r="H512" t="s">
        <v>2733</v>
      </c>
      <c r="I512" t="s">
        <v>2734</v>
      </c>
      <c r="J512" t="s">
        <v>2735</v>
      </c>
      <c r="K512" t="s">
        <v>187</v>
      </c>
      <c r="L512">
        <v>18</v>
      </c>
      <c r="M512">
        <v>43093415</v>
      </c>
      <c r="N512" t="s">
        <v>188</v>
      </c>
      <c r="O512" s="14" t="s">
        <v>188</v>
      </c>
      <c r="P512" s="15">
        <f>COUNTIF(MAPPED_GENE,O512)</f>
        <v>10</v>
      </c>
      <c r="S512" t="s">
        <v>189</v>
      </c>
      <c r="V512" t="s">
        <v>1383</v>
      </c>
      <c r="W512" s="14" t="s">
        <v>1234</v>
      </c>
      <c r="X512">
        <v>0</v>
      </c>
      <c r="Y512">
        <v>12456492</v>
      </c>
      <c r="Z512" t="s">
        <v>116</v>
      </c>
      <c r="AA512">
        <v>0</v>
      </c>
      <c r="AB512" s="8">
        <v>0.68159999999999998</v>
      </c>
      <c r="AC512" s="2">
        <v>3.9999999999999998E-23</v>
      </c>
      <c r="AD512">
        <v>22.397940008671998</v>
      </c>
      <c r="AF512" s="8">
        <v>9.8299999999999998E-2</v>
      </c>
      <c r="AG512" t="s">
        <v>2918</v>
      </c>
      <c r="AH512" t="s">
        <v>2737</v>
      </c>
      <c r="AI512" t="s">
        <v>51</v>
      </c>
      <c r="AJ512" t="s">
        <v>119</v>
      </c>
      <c r="AK512" t="s">
        <v>120</v>
      </c>
      <c r="AL512" t="s">
        <v>2738</v>
      </c>
      <c r="AM512" t="s">
        <v>55</v>
      </c>
    </row>
    <row r="513" spans="1:39" x14ac:dyDescent="0.15">
      <c r="A513" s="1">
        <v>43987</v>
      </c>
      <c r="B513">
        <v>32310270</v>
      </c>
      <c r="C513" t="s">
        <v>3058</v>
      </c>
      <c r="D513" s="1">
        <v>43941</v>
      </c>
      <c r="E513" t="s">
        <v>3059</v>
      </c>
      <c r="F513" t="s">
        <v>3060</v>
      </c>
      <c r="G513" t="s">
        <v>3061</v>
      </c>
      <c r="H513" t="s">
        <v>108</v>
      </c>
      <c r="I513" t="s">
        <v>3062</v>
      </c>
      <c r="J513" t="s">
        <v>3063</v>
      </c>
      <c r="K513" t="s">
        <v>187</v>
      </c>
      <c r="L513">
        <v>18</v>
      </c>
      <c r="M513">
        <v>43098270</v>
      </c>
      <c r="N513" t="s">
        <v>188</v>
      </c>
      <c r="O513" s="14" t="s">
        <v>188</v>
      </c>
      <c r="P513" s="15">
        <f>COUNTIF(MAPPED_GENE,O513)</f>
        <v>10</v>
      </c>
      <c r="S513" t="s">
        <v>189</v>
      </c>
      <c r="V513" t="s">
        <v>190</v>
      </c>
      <c r="W513" s="14" t="s">
        <v>191</v>
      </c>
      <c r="X513">
        <v>0</v>
      </c>
      <c r="Y513">
        <v>4130047</v>
      </c>
      <c r="Z513" t="s">
        <v>116</v>
      </c>
      <c r="AA513">
        <v>0</v>
      </c>
      <c r="AB513" t="s">
        <v>48</v>
      </c>
      <c r="AC513" s="2">
        <v>4.9999999999999998E-8</v>
      </c>
      <c r="AD513">
        <v>7.3010299956639804</v>
      </c>
      <c r="AH513" t="s">
        <v>3066</v>
      </c>
      <c r="AI513" t="s">
        <v>51</v>
      </c>
      <c r="AJ513" t="s">
        <v>119</v>
      </c>
      <c r="AK513" t="s">
        <v>120</v>
      </c>
      <c r="AL513" t="s">
        <v>3067</v>
      </c>
      <c r="AM513" t="s">
        <v>55</v>
      </c>
    </row>
    <row r="514" spans="1:39" x14ac:dyDescent="0.15">
      <c r="A514" s="1">
        <v>42133</v>
      </c>
      <c r="B514">
        <v>25064009</v>
      </c>
      <c r="C514" t="s">
        <v>612</v>
      </c>
      <c r="D514" s="1">
        <v>41847</v>
      </c>
      <c r="E514" t="s">
        <v>105</v>
      </c>
      <c r="F514" t="s">
        <v>3126</v>
      </c>
      <c r="G514" t="s">
        <v>3127</v>
      </c>
      <c r="H514" t="s">
        <v>108</v>
      </c>
      <c r="I514" t="s">
        <v>3128</v>
      </c>
      <c r="J514" t="s">
        <v>3129</v>
      </c>
      <c r="K514" t="s">
        <v>187</v>
      </c>
      <c r="L514">
        <v>18</v>
      </c>
      <c r="M514">
        <v>43093415</v>
      </c>
      <c r="N514" t="s">
        <v>188</v>
      </c>
      <c r="O514" s="14" t="s">
        <v>188</v>
      </c>
      <c r="P514" s="15">
        <f>COUNTIF(MAPPED_GENE,O514)</f>
        <v>10</v>
      </c>
      <c r="S514" t="s">
        <v>189</v>
      </c>
      <c r="V514" t="s">
        <v>1233</v>
      </c>
      <c r="W514" s="14" t="s">
        <v>1234</v>
      </c>
      <c r="X514">
        <v>0</v>
      </c>
      <c r="Y514">
        <v>12456492</v>
      </c>
      <c r="Z514" t="s">
        <v>116</v>
      </c>
      <c r="AA514">
        <v>0</v>
      </c>
      <c r="AB514" s="5">
        <v>0.307</v>
      </c>
      <c r="AC514" s="2">
        <v>7.9999999999999998E-12</v>
      </c>
      <c r="AD514">
        <v>11.096910013007999</v>
      </c>
      <c r="AF514">
        <v>1.1100000000000001</v>
      </c>
      <c r="AG514" t="s">
        <v>1132</v>
      </c>
      <c r="AH514" t="s">
        <v>3130</v>
      </c>
      <c r="AI514" t="s">
        <v>51</v>
      </c>
      <c r="AJ514" t="s">
        <v>119</v>
      </c>
      <c r="AK514" t="s">
        <v>120</v>
      </c>
      <c r="AL514" t="s">
        <v>3131</v>
      </c>
      <c r="AM514" t="s">
        <v>55</v>
      </c>
    </row>
    <row r="515" spans="1:39" x14ac:dyDescent="0.15">
      <c r="A515" s="1">
        <v>45099</v>
      </c>
      <c r="B515">
        <v>36759515</v>
      </c>
      <c r="C515" t="s">
        <v>3196</v>
      </c>
      <c r="D515" s="1">
        <v>44966</v>
      </c>
      <c r="E515" t="s">
        <v>1700</v>
      </c>
      <c r="F515" t="s">
        <v>3197</v>
      </c>
      <c r="G515" t="s">
        <v>3198</v>
      </c>
      <c r="H515" t="s">
        <v>108</v>
      </c>
      <c r="I515" t="s">
        <v>3199</v>
      </c>
      <c r="J515" t="s">
        <v>3200</v>
      </c>
      <c r="K515" t="s">
        <v>187</v>
      </c>
      <c r="L515">
        <v>18</v>
      </c>
      <c r="M515">
        <v>43093415</v>
      </c>
      <c r="O515" s="14" t="s">
        <v>188</v>
      </c>
      <c r="P515" s="15">
        <f>COUNTIF(MAPPED_GENE,O515)</f>
        <v>10</v>
      </c>
      <c r="S515" t="s">
        <v>189</v>
      </c>
      <c r="V515" t="s">
        <v>1233</v>
      </c>
      <c r="W515" s="14" t="s">
        <v>1234</v>
      </c>
      <c r="X515">
        <v>0</v>
      </c>
      <c r="Y515">
        <v>12456492</v>
      </c>
      <c r="Z515" t="s">
        <v>116</v>
      </c>
      <c r="AA515">
        <v>0</v>
      </c>
      <c r="AB515" t="s">
        <v>48</v>
      </c>
      <c r="AC515" s="2">
        <v>1.9999999999999999E-7</v>
      </c>
      <c r="AD515">
        <v>6.6989700043360099</v>
      </c>
      <c r="AF515" s="5">
        <v>0.106</v>
      </c>
      <c r="AG515" t="s">
        <v>3230</v>
      </c>
      <c r="AH515" t="s">
        <v>3204</v>
      </c>
      <c r="AI515" t="s">
        <v>51</v>
      </c>
      <c r="AJ515" t="s">
        <v>119</v>
      </c>
      <c r="AK515" t="s">
        <v>120</v>
      </c>
      <c r="AL515" t="s">
        <v>3205</v>
      </c>
      <c r="AM515" t="s">
        <v>3206</v>
      </c>
    </row>
    <row r="516" spans="1:39" x14ac:dyDescent="0.15">
      <c r="A516" s="1">
        <v>44358</v>
      </c>
      <c r="B516">
        <v>33987465</v>
      </c>
      <c r="C516" t="s">
        <v>2004</v>
      </c>
      <c r="D516" s="1">
        <v>44224</v>
      </c>
      <c r="E516" t="s">
        <v>950</v>
      </c>
      <c r="F516" t="s">
        <v>2005</v>
      </c>
      <c r="G516" t="s">
        <v>2006</v>
      </c>
      <c r="H516" t="s">
        <v>2007</v>
      </c>
      <c r="I516" t="s">
        <v>2008</v>
      </c>
      <c r="J516" t="s">
        <v>44</v>
      </c>
      <c r="K516" t="s">
        <v>2052</v>
      </c>
      <c r="L516">
        <v>16</v>
      </c>
      <c r="M516">
        <v>82246021</v>
      </c>
      <c r="N516" t="s">
        <v>2053</v>
      </c>
      <c r="O516" s="14" t="s">
        <v>2054</v>
      </c>
      <c r="P516" s="15">
        <f>COUNTIF(MAPPED_GENE,O516)</f>
        <v>1</v>
      </c>
      <c r="Q516" t="s">
        <v>2055</v>
      </c>
      <c r="R516" t="s">
        <v>2056</v>
      </c>
      <c r="T516">
        <v>53231</v>
      </c>
      <c r="U516">
        <v>380944</v>
      </c>
      <c r="V516" t="s">
        <v>2057</v>
      </c>
      <c r="W516" s="14" t="s">
        <v>2058</v>
      </c>
      <c r="X516">
        <v>0</v>
      </c>
      <c r="Y516">
        <v>13330839</v>
      </c>
      <c r="Z516" t="s">
        <v>135</v>
      </c>
      <c r="AA516">
        <v>1</v>
      </c>
      <c r="AB516" s="10">
        <v>0.87</v>
      </c>
      <c r="AC516" s="2">
        <v>6.9999999999999999E-6</v>
      </c>
      <c r="AD516">
        <v>5.1549019599857404</v>
      </c>
      <c r="AF516" s="10">
        <v>0.47</v>
      </c>
      <c r="AG516" t="s">
        <v>2059</v>
      </c>
      <c r="AH516" t="s">
        <v>2015</v>
      </c>
      <c r="AI516" t="s">
        <v>51</v>
      </c>
      <c r="AJ516" t="s">
        <v>119</v>
      </c>
      <c r="AK516" t="s">
        <v>120</v>
      </c>
      <c r="AL516" t="s">
        <v>2016</v>
      </c>
      <c r="AM516" t="s">
        <v>55</v>
      </c>
    </row>
    <row r="517" spans="1:39" x14ac:dyDescent="0.15">
      <c r="A517" s="1">
        <v>45373</v>
      </c>
      <c r="B517">
        <v>37560120</v>
      </c>
      <c r="C517" t="s">
        <v>1764</v>
      </c>
      <c r="D517" s="1">
        <v>45146</v>
      </c>
      <c r="E517" t="s">
        <v>950</v>
      </c>
      <c r="F517" t="s">
        <v>1765</v>
      </c>
      <c r="G517" t="s">
        <v>1766</v>
      </c>
      <c r="H517" t="s">
        <v>1789</v>
      </c>
      <c r="I517" t="s">
        <v>1768</v>
      </c>
      <c r="J517" t="s">
        <v>44</v>
      </c>
      <c r="K517" t="s">
        <v>1790</v>
      </c>
      <c r="L517">
        <v>1</v>
      </c>
      <c r="M517">
        <v>147747118</v>
      </c>
      <c r="O517" s="14" t="s">
        <v>1791</v>
      </c>
      <c r="P517" s="15">
        <f>COUNTIF(MAPPED_GENE,O517)</f>
        <v>1</v>
      </c>
      <c r="Q517" t="s">
        <v>1792</v>
      </c>
      <c r="R517" t="s">
        <v>1793</v>
      </c>
      <c r="T517">
        <v>57581</v>
      </c>
      <c r="U517">
        <v>9081</v>
      </c>
      <c r="V517" t="s">
        <v>1794</v>
      </c>
      <c r="W517" s="14" t="s">
        <v>1795</v>
      </c>
      <c r="X517">
        <v>0</v>
      </c>
      <c r="Y517">
        <v>6593808</v>
      </c>
      <c r="Z517" t="s">
        <v>135</v>
      </c>
      <c r="AA517">
        <v>1</v>
      </c>
      <c r="AB517" t="s">
        <v>48</v>
      </c>
      <c r="AC517" s="2">
        <v>1E-10</v>
      </c>
      <c r="AD517" s="3">
        <v>10</v>
      </c>
      <c r="AF517" s="10">
        <v>0.28000000000000003</v>
      </c>
      <c r="AG517" t="s">
        <v>1796</v>
      </c>
      <c r="AH517" t="s">
        <v>1775</v>
      </c>
      <c r="AI517" t="s">
        <v>51</v>
      </c>
      <c r="AJ517" t="s">
        <v>1797</v>
      </c>
      <c r="AK517" t="s">
        <v>1798</v>
      </c>
      <c r="AL517" t="s">
        <v>1799</v>
      </c>
      <c r="AM517" t="s">
        <v>1777</v>
      </c>
    </row>
    <row r="518" spans="1:39" x14ac:dyDescent="0.15">
      <c r="A518" s="11">
        <v>45226</v>
      </c>
      <c r="B518">
        <v>37805635</v>
      </c>
      <c r="C518" t="s">
        <v>1699</v>
      </c>
      <c r="D518" s="1">
        <v>45206</v>
      </c>
      <c r="E518" t="s">
        <v>1700</v>
      </c>
      <c r="F518" t="s">
        <v>1701</v>
      </c>
      <c r="G518" t="s">
        <v>1702</v>
      </c>
      <c r="H518" t="s">
        <v>108</v>
      </c>
      <c r="I518" t="s">
        <v>1732</v>
      </c>
      <c r="J518" t="s">
        <v>44</v>
      </c>
      <c r="K518" t="s">
        <v>1757</v>
      </c>
      <c r="L518">
        <v>7</v>
      </c>
      <c r="M518">
        <v>80250162</v>
      </c>
      <c r="O518" s="14" t="s">
        <v>1758</v>
      </c>
      <c r="P518" s="15">
        <f>COUNTIF(MAPPED_GENE,O518)</f>
        <v>1</v>
      </c>
      <c r="Q518" t="s">
        <v>1759</v>
      </c>
      <c r="R518" t="s">
        <v>1760</v>
      </c>
      <c r="T518">
        <v>3937</v>
      </c>
      <c r="U518">
        <v>68091</v>
      </c>
      <c r="V518" t="s">
        <v>1761</v>
      </c>
      <c r="W518" s="14" t="s">
        <v>1762</v>
      </c>
      <c r="X518">
        <v>0</v>
      </c>
      <c r="Y518">
        <v>1949132</v>
      </c>
      <c r="Z518" t="s">
        <v>116</v>
      </c>
      <c r="AA518">
        <v>1</v>
      </c>
      <c r="AB518" t="s">
        <v>48</v>
      </c>
      <c r="AC518" s="2">
        <v>6.9999999999999999E-6</v>
      </c>
      <c r="AD518">
        <v>5.1549019599857404</v>
      </c>
      <c r="AF518">
        <v>1.78</v>
      </c>
      <c r="AG518" t="s">
        <v>1763</v>
      </c>
      <c r="AH518" t="s">
        <v>1734</v>
      </c>
      <c r="AI518" t="s">
        <v>51</v>
      </c>
      <c r="AJ518" t="s">
        <v>119</v>
      </c>
      <c r="AK518" t="s">
        <v>120</v>
      </c>
      <c r="AL518" t="s">
        <v>1735</v>
      </c>
      <c r="AM518" t="s">
        <v>1709</v>
      </c>
    </row>
    <row r="519" spans="1:39" x14ac:dyDescent="0.15">
      <c r="A519" s="1">
        <v>44222</v>
      </c>
      <c r="B519">
        <v>32201043</v>
      </c>
      <c r="C519" t="s">
        <v>1281</v>
      </c>
      <c r="D519" s="1">
        <v>43869</v>
      </c>
      <c r="E519" t="s">
        <v>1282</v>
      </c>
      <c r="F519" t="s">
        <v>1283</v>
      </c>
      <c r="G519" t="s">
        <v>1284</v>
      </c>
      <c r="H519" t="s">
        <v>108</v>
      </c>
      <c r="I519" t="s">
        <v>1011</v>
      </c>
      <c r="J519" t="s">
        <v>44</v>
      </c>
      <c r="K519" t="s">
        <v>1439</v>
      </c>
      <c r="L519">
        <v>3</v>
      </c>
      <c r="M519">
        <v>145333493</v>
      </c>
      <c r="N519" t="s">
        <v>1440</v>
      </c>
      <c r="O519" s="14" t="s">
        <v>1441</v>
      </c>
      <c r="P519" s="15">
        <f>COUNTIF(MAPPED_GENE,O519)</f>
        <v>1</v>
      </c>
      <c r="Q519" t="s">
        <v>1442</v>
      </c>
      <c r="R519" t="s">
        <v>1443</v>
      </c>
      <c r="T519">
        <v>1146473</v>
      </c>
      <c r="U519">
        <v>190045</v>
      </c>
      <c r="V519" t="s">
        <v>1444</v>
      </c>
      <c r="W519" s="14" t="s">
        <v>1445</v>
      </c>
      <c r="X519">
        <v>0</v>
      </c>
      <c r="Y519">
        <v>181870458</v>
      </c>
      <c r="Z519" t="s">
        <v>135</v>
      </c>
      <c r="AA519">
        <v>1</v>
      </c>
      <c r="AB519" t="s">
        <v>48</v>
      </c>
      <c r="AC519" s="2">
        <v>1.9999999999999999E-7</v>
      </c>
      <c r="AD519">
        <v>6.6989700043360099</v>
      </c>
      <c r="AF519" s="8">
        <v>0.4355</v>
      </c>
      <c r="AG519" t="s">
        <v>1446</v>
      </c>
      <c r="AH519" t="s">
        <v>1287</v>
      </c>
      <c r="AI519" t="s">
        <v>51</v>
      </c>
      <c r="AJ519" t="s">
        <v>119</v>
      </c>
      <c r="AK519" t="s">
        <v>120</v>
      </c>
      <c r="AL519" t="s">
        <v>1288</v>
      </c>
      <c r="AM519" t="s">
        <v>55</v>
      </c>
    </row>
    <row r="520" spans="1:39" x14ac:dyDescent="0.15">
      <c r="A520" s="1">
        <v>42552</v>
      </c>
      <c r="B520">
        <v>26227905</v>
      </c>
      <c r="C520" t="s">
        <v>1525</v>
      </c>
      <c r="D520" s="1">
        <v>42216</v>
      </c>
      <c r="E520" t="s">
        <v>1526</v>
      </c>
      <c r="F520" t="s">
        <v>1527</v>
      </c>
      <c r="G520" t="s">
        <v>1528</v>
      </c>
      <c r="H520" t="s">
        <v>108</v>
      </c>
      <c r="I520" t="s">
        <v>1529</v>
      </c>
      <c r="J520" t="s">
        <v>44</v>
      </c>
      <c r="K520" t="s">
        <v>1600</v>
      </c>
      <c r="L520">
        <v>9</v>
      </c>
      <c r="M520">
        <v>74302924</v>
      </c>
      <c r="N520" t="s">
        <v>1601</v>
      </c>
      <c r="O520" s="14" t="s">
        <v>1602</v>
      </c>
      <c r="P520" s="15">
        <f>COUNTIF(MAPPED_GENE,O520)</f>
        <v>1</v>
      </c>
      <c r="Q520" t="s">
        <v>1603</v>
      </c>
      <c r="R520" t="s">
        <v>1604</v>
      </c>
      <c r="T520">
        <v>551847</v>
      </c>
      <c r="U520">
        <v>182627</v>
      </c>
      <c r="V520" t="s">
        <v>1605</v>
      </c>
      <c r="W520" s="14" t="s">
        <v>1606</v>
      </c>
      <c r="X520">
        <v>0</v>
      </c>
      <c r="Y520">
        <v>10746953</v>
      </c>
      <c r="Z520" t="s">
        <v>388</v>
      </c>
      <c r="AA520">
        <v>1</v>
      </c>
      <c r="AB520" t="s">
        <v>48</v>
      </c>
      <c r="AC520" s="2">
        <v>9.9999999999999995E-7</v>
      </c>
      <c r="AD520" s="3">
        <v>6</v>
      </c>
      <c r="AF520">
        <v>2.62</v>
      </c>
      <c r="AG520" t="s">
        <v>1607</v>
      </c>
      <c r="AH520" t="s">
        <v>1534</v>
      </c>
      <c r="AI520" t="s">
        <v>51</v>
      </c>
      <c r="AJ520" t="s">
        <v>119</v>
      </c>
      <c r="AK520" t="s">
        <v>120</v>
      </c>
      <c r="AL520" t="s">
        <v>1535</v>
      </c>
      <c r="AM520" t="s">
        <v>55</v>
      </c>
    </row>
    <row r="521" spans="1:39" x14ac:dyDescent="0.15">
      <c r="A521" s="11">
        <v>43818</v>
      </c>
      <c r="B521">
        <v>31701892</v>
      </c>
      <c r="C521" t="s">
        <v>612</v>
      </c>
      <c r="D521" s="1">
        <v>43800</v>
      </c>
      <c r="E521" t="s">
        <v>733</v>
      </c>
      <c r="F521" t="s">
        <v>2731</v>
      </c>
      <c r="G521" t="s">
        <v>2732</v>
      </c>
      <c r="H521" t="s">
        <v>2733</v>
      </c>
      <c r="I521" t="s">
        <v>2734</v>
      </c>
      <c r="J521" t="s">
        <v>2735</v>
      </c>
      <c r="K521" t="s">
        <v>253</v>
      </c>
      <c r="L521">
        <v>17</v>
      </c>
      <c r="M521">
        <v>45339907</v>
      </c>
      <c r="N521" t="s">
        <v>3041</v>
      </c>
      <c r="O521" s="14" t="s">
        <v>3042</v>
      </c>
      <c r="P521" s="15">
        <f>COUNTIF(MAPPED_GENE,O521)</f>
        <v>1</v>
      </c>
      <c r="Q521" t="s">
        <v>3043</v>
      </c>
      <c r="R521" t="s">
        <v>2531</v>
      </c>
      <c r="T521">
        <v>12410</v>
      </c>
      <c r="U521">
        <v>53995</v>
      </c>
      <c r="V521" t="s">
        <v>3044</v>
      </c>
      <c r="W521" s="14" t="s">
        <v>3045</v>
      </c>
      <c r="X521">
        <v>0</v>
      </c>
      <c r="Y521">
        <v>17686238</v>
      </c>
      <c r="Z521" t="s">
        <v>135</v>
      </c>
      <c r="AA521">
        <v>1</v>
      </c>
      <c r="AB521" s="8">
        <v>0.1071</v>
      </c>
      <c r="AC521" s="2">
        <v>8.0000000000000003E-27</v>
      </c>
      <c r="AD521">
        <v>26.096910013007999</v>
      </c>
      <c r="AF521" s="8">
        <v>0.18959999999999999</v>
      </c>
      <c r="AG521" t="s">
        <v>3046</v>
      </c>
      <c r="AH521" t="s">
        <v>2737</v>
      </c>
      <c r="AI521" t="s">
        <v>51</v>
      </c>
      <c r="AJ521" t="s">
        <v>119</v>
      </c>
      <c r="AK521" t="s">
        <v>120</v>
      </c>
      <c r="AL521" t="s">
        <v>2738</v>
      </c>
      <c r="AM521" t="s">
        <v>55</v>
      </c>
    </row>
    <row r="522" spans="1:39" x14ac:dyDescent="0.15">
      <c r="A522" s="1">
        <v>44036</v>
      </c>
      <c r="B522">
        <v>32355309</v>
      </c>
      <c r="C522" t="s">
        <v>3266</v>
      </c>
      <c r="D522" s="1">
        <v>43952</v>
      </c>
      <c r="E522" t="s">
        <v>3267</v>
      </c>
      <c r="F522" t="s">
        <v>3268</v>
      </c>
      <c r="G522" t="s">
        <v>3269</v>
      </c>
      <c r="H522" t="s">
        <v>3270</v>
      </c>
      <c r="I522" t="s">
        <v>3271</v>
      </c>
      <c r="J522" t="s">
        <v>44</v>
      </c>
      <c r="K522" t="s">
        <v>165</v>
      </c>
      <c r="L522">
        <v>1</v>
      </c>
      <c r="M522">
        <v>204582702</v>
      </c>
      <c r="N522" t="s">
        <v>3280</v>
      </c>
      <c r="O522" s="14" t="s">
        <v>3281</v>
      </c>
      <c r="P522" s="15">
        <f>COUNTIF(MAPPED_GENE,O522)</f>
        <v>1</v>
      </c>
      <c r="Q522" t="s">
        <v>3282</v>
      </c>
      <c r="R522" t="s">
        <v>3283</v>
      </c>
      <c r="T522">
        <v>20181</v>
      </c>
      <c r="U522">
        <v>34468</v>
      </c>
      <c r="V522" t="s">
        <v>3284</v>
      </c>
      <c r="W522" s="14" t="s">
        <v>3285</v>
      </c>
      <c r="X522">
        <v>0</v>
      </c>
      <c r="Y522">
        <v>16854023</v>
      </c>
      <c r="Z522" t="s">
        <v>135</v>
      </c>
      <c r="AA522">
        <v>1</v>
      </c>
      <c r="AB522" s="10">
        <v>0.47</v>
      </c>
      <c r="AC522" s="2">
        <v>4.0000000000000001E-8</v>
      </c>
      <c r="AD522">
        <v>7.3979400086720304</v>
      </c>
      <c r="AF522">
        <v>7.5187970000000002</v>
      </c>
      <c r="AG522" t="s">
        <v>600</v>
      </c>
      <c r="AH522" t="s">
        <v>3276</v>
      </c>
      <c r="AI522" t="s">
        <v>51</v>
      </c>
      <c r="AJ522" t="s">
        <v>3277</v>
      </c>
      <c r="AK522" t="s">
        <v>3278</v>
      </c>
      <c r="AL522" t="s">
        <v>3279</v>
      </c>
      <c r="AM522" t="s">
        <v>55</v>
      </c>
    </row>
    <row r="523" spans="1:39" x14ac:dyDescent="0.15">
      <c r="A523" s="11">
        <v>43818</v>
      </c>
      <c r="B523">
        <v>31701892</v>
      </c>
      <c r="C523" t="s">
        <v>612</v>
      </c>
      <c r="D523" s="1">
        <v>43800</v>
      </c>
      <c r="E523" t="s">
        <v>733</v>
      </c>
      <c r="F523" t="s">
        <v>2731</v>
      </c>
      <c r="G523" t="s">
        <v>2732</v>
      </c>
      <c r="H523" t="s">
        <v>2733</v>
      </c>
      <c r="I523" t="s">
        <v>2734</v>
      </c>
      <c r="J523" t="s">
        <v>2735</v>
      </c>
      <c r="K523" t="s">
        <v>2148</v>
      </c>
      <c r="L523">
        <v>11</v>
      </c>
      <c r="M523">
        <v>10537230</v>
      </c>
      <c r="N523" t="s">
        <v>2976</v>
      </c>
      <c r="O523" s="14" t="s">
        <v>2976</v>
      </c>
      <c r="P523" s="15">
        <f>COUNTIF(MAPPED_GENE,O523)</f>
        <v>2</v>
      </c>
      <c r="S523" t="s">
        <v>2494</v>
      </c>
      <c r="V523" t="s">
        <v>2977</v>
      </c>
      <c r="W523" s="14" t="s">
        <v>2978</v>
      </c>
      <c r="X523">
        <v>0</v>
      </c>
      <c r="Y523">
        <v>7938782</v>
      </c>
      <c r="Z523" t="s">
        <v>116</v>
      </c>
      <c r="AA523">
        <v>0</v>
      </c>
      <c r="AB523" s="8">
        <v>0.87760000000000005</v>
      </c>
      <c r="AC523" s="2">
        <v>2.0000000000000001E-9</v>
      </c>
      <c r="AD523">
        <v>8.6989700043360099</v>
      </c>
      <c r="AF523" s="5">
        <v>8.6999999999999994E-2</v>
      </c>
      <c r="AG523" t="s">
        <v>2979</v>
      </c>
      <c r="AH523" t="s">
        <v>2737</v>
      </c>
      <c r="AI523" t="s">
        <v>51</v>
      </c>
      <c r="AJ523" t="s">
        <v>119</v>
      </c>
      <c r="AK523" t="s">
        <v>120</v>
      </c>
      <c r="AL523" t="s">
        <v>2738</v>
      </c>
      <c r="AM523" t="s">
        <v>55</v>
      </c>
    </row>
    <row r="524" spans="1:39" x14ac:dyDescent="0.15">
      <c r="A524" s="1">
        <v>45099</v>
      </c>
      <c r="B524">
        <v>36759515</v>
      </c>
      <c r="C524" t="s">
        <v>3196</v>
      </c>
      <c r="D524" s="1">
        <v>44966</v>
      </c>
      <c r="E524" t="s">
        <v>1700</v>
      </c>
      <c r="F524" t="s">
        <v>3197</v>
      </c>
      <c r="G524" t="s">
        <v>3198</v>
      </c>
      <c r="H524" t="s">
        <v>108</v>
      </c>
      <c r="I524" t="s">
        <v>3199</v>
      </c>
      <c r="J524" t="s">
        <v>3200</v>
      </c>
      <c r="K524" t="s">
        <v>2148</v>
      </c>
      <c r="L524">
        <v>11</v>
      </c>
      <c r="M524">
        <v>10537230</v>
      </c>
      <c r="O524" s="14" t="s">
        <v>2976</v>
      </c>
      <c r="P524" s="15">
        <f>COUNTIF(MAPPED_GENE,O524)</f>
        <v>2</v>
      </c>
      <c r="S524" t="s">
        <v>2494</v>
      </c>
      <c r="V524" t="s">
        <v>3213</v>
      </c>
      <c r="W524" s="14" t="s">
        <v>2978</v>
      </c>
      <c r="X524">
        <v>0</v>
      </c>
      <c r="Y524">
        <v>7938782</v>
      </c>
      <c r="Z524" t="s">
        <v>116</v>
      </c>
      <c r="AA524">
        <v>0</v>
      </c>
      <c r="AB524" t="s">
        <v>48</v>
      </c>
      <c r="AC524" s="2">
        <v>1.0000000000000001E-5</v>
      </c>
      <c r="AD524" s="3">
        <v>5</v>
      </c>
      <c r="AF524" s="5">
        <v>0.123</v>
      </c>
      <c r="AG524" t="s">
        <v>3214</v>
      </c>
      <c r="AH524" t="s">
        <v>3204</v>
      </c>
      <c r="AI524" t="s">
        <v>51</v>
      </c>
      <c r="AJ524" t="s">
        <v>119</v>
      </c>
      <c r="AK524" t="s">
        <v>120</v>
      </c>
      <c r="AL524" t="s">
        <v>3205</v>
      </c>
      <c r="AM524" t="s">
        <v>3206</v>
      </c>
    </row>
    <row r="525" spans="1:39" x14ac:dyDescent="0.15">
      <c r="A525" s="1">
        <v>44358</v>
      </c>
      <c r="B525">
        <v>33987465</v>
      </c>
      <c r="C525" t="s">
        <v>2004</v>
      </c>
      <c r="D525" s="1">
        <v>44224</v>
      </c>
      <c r="E525" t="s">
        <v>950</v>
      </c>
      <c r="F525" t="s">
        <v>2005</v>
      </c>
      <c r="G525" t="s">
        <v>2006</v>
      </c>
      <c r="H525" t="s">
        <v>2007</v>
      </c>
      <c r="I525" t="s">
        <v>2008</v>
      </c>
      <c r="J525" t="s">
        <v>44</v>
      </c>
      <c r="K525" t="s">
        <v>2030</v>
      </c>
      <c r="L525">
        <v>6</v>
      </c>
      <c r="M525">
        <v>124786353</v>
      </c>
      <c r="N525" t="s">
        <v>2031</v>
      </c>
      <c r="O525" s="14" t="s">
        <v>2032</v>
      </c>
      <c r="P525" s="15">
        <f>COUNTIF(MAPPED_GENE,O525)</f>
        <v>1</v>
      </c>
      <c r="S525" t="s">
        <v>2033</v>
      </c>
      <c r="V525" t="s">
        <v>2034</v>
      </c>
      <c r="W525" s="14" t="s">
        <v>2035</v>
      </c>
      <c r="X525">
        <v>0</v>
      </c>
      <c r="Y525">
        <v>6932127</v>
      </c>
      <c r="Z525" t="s">
        <v>198</v>
      </c>
      <c r="AA525">
        <v>0</v>
      </c>
      <c r="AB525" s="10">
        <v>0.89</v>
      </c>
      <c r="AC525" s="2">
        <v>3.0000000000000001E-6</v>
      </c>
      <c r="AD525">
        <v>5.5228787452803303</v>
      </c>
      <c r="AF525" s="10">
        <v>0.46</v>
      </c>
      <c r="AG525" t="s">
        <v>2036</v>
      </c>
      <c r="AH525" t="s">
        <v>2015</v>
      </c>
      <c r="AI525" t="s">
        <v>51</v>
      </c>
      <c r="AJ525" t="s">
        <v>119</v>
      </c>
      <c r="AK525" t="s">
        <v>120</v>
      </c>
      <c r="AL525" t="s">
        <v>2016</v>
      </c>
      <c r="AM525" t="s">
        <v>55</v>
      </c>
    </row>
    <row r="526" spans="1:39" x14ac:dyDescent="0.15">
      <c r="A526" s="1">
        <v>45301</v>
      </c>
      <c r="B526">
        <v>38155330</v>
      </c>
      <c r="C526" t="s">
        <v>2252</v>
      </c>
      <c r="D526" s="11">
        <v>45288</v>
      </c>
      <c r="E526" t="s">
        <v>105</v>
      </c>
      <c r="F526" t="s">
        <v>2253</v>
      </c>
      <c r="G526" t="s">
        <v>2254</v>
      </c>
      <c r="H526" t="s">
        <v>108</v>
      </c>
      <c r="I526" t="s">
        <v>2255</v>
      </c>
      <c r="J526" t="s">
        <v>44</v>
      </c>
      <c r="K526" t="s">
        <v>1001</v>
      </c>
      <c r="L526">
        <v>6</v>
      </c>
      <c r="M526">
        <v>71778059</v>
      </c>
      <c r="O526" s="14" t="s">
        <v>2467</v>
      </c>
      <c r="P526" s="15">
        <f>COUNTIF(MAPPED_GENE,O526)</f>
        <v>2</v>
      </c>
      <c r="Q526" t="s">
        <v>2468</v>
      </c>
      <c r="R526" t="s">
        <v>2469</v>
      </c>
      <c r="T526">
        <v>125448</v>
      </c>
      <c r="U526">
        <v>108491</v>
      </c>
      <c r="V526" t="s">
        <v>2470</v>
      </c>
      <c r="W526" s="14" t="s">
        <v>2471</v>
      </c>
      <c r="X526">
        <v>0</v>
      </c>
      <c r="Y526">
        <v>12528068</v>
      </c>
      <c r="Z526" t="s">
        <v>135</v>
      </c>
      <c r="AA526">
        <v>1</v>
      </c>
      <c r="AB526" t="s">
        <v>48</v>
      </c>
      <c r="AC526" s="2">
        <v>7.0000000000000001E-12</v>
      </c>
      <c r="AD526">
        <v>11.1549019599857</v>
      </c>
      <c r="AH526" t="s">
        <v>1775</v>
      </c>
      <c r="AI526" t="s">
        <v>51</v>
      </c>
      <c r="AJ526" t="s">
        <v>119</v>
      </c>
      <c r="AK526" t="s">
        <v>120</v>
      </c>
      <c r="AL526" t="s">
        <v>2258</v>
      </c>
      <c r="AM526" t="s">
        <v>55</v>
      </c>
    </row>
    <row r="527" spans="1:39" x14ac:dyDescent="0.15">
      <c r="A527" s="11">
        <v>43818</v>
      </c>
      <c r="B527">
        <v>31701892</v>
      </c>
      <c r="C527" t="s">
        <v>612</v>
      </c>
      <c r="D527" s="1">
        <v>43800</v>
      </c>
      <c r="E527" t="s">
        <v>733</v>
      </c>
      <c r="F527" t="s">
        <v>2731</v>
      </c>
      <c r="G527" t="s">
        <v>2732</v>
      </c>
      <c r="H527" t="s">
        <v>2733</v>
      </c>
      <c r="I527" t="s">
        <v>2734</v>
      </c>
      <c r="J527" t="s">
        <v>2735</v>
      </c>
      <c r="K527" t="s">
        <v>1001</v>
      </c>
      <c r="L527">
        <v>6</v>
      </c>
      <c r="M527">
        <v>71778059</v>
      </c>
      <c r="N527" t="s">
        <v>2781</v>
      </c>
      <c r="O527" s="14" t="s">
        <v>2467</v>
      </c>
      <c r="P527" s="15">
        <f>COUNTIF(MAPPED_GENE,O527)</f>
        <v>2</v>
      </c>
      <c r="Q527" t="s">
        <v>2468</v>
      </c>
      <c r="R527" t="s">
        <v>2469</v>
      </c>
      <c r="T527">
        <v>125448</v>
      </c>
      <c r="U527">
        <v>108491</v>
      </c>
      <c r="V527" t="s">
        <v>2470</v>
      </c>
      <c r="W527" s="14" t="s">
        <v>2471</v>
      </c>
      <c r="X527">
        <v>0</v>
      </c>
      <c r="Y527">
        <v>12528068</v>
      </c>
      <c r="Z527" t="s">
        <v>135</v>
      </c>
      <c r="AA527">
        <v>1</v>
      </c>
      <c r="AB527" s="8">
        <v>0.28439999999999999</v>
      </c>
      <c r="AC527" s="2">
        <v>2.0000000000000001E-10</v>
      </c>
      <c r="AD527">
        <v>9.6989700043360099</v>
      </c>
      <c r="AF527" s="8">
        <v>6.5699999999999995E-2</v>
      </c>
      <c r="AG527" t="s">
        <v>2782</v>
      </c>
      <c r="AH527" t="s">
        <v>2737</v>
      </c>
      <c r="AI527" t="s">
        <v>51</v>
      </c>
      <c r="AJ527" t="s">
        <v>119</v>
      </c>
      <c r="AK527" t="s">
        <v>120</v>
      </c>
      <c r="AL527" t="s">
        <v>2738</v>
      </c>
      <c r="AM527" t="s">
        <v>55</v>
      </c>
    </row>
    <row r="528" spans="1:39" x14ac:dyDescent="0.15">
      <c r="A528" s="1">
        <v>44229</v>
      </c>
      <c r="B528">
        <v>33111402</v>
      </c>
      <c r="C528" t="s">
        <v>2060</v>
      </c>
      <c r="D528" s="11">
        <v>44132</v>
      </c>
      <c r="E528" t="s">
        <v>968</v>
      </c>
      <c r="F528" t="s">
        <v>2061</v>
      </c>
      <c r="G528" t="s">
        <v>2062</v>
      </c>
      <c r="H528" t="s">
        <v>2063</v>
      </c>
      <c r="I528" t="s">
        <v>2064</v>
      </c>
      <c r="J528" t="s">
        <v>44</v>
      </c>
      <c r="K528" t="s">
        <v>399</v>
      </c>
      <c r="L528">
        <v>1</v>
      </c>
      <c r="M528">
        <v>154319482</v>
      </c>
      <c r="N528" t="s">
        <v>2091</v>
      </c>
      <c r="O528" s="14" t="s">
        <v>2092</v>
      </c>
      <c r="P528" s="15">
        <f>COUNTIF(MAPPED_GENE,O528)</f>
        <v>1</v>
      </c>
      <c r="Q528" t="s">
        <v>2093</v>
      </c>
      <c r="R528" t="s">
        <v>2094</v>
      </c>
      <c r="T528">
        <v>21734</v>
      </c>
      <c r="U528">
        <v>1608</v>
      </c>
      <c r="V528" t="s">
        <v>2095</v>
      </c>
      <c r="W528" s="14" t="s">
        <v>2096</v>
      </c>
      <c r="X528">
        <v>0</v>
      </c>
      <c r="Y528">
        <v>35950207</v>
      </c>
      <c r="Z528" t="s">
        <v>135</v>
      </c>
      <c r="AA528">
        <v>1</v>
      </c>
      <c r="AB528" s="10">
        <v>0.31</v>
      </c>
      <c r="AC528" s="2">
        <v>5.0000000000000004E-6</v>
      </c>
      <c r="AD528">
        <v>5.3010299956639804</v>
      </c>
      <c r="AF528" s="10">
        <v>0.18</v>
      </c>
      <c r="AG528" t="s">
        <v>2084</v>
      </c>
      <c r="AH528" t="s">
        <v>2072</v>
      </c>
      <c r="AI528" t="s">
        <v>51</v>
      </c>
      <c r="AJ528" t="s">
        <v>1797</v>
      </c>
      <c r="AK528" t="s">
        <v>1798</v>
      </c>
      <c r="AL528" t="s">
        <v>2073</v>
      </c>
      <c r="AM528" t="s">
        <v>1777</v>
      </c>
    </row>
    <row r="529" spans="1:39" x14ac:dyDescent="0.15">
      <c r="A529" s="1">
        <v>45301</v>
      </c>
      <c r="B529">
        <v>38155330</v>
      </c>
      <c r="C529" t="s">
        <v>2252</v>
      </c>
      <c r="D529" s="11">
        <v>45288</v>
      </c>
      <c r="E529" t="s">
        <v>105</v>
      </c>
      <c r="F529" t="s">
        <v>2253</v>
      </c>
      <c r="G529" t="s">
        <v>2254</v>
      </c>
      <c r="H529" t="s">
        <v>108</v>
      </c>
      <c r="I529" t="s">
        <v>2255</v>
      </c>
      <c r="J529" t="s">
        <v>44</v>
      </c>
      <c r="K529" t="s">
        <v>2279</v>
      </c>
      <c r="L529">
        <v>12</v>
      </c>
      <c r="M529">
        <v>33974571</v>
      </c>
      <c r="O529" s="14" t="s">
        <v>2280</v>
      </c>
      <c r="P529" s="15">
        <f>COUNTIF(MAPPED_GENE,O529)</f>
        <v>1</v>
      </c>
      <c r="Q529" t="s">
        <v>2281</v>
      </c>
      <c r="R529" t="s">
        <v>519</v>
      </c>
      <c r="T529">
        <v>51091</v>
      </c>
      <c r="U529">
        <v>7894</v>
      </c>
      <c r="V529" t="s">
        <v>2282</v>
      </c>
      <c r="W529" s="14" t="s">
        <v>2283</v>
      </c>
      <c r="X529">
        <v>0</v>
      </c>
      <c r="Y529">
        <v>4421827</v>
      </c>
      <c r="Z529" t="s">
        <v>135</v>
      </c>
      <c r="AA529">
        <v>1</v>
      </c>
      <c r="AB529" t="s">
        <v>48</v>
      </c>
      <c r="AC529" s="2">
        <v>2E-14</v>
      </c>
      <c r="AD529">
        <v>13.698970004335999</v>
      </c>
      <c r="AE529" t="s">
        <v>2275</v>
      </c>
      <c r="AH529" t="s">
        <v>1775</v>
      </c>
      <c r="AI529" t="s">
        <v>51</v>
      </c>
      <c r="AJ529" t="s">
        <v>119</v>
      </c>
      <c r="AK529" t="s">
        <v>120</v>
      </c>
      <c r="AL529" t="s">
        <v>2258</v>
      </c>
      <c r="AM529" t="s">
        <v>55</v>
      </c>
    </row>
    <row r="530" spans="1:39" x14ac:dyDescent="0.15">
      <c r="A530" s="1">
        <v>45301</v>
      </c>
      <c r="B530">
        <v>38155330</v>
      </c>
      <c r="C530" t="s">
        <v>2252</v>
      </c>
      <c r="D530" s="11">
        <v>45288</v>
      </c>
      <c r="E530" t="s">
        <v>105</v>
      </c>
      <c r="F530" t="s">
        <v>2253</v>
      </c>
      <c r="G530" t="s">
        <v>2254</v>
      </c>
      <c r="H530" t="s">
        <v>108</v>
      </c>
      <c r="I530" t="s">
        <v>2255</v>
      </c>
      <c r="J530" t="s">
        <v>44</v>
      </c>
      <c r="K530" t="s">
        <v>1919</v>
      </c>
      <c r="L530">
        <v>1</v>
      </c>
      <c r="M530">
        <v>161499264</v>
      </c>
      <c r="O530" s="14" t="s">
        <v>2363</v>
      </c>
      <c r="P530" s="15">
        <f>COUNTIF(MAPPED_GENE,O530)</f>
        <v>2</v>
      </c>
      <c r="Q530" t="s">
        <v>2364</v>
      </c>
      <c r="R530" t="s">
        <v>2365</v>
      </c>
      <c r="T530">
        <v>97869</v>
      </c>
      <c r="U530">
        <v>6166</v>
      </c>
      <c r="V530" t="s">
        <v>2366</v>
      </c>
      <c r="W530" s="14" t="s">
        <v>2367</v>
      </c>
      <c r="X530">
        <v>0</v>
      </c>
      <c r="Y530">
        <v>6658353</v>
      </c>
      <c r="Z530" t="s">
        <v>135</v>
      </c>
      <c r="AA530">
        <v>1</v>
      </c>
      <c r="AB530" t="s">
        <v>48</v>
      </c>
      <c r="AC530" s="2">
        <v>1.9999999999999999E-11</v>
      </c>
      <c r="AD530">
        <v>10.698970004335999</v>
      </c>
      <c r="AH530" t="s">
        <v>1775</v>
      </c>
      <c r="AI530" t="s">
        <v>51</v>
      </c>
      <c r="AJ530" t="s">
        <v>119</v>
      </c>
      <c r="AK530" t="s">
        <v>120</v>
      </c>
      <c r="AL530" t="s">
        <v>2258</v>
      </c>
      <c r="AM530" t="s">
        <v>55</v>
      </c>
    </row>
    <row r="531" spans="1:39" x14ac:dyDescent="0.15">
      <c r="A531" s="11">
        <v>43818</v>
      </c>
      <c r="B531">
        <v>31701892</v>
      </c>
      <c r="C531" t="s">
        <v>612</v>
      </c>
      <c r="D531" s="1">
        <v>43800</v>
      </c>
      <c r="E531" t="s">
        <v>733</v>
      </c>
      <c r="F531" t="s">
        <v>2731</v>
      </c>
      <c r="G531" t="s">
        <v>2732</v>
      </c>
      <c r="H531" t="s">
        <v>2733</v>
      </c>
      <c r="I531" t="s">
        <v>2734</v>
      </c>
      <c r="J531" t="s">
        <v>2735</v>
      </c>
      <c r="K531" t="s">
        <v>1919</v>
      </c>
      <c r="L531">
        <v>1</v>
      </c>
      <c r="M531">
        <v>161499264</v>
      </c>
      <c r="N531" t="s">
        <v>2827</v>
      </c>
      <c r="O531" s="14" t="s">
        <v>2363</v>
      </c>
      <c r="P531" s="15">
        <f>COUNTIF(MAPPED_GENE,O531)</f>
        <v>2</v>
      </c>
      <c r="Q531" t="s">
        <v>2364</v>
      </c>
      <c r="R531" t="s">
        <v>2365</v>
      </c>
      <c r="T531">
        <v>97869</v>
      </c>
      <c r="U531">
        <v>6166</v>
      </c>
      <c r="V531" t="s">
        <v>2366</v>
      </c>
      <c r="W531" s="14" t="s">
        <v>2367</v>
      </c>
      <c r="X531">
        <v>0</v>
      </c>
      <c r="Y531">
        <v>6658353</v>
      </c>
      <c r="Z531" t="s">
        <v>135</v>
      </c>
      <c r="AA531">
        <v>1</v>
      </c>
      <c r="AB531" s="8">
        <v>0.50109999999999999</v>
      </c>
      <c r="AC531" s="2">
        <v>6.0000000000000003E-12</v>
      </c>
      <c r="AD531">
        <v>11.221848749616299</v>
      </c>
      <c r="AF531" s="5">
        <v>6.5000000000000002E-2</v>
      </c>
      <c r="AG531" t="s">
        <v>2828</v>
      </c>
      <c r="AH531" t="s">
        <v>2737</v>
      </c>
      <c r="AI531" t="s">
        <v>51</v>
      </c>
      <c r="AJ531" t="s">
        <v>119</v>
      </c>
      <c r="AK531" t="s">
        <v>120</v>
      </c>
      <c r="AL531" t="s">
        <v>2738</v>
      </c>
      <c r="AM531" t="s">
        <v>55</v>
      </c>
    </row>
    <row r="532" spans="1:39" x14ac:dyDescent="0.15">
      <c r="A532" s="11">
        <v>43818</v>
      </c>
      <c r="B532">
        <v>31701892</v>
      </c>
      <c r="C532" t="s">
        <v>612</v>
      </c>
      <c r="D532" s="1">
        <v>43800</v>
      </c>
      <c r="E532" t="s">
        <v>733</v>
      </c>
      <c r="F532" t="s">
        <v>2731</v>
      </c>
      <c r="G532" t="s">
        <v>2732</v>
      </c>
      <c r="H532" t="s">
        <v>2733</v>
      </c>
      <c r="I532" t="s">
        <v>2734</v>
      </c>
      <c r="J532" t="s">
        <v>2735</v>
      </c>
      <c r="K532" t="s">
        <v>1266</v>
      </c>
      <c r="L532">
        <v>14</v>
      </c>
      <c r="M532">
        <v>87997920</v>
      </c>
      <c r="N532" t="s">
        <v>1267</v>
      </c>
      <c r="O532" s="14" t="s">
        <v>3009</v>
      </c>
      <c r="P532" s="15">
        <f>COUNTIF(MAPPED_GENE,O532)</f>
        <v>1</v>
      </c>
      <c r="Q532" t="s">
        <v>3010</v>
      </c>
      <c r="R532" t="s">
        <v>1269</v>
      </c>
      <c r="T532">
        <v>1472</v>
      </c>
      <c r="U532">
        <v>7215</v>
      </c>
      <c r="V532" t="s">
        <v>3011</v>
      </c>
      <c r="W532" s="14" t="s">
        <v>3012</v>
      </c>
      <c r="X532">
        <v>0</v>
      </c>
      <c r="Y532">
        <v>979812</v>
      </c>
      <c r="Z532" t="s">
        <v>135</v>
      </c>
      <c r="AA532">
        <v>1</v>
      </c>
      <c r="AB532" s="8">
        <v>0.44209999999999999</v>
      </c>
      <c r="AC532" s="2">
        <v>6E-11</v>
      </c>
      <c r="AD532">
        <v>10.221848749616299</v>
      </c>
      <c r="AF532" s="5">
        <v>6.0999999999999999E-2</v>
      </c>
      <c r="AG532" t="s">
        <v>3013</v>
      </c>
      <c r="AH532" t="s">
        <v>2737</v>
      </c>
      <c r="AI532" t="s">
        <v>51</v>
      </c>
      <c r="AJ532" t="s">
        <v>119</v>
      </c>
      <c r="AK532" t="s">
        <v>120</v>
      </c>
      <c r="AL532" t="s">
        <v>2738</v>
      </c>
      <c r="AM532" t="s">
        <v>55</v>
      </c>
    </row>
    <row r="533" spans="1:39" x14ac:dyDescent="0.15">
      <c r="A533" s="1">
        <v>44229</v>
      </c>
      <c r="B533">
        <v>33111402</v>
      </c>
      <c r="C533" t="s">
        <v>2060</v>
      </c>
      <c r="D533" s="11">
        <v>44132</v>
      </c>
      <c r="E533" t="s">
        <v>968</v>
      </c>
      <c r="F533" t="s">
        <v>2061</v>
      </c>
      <c r="G533" t="s">
        <v>2062</v>
      </c>
      <c r="H533" t="s">
        <v>2127</v>
      </c>
      <c r="I533" t="s">
        <v>2128</v>
      </c>
      <c r="J533" t="s">
        <v>44</v>
      </c>
      <c r="K533" t="s">
        <v>2176</v>
      </c>
      <c r="L533">
        <v>20</v>
      </c>
      <c r="M533">
        <v>18097908</v>
      </c>
      <c r="N533" t="s">
        <v>2177</v>
      </c>
      <c r="O533" s="14" t="s">
        <v>2178</v>
      </c>
      <c r="P533" s="15">
        <f>COUNTIF(MAPPED_GENE,O533)</f>
        <v>1</v>
      </c>
      <c r="Q533" t="s">
        <v>2179</v>
      </c>
      <c r="R533" t="s">
        <v>519</v>
      </c>
      <c r="T533">
        <v>2276</v>
      </c>
      <c r="U533">
        <v>15559</v>
      </c>
      <c r="V533" t="s">
        <v>2180</v>
      </c>
      <c r="W533" s="14" t="s">
        <v>2181</v>
      </c>
      <c r="X533">
        <v>0</v>
      </c>
      <c r="Y533">
        <v>1124933</v>
      </c>
      <c r="Z533" t="s">
        <v>135</v>
      </c>
      <c r="AA533">
        <v>1</v>
      </c>
      <c r="AB533" t="s">
        <v>48</v>
      </c>
      <c r="AC533" s="2">
        <v>7.9999999999999996E-6</v>
      </c>
      <c r="AD533">
        <v>5.09691001300805</v>
      </c>
      <c r="AF533" s="10">
        <v>0.16</v>
      </c>
      <c r="AG533" t="s">
        <v>2182</v>
      </c>
      <c r="AH533" t="s">
        <v>2072</v>
      </c>
      <c r="AI533" t="s">
        <v>51</v>
      </c>
      <c r="AJ533" t="s">
        <v>1797</v>
      </c>
      <c r="AK533" t="s">
        <v>1798</v>
      </c>
      <c r="AL533" t="s">
        <v>2135</v>
      </c>
      <c r="AM533" t="s">
        <v>1777</v>
      </c>
    </row>
    <row r="534" spans="1:39" x14ac:dyDescent="0.15">
      <c r="A534" s="11">
        <v>43032</v>
      </c>
      <c r="B534">
        <v>28892059</v>
      </c>
      <c r="C534" t="s">
        <v>1008</v>
      </c>
      <c r="D534" s="1">
        <v>42989</v>
      </c>
      <c r="E534" t="s">
        <v>105</v>
      </c>
      <c r="F534" t="s">
        <v>1009</v>
      </c>
      <c r="G534" t="s">
        <v>1010</v>
      </c>
      <c r="H534" t="s">
        <v>108</v>
      </c>
      <c r="I534" t="s">
        <v>1011</v>
      </c>
      <c r="J534" t="s">
        <v>1012</v>
      </c>
      <c r="K534" t="s">
        <v>606</v>
      </c>
      <c r="L534">
        <v>15</v>
      </c>
      <c r="M534">
        <v>61701935</v>
      </c>
      <c r="N534" t="s">
        <v>1215</v>
      </c>
      <c r="O534" s="14" t="s">
        <v>1216</v>
      </c>
      <c r="P534" s="15">
        <f>COUNTIF(MAPPED_GENE,O534)</f>
        <v>7</v>
      </c>
      <c r="Q534" t="s">
        <v>1217</v>
      </c>
      <c r="R534" t="s">
        <v>1218</v>
      </c>
      <c r="T534">
        <v>472633</v>
      </c>
      <c r="U534">
        <v>27830</v>
      </c>
      <c r="V534" t="s">
        <v>1219</v>
      </c>
      <c r="W534" s="14" t="s">
        <v>1220</v>
      </c>
      <c r="X534">
        <v>0</v>
      </c>
      <c r="Y534">
        <v>2414739</v>
      </c>
      <c r="Z534" t="s">
        <v>116</v>
      </c>
      <c r="AA534">
        <v>1</v>
      </c>
      <c r="AB534" s="5">
        <v>0.73399999999999999</v>
      </c>
      <c r="AC534" s="2">
        <v>4E-14</v>
      </c>
      <c r="AD534">
        <v>13.397940008672</v>
      </c>
      <c r="AF534">
        <v>1.0989009999999999</v>
      </c>
      <c r="AG534" t="s">
        <v>1209</v>
      </c>
      <c r="AH534" t="s">
        <v>1018</v>
      </c>
      <c r="AI534" t="s">
        <v>51</v>
      </c>
      <c r="AJ534" t="s">
        <v>119</v>
      </c>
      <c r="AK534" t="s">
        <v>120</v>
      </c>
      <c r="AL534" t="s">
        <v>1019</v>
      </c>
      <c r="AM534" t="s">
        <v>55</v>
      </c>
    </row>
    <row r="535" spans="1:39" x14ac:dyDescent="0.15">
      <c r="A535" s="1">
        <v>44222</v>
      </c>
      <c r="B535">
        <v>32201043</v>
      </c>
      <c r="C535" t="s">
        <v>1281</v>
      </c>
      <c r="D535" s="1">
        <v>43869</v>
      </c>
      <c r="E535" t="s">
        <v>1282</v>
      </c>
      <c r="F535" t="s">
        <v>1283</v>
      </c>
      <c r="G535" t="s">
        <v>1284</v>
      </c>
      <c r="H535" t="s">
        <v>108</v>
      </c>
      <c r="I535" t="s">
        <v>1011</v>
      </c>
      <c r="J535" t="s">
        <v>44</v>
      </c>
      <c r="K535" t="s">
        <v>606</v>
      </c>
      <c r="L535">
        <v>15</v>
      </c>
      <c r="M535">
        <v>61712597</v>
      </c>
      <c r="N535" t="s">
        <v>1360</v>
      </c>
      <c r="O535" s="14" t="s">
        <v>1216</v>
      </c>
      <c r="P535" s="15">
        <f>COUNTIF(MAPPED_GENE,O535)</f>
        <v>7</v>
      </c>
      <c r="Q535" t="s">
        <v>1217</v>
      </c>
      <c r="R535" t="s">
        <v>1218</v>
      </c>
      <c r="T535">
        <v>483295</v>
      </c>
      <c r="U535">
        <v>17168</v>
      </c>
      <c r="V535" t="s">
        <v>1361</v>
      </c>
      <c r="W535" s="14" t="s">
        <v>1362</v>
      </c>
      <c r="X535">
        <v>0</v>
      </c>
      <c r="Y535">
        <v>3889108</v>
      </c>
      <c r="Z535" t="s">
        <v>116</v>
      </c>
      <c r="AA535">
        <v>1</v>
      </c>
      <c r="AB535" t="s">
        <v>48</v>
      </c>
      <c r="AC535" s="2">
        <v>6.9999999999999998E-9</v>
      </c>
      <c r="AD535">
        <v>8.1549019599857395</v>
      </c>
      <c r="AF535" s="8">
        <v>0.13220000000000001</v>
      </c>
      <c r="AG535" t="s">
        <v>1363</v>
      </c>
      <c r="AH535" t="s">
        <v>1287</v>
      </c>
      <c r="AI535" t="s">
        <v>51</v>
      </c>
      <c r="AJ535" t="s">
        <v>119</v>
      </c>
      <c r="AK535" t="s">
        <v>120</v>
      </c>
      <c r="AL535" t="s">
        <v>1288</v>
      </c>
      <c r="AM535" t="s">
        <v>55</v>
      </c>
    </row>
    <row r="536" spans="1:39" x14ac:dyDescent="0.15">
      <c r="A536" s="1">
        <v>41019</v>
      </c>
      <c r="B536">
        <v>22451204</v>
      </c>
      <c r="C536" t="s">
        <v>797</v>
      </c>
      <c r="D536" s="1">
        <v>40969</v>
      </c>
      <c r="E536" t="s">
        <v>1647</v>
      </c>
      <c r="F536" t="s">
        <v>1952</v>
      </c>
      <c r="G536" t="s">
        <v>1953</v>
      </c>
      <c r="H536" t="s">
        <v>108</v>
      </c>
      <c r="I536" t="s">
        <v>1954</v>
      </c>
      <c r="J536" t="s">
        <v>1955</v>
      </c>
      <c r="K536" t="s">
        <v>606</v>
      </c>
      <c r="L536">
        <v>15</v>
      </c>
      <c r="M536">
        <v>61708933</v>
      </c>
      <c r="N536" t="s">
        <v>738</v>
      </c>
      <c r="O536" s="14" t="s">
        <v>1216</v>
      </c>
      <c r="P536" s="15">
        <f>COUNTIF(MAPPED_GENE,O536)</f>
        <v>7</v>
      </c>
      <c r="Q536" t="s">
        <v>1217</v>
      </c>
      <c r="R536" t="s">
        <v>1218</v>
      </c>
      <c r="T536">
        <v>479631</v>
      </c>
      <c r="U536">
        <v>20832</v>
      </c>
      <c r="V536" t="s">
        <v>1994</v>
      </c>
      <c r="W536" s="14" t="s">
        <v>1995</v>
      </c>
      <c r="X536">
        <v>0</v>
      </c>
      <c r="Y536">
        <v>10519131</v>
      </c>
      <c r="Z536" t="s">
        <v>116</v>
      </c>
      <c r="AA536">
        <v>1</v>
      </c>
      <c r="AB536" t="s">
        <v>48</v>
      </c>
      <c r="AC536" s="2">
        <v>9.9999999999999995E-7</v>
      </c>
      <c r="AD536" s="3">
        <v>6</v>
      </c>
      <c r="AF536">
        <v>1.22</v>
      </c>
      <c r="AG536" t="s">
        <v>600</v>
      </c>
      <c r="AH536" t="s">
        <v>1960</v>
      </c>
      <c r="AI536" t="s">
        <v>51</v>
      </c>
      <c r="AJ536" t="s">
        <v>119</v>
      </c>
      <c r="AK536" t="s">
        <v>120</v>
      </c>
      <c r="AL536" t="s">
        <v>1961</v>
      </c>
      <c r="AM536" t="s">
        <v>55</v>
      </c>
    </row>
    <row r="537" spans="1:39" x14ac:dyDescent="0.15">
      <c r="A537" s="1">
        <v>45301</v>
      </c>
      <c r="B537">
        <v>38155330</v>
      </c>
      <c r="C537" t="s">
        <v>2252</v>
      </c>
      <c r="D537" s="11">
        <v>45288</v>
      </c>
      <c r="E537" t="s">
        <v>105</v>
      </c>
      <c r="F537" t="s">
        <v>2253</v>
      </c>
      <c r="G537" t="s">
        <v>2254</v>
      </c>
      <c r="H537" t="s">
        <v>108</v>
      </c>
      <c r="I537" t="s">
        <v>2255</v>
      </c>
      <c r="J537" t="s">
        <v>44</v>
      </c>
      <c r="K537" t="s">
        <v>606</v>
      </c>
      <c r="L537">
        <v>15</v>
      </c>
      <c r="M537">
        <v>61705186</v>
      </c>
      <c r="O537" s="14" t="s">
        <v>1216</v>
      </c>
      <c r="P537" s="15">
        <f>COUNTIF(MAPPED_GENE,O537)</f>
        <v>7</v>
      </c>
      <c r="Q537" t="s">
        <v>1217</v>
      </c>
      <c r="R537" t="s">
        <v>1218</v>
      </c>
      <c r="T537">
        <v>475884</v>
      </c>
      <c r="U537">
        <v>24579</v>
      </c>
      <c r="V537" t="s">
        <v>2340</v>
      </c>
      <c r="W537" s="14" t="s">
        <v>2341</v>
      </c>
      <c r="X537">
        <v>0</v>
      </c>
      <c r="Y537">
        <v>2251086</v>
      </c>
      <c r="Z537" t="s">
        <v>116</v>
      </c>
      <c r="AA537">
        <v>1</v>
      </c>
      <c r="AB537" t="s">
        <v>48</v>
      </c>
      <c r="AC537" s="2">
        <v>4.9999999999999995E-22</v>
      </c>
      <c r="AD537">
        <v>21.3010299956639</v>
      </c>
      <c r="AH537" t="s">
        <v>1775</v>
      </c>
      <c r="AI537" t="s">
        <v>51</v>
      </c>
      <c r="AJ537" t="s">
        <v>119</v>
      </c>
      <c r="AK537" t="s">
        <v>120</v>
      </c>
      <c r="AL537" t="s">
        <v>2258</v>
      </c>
      <c r="AM537" t="s">
        <v>55</v>
      </c>
    </row>
    <row r="538" spans="1:39" x14ac:dyDescent="0.15">
      <c r="A538" s="11">
        <v>43818</v>
      </c>
      <c r="B538">
        <v>31701892</v>
      </c>
      <c r="C538" t="s">
        <v>612</v>
      </c>
      <c r="D538" s="1">
        <v>43800</v>
      </c>
      <c r="E538" t="s">
        <v>733</v>
      </c>
      <c r="F538" t="s">
        <v>2731</v>
      </c>
      <c r="G538" t="s">
        <v>2732</v>
      </c>
      <c r="H538" t="s">
        <v>2733</v>
      </c>
      <c r="I538" t="s">
        <v>2734</v>
      </c>
      <c r="J538" t="s">
        <v>2735</v>
      </c>
      <c r="K538" t="s">
        <v>606</v>
      </c>
      <c r="L538">
        <v>15</v>
      </c>
      <c r="M538">
        <v>61705186</v>
      </c>
      <c r="N538" t="s">
        <v>1215</v>
      </c>
      <c r="O538" s="14" t="s">
        <v>1216</v>
      </c>
      <c r="P538" s="15">
        <f>COUNTIF(MAPPED_GENE,O538)</f>
        <v>7</v>
      </c>
      <c r="Q538" t="s">
        <v>1217</v>
      </c>
      <c r="R538" t="s">
        <v>1218</v>
      </c>
      <c r="T538">
        <v>475884</v>
      </c>
      <c r="U538">
        <v>24579</v>
      </c>
      <c r="V538" t="s">
        <v>2340</v>
      </c>
      <c r="W538" s="14" t="s">
        <v>2341</v>
      </c>
      <c r="X538">
        <v>0</v>
      </c>
      <c r="Y538">
        <v>2251086</v>
      </c>
      <c r="Z538" t="s">
        <v>116</v>
      </c>
      <c r="AA538">
        <v>1</v>
      </c>
      <c r="AB538" s="8">
        <v>0.14169999999999999</v>
      </c>
      <c r="AC538" s="2">
        <v>5.9999999999999997E-18</v>
      </c>
      <c r="AD538">
        <v>17.221848749616299</v>
      </c>
      <c r="AF538" s="8">
        <v>0.1186</v>
      </c>
      <c r="AG538" t="s">
        <v>3014</v>
      </c>
      <c r="AH538" t="s">
        <v>2737</v>
      </c>
      <c r="AI538" t="s">
        <v>51</v>
      </c>
      <c r="AJ538" t="s">
        <v>119</v>
      </c>
      <c r="AK538" t="s">
        <v>120</v>
      </c>
      <c r="AL538" t="s">
        <v>2738</v>
      </c>
      <c r="AM538" t="s">
        <v>55</v>
      </c>
    </row>
    <row r="539" spans="1:39" x14ac:dyDescent="0.15">
      <c r="A539" s="1">
        <v>42133</v>
      </c>
      <c r="B539">
        <v>25064009</v>
      </c>
      <c r="C539" t="s">
        <v>612</v>
      </c>
      <c r="D539" s="1">
        <v>41847</v>
      </c>
      <c r="E539" t="s">
        <v>105</v>
      </c>
      <c r="F539" t="s">
        <v>3126</v>
      </c>
      <c r="G539" t="s">
        <v>3127</v>
      </c>
      <c r="H539" t="s">
        <v>108</v>
      </c>
      <c r="I539" t="s">
        <v>3128</v>
      </c>
      <c r="J539" t="s">
        <v>3129</v>
      </c>
      <c r="K539" t="s">
        <v>606</v>
      </c>
      <c r="L539">
        <v>15</v>
      </c>
      <c r="M539">
        <v>61701935</v>
      </c>
      <c r="N539" t="s">
        <v>1215</v>
      </c>
      <c r="O539" s="14" t="s">
        <v>1216</v>
      </c>
      <c r="P539" s="15">
        <f>COUNTIF(MAPPED_GENE,O539)</f>
        <v>7</v>
      </c>
      <c r="Q539" t="s">
        <v>1217</v>
      </c>
      <c r="R539" t="s">
        <v>1218</v>
      </c>
      <c r="T539">
        <v>472633</v>
      </c>
      <c r="U539">
        <v>27830</v>
      </c>
      <c r="V539" t="s">
        <v>1219</v>
      </c>
      <c r="W539" s="14" t="s">
        <v>1220</v>
      </c>
      <c r="X539">
        <v>0</v>
      </c>
      <c r="Y539">
        <v>2414739</v>
      </c>
      <c r="Z539" t="s">
        <v>116</v>
      </c>
      <c r="AA539">
        <v>1</v>
      </c>
      <c r="AB539" s="5">
        <v>0.73399999999999999</v>
      </c>
      <c r="AC539" s="2">
        <v>9.9999999999999994E-12</v>
      </c>
      <c r="AD539" s="3">
        <v>11</v>
      </c>
      <c r="AF539">
        <v>1.113</v>
      </c>
      <c r="AG539" t="s">
        <v>1132</v>
      </c>
      <c r="AH539" t="s">
        <v>3130</v>
      </c>
      <c r="AI539" t="s">
        <v>51</v>
      </c>
      <c r="AJ539" t="s">
        <v>119</v>
      </c>
      <c r="AK539" t="s">
        <v>120</v>
      </c>
      <c r="AL539" t="s">
        <v>3131</v>
      </c>
      <c r="AM539" t="s">
        <v>55</v>
      </c>
    </row>
    <row r="540" spans="1:39" x14ac:dyDescent="0.15">
      <c r="A540" s="1">
        <v>45099</v>
      </c>
      <c r="B540">
        <v>36759515</v>
      </c>
      <c r="C540" t="s">
        <v>3196</v>
      </c>
      <c r="D540" s="1">
        <v>44966</v>
      </c>
      <c r="E540" t="s">
        <v>1700</v>
      </c>
      <c r="F540" t="s">
        <v>3197</v>
      </c>
      <c r="G540" t="s">
        <v>3198</v>
      </c>
      <c r="H540" t="s">
        <v>108</v>
      </c>
      <c r="I540" t="s">
        <v>3199</v>
      </c>
      <c r="J540" t="s">
        <v>3200</v>
      </c>
      <c r="K540" t="s">
        <v>606</v>
      </c>
      <c r="L540">
        <v>15</v>
      </c>
      <c r="M540">
        <v>61705186</v>
      </c>
      <c r="O540" s="14" t="s">
        <v>1216</v>
      </c>
      <c r="P540" s="15">
        <f>COUNTIF(MAPPED_GENE,O540)</f>
        <v>7</v>
      </c>
      <c r="Q540" t="s">
        <v>1217</v>
      </c>
      <c r="R540" t="s">
        <v>1218</v>
      </c>
      <c r="T540">
        <v>475884</v>
      </c>
      <c r="U540">
        <v>24579</v>
      </c>
      <c r="V540" t="s">
        <v>2340</v>
      </c>
      <c r="W540" s="14" t="s">
        <v>2341</v>
      </c>
      <c r="X540">
        <v>0</v>
      </c>
      <c r="Y540">
        <v>2251086</v>
      </c>
      <c r="Z540" t="s">
        <v>116</v>
      </c>
      <c r="AA540">
        <v>1</v>
      </c>
      <c r="AB540" t="s">
        <v>48</v>
      </c>
      <c r="AC540" s="2">
        <v>1.0000000000000001E-9</v>
      </c>
      <c r="AD540" s="3">
        <v>9</v>
      </c>
      <c r="AF540" s="5">
        <v>0.16400000000000001</v>
      </c>
      <c r="AG540" t="s">
        <v>3223</v>
      </c>
      <c r="AH540" t="s">
        <v>3204</v>
      </c>
      <c r="AI540" t="s">
        <v>51</v>
      </c>
      <c r="AJ540" t="s">
        <v>119</v>
      </c>
      <c r="AK540" t="s">
        <v>120</v>
      </c>
      <c r="AL540" t="s">
        <v>3205</v>
      </c>
      <c r="AM540" t="s">
        <v>3206</v>
      </c>
    </row>
    <row r="541" spans="1:39" x14ac:dyDescent="0.15">
      <c r="A541" s="1">
        <v>45301</v>
      </c>
      <c r="B541">
        <v>38155330</v>
      </c>
      <c r="C541" t="s">
        <v>2252</v>
      </c>
      <c r="D541" s="11">
        <v>45288</v>
      </c>
      <c r="E541" t="s">
        <v>105</v>
      </c>
      <c r="F541" t="s">
        <v>2253</v>
      </c>
      <c r="G541" t="s">
        <v>2254</v>
      </c>
      <c r="H541" t="s">
        <v>108</v>
      </c>
      <c r="I541" t="s">
        <v>2255</v>
      </c>
      <c r="J541" t="s">
        <v>44</v>
      </c>
      <c r="K541" t="s">
        <v>2300</v>
      </c>
      <c r="L541">
        <v>12</v>
      </c>
      <c r="M541">
        <v>46022959</v>
      </c>
      <c r="O541" s="14" t="s">
        <v>2301</v>
      </c>
      <c r="P541" s="15">
        <f>COUNTIF(MAPPED_GENE,O541)</f>
        <v>2</v>
      </c>
      <c r="Q541" t="s">
        <v>2302</v>
      </c>
      <c r="R541" t="s">
        <v>2303</v>
      </c>
      <c r="T541">
        <v>18274</v>
      </c>
      <c r="U541">
        <v>160104</v>
      </c>
      <c r="V541" t="s">
        <v>2304</v>
      </c>
      <c r="W541" s="14" t="s">
        <v>2305</v>
      </c>
      <c r="X541">
        <v>0</v>
      </c>
      <c r="Y541">
        <v>6582586</v>
      </c>
      <c r="Z541" t="s">
        <v>135</v>
      </c>
      <c r="AA541">
        <v>1</v>
      </c>
      <c r="AB541" t="s">
        <v>48</v>
      </c>
      <c r="AC541" s="2">
        <v>5.9999999999999995E-8</v>
      </c>
      <c r="AD541">
        <v>7.2218487496163499</v>
      </c>
      <c r="AH541" t="s">
        <v>1775</v>
      </c>
      <c r="AI541" t="s">
        <v>51</v>
      </c>
      <c r="AJ541" t="s">
        <v>119</v>
      </c>
      <c r="AK541" t="s">
        <v>120</v>
      </c>
      <c r="AL541" t="s">
        <v>2258</v>
      </c>
      <c r="AM541" t="s">
        <v>55</v>
      </c>
    </row>
    <row r="542" spans="1:39" x14ac:dyDescent="0.15">
      <c r="A542" s="11">
        <v>43818</v>
      </c>
      <c r="B542">
        <v>31701892</v>
      </c>
      <c r="C542" t="s">
        <v>612</v>
      </c>
      <c r="D542" s="1">
        <v>43800</v>
      </c>
      <c r="E542" t="s">
        <v>733</v>
      </c>
      <c r="F542" t="s">
        <v>2731</v>
      </c>
      <c r="G542" t="s">
        <v>2732</v>
      </c>
      <c r="H542" t="s">
        <v>2733</v>
      </c>
      <c r="I542" t="s">
        <v>2734</v>
      </c>
      <c r="J542" t="s">
        <v>2735</v>
      </c>
      <c r="K542" t="s">
        <v>2300</v>
      </c>
      <c r="L542">
        <v>12</v>
      </c>
      <c r="M542">
        <v>46025303</v>
      </c>
      <c r="N542" t="s">
        <v>2985</v>
      </c>
      <c r="O542" s="14" t="s">
        <v>2301</v>
      </c>
      <c r="P542" s="15">
        <f>COUNTIF(MAPPED_GENE,O542)</f>
        <v>2</v>
      </c>
      <c r="Q542" t="s">
        <v>2302</v>
      </c>
      <c r="R542" t="s">
        <v>2303</v>
      </c>
      <c r="T542">
        <v>20618</v>
      </c>
      <c r="U542">
        <v>157760</v>
      </c>
      <c r="V542" t="s">
        <v>2986</v>
      </c>
      <c r="W542" s="14" t="s">
        <v>2987</v>
      </c>
      <c r="X542">
        <v>0</v>
      </c>
      <c r="Y542">
        <v>7134559</v>
      </c>
      <c r="Z542" t="s">
        <v>135</v>
      </c>
      <c r="AA542">
        <v>1</v>
      </c>
      <c r="AB542" s="5">
        <v>0.40400000000000003</v>
      </c>
      <c r="AC542" s="2">
        <v>4.0000000000000001E-8</v>
      </c>
      <c r="AD542">
        <v>7.3979400086720304</v>
      </c>
      <c r="AF542" s="8">
        <v>5.3900000000000003E-2</v>
      </c>
      <c r="AG542" t="s">
        <v>2988</v>
      </c>
      <c r="AH542" t="s">
        <v>2737</v>
      </c>
      <c r="AI542" t="s">
        <v>51</v>
      </c>
      <c r="AJ542" t="s">
        <v>119</v>
      </c>
      <c r="AK542" t="s">
        <v>120</v>
      </c>
      <c r="AL542" t="s">
        <v>2738</v>
      </c>
      <c r="AM542" t="s">
        <v>55</v>
      </c>
    </row>
    <row r="543" spans="1:39" x14ac:dyDescent="0.15">
      <c r="A543" s="1">
        <v>42552</v>
      </c>
      <c r="B543">
        <v>26227905</v>
      </c>
      <c r="C543" t="s">
        <v>1525</v>
      </c>
      <c r="D543" s="1">
        <v>42216</v>
      </c>
      <c r="E543" t="s">
        <v>1526</v>
      </c>
      <c r="F543" t="s">
        <v>1527</v>
      </c>
      <c r="G543" t="s">
        <v>1528</v>
      </c>
      <c r="H543" t="s">
        <v>108</v>
      </c>
      <c r="I543" t="s">
        <v>1529</v>
      </c>
      <c r="J543" t="s">
        <v>44</v>
      </c>
      <c r="K543" t="s">
        <v>1634</v>
      </c>
      <c r="L543">
        <v>18</v>
      </c>
      <c r="M543">
        <v>35406636</v>
      </c>
      <c r="N543" t="s">
        <v>1635</v>
      </c>
      <c r="O543" s="14" t="s">
        <v>1636</v>
      </c>
      <c r="P543" s="15">
        <f>COUNTIF(MAPPED_GENE,O543)</f>
        <v>1</v>
      </c>
      <c r="Q543" t="s">
        <v>1637</v>
      </c>
      <c r="R543" t="s">
        <v>1638</v>
      </c>
      <c r="T543">
        <v>22611</v>
      </c>
      <c r="U543">
        <v>37233</v>
      </c>
      <c r="V543" t="s">
        <v>1639</v>
      </c>
      <c r="W543" s="14" t="s">
        <v>1640</v>
      </c>
      <c r="X543">
        <v>0</v>
      </c>
      <c r="Y543">
        <v>1362858</v>
      </c>
      <c r="Z543" t="s">
        <v>135</v>
      </c>
      <c r="AA543">
        <v>1</v>
      </c>
      <c r="AB543" t="s">
        <v>48</v>
      </c>
      <c r="AC543" s="2">
        <v>9.9999999999999995E-7</v>
      </c>
      <c r="AD543" s="3">
        <v>6</v>
      </c>
      <c r="AF543">
        <v>2.68</v>
      </c>
      <c r="AG543" t="s">
        <v>1641</v>
      </c>
      <c r="AH543" t="s">
        <v>1534</v>
      </c>
      <c r="AI543" t="s">
        <v>51</v>
      </c>
      <c r="AJ543" t="s">
        <v>119</v>
      </c>
      <c r="AK543" t="s">
        <v>120</v>
      </c>
      <c r="AL543" t="s">
        <v>1535</v>
      </c>
      <c r="AM543" t="s">
        <v>55</v>
      </c>
    </row>
    <row r="544" spans="1:39" x14ac:dyDescent="0.15">
      <c r="A544" s="11">
        <v>42356</v>
      </c>
      <c r="B544">
        <v>25663231</v>
      </c>
      <c r="C544" t="s">
        <v>1814</v>
      </c>
      <c r="D544" s="1">
        <v>42041</v>
      </c>
      <c r="E544" t="s">
        <v>1815</v>
      </c>
      <c r="F544" t="s">
        <v>1816</v>
      </c>
      <c r="G544" t="s">
        <v>1817</v>
      </c>
      <c r="H544" t="s">
        <v>1818</v>
      </c>
      <c r="I544" t="s">
        <v>1819</v>
      </c>
      <c r="J544" t="s">
        <v>44</v>
      </c>
      <c r="K544" t="s">
        <v>923</v>
      </c>
      <c r="L544">
        <v>15</v>
      </c>
      <c r="M544">
        <v>79683305</v>
      </c>
      <c r="N544" t="s">
        <v>738</v>
      </c>
      <c r="O544" s="14" t="s">
        <v>1868</v>
      </c>
      <c r="P544" s="15">
        <f>COUNTIF(MAPPED_GENE,O544)</f>
        <v>1</v>
      </c>
      <c r="Q544" t="s">
        <v>1869</v>
      </c>
      <c r="R544" t="s">
        <v>1870</v>
      </c>
      <c r="T544">
        <v>14489</v>
      </c>
      <c r="U544">
        <v>134044</v>
      </c>
      <c r="V544" t="s">
        <v>1871</v>
      </c>
      <c r="W544" s="14" t="s">
        <v>1872</v>
      </c>
      <c r="X544">
        <v>0</v>
      </c>
      <c r="Y544">
        <v>4778720</v>
      </c>
      <c r="Z544" t="s">
        <v>388</v>
      </c>
      <c r="AA544">
        <v>1</v>
      </c>
      <c r="AB544" s="5">
        <v>0.442</v>
      </c>
      <c r="AC544" s="2">
        <v>1.9999999999999999E-6</v>
      </c>
      <c r="AD544">
        <v>5.6989700043360099</v>
      </c>
      <c r="AF544">
        <v>1.46</v>
      </c>
      <c r="AG544" t="s">
        <v>600</v>
      </c>
      <c r="AH544" t="s">
        <v>1826</v>
      </c>
      <c r="AI544" t="s">
        <v>51</v>
      </c>
      <c r="AJ544" t="s">
        <v>1827</v>
      </c>
      <c r="AK544" t="s">
        <v>1828</v>
      </c>
      <c r="AL544" t="s">
        <v>1829</v>
      </c>
      <c r="AM544" t="s">
        <v>55</v>
      </c>
    </row>
    <row r="545" spans="1:39" x14ac:dyDescent="0.15">
      <c r="A545" s="1">
        <v>39615</v>
      </c>
      <c r="B545">
        <v>17052657</v>
      </c>
      <c r="C545" t="s">
        <v>732</v>
      </c>
      <c r="D545" s="1">
        <v>38988</v>
      </c>
      <c r="E545" t="s">
        <v>733</v>
      </c>
      <c r="F545" t="s">
        <v>734</v>
      </c>
      <c r="G545" t="s">
        <v>735</v>
      </c>
      <c r="H545" t="s">
        <v>108</v>
      </c>
      <c r="I545" t="s">
        <v>736</v>
      </c>
      <c r="J545" t="s">
        <v>44</v>
      </c>
      <c r="K545" t="s">
        <v>737</v>
      </c>
      <c r="L545">
        <v>10</v>
      </c>
      <c r="M545">
        <v>44665661</v>
      </c>
      <c r="N545" t="s">
        <v>738</v>
      </c>
      <c r="O545" s="14" t="s">
        <v>739</v>
      </c>
      <c r="P545" s="15">
        <f>COUNTIF(MAPPED_GENE,O545)</f>
        <v>1</v>
      </c>
      <c r="Q545" t="s">
        <v>740</v>
      </c>
      <c r="R545" t="s">
        <v>741</v>
      </c>
      <c r="T545">
        <v>250508</v>
      </c>
      <c r="U545">
        <v>127458</v>
      </c>
      <c r="V545" t="s">
        <v>742</v>
      </c>
      <c r="W545" s="14" t="s">
        <v>743</v>
      </c>
      <c r="X545">
        <v>0</v>
      </c>
      <c r="Y545">
        <v>1480597</v>
      </c>
      <c r="Z545" t="s">
        <v>135</v>
      </c>
      <c r="AA545">
        <v>1</v>
      </c>
      <c r="AB545" t="s">
        <v>48</v>
      </c>
      <c r="AC545" s="2">
        <v>1.9999999999999999E-6</v>
      </c>
      <c r="AD545">
        <v>5.6989700043360099</v>
      </c>
      <c r="AF545">
        <v>2.5</v>
      </c>
      <c r="AG545" t="s">
        <v>744</v>
      </c>
      <c r="AH545" t="s">
        <v>745</v>
      </c>
      <c r="AI545" t="s">
        <v>51</v>
      </c>
      <c r="AJ545" t="s">
        <v>119</v>
      </c>
      <c r="AK545" t="s">
        <v>120</v>
      </c>
      <c r="AL545" t="s">
        <v>746</v>
      </c>
      <c r="AM545" t="s">
        <v>55</v>
      </c>
    </row>
    <row r="546" spans="1:39" x14ac:dyDescent="0.15">
      <c r="A546" s="11">
        <v>43818</v>
      </c>
      <c r="B546">
        <v>31701892</v>
      </c>
      <c r="C546" t="s">
        <v>612</v>
      </c>
      <c r="D546" s="1">
        <v>43800</v>
      </c>
      <c r="E546" t="s">
        <v>733</v>
      </c>
      <c r="F546" t="s">
        <v>2731</v>
      </c>
      <c r="G546" t="s">
        <v>2732</v>
      </c>
      <c r="H546" t="s">
        <v>2733</v>
      </c>
      <c r="I546" t="s">
        <v>2734</v>
      </c>
      <c r="J546" t="s">
        <v>2735</v>
      </c>
      <c r="K546" t="s">
        <v>2330</v>
      </c>
      <c r="L546">
        <v>14</v>
      </c>
      <c r="M546">
        <v>74906331</v>
      </c>
      <c r="N546" t="s">
        <v>3004</v>
      </c>
      <c r="O546" s="14" t="s">
        <v>3004</v>
      </c>
      <c r="P546" s="15">
        <f>COUNTIF(MAPPED_GENE,O546)</f>
        <v>1</v>
      </c>
      <c r="S546" t="s">
        <v>3005</v>
      </c>
      <c r="V546" t="s">
        <v>3006</v>
      </c>
      <c r="W546" s="14" t="s">
        <v>3007</v>
      </c>
      <c r="X546">
        <v>0</v>
      </c>
      <c r="Y546">
        <v>3742785</v>
      </c>
      <c r="Z546" t="s">
        <v>232</v>
      </c>
      <c r="AA546">
        <v>0</v>
      </c>
      <c r="AB546" s="8">
        <v>0.78659999999999997</v>
      </c>
      <c r="AC546" s="2">
        <v>2.0000000000000001E-9</v>
      </c>
      <c r="AD546">
        <v>8.6989700043360099</v>
      </c>
      <c r="AF546" s="8">
        <v>7.0699999999999999E-2</v>
      </c>
      <c r="AG546" t="s">
        <v>3008</v>
      </c>
      <c r="AH546" t="s">
        <v>2737</v>
      </c>
      <c r="AI546" t="s">
        <v>51</v>
      </c>
      <c r="AJ546" t="s">
        <v>119</v>
      </c>
      <c r="AK546" t="s">
        <v>120</v>
      </c>
      <c r="AL546" t="s">
        <v>2738</v>
      </c>
      <c r="AM546" t="s">
        <v>55</v>
      </c>
    </row>
    <row r="547" spans="1:39" x14ac:dyDescent="0.15">
      <c r="A547" s="1">
        <v>44719</v>
      </c>
      <c r="B547">
        <v>33583074</v>
      </c>
      <c r="C547" t="s">
        <v>1646</v>
      </c>
      <c r="D547" s="1">
        <v>44261</v>
      </c>
      <c r="E547" t="s">
        <v>1647</v>
      </c>
      <c r="F547" t="s">
        <v>1648</v>
      </c>
      <c r="G547" t="s">
        <v>1649</v>
      </c>
      <c r="H547" t="s">
        <v>108</v>
      </c>
      <c r="I547" t="s">
        <v>1668</v>
      </c>
      <c r="J547" t="s">
        <v>1669</v>
      </c>
      <c r="K547" t="s">
        <v>1682</v>
      </c>
      <c r="L547" t="s">
        <v>1653</v>
      </c>
      <c r="M547">
        <v>110454215</v>
      </c>
      <c r="O547" s="14" t="s">
        <v>1683</v>
      </c>
      <c r="P547" s="15">
        <f>COUNTIF(MAPPED_GENE,O547)</f>
        <v>1</v>
      </c>
      <c r="S547" t="s">
        <v>1684</v>
      </c>
      <c r="V547" t="s">
        <v>1685</v>
      </c>
      <c r="W547" s="14" t="s">
        <v>1686</v>
      </c>
      <c r="X547">
        <v>0</v>
      </c>
      <c r="Y547">
        <v>41306249</v>
      </c>
      <c r="Z547" t="s">
        <v>143</v>
      </c>
      <c r="AA547">
        <v>0</v>
      </c>
      <c r="AB547" s="5">
        <v>4.7E-2</v>
      </c>
      <c r="AC547" s="2">
        <v>9.9999999999999995E-8</v>
      </c>
      <c r="AD547" s="3">
        <v>7</v>
      </c>
      <c r="AF547">
        <v>1.1499999999999999</v>
      </c>
      <c r="AG547" t="s">
        <v>1687</v>
      </c>
      <c r="AH547" t="s">
        <v>1660</v>
      </c>
      <c r="AI547" t="s">
        <v>51</v>
      </c>
      <c r="AJ547" t="s">
        <v>119</v>
      </c>
      <c r="AK547" t="s">
        <v>120</v>
      </c>
      <c r="AL547" t="s">
        <v>1675</v>
      </c>
      <c r="AM547" t="s">
        <v>1662</v>
      </c>
    </row>
    <row r="548" spans="1:39" x14ac:dyDescent="0.15">
      <c r="A548" s="1">
        <v>44412</v>
      </c>
      <c r="B548">
        <v>33613413</v>
      </c>
      <c r="C548" t="s">
        <v>1699</v>
      </c>
      <c r="D548" s="1">
        <v>44231</v>
      </c>
      <c r="E548" t="s">
        <v>3240</v>
      </c>
      <c r="F548" t="s">
        <v>3241</v>
      </c>
      <c r="G548" t="s">
        <v>3242</v>
      </c>
      <c r="H548" t="s">
        <v>3243</v>
      </c>
      <c r="I548" t="s">
        <v>3244</v>
      </c>
      <c r="J548" t="s">
        <v>44</v>
      </c>
      <c r="K548" t="s">
        <v>3245</v>
      </c>
      <c r="L548">
        <v>1</v>
      </c>
      <c r="M548">
        <v>237495847</v>
      </c>
      <c r="N548" t="s">
        <v>3246</v>
      </c>
      <c r="O548" s="14" t="s">
        <v>3246</v>
      </c>
      <c r="P548" s="15">
        <f>COUNTIF(MAPPED_GENE,O548)</f>
        <v>1</v>
      </c>
      <c r="S548" t="s">
        <v>3247</v>
      </c>
      <c r="V548" t="s">
        <v>3248</v>
      </c>
      <c r="W548" s="14" t="s">
        <v>3249</v>
      </c>
      <c r="X548">
        <v>0</v>
      </c>
      <c r="Y548">
        <v>10495397</v>
      </c>
      <c r="Z548" t="s">
        <v>116</v>
      </c>
      <c r="AA548">
        <v>0</v>
      </c>
      <c r="AB548" t="s">
        <v>48</v>
      </c>
      <c r="AC548" s="2">
        <v>3.0000000000000001E-6</v>
      </c>
      <c r="AD548">
        <v>5.5228787452803303</v>
      </c>
      <c r="AF548">
        <v>3.21</v>
      </c>
      <c r="AG548" t="s">
        <v>3250</v>
      </c>
      <c r="AH548" t="s">
        <v>3251</v>
      </c>
      <c r="AI548" t="s">
        <v>51</v>
      </c>
      <c r="AJ548" t="s">
        <v>3252</v>
      </c>
      <c r="AK548" t="s">
        <v>3253</v>
      </c>
      <c r="AL548" t="s">
        <v>3254</v>
      </c>
      <c r="AM548" t="s">
        <v>55</v>
      </c>
    </row>
    <row r="549" spans="1:39" x14ac:dyDescent="0.15">
      <c r="A549" s="1">
        <v>44355</v>
      </c>
      <c r="B549">
        <v>33958783</v>
      </c>
      <c r="C549" t="s">
        <v>3576</v>
      </c>
      <c r="D549" s="1">
        <v>44322</v>
      </c>
      <c r="E549" t="s">
        <v>105</v>
      </c>
      <c r="F549" t="s">
        <v>3577</v>
      </c>
      <c r="G549" t="s">
        <v>3578</v>
      </c>
      <c r="H549" t="s">
        <v>2127</v>
      </c>
      <c r="I549" t="s">
        <v>3579</v>
      </c>
      <c r="J549" t="s">
        <v>3580</v>
      </c>
      <c r="K549" t="s">
        <v>3617</v>
      </c>
      <c r="L549">
        <v>15</v>
      </c>
      <c r="M549">
        <v>33537242</v>
      </c>
      <c r="N549" t="s">
        <v>3618</v>
      </c>
      <c r="O549" s="14" t="s">
        <v>3618</v>
      </c>
      <c r="P549" s="15">
        <f>COUNTIF(MAPPED_GENE,O549)</f>
        <v>1</v>
      </c>
      <c r="S549" t="s">
        <v>3619</v>
      </c>
      <c r="V549" t="s">
        <v>3620</v>
      </c>
      <c r="W549" s="14" t="s">
        <v>3621</v>
      </c>
      <c r="X549">
        <v>0</v>
      </c>
      <c r="Y549">
        <v>148485629</v>
      </c>
      <c r="Z549" t="s">
        <v>116</v>
      </c>
      <c r="AA549">
        <v>0</v>
      </c>
      <c r="AB549" s="5">
        <v>2.1999999999999999E-2</v>
      </c>
      <c r="AC549" s="2">
        <v>9.9999999999999995E-7</v>
      </c>
      <c r="AD549" s="3">
        <v>6</v>
      </c>
      <c r="AF549">
        <v>4.04</v>
      </c>
      <c r="AG549" t="s">
        <v>3622</v>
      </c>
      <c r="AH549" t="s">
        <v>3587</v>
      </c>
      <c r="AI549" t="s">
        <v>51</v>
      </c>
      <c r="AJ549" t="s">
        <v>3588</v>
      </c>
      <c r="AK549" t="s">
        <v>3589</v>
      </c>
      <c r="AL549" t="s">
        <v>3590</v>
      </c>
      <c r="AM549" t="s">
        <v>55</v>
      </c>
    </row>
    <row r="550" spans="1:39" x14ac:dyDescent="0.15">
      <c r="A550" s="1">
        <v>45406</v>
      </c>
      <c r="B550">
        <v>37652906</v>
      </c>
      <c r="C550" t="s">
        <v>3463</v>
      </c>
      <c r="D550" s="1">
        <v>45169</v>
      </c>
      <c r="E550" t="s">
        <v>1700</v>
      </c>
      <c r="F550" t="s">
        <v>3464</v>
      </c>
      <c r="G550" t="s">
        <v>3465</v>
      </c>
      <c r="H550" t="s">
        <v>3466</v>
      </c>
      <c r="I550" t="s">
        <v>3467</v>
      </c>
      <c r="J550" t="s">
        <v>44</v>
      </c>
      <c r="K550" t="s">
        <v>3512</v>
      </c>
      <c r="L550">
        <v>14</v>
      </c>
      <c r="M550">
        <v>21552343</v>
      </c>
      <c r="O550" s="14" t="s">
        <v>3513</v>
      </c>
      <c r="P550" s="15">
        <f>COUNTIF(MAPPED_GENE,O550)</f>
        <v>1</v>
      </c>
      <c r="Q550" t="s">
        <v>3514</v>
      </c>
      <c r="R550" t="s">
        <v>3515</v>
      </c>
      <c r="T550">
        <v>15127</v>
      </c>
      <c r="U550">
        <v>11476</v>
      </c>
      <c r="V550" t="s">
        <v>3516</v>
      </c>
      <c r="W550" s="14" t="s">
        <v>3517</v>
      </c>
      <c r="X550">
        <v>0</v>
      </c>
      <c r="Y550">
        <v>139943801</v>
      </c>
      <c r="Z550" t="s">
        <v>135</v>
      </c>
      <c r="AA550">
        <v>1</v>
      </c>
      <c r="AB550" t="s">
        <v>48</v>
      </c>
      <c r="AC550" s="2">
        <v>2.9999999999999999E-7</v>
      </c>
      <c r="AD550">
        <v>6.5228787452803303</v>
      </c>
      <c r="AF550" s="3">
        <v>1</v>
      </c>
      <c r="AG550" t="s">
        <v>3518</v>
      </c>
      <c r="AH550" t="s">
        <v>3185</v>
      </c>
      <c r="AI550" t="s">
        <v>51</v>
      </c>
      <c r="AJ550" t="s">
        <v>3349</v>
      </c>
      <c r="AK550" t="s">
        <v>3350</v>
      </c>
      <c r="AL550" t="s">
        <v>3475</v>
      </c>
      <c r="AM550" t="s">
        <v>1777</v>
      </c>
    </row>
    <row r="551" spans="1:39" x14ac:dyDescent="0.15">
      <c r="A551" s="1">
        <v>45301</v>
      </c>
      <c r="B551">
        <v>38155330</v>
      </c>
      <c r="C551" t="s">
        <v>2252</v>
      </c>
      <c r="D551" s="11">
        <v>45288</v>
      </c>
      <c r="E551" t="s">
        <v>105</v>
      </c>
      <c r="F551" t="s">
        <v>2253</v>
      </c>
      <c r="G551" t="s">
        <v>2254</v>
      </c>
      <c r="H551" t="s">
        <v>108</v>
      </c>
      <c r="I551" t="s">
        <v>2255</v>
      </c>
      <c r="J551" t="s">
        <v>44</v>
      </c>
      <c r="K551" t="s">
        <v>173</v>
      </c>
      <c r="L551">
        <v>4</v>
      </c>
      <c r="M551">
        <v>76173388</v>
      </c>
      <c r="O551" s="14" t="s">
        <v>670</v>
      </c>
      <c r="P551" s="15">
        <f>COUNTIF(MAPPED_GENE,O551)</f>
        <v>3</v>
      </c>
      <c r="S551" t="s">
        <v>2390</v>
      </c>
      <c r="V551" t="s">
        <v>2391</v>
      </c>
      <c r="W551" s="14" t="s">
        <v>2392</v>
      </c>
      <c r="X551">
        <v>0</v>
      </c>
      <c r="Y551">
        <v>1550556</v>
      </c>
      <c r="Z551" t="s">
        <v>198</v>
      </c>
      <c r="AA551">
        <v>0</v>
      </c>
      <c r="AB551" t="s">
        <v>48</v>
      </c>
      <c r="AC551" s="2">
        <v>1E-8</v>
      </c>
      <c r="AD551" s="3">
        <v>8</v>
      </c>
      <c r="AH551" t="s">
        <v>1775</v>
      </c>
      <c r="AI551" t="s">
        <v>51</v>
      </c>
      <c r="AJ551" t="s">
        <v>119</v>
      </c>
      <c r="AK551" t="s">
        <v>120</v>
      </c>
      <c r="AL551" t="s">
        <v>2258</v>
      </c>
      <c r="AM551" t="s">
        <v>55</v>
      </c>
    </row>
    <row r="552" spans="1:39" x14ac:dyDescent="0.15">
      <c r="A552" s="11">
        <v>43818</v>
      </c>
      <c r="B552">
        <v>31701892</v>
      </c>
      <c r="C552" t="s">
        <v>612</v>
      </c>
      <c r="D552" s="1">
        <v>43800</v>
      </c>
      <c r="E552" t="s">
        <v>733</v>
      </c>
      <c r="F552" t="s">
        <v>2731</v>
      </c>
      <c r="G552" t="s">
        <v>2732</v>
      </c>
      <c r="H552" t="s">
        <v>2733</v>
      </c>
      <c r="I552" t="s">
        <v>2734</v>
      </c>
      <c r="J552" t="s">
        <v>2735</v>
      </c>
      <c r="K552" t="s">
        <v>173</v>
      </c>
      <c r="L552">
        <v>4</v>
      </c>
      <c r="M552">
        <v>76189212</v>
      </c>
      <c r="N552" t="s">
        <v>670</v>
      </c>
      <c r="O552" s="14" t="s">
        <v>670</v>
      </c>
      <c r="P552" s="15">
        <f>COUNTIF(MAPPED_GENE,O552)</f>
        <v>3</v>
      </c>
      <c r="S552" t="s">
        <v>2390</v>
      </c>
      <c r="V552" t="s">
        <v>2820</v>
      </c>
      <c r="W552" s="14" t="s">
        <v>2821</v>
      </c>
      <c r="X552">
        <v>0</v>
      </c>
      <c r="Y552">
        <v>6825004</v>
      </c>
      <c r="Z552" t="s">
        <v>116</v>
      </c>
      <c r="AA552">
        <v>0</v>
      </c>
      <c r="AB552" s="8">
        <v>0.69120000000000004</v>
      </c>
      <c r="AC552" s="2">
        <v>1.0000000000000001E-9</v>
      </c>
      <c r="AD552" s="3">
        <v>9</v>
      </c>
      <c r="AF552" s="8">
        <v>6.2199999999999998E-2</v>
      </c>
      <c r="AG552" t="s">
        <v>2822</v>
      </c>
      <c r="AH552" t="s">
        <v>2737</v>
      </c>
      <c r="AI552" t="s">
        <v>51</v>
      </c>
      <c r="AJ552" t="s">
        <v>119</v>
      </c>
      <c r="AK552" t="s">
        <v>120</v>
      </c>
      <c r="AL552" t="s">
        <v>2738</v>
      </c>
      <c r="AM552" t="s">
        <v>55</v>
      </c>
    </row>
    <row r="553" spans="1:39" x14ac:dyDescent="0.15">
      <c r="A553" s="1">
        <v>45099</v>
      </c>
      <c r="B553">
        <v>36759515</v>
      </c>
      <c r="C553" t="s">
        <v>3196</v>
      </c>
      <c r="D553" s="1">
        <v>44966</v>
      </c>
      <c r="E553" t="s">
        <v>1700</v>
      </c>
      <c r="F553" t="s">
        <v>3197</v>
      </c>
      <c r="G553" t="s">
        <v>3198</v>
      </c>
      <c r="H553" t="s">
        <v>108</v>
      </c>
      <c r="I553" t="s">
        <v>3199</v>
      </c>
      <c r="J553" t="s">
        <v>3200</v>
      </c>
      <c r="K553" t="s">
        <v>173</v>
      </c>
      <c r="L553">
        <v>4</v>
      </c>
      <c r="M553">
        <v>76189212</v>
      </c>
      <c r="O553" s="14" t="s">
        <v>670</v>
      </c>
      <c r="P553" s="15">
        <f>COUNTIF(MAPPED_GENE,O553)</f>
        <v>3</v>
      </c>
      <c r="S553" t="s">
        <v>2390</v>
      </c>
      <c r="V553" t="s">
        <v>3234</v>
      </c>
      <c r="W553" s="14" t="s">
        <v>2821</v>
      </c>
      <c r="X553">
        <v>0</v>
      </c>
      <c r="Y553">
        <v>6825004</v>
      </c>
      <c r="Z553" t="s">
        <v>116</v>
      </c>
      <c r="AA553">
        <v>0</v>
      </c>
      <c r="AB553" t="s">
        <v>48</v>
      </c>
      <c r="AC553" s="2">
        <v>3.0000000000000001E-6</v>
      </c>
      <c r="AD553">
        <v>5.5228787452803303</v>
      </c>
      <c r="AF553" s="5">
        <v>9.7000000000000003E-2</v>
      </c>
      <c r="AG553" t="s">
        <v>3235</v>
      </c>
      <c r="AH553" t="s">
        <v>3204</v>
      </c>
      <c r="AI553" t="s">
        <v>51</v>
      </c>
      <c r="AJ553" t="s">
        <v>119</v>
      </c>
      <c r="AK553" t="s">
        <v>120</v>
      </c>
      <c r="AL553" t="s">
        <v>3205</v>
      </c>
      <c r="AM553" t="s">
        <v>3206</v>
      </c>
    </row>
    <row r="554" spans="1:39" x14ac:dyDescent="0.15">
      <c r="A554" s="11">
        <v>43818</v>
      </c>
      <c r="B554">
        <v>31701892</v>
      </c>
      <c r="C554" t="s">
        <v>612</v>
      </c>
      <c r="D554" s="1">
        <v>43800</v>
      </c>
      <c r="E554" t="s">
        <v>733</v>
      </c>
      <c r="F554" t="s">
        <v>2731</v>
      </c>
      <c r="G554" t="s">
        <v>2732</v>
      </c>
      <c r="H554" t="s">
        <v>2733</v>
      </c>
      <c r="I554" t="s">
        <v>2734</v>
      </c>
      <c r="J554" t="s">
        <v>2735</v>
      </c>
      <c r="K554" t="s">
        <v>173</v>
      </c>
      <c r="L554">
        <v>4</v>
      </c>
      <c r="M554">
        <v>76226816</v>
      </c>
      <c r="N554" t="s">
        <v>174</v>
      </c>
      <c r="O554" s="14" t="s">
        <v>2739</v>
      </c>
      <c r="P554" s="15">
        <f>COUNTIF(MAPPED_GENE,O554)</f>
        <v>1</v>
      </c>
      <c r="S554" t="s">
        <v>2740</v>
      </c>
      <c r="V554" t="s">
        <v>2741</v>
      </c>
      <c r="W554" s="14" t="s">
        <v>2742</v>
      </c>
      <c r="X554">
        <v>0</v>
      </c>
      <c r="Y554">
        <v>4101061</v>
      </c>
      <c r="Z554" t="s">
        <v>116</v>
      </c>
      <c r="AA554">
        <v>0</v>
      </c>
      <c r="AB554" s="8">
        <v>0.7107</v>
      </c>
      <c r="AC554" s="2">
        <v>5.0000000000000004E-19</v>
      </c>
      <c r="AD554">
        <v>18.3010299956639</v>
      </c>
      <c r="AF554" s="8">
        <v>9.1200000000000003E-2</v>
      </c>
      <c r="AG554" t="s">
        <v>2743</v>
      </c>
      <c r="AH554" t="s">
        <v>2737</v>
      </c>
      <c r="AI554" t="s">
        <v>51</v>
      </c>
      <c r="AJ554" t="s">
        <v>119</v>
      </c>
      <c r="AK554" t="s">
        <v>120</v>
      </c>
      <c r="AL554" t="s">
        <v>2738</v>
      </c>
      <c r="AM554" t="s">
        <v>55</v>
      </c>
    </row>
    <row r="555" spans="1:39" x14ac:dyDescent="0.15">
      <c r="A555" s="1">
        <v>44230</v>
      </c>
      <c r="B555">
        <v>32733355</v>
      </c>
      <c r="C555" t="s">
        <v>3306</v>
      </c>
      <c r="D555" s="1">
        <v>44019</v>
      </c>
      <c r="E555" t="s">
        <v>3240</v>
      </c>
      <c r="F555" t="s">
        <v>3307</v>
      </c>
      <c r="G555" t="s">
        <v>3308</v>
      </c>
      <c r="H555" t="s">
        <v>3340</v>
      </c>
      <c r="I555" t="s">
        <v>3341</v>
      </c>
      <c r="J555" t="s">
        <v>44</v>
      </c>
      <c r="K555" t="s">
        <v>3383</v>
      </c>
      <c r="L555">
        <v>11</v>
      </c>
      <c r="M555">
        <v>62316070</v>
      </c>
      <c r="N555" t="s">
        <v>3384</v>
      </c>
      <c r="O555" s="14" t="s">
        <v>3385</v>
      </c>
      <c r="P555" s="15">
        <f>COUNTIF(MAPPED_GENE,O555)</f>
        <v>1</v>
      </c>
      <c r="Q555" t="s">
        <v>3386</v>
      </c>
      <c r="R555" t="s">
        <v>3387</v>
      </c>
      <c r="T555">
        <v>16995</v>
      </c>
      <c r="U555">
        <v>14876</v>
      </c>
      <c r="V555" t="s">
        <v>3388</v>
      </c>
      <c r="W555" s="14" t="s">
        <v>3389</v>
      </c>
      <c r="X555">
        <v>0</v>
      </c>
      <c r="Y555">
        <v>953169</v>
      </c>
      <c r="Z555" t="s">
        <v>388</v>
      </c>
      <c r="AA555">
        <v>1</v>
      </c>
      <c r="AB555" s="10">
        <v>0.45</v>
      </c>
      <c r="AC555" s="2">
        <v>3.0000000000000001E-6</v>
      </c>
      <c r="AD555">
        <v>5.5228787452803303</v>
      </c>
      <c r="AF555">
        <v>1.8</v>
      </c>
      <c r="AG555" t="s">
        <v>3390</v>
      </c>
      <c r="AH555" t="s">
        <v>3318</v>
      </c>
      <c r="AI555" t="s">
        <v>51</v>
      </c>
      <c r="AJ555" t="s">
        <v>3349</v>
      </c>
      <c r="AK555" t="s">
        <v>3350</v>
      </c>
      <c r="AL555" t="s">
        <v>3351</v>
      </c>
      <c r="AM555" t="s">
        <v>55</v>
      </c>
    </row>
    <row r="556" spans="1:39" x14ac:dyDescent="0.15">
      <c r="A556" s="11">
        <v>43032</v>
      </c>
      <c r="B556">
        <v>28892059</v>
      </c>
      <c r="C556" t="s">
        <v>1008</v>
      </c>
      <c r="D556" s="1">
        <v>42989</v>
      </c>
      <c r="E556" t="s">
        <v>105</v>
      </c>
      <c r="F556" t="s">
        <v>1009</v>
      </c>
      <c r="G556" t="s">
        <v>1010</v>
      </c>
      <c r="H556" t="s">
        <v>108</v>
      </c>
      <c r="I556" t="s">
        <v>1011</v>
      </c>
      <c r="J556" t="s">
        <v>1012</v>
      </c>
      <c r="K556" t="s">
        <v>260</v>
      </c>
      <c r="L556">
        <v>2</v>
      </c>
      <c r="M556">
        <v>165277122</v>
      </c>
      <c r="N556" t="s">
        <v>1094</v>
      </c>
      <c r="O556" s="14" t="s">
        <v>1095</v>
      </c>
      <c r="P556" s="15">
        <f>COUNTIF(MAPPED_GENE,O556)</f>
        <v>1</v>
      </c>
      <c r="S556" t="s">
        <v>1096</v>
      </c>
      <c r="V556" t="s">
        <v>1097</v>
      </c>
      <c r="W556" s="14" t="s">
        <v>1098</v>
      </c>
      <c r="X556">
        <v>0</v>
      </c>
      <c r="Y556">
        <v>353116</v>
      </c>
      <c r="Z556" t="s">
        <v>116</v>
      </c>
      <c r="AA556">
        <v>0</v>
      </c>
      <c r="AB556" s="5">
        <v>0.61499999999999999</v>
      </c>
      <c r="AC556" s="2">
        <v>2.9999999999999997E-8</v>
      </c>
      <c r="AD556">
        <v>7.5228787452803303</v>
      </c>
      <c r="AF556">
        <v>1.0638297999999999</v>
      </c>
      <c r="AG556" t="s">
        <v>1032</v>
      </c>
      <c r="AH556" t="s">
        <v>1018</v>
      </c>
      <c r="AI556" t="s">
        <v>51</v>
      </c>
      <c r="AJ556" t="s">
        <v>119</v>
      </c>
      <c r="AK556" t="s">
        <v>120</v>
      </c>
      <c r="AL556" t="s">
        <v>1019</v>
      </c>
      <c r="AM556" t="s">
        <v>55</v>
      </c>
    </row>
    <row r="557" spans="1:39" x14ac:dyDescent="0.15">
      <c r="A557" s="1">
        <v>45301</v>
      </c>
      <c r="B557">
        <v>38155330</v>
      </c>
      <c r="C557" t="s">
        <v>2252</v>
      </c>
      <c r="D557" s="11">
        <v>45288</v>
      </c>
      <c r="E557" t="s">
        <v>105</v>
      </c>
      <c r="F557" t="s">
        <v>2253</v>
      </c>
      <c r="G557" t="s">
        <v>2254</v>
      </c>
      <c r="H557" t="s">
        <v>108</v>
      </c>
      <c r="I557" t="s">
        <v>2255</v>
      </c>
      <c r="J557" t="s">
        <v>44</v>
      </c>
      <c r="K557" t="s">
        <v>991</v>
      </c>
      <c r="L557">
        <v>10</v>
      </c>
      <c r="M557">
        <v>119950976</v>
      </c>
      <c r="O557" s="14" t="s">
        <v>2270</v>
      </c>
      <c r="P557" s="15">
        <f>COUNTIF(MAPPED_GENE,O557)</f>
        <v>1</v>
      </c>
      <c r="Q557" t="s">
        <v>2271</v>
      </c>
      <c r="R557" t="s">
        <v>2272</v>
      </c>
      <c r="T557">
        <v>6319</v>
      </c>
      <c r="U557">
        <v>7537</v>
      </c>
      <c r="V557" t="s">
        <v>2273</v>
      </c>
      <c r="W557" s="14" t="s">
        <v>2274</v>
      </c>
      <c r="X557">
        <v>0</v>
      </c>
      <c r="Y557">
        <v>118117788</v>
      </c>
      <c r="Z557" t="s">
        <v>135</v>
      </c>
      <c r="AA557">
        <v>1</v>
      </c>
      <c r="AB557" t="s">
        <v>48</v>
      </c>
      <c r="AC557" s="2">
        <v>3.9999999999999998E-23</v>
      </c>
      <c r="AD557">
        <v>22.397940008671998</v>
      </c>
      <c r="AE557" t="s">
        <v>2275</v>
      </c>
      <c r="AH557" t="s">
        <v>1775</v>
      </c>
      <c r="AI557" t="s">
        <v>51</v>
      </c>
      <c r="AJ557" t="s">
        <v>119</v>
      </c>
      <c r="AK557" t="s">
        <v>120</v>
      </c>
      <c r="AL557" t="s">
        <v>2258</v>
      </c>
      <c r="AM557" t="s">
        <v>55</v>
      </c>
    </row>
    <row r="558" spans="1:39" x14ac:dyDescent="0.15">
      <c r="A558" s="1">
        <v>45427</v>
      </c>
      <c r="B558">
        <v>37842648</v>
      </c>
      <c r="C558" t="s">
        <v>369</v>
      </c>
      <c r="D558" s="1">
        <v>45198</v>
      </c>
      <c r="E558" t="s">
        <v>370</v>
      </c>
      <c r="F558" t="s">
        <v>371</v>
      </c>
      <c r="G558" t="s">
        <v>372</v>
      </c>
      <c r="H558" t="s">
        <v>119</v>
      </c>
      <c r="I558" t="s">
        <v>373</v>
      </c>
      <c r="J558" t="s">
        <v>44</v>
      </c>
      <c r="K558" t="s">
        <v>137</v>
      </c>
      <c r="L558">
        <v>1</v>
      </c>
      <c r="M558">
        <v>156176849</v>
      </c>
      <c r="O558" s="14" t="s">
        <v>474</v>
      </c>
      <c r="P558" s="15">
        <f>COUNTIF(MAPPED_GENE,O558)</f>
        <v>1</v>
      </c>
      <c r="S558" t="s">
        <v>475</v>
      </c>
      <c r="V558" t="s">
        <v>476</v>
      </c>
      <c r="W558" s="14" t="s">
        <v>477</v>
      </c>
      <c r="X558">
        <v>0</v>
      </c>
      <c r="Y558">
        <v>41265017</v>
      </c>
      <c r="Z558" t="s">
        <v>143</v>
      </c>
      <c r="AA558">
        <v>0</v>
      </c>
      <c r="AB558" t="s">
        <v>48</v>
      </c>
      <c r="AC558" s="2">
        <v>1E-26</v>
      </c>
      <c r="AD558" s="3">
        <v>26</v>
      </c>
      <c r="AF558">
        <v>1.657</v>
      </c>
      <c r="AG558" t="s">
        <v>478</v>
      </c>
      <c r="AH558" t="s">
        <v>380</v>
      </c>
      <c r="AI558" t="s">
        <v>51</v>
      </c>
      <c r="AJ558" t="s">
        <v>119</v>
      </c>
      <c r="AK558" t="s">
        <v>120</v>
      </c>
      <c r="AL558" t="s">
        <v>381</v>
      </c>
      <c r="AM558" t="s">
        <v>55</v>
      </c>
    </row>
    <row r="559" spans="1:39" x14ac:dyDescent="0.15">
      <c r="A559" s="11">
        <v>44544</v>
      </c>
      <c r="B559">
        <v>34594039</v>
      </c>
      <c r="C559" t="s">
        <v>2718</v>
      </c>
      <c r="D559" s="1">
        <v>44469</v>
      </c>
      <c r="E559" t="s">
        <v>105</v>
      </c>
      <c r="F559" t="s">
        <v>2719</v>
      </c>
      <c r="G559" t="s">
        <v>2720</v>
      </c>
      <c r="H559" t="s">
        <v>108</v>
      </c>
      <c r="I559" t="s">
        <v>2721</v>
      </c>
      <c r="J559" t="s">
        <v>44</v>
      </c>
      <c r="K559" t="s">
        <v>137</v>
      </c>
      <c r="L559">
        <v>1</v>
      </c>
      <c r="M559">
        <v>156185069</v>
      </c>
      <c r="O559" s="14" t="s">
        <v>2722</v>
      </c>
      <c r="P559" s="15">
        <f>COUNTIF(MAPPED_GENE,O559)</f>
        <v>2</v>
      </c>
      <c r="Q559" t="s">
        <v>475</v>
      </c>
      <c r="R559" t="s">
        <v>2723</v>
      </c>
      <c r="T559">
        <v>7317</v>
      </c>
      <c r="U559">
        <v>8863</v>
      </c>
      <c r="V559" t="s">
        <v>2724</v>
      </c>
      <c r="W559" s="14" t="s">
        <v>2725</v>
      </c>
      <c r="X559">
        <v>0</v>
      </c>
      <c r="Y559">
        <v>35643925</v>
      </c>
      <c r="Z559" t="s">
        <v>135</v>
      </c>
      <c r="AA559">
        <v>1</v>
      </c>
      <c r="AB559" t="s">
        <v>48</v>
      </c>
      <c r="AC559" s="2">
        <v>5.0000000000000001E-9</v>
      </c>
      <c r="AD559">
        <v>8.3010299956639795</v>
      </c>
      <c r="AF559" s="8">
        <v>0.51049999999999995</v>
      </c>
      <c r="AG559" t="s">
        <v>2726</v>
      </c>
      <c r="AH559" t="s">
        <v>2727</v>
      </c>
      <c r="AI559" t="s">
        <v>51</v>
      </c>
      <c r="AJ559" t="s">
        <v>119</v>
      </c>
      <c r="AK559" t="s">
        <v>120</v>
      </c>
      <c r="AL559" t="s">
        <v>2728</v>
      </c>
      <c r="AM559" t="s">
        <v>55</v>
      </c>
    </row>
    <row r="560" spans="1:39" x14ac:dyDescent="0.15">
      <c r="A560" s="11">
        <v>43818</v>
      </c>
      <c r="B560">
        <v>31701892</v>
      </c>
      <c r="C560" t="s">
        <v>612</v>
      </c>
      <c r="D560" s="1">
        <v>43800</v>
      </c>
      <c r="E560" t="s">
        <v>733</v>
      </c>
      <c r="F560" t="s">
        <v>2731</v>
      </c>
      <c r="G560" t="s">
        <v>2732</v>
      </c>
      <c r="H560" t="s">
        <v>2733</v>
      </c>
      <c r="I560" t="s">
        <v>2734</v>
      </c>
      <c r="J560" t="s">
        <v>2735</v>
      </c>
      <c r="K560" t="s">
        <v>137</v>
      </c>
      <c r="L560">
        <v>1</v>
      </c>
      <c r="M560">
        <v>156185069</v>
      </c>
      <c r="N560" t="s">
        <v>474</v>
      </c>
      <c r="O560" s="14" t="s">
        <v>2722</v>
      </c>
      <c r="P560" s="15">
        <f>COUNTIF(MAPPED_GENE,O560)</f>
        <v>2</v>
      </c>
      <c r="Q560" t="s">
        <v>475</v>
      </c>
      <c r="R560" t="s">
        <v>2723</v>
      </c>
      <c r="T560">
        <v>7317</v>
      </c>
      <c r="U560">
        <v>8863</v>
      </c>
      <c r="V560" t="s">
        <v>2724</v>
      </c>
      <c r="W560" s="14" t="s">
        <v>2725</v>
      </c>
      <c r="X560">
        <v>0</v>
      </c>
      <c r="Y560">
        <v>35643925</v>
      </c>
      <c r="Z560" t="s">
        <v>135</v>
      </c>
      <c r="AA560">
        <v>1</v>
      </c>
      <c r="AB560" s="8">
        <v>1.95E-2</v>
      </c>
      <c r="AC560" s="2">
        <v>8.0000000000000004E-22</v>
      </c>
      <c r="AD560">
        <v>21.096910013007999</v>
      </c>
      <c r="AF560" s="5">
        <v>0.38900000000000001</v>
      </c>
      <c r="AG560" t="s">
        <v>2929</v>
      </c>
      <c r="AH560" t="s">
        <v>2737</v>
      </c>
      <c r="AI560" t="s">
        <v>51</v>
      </c>
      <c r="AJ560" t="s">
        <v>119</v>
      </c>
      <c r="AK560" t="s">
        <v>120</v>
      </c>
      <c r="AL560" t="s">
        <v>2738</v>
      </c>
      <c r="AM560" t="s">
        <v>55</v>
      </c>
    </row>
    <row r="561" spans="1:39" x14ac:dyDescent="0.15">
      <c r="A561" s="1">
        <v>39615</v>
      </c>
      <c r="B561">
        <v>16252231</v>
      </c>
      <c r="C561" t="s">
        <v>760</v>
      </c>
      <c r="D561" s="1">
        <v>38604</v>
      </c>
      <c r="E561" t="s">
        <v>761</v>
      </c>
      <c r="F561" t="s">
        <v>762</v>
      </c>
      <c r="G561" t="s">
        <v>763</v>
      </c>
      <c r="H561" t="s">
        <v>108</v>
      </c>
      <c r="I561" t="s">
        <v>764</v>
      </c>
      <c r="J561" t="s">
        <v>765</v>
      </c>
      <c r="K561" t="s">
        <v>766</v>
      </c>
      <c r="L561">
        <v>5</v>
      </c>
      <c r="M561">
        <v>9332169</v>
      </c>
      <c r="N561" t="s">
        <v>767</v>
      </c>
      <c r="O561" s="14" t="s">
        <v>767</v>
      </c>
      <c r="P561" s="15">
        <f>COUNTIF(MAPPED_GENE,O561)</f>
        <v>1</v>
      </c>
      <c r="S561" t="s">
        <v>768</v>
      </c>
      <c r="V561" t="s">
        <v>769</v>
      </c>
      <c r="W561" s="14" t="s">
        <v>770</v>
      </c>
      <c r="X561">
        <v>0</v>
      </c>
      <c r="Y561">
        <v>7702187</v>
      </c>
      <c r="Z561" t="s">
        <v>116</v>
      </c>
      <c r="AA561">
        <v>0</v>
      </c>
      <c r="AB561" t="s">
        <v>48</v>
      </c>
      <c r="AC561" s="2">
        <v>7.9999999999999996E-6</v>
      </c>
      <c r="AD561">
        <v>5.09691001300805</v>
      </c>
      <c r="AF561">
        <v>1.74</v>
      </c>
      <c r="AG561" t="s">
        <v>771</v>
      </c>
      <c r="AH561" t="s">
        <v>772</v>
      </c>
      <c r="AI561" t="s">
        <v>51</v>
      </c>
      <c r="AJ561" t="s">
        <v>119</v>
      </c>
      <c r="AK561" t="s">
        <v>120</v>
      </c>
      <c r="AL561" t="s">
        <v>773</v>
      </c>
      <c r="AM561" t="s">
        <v>55</v>
      </c>
    </row>
    <row r="562" spans="1:39" x14ac:dyDescent="0.15">
      <c r="A562" s="1">
        <v>45301</v>
      </c>
      <c r="B562">
        <v>38155330</v>
      </c>
      <c r="C562" t="s">
        <v>2252</v>
      </c>
      <c r="D562" s="11">
        <v>45288</v>
      </c>
      <c r="E562" t="s">
        <v>105</v>
      </c>
      <c r="F562" t="s">
        <v>2253</v>
      </c>
      <c r="G562" t="s">
        <v>2254</v>
      </c>
      <c r="H562" t="s">
        <v>108</v>
      </c>
      <c r="I562" t="s">
        <v>2255</v>
      </c>
      <c r="J562" t="s">
        <v>44</v>
      </c>
      <c r="K562" t="s">
        <v>1221</v>
      </c>
      <c r="L562">
        <v>16</v>
      </c>
      <c r="M562">
        <v>30959620</v>
      </c>
      <c r="O562" s="14" t="s">
        <v>2524</v>
      </c>
      <c r="P562" s="15">
        <f>COUNTIF(MAPPED_GENE,O562)</f>
        <v>3</v>
      </c>
      <c r="S562" t="s">
        <v>2525</v>
      </c>
      <c r="V562" t="s">
        <v>2526</v>
      </c>
      <c r="W562" s="14" t="s">
        <v>2527</v>
      </c>
      <c r="X562">
        <v>0</v>
      </c>
      <c r="Y562">
        <v>1870293</v>
      </c>
      <c r="Z562" t="s">
        <v>116</v>
      </c>
      <c r="AA562">
        <v>0</v>
      </c>
      <c r="AB562" t="s">
        <v>48</v>
      </c>
      <c r="AC562" s="2">
        <v>3.9999999999999997E-24</v>
      </c>
      <c r="AD562">
        <v>23.397940008671998</v>
      </c>
      <c r="AH562" t="s">
        <v>1775</v>
      </c>
      <c r="AI562" t="s">
        <v>51</v>
      </c>
      <c r="AJ562" t="s">
        <v>119</v>
      </c>
      <c r="AK562" t="s">
        <v>120</v>
      </c>
      <c r="AL562" t="s">
        <v>2258</v>
      </c>
      <c r="AM562" t="s">
        <v>55</v>
      </c>
    </row>
    <row r="563" spans="1:39" x14ac:dyDescent="0.15">
      <c r="A563" s="11">
        <v>43818</v>
      </c>
      <c r="B563">
        <v>31701892</v>
      </c>
      <c r="C563" t="s">
        <v>612</v>
      </c>
      <c r="D563" s="1">
        <v>43800</v>
      </c>
      <c r="E563" t="s">
        <v>733</v>
      </c>
      <c r="F563" t="s">
        <v>2731</v>
      </c>
      <c r="G563" t="s">
        <v>2732</v>
      </c>
      <c r="H563" t="s">
        <v>2733</v>
      </c>
      <c r="I563" t="s">
        <v>2734</v>
      </c>
      <c r="J563" t="s">
        <v>2735</v>
      </c>
      <c r="K563" t="s">
        <v>1221</v>
      </c>
      <c r="L563">
        <v>16</v>
      </c>
      <c r="M563">
        <v>30966478</v>
      </c>
      <c r="N563" t="s">
        <v>2524</v>
      </c>
      <c r="O563" s="14" t="s">
        <v>2524</v>
      </c>
      <c r="P563" s="15">
        <f>COUNTIF(MAPPED_GENE,O563)</f>
        <v>3</v>
      </c>
      <c r="S563" t="s">
        <v>2525</v>
      </c>
      <c r="V563" t="s">
        <v>3024</v>
      </c>
      <c r="W563" s="14" t="s">
        <v>3025</v>
      </c>
      <c r="X563">
        <v>0</v>
      </c>
      <c r="Y563">
        <v>11150601</v>
      </c>
      <c r="Z563" t="s">
        <v>116</v>
      </c>
      <c r="AA563">
        <v>0</v>
      </c>
      <c r="AB563" s="8">
        <v>0.64419999999999999</v>
      </c>
      <c r="AC563" s="2">
        <v>4.9999999999999999E-20</v>
      </c>
      <c r="AD563">
        <v>19.3010299956639</v>
      </c>
      <c r="AF563" s="8">
        <v>9.0700000000000003E-2</v>
      </c>
      <c r="AG563" t="s">
        <v>3026</v>
      </c>
      <c r="AH563" t="s">
        <v>2737</v>
      </c>
      <c r="AI563" t="s">
        <v>51</v>
      </c>
      <c r="AJ563" t="s">
        <v>119</v>
      </c>
      <c r="AK563" t="s">
        <v>120</v>
      </c>
      <c r="AL563" t="s">
        <v>2738</v>
      </c>
      <c r="AM563" t="s">
        <v>55</v>
      </c>
    </row>
    <row r="564" spans="1:39" x14ac:dyDescent="0.15">
      <c r="A564" s="1">
        <v>43857</v>
      </c>
      <c r="B564">
        <v>31660654</v>
      </c>
      <c r="C564" t="s">
        <v>3546</v>
      </c>
      <c r="D564" s="11">
        <v>43767</v>
      </c>
      <c r="E564" t="s">
        <v>968</v>
      </c>
      <c r="F564" t="s">
        <v>3547</v>
      </c>
      <c r="G564" t="s">
        <v>3548</v>
      </c>
      <c r="H564" t="s">
        <v>108</v>
      </c>
      <c r="I564" t="s">
        <v>3560</v>
      </c>
      <c r="J564" t="s">
        <v>44</v>
      </c>
      <c r="K564" t="s">
        <v>1221</v>
      </c>
      <c r="L564">
        <v>16</v>
      </c>
      <c r="M564">
        <v>30966478</v>
      </c>
      <c r="N564" t="s">
        <v>2524</v>
      </c>
      <c r="O564" s="14" t="s">
        <v>2524</v>
      </c>
      <c r="P564" s="15">
        <f>COUNTIF(MAPPED_GENE,O564)</f>
        <v>3</v>
      </c>
      <c r="S564" t="s">
        <v>2525</v>
      </c>
      <c r="V564" t="s">
        <v>3574</v>
      </c>
      <c r="W564" s="14" t="s">
        <v>3025</v>
      </c>
      <c r="X564">
        <v>0</v>
      </c>
      <c r="Y564">
        <v>11150601</v>
      </c>
      <c r="Z564" t="s">
        <v>116</v>
      </c>
      <c r="AA564">
        <v>0</v>
      </c>
      <c r="AB564" s="4">
        <v>0.32723000000000002</v>
      </c>
      <c r="AC564" s="2">
        <v>6.0000000000000002E-6</v>
      </c>
      <c r="AD564">
        <v>5.2218487496163499</v>
      </c>
      <c r="AF564" s="8">
        <v>0.16689999999999999</v>
      </c>
      <c r="AG564" t="s">
        <v>3575</v>
      </c>
      <c r="AH564" t="s">
        <v>3551</v>
      </c>
      <c r="AI564" t="s">
        <v>51</v>
      </c>
      <c r="AJ564" t="s">
        <v>119</v>
      </c>
      <c r="AK564" t="s">
        <v>120</v>
      </c>
      <c r="AL564" t="s">
        <v>3562</v>
      </c>
      <c r="AM564" t="s">
        <v>55</v>
      </c>
    </row>
    <row r="565" spans="1:39" x14ac:dyDescent="0.15">
      <c r="A565" s="1">
        <v>42866</v>
      </c>
      <c r="B565">
        <v>27182965</v>
      </c>
      <c r="C565" t="s">
        <v>104</v>
      </c>
      <c r="D565" s="1">
        <v>42506</v>
      </c>
      <c r="E565" t="s">
        <v>105</v>
      </c>
      <c r="F565" t="s">
        <v>106</v>
      </c>
      <c r="G565" t="s">
        <v>107</v>
      </c>
      <c r="H565" t="s">
        <v>108</v>
      </c>
      <c r="I565" t="s">
        <v>109</v>
      </c>
      <c r="J565" t="s">
        <v>44</v>
      </c>
      <c r="K565" t="s">
        <v>220</v>
      </c>
      <c r="L565">
        <v>9</v>
      </c>
      <c r="M565">
        <v>17736344</v>
      </c>
      <c r="N565" t="s">
        <v>221</v>
      </c>
      <c r="O565" s="14" t="s">
        <v>221</v>
      </c>
      <c r="P565" s="15">
        <f>COUNTIF(MAPPED_GENE,O565)</f>
        <v>8</v>
      </c>
      <c r="S565" t="s">
        <v>222</v>
      </c>
      <c r="V565" t="s">
        <v>223</v>
      </c>
      <c r="W565" s="14" t="s">
        <v>224</v>
      </c>
      <c r="X565">
        <v>0</v>
      </c>
      <c r="Y565">
        <v>2209440</v>
      </c>
      <c r="Z565" t="s">
        <v>116</v>
      </c>
      <c r="AA565">
        <v>0</v>
      </c>
      <c r="AB565" t="s">
        <v>48</v>
      </c>
      <c r="AC565" s="2">
        <v>8.0000000000000005E-9</v>
      </c>
      <c r="AD565">
        <v>8.0969100130080491</v>
      </c>
      <c r="AF565">
        <v>1.0964912</v>
      </c>
      <c r="AG565" t="s">
        <v>225</v>
      </c>
      <c r="AH565" t="s">
        <v>118</v>
      </c>
      <c r="AI565" t="s">
        <v>51</v>
      </c>
      <c r="AJ565" t="s">
        <v>119</v>
      </c>
      <c r="AK565" t="s">
        <v>120</v>
      </c>
      <c r="AL565" t="s">
        <v>121</v>
      </c>
      <c r="AM565" t="s">
        <v>55</v>
      </c>
    </row>
    <row r="566" spans="1:39" x14ac:dyDescent="0.15">
      <c r="A566" s="11">
        <v>43032</v>
      </c>
      <c r="B566">
        <v>28892059</v>
      </c>
      <c r="C566" t="s">
        <v>1008</v>
      </c>
      <c r="D566" s="1">
        <v>42989</v>
      </c>
      <c r="E566" t="s">
        <v>105</v>
      </c>
      <c r="F566" t="s">
        <v>1009</v>
      </c>
      <c r="G566" t="s">
        <v>1010</v>
      </c>
      <c r="H566" t="s">
        <v>108</v>
      </c>
      <c r="I566" t="s">
        <v>1011</v>
      </c>
      <c r="J566" t="s">
        <v>1012</v>
      </c>
      <c r="K566" t="s">
        <v>220</v>
      </c>
      <c r="L566">
        <v>9</v>
      </c>
      <c r="M566">
        <v>17579692</v>
      </c>
      <c r="N566" t="s">
        <v>221</v>
      </c>
      <c r="O566" s="14" t="s">
        <v>221</v>
      </c>
      <c r="P566" s="15">
        <f>COUNTIF(MAPPED_GENE,O566)</f>
        <v>8</v>
      </c>
      <c r="S566" t="s">
        <v>222</v>
      </c>
      <c r="V566" t="s">
        <v>1258</v>
      </c>
      <c r="W566" s="14" t="s">
        <v>1259</v>
      </c>
      <c r="X566">
        <v>0</v>
      </c>
      <c r="Y566">
        <v>13294100</v>
      </c>
      <c r="Z566" t="s">
        <v>116</v>
      </c>
      <c r="AA566">
        <v>0</v>
      </c>
      <c r="AB566" s="5">
        <v>0.629</v>
      </c>
      <c r="AC566" s="2">
        <v>4.9999999999999999E-13</v>
      </c>
      <c r="AD566">
        <v>12.3010299956639</v>
      </c>
      <c r="AF566">
        <v>1.0869565000000001</v>
      </c>
      <c r="AG566" t="s">
        <v>1151</v>
      </c>
      <c r="AH566" t="s">
        <v>1018</v>
      </c>
      <c r="AI566" t="s">
        <v>51</v>
      </c>
      <c r="AJ566" t="s">
        <v>119</v>
      </c>
      <c r="AK566" t="s">
        <v>120</v>
      </c>
      <c r="AL566" t="s">
        <v>1019</v>
      </c>
      <c r="AM566" t="s">
        <v>55</v>
      </c>
    </row>
    <row r="567" spans="1:39" x14ac:dyDescent="0.15">
      <c r="A567" s="1">
        <v>44222</v>
      </c>
      <c r="B567">
        <v>32201043</v>
      </c>
      <c r="C567" t="s">
        <v>1281</v>
      </c>
      <c r="D567" s="1">
        <v>43869</v>
      </c>
      <c r="E567" t="s">
        <v>1282</v>
      </c>
      <c r="F567" t="s">
        <v>1283</v>
      </c>
      <c r="G567" t="s">
        <v>1284</v>
      </c>
      <c r="H567" t="s">
        <v>108</v>
      </c>
      <c r="I567" t="s">
        <v>1011</v>
      </c>
      <c r="J567" t="s">
        <v>44</v>
      </c>
      <c r="K567" t="s">
        <v>220</v>
      </c>
      <c r="L567">
        <v>9</v>
      </c>
      <c r="M567">
        <v>17579692</v>
      </c>
      <c r="N567" t="s">
        <v>221</v>
      </c>
      <c r="O567" s="14" t="s">
        <v>221</v>
      </c>
      <c r="P567" s="15">
        <f>COUNTIF(MAPPED_GENE,O567)</f>
        <v>8</v>
      </c>
      <c r="S567" t="s">
        <v>222</v>
      </c>
      <c r="V567" t="s">
        <v>1415</v>
      </c>
      <c r="W567" s="14" t="s">
        <v>1259</v>
      </c>
      <c r="X567">
        <v>0</v>
      </c>
      <c r="Y567">
        <v>13294100</v>
      </c>
      <c r="Z567" t="s">
        <v>116</v>
      </c>
      <c r="AA567">
        <v>0</v>
      </c>
      <c r="AB567" t="s">
        <v>48</v>
      </c>
      <c r="AC567" s="2">
        <v>3E-10</v>
      </c>
      <c r="AD567">
        <v>9.5228787452803303</v>
      </c>
      <c r="AF567" s="8">
        <v>9.4200000000000006E-2</v>
      </c>
      <c r="AG567" t="s">
        <v>1416</v>
      </c>
      <c r="AH567" t="s">
        <v>1287</v>
      </c>
      <c r="AI567" t="s">
        <v>51</v>
      </c>
      <c r="AJ567" t="s">
        <v>119</v>
      </c>
      <c r="AK567" t="s">
        <v>120</v>
      </c>
      <c r="AL567" t="s">
        <v>1288</v>
      </c>
      <c r="AM567" t="s">
        <v>55</v>
      </c>
    </row>
    <row r="568" spans="1:39" x14ac:dyDescent="0.15">
      <c r="A568" s="1">
        <v>41019</v>
      </c>
      <c r="B568">
        <v>22451204</v>
      </c>
      <c r="C568" t="s">
        <v>797</v>
      </c>
      <c r="D568" s="1">
        <v>40969</v>
      </c>
      <c r="E568" t="s">
        <v>1647</v>
      </c>
      <c r="F568" t="s">
        <v>1952</v>
      </c>
      <c r="G568" t="s">
        <v>1953</v>
      </c>
      <c r="H568" t="s">
        <v>108</v>
      </c>
      <c r="I568" t="s">
        <v>1954</v>
      </c>
      <c r="J568" t="s">
        <v>1955</v>
      </c>
      <c r="K568" t="s">
        <v>220</v>
      </c>
      <c r="L568">
        <v>9</v>
      </c>
      <c r="M568">
        <v>17731923</v>
      </c>
      <c r="N568" t="s">
        <v>221</v>
      </c>
      <c r="O568" s="14" t="s">
        <v>221</v>
      </c>
      <c r="P568" s="15">
        <f>COUNTIF(MAPPED_GENE,O568)</f>
        <v>8</v>
      </c>
      <c r="S568" t="s">
        <v>222</v>
      </c>
      <c r="V568" t="s">
        <v>1985</v>
      </c>
      <c r="W568" s="14" t="s">
        <v>1986</v>
      </c>
      <c r="X568">
        <v>0</v>
      </c>
      <c r="Y568">
        <v>1536076</v>
      </c>
      <c r="Z568" t="s">
        <v>116</v>
      </c>
      <c r="AA568">
        <v>0</v>
      </c>
      <c r="AB568" t="s">
        <v>48</v>
      </c>
      <c r="AC568" s="2">
        <v>4.9999999999999998E-7</v>
      </c>
      <c r="AD568">
        <v>6.3010299956639804</v>
      </c>
      <c r="AF568">
        <v>1.1599999999999999</v>
      </c>
      <c r="AG568" t="s">
        <v>600</v>
      </c>
      <c r="AH568" t="s">
        <v>1960</v>
      </c>
      <c r="AI568" t="s">
        <v>51</v>
      </c>
      <c r="AJ568" t="s">
        <v>119</v>
      </c>
      <c r="AK568" t="s">
        <v>120</v>
      </c>
      <c r="AL568" t="s">
        <v>1961</v>
      </c>
      <c r="AM568" t="s">
        <v>55</v>
      </c>
    </row>
    <row r="569" spans="1:39" x14ac:dyDescent="0.15">
      <c r="A569" s="1">
        <v>45301</v>
      </c>
      <c r="B569">
        <v>38155330</v>
      </c>
      <c r="C569" t="s">
        <v>2252</v>
      </c>
      <c r="D569" s="11">
        <v>45288</v>
      </c>
      <c r="E569" t="s">
        <v>105</v>
      </c>
      <c r="F569" t="s">
        <v>2253</v>
      </c>
      <c r="G569" t="s">
        <v>2254</v>
      </c>
      <c r="H569" t="s">
        <v>108</v>
      </c>
      <c r="I569" t="s">
        <v>2255</v>
      </c>
      <c r="J569" t="s">
        <v>44</v>
      </c>
      <c r="K569" t="s">
        <v>220</v>
      </c>
      <c r="L569">
        <v>9</v>
      </c>
      <c r="M569">
        <v>17726890</v>
      </c>
      <c r="O569" s="14" t="s">
        <v>221</v>
      </c>
      <c r="P569" s="15">
        <f>COUNTIF(MAPPED_GENE,O569)</f>
        <v>8</v>
      </c>
      <c r="S569" t="s">
        <v>222</v>
      </c>
      <c r="V569" t="s">
        <v>2264</v>
      </c>
      <c r="W569" s="14" t="s">
        <v>2265</v>
      </c>
      <c r="X569">
        <v>0</v>
      </c>
      <c r="Y569">
        <v>10756905</v>
      </c>
      <c r="Z569" t="s">
        <v>116</v>
      </c>
      <c r="AA569">
        <v>0</v>
      </c>
      <c r="AB569" t="s">
        <v>48</v>
      </c>
      <c r="AC569" s="2">
        <v>1.9999999999999999E-20</v>
      </c>
      <c r="AD569">
        <v>19.698970004336001</v>
      </c>
      <c r="AH569" t="s">
        <v>1775</v>
      </c>
      <c r="AI569" t="s">
        <v>51</v>
      </c>
      <c r="AJ569" t="s">
        <v>119</v>
      </c>
      <c r="AK569" t="s">
        <v>120</v>
      </c>
      <c r="AL569" t="s">
        <v>2258</v>
      </c>
      <c r="AM569" t="s">
        <v>55</v>
      </c>
    </row>
    <row r="570" spans="1:39" x14ac:dyDescent="0.15">
      <c r="A570" s="1">
        <v>45301</v>
      </c>
      <c r="B570">
        <v>38155330</v>
      </c>
      <c r="C570" t="s">
        <v>2252</v>
      </c>
      <c r="D570" s="11">
        <v>45288</v>
      </c>
      <c r="E570" t="s">
        <v>105</v>
      </c>
      <c r="F570" t="s">
        <v>2253</v>
      </c>
      <c r="G570" t="s">
        <v>2254</v>
      </c>
      <c r="H570" t="s">
        <v>108</v>
      </c>
      <c r="I570" t="s">
        <v>2255</v>
      </c>
      <c r="J570" t="s">
        <v>44</v>
      </c>
      <c r="K570" t="s">
        <v>220</v>
      </c>
      <c r="L570">
        <v>9</v>
      </c>
      <c r="M570">
        <v>17579692</v>
      </c>
      <c r="O570" s="14" t="s">
        <v>221</v>
      </c>
      <c r="P570" s="15">
        <f>COUNTIF(MAPPED_GENE,O570)</f>
        <v>8</v>
      </c>
      <c r="S570" t="s">
        <v>222</v>
      </c>
      <c r="V570" t="s">
        <v>1415</v>
      </c>
      <c r="W570" s="14" t="s">
        <v>1259</v>
      </c>
      <c r="X570">
        <v>0</v>
      </c>
      <c r="Y570">
        <v>13294100</v>
      </c>
      <c r="Z570" t="s">
        <v>116</v>
      </c>
      <c r="AA570">
        <v>0</v>
      </c>
      <c r="AB570" t="s">
        <v>48</v>
      </c>
      <c r="AC570" s="2">
        <v>7.9999999999999993E-21</v>
      </c>
      <c r="AD570">
        <v>20.096910013007999</v>
      </c>
      <c r="AH570" t="s">
        <v>1775</v>
      </c>
      <c r="AI570" t="s">
        <v>51</v>
      </c>
      <c r="AJ570" t="s">
        <v>119</v>
      </c>
      <c r="AK570" t="s">
        <v>120</v>
      </c>
      <c r="AL570" t="s">
        <v>2258</v>
      </c>
      <c r="AM570" t="s">
        <v>55</v>
      </c>
    </row>
    <row r="571" spans="1:39" x14ac:dyDescent="0.15">
      <c r="A571" s="11">
        <v>43818</v>
      </c>
      <c r="B571">
        <v>31701892</v>
      </c>
      <c r="C571" t="s">
        <v>612</v>
      </c>
      <c r="D571" s="1">
        <v>43800</v>
      </c>
      <c r="E571" t="s">
        <v>733</v>
      </c>
      <c r="F571" t="s">
        <v>2731</v>
      </c>
      <c r="G571" t="s">
        <v>2732</v>
      </c>
      <c r="H571" t="s">
        <v>2733</v>
      </c>
      <c r="I571" t="s">
        <v>2734</v>
      </c>
      <c r="J571" t="s">
        <v>2735</v>
      </c>
      <c r="K571" t="s">
        <v>220</v>
      </c>
      <c r="L571">
        <v>9</v>
      </c>
      <c r="M571">
        <v>17579692</v>
      </c>
      <c r="N571" t="s">
        <v>221</v>
      </c>
      <c r="O571" s="14" t="s">
        <v>221</v>
      </c>
      <c r="P571" s="15">
        <f>COUNTIF(MAPPED_GENE,O571)</f>
        <v>8</v>
      </c>
      <c r="S571" t="s">
        <v>222</v>
      </c>
      <c r="V571" t="s">
        <v>1415</v>
      </c>
      <c r="W571" s="14" t="s">
        <v>1259</v>
      </c>
      <c r="X571">
        <v>0</v>
      </c>
      <c r="Y571">
        <v>13294100</v>
      </c>
      <c r="Z571" t="s">
        <v>116</v>
      </c>
      <c r="AA571">
        <v>0</v>
      </c>
      <c r="AB571" s="8">
        <v>0.3422</v>
      </c>
      <c r="AC571" s="2">
        <v>8.9999999999999999E-18</v>
      </c>
      <c r="AD571">
        <v>17.0457574905606</v>
      </c>
      <c r="AF571" s="8">
        <v>8.5900000000000004E-2</v>
      </c>
      <c r="AG571" t="s">
        <v>2815</v>
      </c>
      <c r="AH571" t="s">
        <v>2737</v>
      </c>
      <c r="AI571" t="s">
        <v>51</v>
      </c>
      <c r="AJ571" t="s">
        <v>119</v>
      </c>
      <c r="AK571" t="s">
        <v>120</v>
      </c>
      <c r="AL571" t="s">
        <v>2738</v>
      </c>
      <c r="AM571" t="s">
        <v>55</v>
      </c>
    </row>
    <row r="572" spans="1:39" x14ac:dyDescent="0.15">
      <c r="A572" s="11">
        <v>43818</v>
      </c>
      <c r="B572">
        <v>31701892</v>
      </c>
      <c r="C572" t="s">
        <v>612</v>
      </c>
      <c r="D572" s="1">
        <v>43800</v>
      </c>
      <c r="E572" t="s">
        <v>733</v>
      </c>
      <c r="F572" t="s">
        <v>2731</v>
      </c>
      <c r="G572" t="s">
        <v>2732</v>
      </c>
      <c r="H572" t="s">
        <v>2733</v>
      </c>
      <c r="I572" t="s">
        <v>2734</v>
      </c>
      <c r="J572" t="s">
        <v>2735</v>
      </c>
      <c r="K572" t="s">
        <v>220</v>
      </c>
      <c r="L572">
        <v>9</v>
      </c>
      <c r="M572">
        <v>17727067</v>
      </c>
      <c r="N572" t="s">
        <v>221</v>
      </c>
      <c r="O572" s="14" t="s">
        <v>221</v>
      </c>
      <c r="P572" s="15">
        <f>COUNTIF(MAPPED_GENE,O572)</f>
        <v>8</v>
      </c>
      <c r="S572" t="s">
        <v>222</v>
      </c>
      <c r="V572" t="s">
        <v>2816</v>
      </c>
      <c r="W572" s="14" t="s">
        <v>2817</v>
      </c>
      <c r="X572">
        <v>0</v>
      </c>
      <c r="Y572">
        <v>10756907</v>
      </c>
      <c r="Z572" t="s">
        <v>116</v>
      </c>
      <c r="AA572">
        <v>0</v>
      </c>
      <c r="AB572" s="8">
        <v>0.76659999999999995</v>
      </c>
      <c r="AC572" s="2">
        <v>4.9999999999999999E-17</v>
      </c>
      <c r="AD572">
        <v>16.3010299956639</v>
      </c>
      <c r="AF572" s="8">
        <v>9.2600000000000002E-2</v>
      </c>
      <c r="AG572" t="s">
        <v>2818</v>
      </c>
      <c r="AH572" t="s">
        <v>2737</v>
      </c>
      <c r="AI572" t="s">
        <v>51</v>
      </c>
      <c r="AJ572" t="s">
        <v>119</v>
      </c>
      <c r="AK572" t="s">
        <v>120</v>
      </c>
      <c r="AL572" t="s">
        <v>2738</v>
      </c>
      <c r="AM572" t="s">
        <v>55</v>
      </c>
    </row>
    <row r="573" spans="1:39" x14ac:dyDescent="0.15">
      <c r="A573" s="1">
        <v>45301</v>
      </c>
      <c r="B573">
        <v>38155330</v>
      </c>
      <c r="C573" t="s">
        <v>2252</v>
      </c>
      <c r="D573" s="11">
        <v>45288</v>
      </c>
      <c r="E573" t="s">
        <v>105</v>
      </c>
      <c r="F573" t="s">
        <v>2253</v>
      </c>
      <c r="G573" t="s">
        <v>2254</v>
      </c>
      <c r="H573" t="s">
        <v>108</v>
      </c>
      <c r="I573" t="s">
        <v>2255</v>
      </c>
      <c r="J573" t="s">
        <v>44</v>
      </c>
      <c r="K573" t="s">
        <v>173</v>
      </c>
      <c r="L573">
        <v>4</v>
      </c>
      <c r="M573">
        <v>76457698</v>
      </c>
      <c r="O573" s="14" t="s">
        <v>2393</v>
      </c>
      <c r="P573" s="15">
        <f>COUNTIF(MAPPED_GENE,O573)</f>
        <v>1</v>
      </c>
      <c r="S573" t="s">
        <v>2394</v>
      </c>
      <c r="V573" t="s">
        <v>2395</v>
      </c>
      <c r="W573" s="14" t="s">
        <v>2396</v>
      </c>
      <c r="X573">
        <v>0</v>
      </c>
      <c r="Y573">
        <v>4859676</v>
      </c>
      <c r="Z573" t="s">
        <v>116</v>
      </c>
      <c r="AA573">
        <v>0</v>
      </c>
      <c r="AB573" t="s">
        <v>48</v>
      </c>
      <c r="AC573" s="2">
        <v>8.0000000000000002E-8</v>
      </c>
      <c r="AD573">
        <v>7.09691001300805</v>
      </c>
      <c r="AH573" t="s">
        <v>1775</v>
      </c>
      <c r="AI573" t="s">
        <v>51</v>
      </c>
      <c r="AJ573" t="s">
        <v>119</v>
      </c>
      <c r="AK573" t="s">
        <v>120</v>
      </c>
      <c r="AL573" t="s">
        <v>2258</v>
      </c>
      <c r="AM573" t="s">
        <v>55</v>
      </c>
    </row>
    <row r="574" spans="1:39" x14ac:dyDescent="0.15">
      <c r="A574" s="11">
        <v>43032</v>
      </c>
      <c r="B574">
        <v>28892059</v>
      </c>
      <c r="C574" t="s">
        <v>1008</v>
      </c>
      <c r="D574" s="1">
        <v>42989</v>
      </c>
      <c r="E574" t="s">
        <v>105</v>
      </c>
      <c r="F574" t="s">
        <v>1009</v>
      </c>
      <c r="G574" t="s">
        <v>1010</v>
      </c>
      <c r="H574" t="s">
        <v>108</v>
      </c>
      <c r="I574" t="s">
        <v>1011</v>
      </c>
      <c r="J574" t="s">
        <v>1012</v>
      </c>
      <c r="K574" t="s">
        <v>1059</v>
      </c>
      <c r="L574">
        <v>1</v>
      </c>
      <c r="M574">
        <v>232528865</v>
      </c>
      <c r="N574" t="s">
        <v>1060</v>
      </c>
      <c r="O574" s="14" t="s">
        <v>1060</v>
      </c>
      <c r="P574" s="15">
        <f>COUNTIF(MAPPED_GENE,O574)</f>
        <v>5</v>
      </c>
      <c r="S574" t="s">
        <v>1061</v>
      </c>
      <c r="V574" t="s">
        <v>1062</v>
      </c>
      <c r="W574" s="14" t="s">
        <v>1063</v>
      </c>
      <c r="X574">
        <v>0</v>
      </c>
      <c r="Y574">
        <v>10797576</v>
      </c>
      <c r="Z574" t="s">
        <v>116</v>
      </c>
      <c r="AA574">
        <v>0</v>
      </c>
      <c r="AB574" s="5">
        <v>0.13500000000000001</v>
      </c>
      <c r="AC574" s="2">
        <v>8.0000000000000002E-13</v>
      </c>
      <c r="AD574">
        <v>12.096910013007999</v>
      </c>
      <c r="AF574">
        <v>1.1200000000000001</v>
      </c>
      <c r="AG574" t="s">
        <v>1064</v>
      </c>
      <c r="AH574" t="s">
        <v>1018</v>
      </c>
      <c r="AI574" t="s">
        <v>51</v>
      </c>
      <c r="AJ574" t="s">
        <v>119</v>
      </c>
      <c r="AK574" t="s">
        <v>120</v>
      </c>
      <c r="AL574" t="s">
        <v>1019</v>
      </c>
      <c r="AM574" t="s">
        <v>55</v>
      </c>
    </row>
    <row r="575" spans="1:39" x14ac:dyDescent="0.15">
      <c r="A575" s="1">
        <v>44222</v>
      </c>
      <c r="B575">
        <v>32201043</v>
      </c>
      <c r="C575" t="s">
        <v>1281</v>
      </c>
      <c r="D575" s="1">
        <v>43869</v>
      </c>
      <c r="E575" t="s">
        <v>1282</v>
      </c>
      <c r="F575" t="s">
        <v>1283</v>
      </c>
      <c r="G575" t="s">
        <v>1284</v>
      </c>
      <c r="H575" t="s">
        <v>108</v>
      </c>
      <c r="I575" t="s">
        <v>1011</v>
      </c>
      <c r="J575" t="s">
        <v>44</v>
      </c>
      <c r="K575" t="s">
        <v>1059</v>
      </c>
      <c r="L575">
        <v>1</v>
      </c>
      <c r="M575">
        <v>232528865</v>
      </c>
      <c r="N575" t="s">
        <v>1060</v>
      </c>
      <c r="O575" s="14" t="s">
        <v>1060</v>
      </c>
      <c r="P575" s="15">
        <f>COUNTIF(MAPPED_GENE,O575)</f>
        <v>5</v>
      </c>
      <c r="S575" t="s">
        <v>1061</v>
      </c>
      <c r="V575" t="s">
        <v>1062</v>
      </c>
      <c r="W575" s="14" t="s">
        <v>1063</v>
      </c>
      <c r="X575">
        <v>0</v>
      </c>
      <c r="Y575">
        <v>10797576</v>
      </c>
      <c r="Z575" t="s">
        <v>116</v>
      </c>
      <c r="AA575">
        <v>0</v>
      </c>
      <c r="AB575" t="s">
        <v>48</v>
      </c>
      <c r="AC575" s="2">
        <v>1.9999999999999999E-7</v>
      </c>
      <c r="AD575">
        <v>6.6989700043360099</v>
      </c>
      <c r="AF575" s="8">
        <v>0.1045</v>
      </c>
      <c r="AG575" t="s">
        <v>1303</v>
      </c>
      <c r="AH575" t="s">
        <v>1287</v>
      </c>
      <c r="AI575" t="s">
        <v>51</v>
      </c>
      <c r="AJ575" t="s">
        <v>119</v>
      </c>
      <c r="AK575" t="s">
        <v>120</v>
      </c>
      <c r="AL575" t="s">
        <v>1288</v>
      </c>
      <c r="AM575" t="s">
        <v>55</v>
      </c>
    </row>
    <row r="576" spans="1:39" x14ac:dyDescent="0.15">
      <c r="A576" s="1">
        <v>45301</v>
      </c>
      <c r="B576">
        <v>38155330</v>
      </c>
      <c r="C576" t="s">
        <v>2252</v>
      </c>
      <c r="D576" s="11">
        <v>45288</v>
      </c>
      <c r="E576" t="s">
        <v>105</v>
      </c>
      <c r="F576" t="s">
        <v>2253</v>
      </c>
      <c r="G576" t="s">
        <v>2254</v>
      </c>
      <c r="H576" t="s">
        <v>108</v>
      </c>
      <c r="I576" t="s">
        <v>2255</v>
      </c>
      <c r="J576" t="s">
        <v>44</v>
      </c>
      <c r="K576" t="s">
        <v>1059</v>
      </c>
      <c r="L576">
        <v>1</v>
      </c>
      <c r="M576">
        <v>232533936</v>
      </c>
      <c r="O576" s="14" t="s">
        <v>1060</v>
      </c>
      <c r="P576" s="15">
        <f>COUNTIF(MAPPED_GENE,O576)</f>
        <v>5</v>
      </c>
      <c r="S576" t="s">
        <v>1061</v>
      </c>
      <c r="V576" t="s">
        <v>2626</v>
      </c>
      <c r="W576" s="14" t="s">
        <v>2627</v>
      </c>
      <c r="X576">
        <v>0</v>
      </c>
      <c r="Y576">
        <v>1326293</v>
      </c>
      <c r="Z576" t="s">
        <v>116</v>
      </c>
      <c r="AA576">
        <v>0</v>
      </c>
      <c r="AB576" t="s">
        <v>48</v>
      </c>
      <c r="AC576" s="2">
        <v>1.0000000000000001E-17</v>
      </c>
      <c r="AD576" s="3">
        <v>17</v>
      </c>
      <c r="AH576" t="s">
        <v>1775</v>
      </c>
      <c r="AI576" t="s">
        <v>51</v>
      </c>
      <c r="AJ576" t="s">
        <v>119</v>
      </c>
      <c r="AK576" t="s">
        <v>120</v>
      </c>
      <c r="AL576" t="s">
        <v>2258</v>
      </c>
      <c r="AM576" t="s">
        <v>55</v>
      </c>
    </row>
    <row r="577" spans="1:39" x14ac:dyDescent="0.15">
      <c r="A577" s="11">
        <v>43818</v>
      </c>
      <c r="B577">
        <v>31701892</v>
      </c>
      <c r="C577" t="s">
        <v>612</v>
      </c>
      <c r="D577" s="1">
        <v>43800</v>
      </c>
      <c r="E577" t="s">
        <v>733</v>
      </c>
      <c r="F577" t="s">
        <v>2731</v>
      </c>
      <c r="G577" t="s">
        <v>2732</v>
      </c>
      <c r="H577" t="s">
        <v>2733</v>
      </c>
      <c r="I577" t="s">
        <v>2734</v>
      </c>
      <c r="J577" t="s">
        <v>2735</v>
      </c>
      <c r="K577" t="s">
        <v>1059</v>
      </c>
      <c r="L577">
        <v>1</v>
      </c>
      <c r="M577">
        <v>232528865</v>
      </c>
      <c r="N577" t="s">
        <v>1060</v>
      </c>
      <c r="O577" s="14" t="s">
        <v>1060</v>
      </c>
      <c r="P577" s="15">
        <f>COUNTIF(MAPPED_GENE,O577)</f>
        <v>5</v>
      </c>
      <c r="S577" t="s">
        <v>1061</v>
      </c>
      <c r="V577" t="s">
        <v>1062</v>
      </c>
      <c r="W577" s="14" t="s">
        <v>1063</v>
      </c>
      <c r="X577">
        <v>0</v>
      </c>
      <c r="Y577">
        <v>10797576</v>
      </c>
      <c r="Z577" t="s">
        <v>116</v>
      </c>
      <c r="AA577">
        <v>0</v>
      </c>
      <c r="AB577" s="8">
        <v>0.14030000000000001</v>
      </c>
      <c r="AC577" s="2">
        <v>7.0000000000000003E-17</v>
      </c>
      <c r="AD577">
        <v>16.1549019599857</v>
      </c>
      <c r="AF577" s="8">
        <v>0.1114</v>
      </c>
      <c r="AG577" t="s">
        <v>2756</v>
      </c>
      <c r="AH577" t="s">
        <v>2737</v>
      </c>
      <c r="AI577" t="s">
        <v>51</v>
      </c>
      <c r="AJ577" t="s">
        <v>119</v>
      </c>
      <c r="AK577" t="s">
        <v>120</v>
      </c>
      <c r="AL577" t="s">
        <v>2738</v>
      </c>
      <c r="AM577" t="s">
        <v>55</v>
      </c>
    </row>
    <row r="578" spans="1:39" x14ac:dyDescent="0.15">
      <c r="A578" s="1">
        <v>42133</v>
      </c>
      <c r="B578">
        <v>25064009</v>
      </c>
      <c r="C578" t="s">
        <v>612</v>
      </c>
      <c r="D578" s="1">
        <v>41847</v>
      </c>
      <c r="E578" t="s">
        <v>105</v>
      </c>
      <c r="F578" t="s">
        <v>3126</v>
      </c>
      <c r="G578" t="s">
        <v>3127</v>
      </c>
      <c r="H578" t="s">
        <v>108</v>
      </c>
      <c r="I578" t="s">
        <v>3128</v>
      </c>
      <c r="J578" t="s">
        <v>3129</v>
      </c>
      <c r="K578" t="s">
        <v>1059</v>
      </c>
      <c r="L578">
        <v>1</v>
      </c>
      <c r="M578">
        <v>232528865</v>
      </c>
      <c r="N578" t="s">
        <v>1060</v>
      </c>
      <c r="O578" s="14" t="s">
        <v>1060</v>
      </c>
      <c r="P578" s="15">
        <f>COUNTIF(MAPPED_GENE,O578)</f>
        <v>5</v>
      </c>
      <c r="S578" t="s">
        <v>1061</v>
      </c>
      <c r="V578" t="s">
        <v>1062</v>
      </c>
      <c r="W578" s="14" t="s">
        <v>1063</v>
      </c>
      <c r="X578">
        <v>0</v>
      </c>
      <c r="Y578">
        <v>10797576</v>
      </c>
      <c r="Z578" t="s">
        <v>116</v>
      </c>
      <c r="AA578">
        <v>0</v>
      </c>
      <c r="AB578" s="10">
        <v>0.14000000000000001</v>
      </c>
      <c r="AC578" s="2">
        <v>5.0000000000000003E-10</v>
      </c>
      <c r="AD578">
        <v>9.3010299956639795</v>
      </c>
      <c r="AF578">
        <v>1.131</v>
      </c>
      <c r="AG578" t="s">
        <v>164</v>
      </c>
      <c r="AH578" t="s">
        <v>3130</v>
      </c>
      <c r="AI578" t="s">
        <v>51</v>
      </c>
      <c r="AJ578" t="s">
        <v>119</v>
      </c>
      <c r="AK578" t="s">
        <v>120</v>
      </c>
      <c r="AL578" t="s">
        <v>3131</v>
      </c>
      <c r="AM578" t="s">
        <v>55</v>
      </c>
    </row>
    <row r="579" spans="1:39" x14ac:dyDescent="0.15">
      <c r="A579" s="1">
        <v>45301</v>
      </c>
      <c r="B579">
        <v>38155330</v>
      </c>
      <c r="C579" t="s">
        <v>2252</v>
      </c>
      <c r="D579" s="11">
        <v>45288</v>
      </c>
      <c r="E579" t="s">
        <v>105</v>
      </c>
      <c r="F579" t="s">
        <v>2253</v>
      </c>
      <c r="G579" t="s">
        <v>2254</v>
      </c>
      <c r="H579" t="s">
        <v>108</v>
      </c>
      <c r="I579" t="s">
        <v>2255</v>
      </c>
      <c r="J579" t="s">
        <v>44</v>
      </c>
      <c r="K579" t="s">
        <v>2475</v>
      </c>
      <c r="L579">
        <v>6</v>
      </c>
      <c r="M579">
        <v>132797077</v>
      </c>
      <c r="O579" s="14" t="s">
        <v>2476</v>
      </c>
      <c r="P579" s="15">
        <f>COUNTIF(MAPPED_GENE,O579)</f>
        <v>1</v>
      </c>
      <c r="S579" t="s">
        <v>2477</v>
      </c>
      <c r="V579" t="s">
        <v>2478</v>
      </c>
      <c r="W579" s="14" t="s">
        <v>2479</v>
      </c>
      <c r="X579">
        <v>0</v>
      </c>
      <c r="Y579">
        <v>41286192</v>
      </c>
      <c r="Z579" t="s">
        <v>143</v>
      </c>
      <c r="AA579">
        <v>0</v>
      </c>
      <c r="AB579" t="s">
        <v>48</v>
      </c>
      <c r="AC579" s="2">
        <v>3E-11</v>
      </c>
      <c r="AD579">
        <v>10.5228787452803</v>
      </c>
      <c r="AH579" t="s">
        <v>1775</v>
      </c>
      <c r="AI579" t="s">
        <v>51</v>
      </c>
      <c r="AJ579" t="s">
        <v>119</v>
      </c>
      <c r="AK579" t="s">
        <v>120</v>
      </c>
      <c r="AL579" t="s">
        <v>2258</v>
      </c>
      <c r="AM579" t="s">
        <v>55</v>
      </c>
    </row>
    <row r="580" spans="1:39" x14ac:dyDescent="0.15">
      <c r="A580" s="1">
        <v>44229</v>
      </c>
      <c r="B580">
        <v>33111402</v>
      </c>
      <c r="C580" t="s">
        <v>2060</v>
      </c>
      <c r="D580" s="11">
        <v>44132</v>
      </c>
      <c r="E580" t="s">
        <v>968</v>
      </c>
      <c r="F580" t="s">
        <v>2061</v>
      </c>
      <c r="G580" t="s">
        <v>2062</v>
      </c>
      <c r="H580" t="s">
        <v>2127</v>
      </c>
      <c r="I580" t="s">
        <v>2128</v>
      </c>
      <c r="J580" t="s">
        <v>44</v>
      </c>
      <c r="K580" t="s">
        <v>2168</v>
      </c>
      <c r="L580">
        <v>9</v>
      </c>
      <c r="M580">
        <v>84627637</v>
      </c>
      <c r="N580" t="s">
        <v>2169</v>
      </c>
      <c r="O580" s="14" t="s">
        <v>2170</v>
      </c>
      <c r="P580" s="15">
        <f>COUNTIF(MAPPED_GENE,O580)</f>
        <v>1</v>
      </c>
      <c r="Q580" t="s">
        <v>2171</v>
      </c>
      <c r="R580" t="s">
        <v>2172</v>
      </c>
      <c r="T580">
        <v>286879</v>
      </c>
      <c r="U580">
        <v>40738</v>
      </c>
      <c r="V580" t="s">
        <v>2173</v>
      </c>
      <c r="W580" s="14" t="s">
        <v>2174</v>
      </c>
      <c r="X580">
        <v>0</v>
      </c>
      <c r="Y580">
        <v>148603475</v>
      </c>
      <c r="Z580" t="s">
        <v>116</v>
      </c>
      <c r="AA580">
        <v>1</v>
      </c>
      <c r="AB580" t="s">
        <v>48</v>
      </c>
      <c r="AC580" s="2">
        <v>6.0000000000000002E-6</v>
      </c>
      <c r="AD580">
        <v>5.2218487496163499</v>
      </c>
      <c r="AF580" s="10">
        <v>0.31</v>
      </c>
      <c r="AG580" t="s">
        <v>2175</v>
      </c>
      <c r="AH580" t="s">
        <v>2072</v>
      </c>
      <c r="AI580" t="s">
        <v>51</v>
      </c>
      <c r="AJ580" t="s">
        <v>1797</v>
      </c>
      <c r="AK580" t="s">
        <v>1798</v>
      </c>
      <c r="AL580" t="s">
        <v>2135</v>
      </c>
      <c r="AM580" t="s">
        <v>1777</v>
      </c>
    </row>
    <row r="581" spans="1:39" x14ac:dyDescent="0.15">
      <c r="A581" s="11">
        <v>40157</v>
      </c>
      <c r="B581">
        <v>19915576</v>
      </c>
      <c r="C581" t="s">
        <v>774</v>
      </c>
      <c r="D581" s="11">
        <v>40132</v>
      </c>
      <c r="E581" t="s">
        <v>105</v>
      </c>
      <c r="F581" t="s">
        <v>775</v>
      </c>
      <c r="G581" t="s">
        <v>776</v>
      </c>
      <c r="H581" t="s">
        <v>108</v>
      </c>
      <c r="I581" t="s">
        <v>777</v>
      </c>
      <c r="J581" t="s">
        <v>778</v>
      </c>
      <c r="K581" t="s">
        <v>122</v>
      </c>
      <c r="L581">
        <v>12</v>
      </c>
      <c r="M581">
        <v>40034759</v>
      </c>
      <c r="N581" t="s">
        <v>123</v>
      </c>
      <c r="O581" s="14" t="s">
        <v>787</v>
      </c>
      <c r="P581" s="15">
        <f>COUNTIF(MAPPED_GENE,O581)</f>
        <v>5</v>
      </c>
      <c r="S581" t="s">
        <v>788</v>
      </c>
      <c r="V581" t="s">
        <v>789</v>
      </c>
      <c r="W581" s="14" t="s">
        <v>790</v>
      </c>
      <c r="X581">
        <v>0</v>
      </c>
      <c r="Y581">
        <v>1994090</v>
      </c>
      <c r="Z581" t="s">
        <v>116</v>
      </c>
      <c r="AA581">
        <v>0</v>
      </c>
      <c r="AB581" t="s">
        <v>48</v>
      </c>
      <c r="AC581" s="2">
        <v>2.9999999999999997E-8</v>
      </c>
      <c r="AD581">
        <v>7.5228787452803303</v>
      </c>
      <c r="AF581">
        <v>1.39</v>
      </c>
      <c r="AG581" t="s">
        <v>791</v>
      </c>
      <c r="AH581" t="s">
        <v>782</v>
      </c>
      <c r="AI581" t="s">
        <v>51</v>
      </c>
      <c r="AJ581" t="s">
        <v>119</v>
      </c>
      <c r="AK581" t="s">
        <v>120</v>
      </c>
      <c r="AL581" t="s">
        <v>783</v>
      </c>
      <c r="AM581" t="s">
        <v>55</v>
      </c>
    </row>
    <row r="582" spans="1:39" x14ac:dyDescent="0.15">
      <c r="A582" s="1">
        <v>44222</v>
      </c>
      <c r="B582">
        <v>32201043</v>
      </c>
      <c r="C582" t="s">
        <v>1281</v>
      </c>
      <c r="D582" s="1">
        <v>43869</v>
      </c>
      <c r="E582" t="s">
        <v>1282</v>
      </c>
      <c r="F582" t="s">
        <v>1283</v>
      </c>
      <c r="G582" t="s">
        <v>1284</v>
      </c>
      <c r="H582" t="s">
        <v>108</v>
      </c>
      <c r="I582" t="s">
        <v>1011</v>
      </c>
      <c r="J582" t="s">
        <v>44</v>
      </c>
      <c r="K582" t="s">
        <v>122</v>
      </c>
      <c r="L582">
        <v>12</v>
      </c>
      <c r="M582">
        <v>40019503</v>
      </c>
      <c r="N582" t="s">
        <v>787</v>
      </c>
      <c r="O582" s="14" t="s">
        <v>787</v>
      </c>
      <c r="P582" s="15">
        <f>COUNTIF(MAPPED_GENE,O582)</f>
        <v>5</v>
      </c>
      <c r="S582" t="s">
        <v>788</v>
      </c>
      <c r="V582" t="s">
        <v>1447</v>
      </c>
      <c r="W582" s="14" t="s">
        <v>1448</v>
      </c>
      <c r="X582">
        <v>0</v>
      </c>
      <c r="Y582">
        <v>28370664</v>
      </c>
      <c r="Z582" t="s">
        <v>116</v>
      </c>
      <c r="AA582">
        <v>0</v>
      </c>
      <c r="AB582" t="s">
        <v>48</v>
      </c>
      <c r="AC582" s="2">
        <v>6.9999999999999997E-26</v>
      </c>
      <c r="AD582">
        <v>25.1549019599857</v>
      </c>
      <c r="AF582" s="8">
        <v>0.44750000000000001</v>
      </c>
      <c r="AG582" t="s">
        <v>1449</v>
      </c>
      <c r="AH582" t="s">
        <v>1287</v>
      </c>
      <c r="AI582" t="s">
        <v>51</v>
      </c>
      <c r="AJ582" t="s">
        <v>119</v>
      </c>
      <c r="AK582" t="s">
        <v>120</v>
      </c>
      <c r="AL582" t="s">
        <v>1288</v>
      </c>
      <c r="AM582" t="s">
        <v>55</v>
      </c>
    </row>
    <row r="583" spans="1:39" x14ac:dyDescent="0.15">
      <c r="A583" s="1">
        <v>41019</v>
      </c>
      <c r="B583">
        <v>22451204</v>
      </c>
      <c r="C583" t="s">
        <v>797</v>
      </c>
      <c r="D583" s="1">
        <v>40969</v>
      </c>
      <c r="E583" t="s">
        <v>1647</v>
      </c>
      <c r="F583" t="s">
        <v>1952</v>
      </c>
      <c r="G583" t="s">
        <v>1953</v>
      </c>
      <c r="H583" t="s">
        <v>108</v>
      </c>
      <c r="I583" t="s">
        <v>1954</v>
      </c>
      <c r="J583" t="s">
        <v>1955</v>
      </c>
      <c r="K583" t="s">
        <v>122</v>
      </c>
      <c r="L583">
        <v>12</v>
      </c>
      <c r="M583">
        <v>39959194</v>
      </c>
      <c r="N583" t="s">
        <v>787</v>
      </c>
      <c r="O583" s="14" t="s">
        <v>787</v>
      </c>
      <c r="P583" s="15">
        <f>COUNTIF(MAPPED_GENE,O583)</f>
        <v>5</v>
      </c>
      <c r="S583" t="s">
        <v>788</v>
      </c>
      <c r="V583" t="s">
        <v>1992</v>
      </c>
      <c r="W583" s="14" t="s">
        <v>1993</v>
      </c>
      <c r="X583">
        <v>0</v>
      </c>
      <c r="Y583">
        <v>10877840</v>
      </c>
      <c r="Z583" t="s">
        <v>116</v>
      </c>
      <c r="AA583">
        <v>0</v>
      </c>
      <c r="AB583" t="s">
        <v>48</v>
      </c>
      <c r="AC583" s="2">
        <v>9.9999999999999995E-7</v>
      </c>
      <c r="AD583" s="3">
        <v>6</v>
      </c>
      <c r="AF583">
        <v>1.1499999999999999</v>
      </c>
      <c r="AG583" t="s">
        <v>600</v>
      </c>
      <c r="AH583" t="s">
        <v>1960</v>
      </c>
      <c r="AI583" t="s">
        <v>51</v>
      </c>
      <c r="AJ583" t="s">
        <v>119</v>
      </c>
      <c r="AK583" t="s">
        <v>120</v>
      </c>
      <c r="AL583" t="s">
        <v>1961</v>
      </c>
      <c r="AM583" t="s">
        <v>55</v>
      </c>
    </row>
    <row r="584" spans="1:39" x14ac:dyDescent="0.15">
      <c r="A584" s="1">
        <v>45301</v>
      </c>
      <c r="B584">
        <v>38155330</v>
      </c>
      <c r="C584" t="s">
        <v>2252</v>
      </c>
      <c r="D584" s="11">
        <v>45288</v>
      </c>
      <c r="E584" t="s">
        <v>105</v>
      </c>
      <c r="F584" t="s">
        <v>2253</v>
      </c>
      <c r="G584" t="s">
        <v>2254</v>
      </c>
      <c r="H584" t="s">
        <v>108</v>
      </c>
      <c r="I584" t="s">
        <v>2255</v>
      </c>
      <c r="J584" t="s">
        <v>44</v>
      </c>
      <c r="K584" t="s">
        <v>122</v>
      </c>
      <c r="L584">
        <v>12</v>
      </c>
      <c r="M584">
        <v>40006146</v>
      </c>
      <c r="O584" s="14" t="s">
        <v>787</v>
      </c>
      <c r="P584" s="15">
        <f>COUNTIF(MAPPED_GENE,O584)</f>
        <v>5</v>
      </c>
      <c r="S584" t="s">
        <v>788</v>
      </c>
      <c r="V584" t="s">
        <v>2284</v>
      </c>
      <c r="W584" s="14" t="s">
        <v>2285</v>
      </c>
      <c r="X584">
        <v>0</v>
      </c>
      <c r="Y584">
        <v>28370650</v>
      </c>
      <c r="Z584" t="s">
        <v>116</v>
      </c>
      <c r="AA584">
        <v>0</v>
      </c>
      <c r="AB584" t="s">
        <v>48</v>
      </c>
      <c r="AC584" s="2">
        <v>3.0000000000000002E-33</v>
      </c>
      <c r="AD584">
        <v>32.522878745280302</v>
      </c>
      <c r="AH584" t="s">
        <v>1775</v>
      </c>
      <c r="AI584" t="s">
        <v>51</v>
      </c>
      <c r="AJ584" t="s">
        <v>119</v>
      </c>
      <c r="AK584" t="s">
        <v>120</v>
      </c>
      <c r="AL584" t="s">
        <v>2258</v>
      </c>
      <c r="AM584" t="s">
        <v>55</v>
      </c>
    </row>
    <row r="585" spans="1:39" x14ac:dyDescent="0.15">
      <c r="A585" s="1">
        <v>42845</v>
      </c>
      <c r="B585">
        <v>28011712</v>
      </c>
      <c r="C585" t="s">
        <v>3058</v>
      </c>
      <c r="D585" s="11">
        <v>42726</v>
      </c>
      <c r="E585" t="s">
        <v>580</v>
      </c>
      <c r="F585" t="s">
        <v>3089</v>
      </c>
      <c r="G585" t="s">
        <v>3090</v>
      </c>
      <c r="H585" t="s">
        <v>108</v>
      </c>
      <c r="I585" t="s">
        <v>3091</v>
      </c>
      <c r="J585" t="s">
        <v>3092</v>
      </c>
      <c r="K585" t="s">
        <v>122</v>
      </c>
      <c r="L585">
        <v>12</v>
      </c>
      <c r="M585">
        <v>40064582</v>
      </c>
      <c r="N585" t="s">
        <v>3101</v>
      </c>
      <c r="O585" s="14" t="s">
        <v>787</v>
      </c>
      <c r="P585" s="15">
        <f>COUNTIF(MAPPED_GENE,O585)</f>
        <v>5</v>
      </c>
      <c r="S585" t="s">
        <v>788</v>
      </c>
      <c r="V585" t="s">
        <v>3102</v>
      </c>
      <c r="W585" s="14" t="s">
        <v>3103</v>
      </c>
      <c r="X585">
        <v>0</v>
      </c>
      <c r="Y585">
        <v>1384236</v>
      </c>
      <c r="Z585" t="s">
        <v>116</v>
      </c>
      <c r="AA585">
        <v>0</v>
      </c>
      <c r="AB585" s="5">
        <v>3.5000000000000003E-2</v>
      </c>
      <c r="AC585" s="2">
        <v>7.9999999999999998E-12</v>
      </c>
      <c r="AD585">
        <v>11.096910013007999</v>
      </c>
      <c r="AF585">
        <v>1.5509999999999999</v>
      </c>
      <c r="AG585" t="s">
        <v>48</v>
      </c>
      <c r="AH585" t="s">
        <v>3096</v>
      </c>
      <c r="AI585" t="s">
        <v>51</v>
      </c>
      <c r="AJ585" t="s">
        <v>119</v>
      </c>
      <c r="AK585" t="s">
        <v>120</v>
      </c>
      <c r="AL585" t="s">
        <v>3097</v>
      </c>
      <c r="AM585" t="s">
        <v>55</v>
      </c>
    </row>
    <row r="586" spans="1:39" x14ac:dyDescent="0.15">
      <c r="A586" s="1">
        <v>44222</v>
      </c>
      <c r="B586">
        <v>32201043</v>
      </c>
      <c r="C586" t="s">
        <v>1281</v>
      </c>
      <c r="D586" s="1">
        <v>43869</v>
      </c>
      <c r="E586" t="s">
        <v>1282</v>
      </c>
      <c r="F586" t="s">
        <v>1283</v>
      </c>
      <c r="G586" t="s">
        <v>1284</v>
      </c>
      <c r="H586" t="s">
        <v>108</v>
      </c>
      <c r="I586" t="s">
        <v>1011</v>
      </c>
      <c r="J586" t="s">
        <v>44</v>
      </c>
      <c r="K586" t="s">
        <v>1469</v>
      </c>
      <c r="L586">
        <v>4</v>
      </c>
      <c r="M586">
        <v>102267552</v>
      </c>
      <c r="N586" t="s">
        <v>1470</v>
      </c>
      <c r="O586" s="14" t="s">
        <v>1470</v>
      </c>
      <c r="P586" s="15">
        <f>COUNTIF(MAPPED_GENE,O586)</f>
        <v>1</v>
      </c>
      <c r="S586" t="s">
        <v>1471</v>
      </c>
      <c r="V586" t="s">
        <v>1472</v>
      </c>
      <c r="W586" s="14" t="s">
        <v>1473</v>
      </c>
      <c r="X586">
        <v>0</v>
      </c>
      <c r="Y586">
        <v>13107325</v>
      </c>
      <c r="Z586" t="s">
        <v>143</v>
      </c>
      <c r="AA586">
        <v>0</v>
      </c>
      <c r="AB586" t="s">
        <v>48</v>
      </c>
      <c r="AC586" s="2">
        <v>7.0000000000000005E-8</v>
      </c>
      <c r="AD586">
        <v>7.1549019599857404</v>
      </c>
      <c r="AF586" s="8">
        <v>0.14949999999999999</v>
      </c>
      <c r="AG586" t="s">
        <v>1474</v>
      </c>
      <c r="AH586" t="s">
        <v>1287</v>
      </c>
      <c r="AI586" t="s">
        <v>51</v>
      </c>
      <c r="AJ586" t="s">
        <v>119</v>
      </c>
      <c r="AK586" t="s">
        <v>120</v>
      </c>
      <c r="AL586" t="s">
        <v>1288</v>
      </c>
      <c r="AM586" t="s">
        <v>55</v>
      </c>
    </row>
    <row r="587" spans="1:39" x14ac:dyDescent="0.15">
      <c r="A587" s="1">
        <v>40744</v>
      </c>
      <c r="B587">
        <v>21738487</v>
      </c>
      <c r="C587" t="s">
        <v>665</v>
      </c>
      <c r="D587" s="1">
        <v>40717</v>
      </c>
      <c r="E587" t="s">
        <v>666</v>
      </c>
      <c r="F587" t="s">
        <v>667</v>
      </c>
      <c r="G587" t="s">
        <v>668</v>
      </c>
      <c r="H587" t="s">
        <v>108</v>
      </c>
      <c r="I587" t="s">
        <v>669</v>
      </c>
      <c r="J587" t="s">
        <v>44</v>
      </c>
      <c r="K587" t="s">
        <v>165</v>
      </c>
      <c r="L587">
        <v>1</v>
      </c>
      <c r="M587">
        <v>205795512</v>
      </c>
      <c r="N587" t="s">
        <v>703</v>
      </c>
      <c r="O587" s="14" t="s">
        <v>703</v>
      </c>
      <c r="P587" s="15">
        <f>COUNTIF(MAPPED_GENE,O587)</f>
        <v>3</v>
      </c>
      <c r="S587" t="s">
        <v>704</v>
      </c>
      <c r="V587" t="s">
        <v>705</v>
      </c>
      <c r="W587" s="14" t="s">
        <v>706</v>
      </c>
      <c r="X587">
        <v>0</v>
      </c>
      <c r="Y587">
        <v>823156</v>
      </c>
      <c r="Z587" t="s">
        <v>198</v>
      </c>
      <c r="AA587">
        <v>0</v>
      </c>
      <c r="AB587" s="10">
        <v>0.82</v>
      </c>
      <c r="AC587" s="2">
        <v>9.9999999999999995E-8</v>
      </c>
      <c r="AD587" s="3">
        <v>7</v>
      </c>
      <c r="AF587">
        <v>1.21</v>
      </c>
      <c r="AG587" t="s">
        <v>707</v>
      </c>
      <c r="AH587" t="s">
        <v>673</v>
      </c>
      <c r="AI587" t="s">
        <v>51</v>
      </c>
      <c r="AJ587" t="s">
        <v>119</v>
      </c>
      <c r="AK587" t="s">
        <v>120</v>
      </c>
      <c r="AL587" t="s">
        <v>674</v>
      </c>
      <c r="AM587" t="s">
        <v>55</v>
      </c>
    </row>
    <row r="588" spans="1:39" x14ac:dyDescent="0.15">
      <c r="A588" s="11">
        <v>45226</v>
      </c>
      <c r="B588">
        <v>37805635</v>
      </c>
      <c r="C588" t="s">
        <v>1699</v>
      </c>
      <c r="D588" s="1">
        <v>45206</v>
      </c>
      <c r="E588" t="s">
        <v>1700</v>
      </c>
      <c r="F588" t="s">
        <v>1701</v>
      </c>
      <c r="G588" t="s">
        <v>1702</v>
      </c>
      <c r="H588" t="s">
        <v>108</v>
      </c>
      <c r="I588" t="s">
        <v>1703</v>
      </c>
      <c r="J588" t="s">
        <v>44</v>
      </c>
      <c r="K588" t="s">
        <v>165</v>
      </c>
      <c r="L588">
        <v>1</v>
      </c>
      <c r="M588">
        <v>205793011</v>
      </c>
      <c r="O588" s="14" t="s">
        <v>703</v>
      </c>
      <c r="P588" s="15">
        <f>COUNTIF(MAPPED_GENE,O588)</f>
        <v>3</v>
      </c>
      <c r="S588" t="s">
        <v>704</v>
      </c>
      <c r="V588" t="s">
        <v>1713</v>
      </c>
      <c r="W588" s="14" t="s">
        <v>1714</v>
      </c>
      <c r="X588">
        <v>0</v>
      </c>
      <c r="Y588">
        <v>708726</v>
      </c>
      <c r="Z588" t="s">
        <v>116</v>
      </c>
      <c r="AA588">
        <v>0</v>
      </c>
      <c r="AB588" t="s">
        <v>48</v>
      </c>
      <c r="AC588" s="2">
        <v>2E-8</v>
      </c>
      <c r="AD588">
        <v>7.6989700043360099</v>
      </c>
      <c r="AF588" s="10">
        <v>0.75</v>
      </c>
      <c r="AG588" t="s">
        <v>1715</v>
      </c>
      <c r="AH588" t="s">
        <v>1707</v>
      </c>
      <c r="AI588" t="s">
        <v>51</v>
      </c>
      <c r="AJ588" t="s">
        <v>119</v>
      </c>
      <c r="AK588" t="s">
        <v>120</v>
      </c>
      <c r="AL588" t="s">
        <v>1708</v>
      </c>
      <c r="AM588" t="s">
        <v>1709</v>
      </c>
    </row>
    <row r="589" spans="1:39" x14ac:dyDescent="0.15">
      <c r="A589" s="11">
        <v>45226</v>
      </c>
      <c r="B589">
        <v>37805635</v>
      </c>
      <c r="C589" t="s">
        <v>1699</v>
      </c>
      <c r="D589" s="1">
        <v>45206</v>
      </c>
      <c r="E589" t="s">
        <v>1700</v>
      </c>
      <c r="F589" t="s">
        <v>1701</v>
      </c>
      <c r="G589" t="s">
        <v>1702</v>
      </c>
      <c r="H589" t="s">
        <v>108</v>
      </c>
      <c r="I589" t="s">
        <v>1732</v>
      </c>
      <c r="J589" t="s">
        <v>44</v>
      </c>
      <c r="K589" t="s">
        <v>165</v>
      </c>
      <c r="L589">
        <v>1</v>
      </c>
      <c r="M589">
        <v>205793011</v>
      </c>
      <c r="O589" s="14" t="s">
        <v>703</v>
      </c>
      <c r="P589" s="15">
        <f>COUNTIF(MAPPED_GENE,O589)</f>
        <v>3</v>
      </c>
      <c r="S589" t="s">
        <v>704</v>
      </c>
      <c r="V589" t="s">
        <v>1713</v>
      </c>
      <c r="W589" s="14" t="s">
        <v>1714</v>
      </c>
      <c r="X589">
        <v>0</v>
      </c>
      <c r="Y589">
        <v>708726</v>
      </c>
      <c r="Z589" t="s">
        <v>116</v>
      </c>
      <c r="AA589">
        <v>0</v>
      </c>
      <c r="AB589" t="s">
        <v>48</v>
      </c>
      <c r="AC589" s="2">
        <v>7.9999999999999996E-6</v>
      </c>
      <c r="AD589">
        <v>5.09691001300805</v>
      </c>
      <c r="AF589" s="10">
        <v>0.67</v>
      </c>
      <c r="AG589" t="s">
        <v>1733</v>
      </c>
      <c r="AH589" t="s">
        <v>1734</v>
      </c>
      <c r="AI589" t="s">
        <v>51</v>
      </c>
      <c r="AJ589" t="s">
        <v>119</v>
      </c>
      <c r="AK589" t="s">
        <v>120</v>
      </c>
      <c r="AL589" t="s">
        <v>1735</v>
      </c>
      <c r="AM589" t="s">
        <v>1709</v>
      </c>
    </row>
    <row r="590" spans="1:39" x14ac:dyDescent="0.15">
      <c r="A590" s="1">
        <v>41019</v>
      </c>
      <c r="B590">
        <v>22451204</v>
      </c>
      <c r="C590" t="s">
        <v>797</v>
      </c>
      <c r="D590" s="1">
        <v>40969</v>
      </c>
      <c r="E590" t="s">
        <v>1647</v>
      </c>
      <c r="F590" t="s">
        <v>1952</v>
      </c>
      <c r="G590" t="s">
        <v>1953</v>
      </c>
      <c r="H590" t="s">
        <v>108</v>
      </c>
      <c r="I590" t="s">
        <v>1954</v>
      </c>
      <c r="J590" t="s">
        <v>1955</v>
      </c>
      <c r="K590" t="s">
        <v>137</v>
      </c>
      <c r="L590">
        <v>1</v>
      </c>
      <c r="M590">
        <v>155135691</v>
      </c>
      <c r="N590" t="s">
        <v>138</v>
      </c>
      <c r="O590" s="14" t="s">
        <v>1976</v>
      </c>
      <c r="P590" s="15">
        <f>COUNTIF(MAPPED_GENE,O590)</f>
        <v>1</v>
      </c>
      <c r="S590" t="s">
        <v>1977</v>
      </c>
      <c r="V590" t="s">
        <v>1978</v>
      </c>
      <c r="W590" s="14" t="s">
        <v>1979</v>
      </c>
      <c r="X590">
        <v>0</v>
      </c>
      <c r="Y590">
        <v>12726330</v>
      </c>
      <c r="Z590" t="s">
        <v>359</v>
      </c>
      <c r="AA590">
        <v>0</v>
      </c>
      <c r="AB590" t="s">
        <v>48</v>
      </c>
      <c r="AC590" s="2">
        <v>4.9999999999999998E-8</v>
      </c>
      <c r="AD590">
        <v>7.3010299956639804</v>
      </c>
      <c r="AF590">
        <v>1.71</v>
      </c>
      <c r="AG590" t="s">
        <v>600</v>
      </c>
      <c r="AH590" t="s">
        <v>1960</v>
      </c>
      <c r="AI590" t="s">
        <v>51</v>
      </c>
      <c r="AJ590" t="s">
        <v>119</v>
      </c>
      <c r="AK590" t="s">
        <v>120</v>
      </c>
      <c r="AL590" t="s">
        <v>1961</v>
      </c>
      <c r="AM590" t="s">
        <v>55</v>
      </c>
    </row>
    <row r="591" spans="1:39" x14ac:dyDescent="0.15">
      <c r="A591" s="1">
        <v>44229</v>
      </c>
      <c r="B591">
        <v>33111402</v>
      </c>
      <c r="C591" t="s">
        <v>2060</v>
      </c>
      <c r="D591" s="11">
        <v>44132</v>
      </c>
      <c r="E591" t="s">
        <v>968</v>
      </c>
      <c r="F591" t="s">
        <v>2061</v>
      </c>
      <c r="G591" t="s">
        <v>2062</v>
      </c>
      <c r="H591" t="s">
        <v>2127</v>
      </c>
      <c r="I591" t="s">
        <v>2128</v>
      </c>
      <c r="J591" t="s">
        <v>44</v>
      </c>
      <c r="K591" t="s">
        <v>2136</v>
      </c>
      <c r="L591">
        <v>12</v>
      </c>
      <c r="M591">
        <v>20812884</v>
      </c>
      <c r="N591" t="s">
        <v>2137</v>
      </c>
      <c r="O591" s="14" t="s">
        <v>2137</v>
      </c>
      <c r="P591" s="15">
        <f>COUNTIF(MAPPED_GENE,O591)</f>
        <v>1</v>
      </c>
      <c r="S591" t="s">
        <v>2138</v>
      </c>
      <c r="V591" t="s">
        <v>2139</v>
      </c>
      <c r="W591" s="14" t="s">
        <v>2140</v>
      </c>
      <c r="X591">
        <v>0</v>
      </c>
      <c r="Y591">
        <v>143371462</v>
      </c>
      <c r="Z591" t="s">
        <v>116</v>
      </c>
      <c r="AA591">
        <v>0</v>
      </c>
      <c r="AB591" s="10">
        <v>0.02</v>
      </c>
      <c r="AC591" s="2">
        <v>6.9999999999999997E-7</v>
      </c>
      <c r="AD591">
        <v>6.1549019599857404</v>
      </c>
      <c r="AF591" s="10">
        <v>0.64</v>
      </c>
      <c r="AG591" t="s">
        <v>2141</v>
      </c>
      <c r="AH591" t="s">
        <v>2072</v>
      </c>
      <c r="AI591" t="s">
        <v>51</v>
      </c>
      <c r="AJ591" t="s">
        <v>1797</v>
      </c>
      <c r="AK591" t="s">
        <v>1798</v>
      </c>
      <c r="AL591" t="s">
        <v>2135</v>
      </c>
      <c r="AM591" t="s">
        <v>1777</v>
      </c>
    </row>
    <row r="592" spans="1:39" x14ac:dyDescent="0.15">
      <c r="A592" s="1">
        <v>44222</v>
      </c>
      <c r="B592">
        <v>32201043</v>
      </c>
      <c r="C592" t="s">
        <v>1281</v>
      </c>
      <c r="D592" s="1">
        <v>43869</v>
      </c>
      <c r="E592" t="s">
        <v>1282</v>
      </c>
      <c r="F592" t="s">
        <v>1283</v>
      </c>
      <c r="G592" t="s">
        <v>1284</v>
      </c>
      <c r="H592" t="s">
        <v>108</v>
      </c>
      <c r="I592" t="s">
        <v>1011</v>
      </c>
      <c r="J592" t="s">
        <v>44</v>
      </c>
      <c r="K592" t="s">
        <v>1385</v>
      </c>
      <c r="L592">
        <v>18</v>
      </c>
      <c r="M592">
        <v>51157219</v>
      </c>
      <c r="N592" t="s">
        <v>1386</v>
      </c>
      <c r="O592" s="14" t="s">
        <v>1387</v>
      </c>
      <c r="P592" s="15">
        <f>COUNTIF(MAPPED_GENE,O592)</f>
        <v>2</v>
      </c>
      <c r="Q592" t="s">
        <v>1388</v>
      </c>
      <c r="R592" t="s">
        <v>1389</v>
      </c>
      <c r="T592">
        <v>72174</v>
      </c>
      <c r="U592">
        <v>1063</v>
      </c>
      <c r="V592" t="s">
        <v>1390</v>
      </c>
      <c r="W592" s="14" t="s">
        <v>1391</v>
      </c>
      <c r="X592">
        <v>0</v>
      </c>
      <c r="Y592">
        <v>8087969</v>
      </c>
      <c r="Z592" t="s">
        <v>135</v>
      </c>
      <c r="AA592">
        <v>1</v>
      </c>
      <c r="AB592" t="s">
        <v>48</v>
      </c>
      <c r="AC592" s="2">
        <v>5.0000000000000004E-6</v>
      </c>
      <c r="AD592">
        <v>5.3010299956639804</v>
      </c>
      <c r="AF592" s="8">
        <v>6.4500000000000002E-2</v>
      </c>
      <c r="AG592" t="s">
        <v>1392</v>
      </c>
      <c r="AH592" t="s">
        <v>1287</v>
      </c>
      <c r="AI592" t="s">
        <v>51</v>
      </c>
      <c r="AJ592" t="s">
        <v>119</v>
      </c>
      <c r="AK592" t="s">
        <v>120</v>
      </c>
      <c r="AL592" t="s">
        <v>1288</v>
      </c>
      <c r="AM592" t="s">
        <v>55</v>
      </c>
    </row>
    <row r="593" spans="1:39" x14ac:dyDescent="0.15">
      <c r="A593" s="11">
        <v>43818</v>
      </c>
      <c r="B593">
        <v>31701892</v>
      </c>
      <c r="C593" t="s">
        <v>612</v>
      </c>
      <c r="D593" s="1">
        <v>43800</v>
      </c>
      <c r="E593" t="s">
        <v>733</v>
      </c>
      <c r="F593" t="s">
        <v>2731</v>
      </c>
      <c r="G593" t="s">
        <v>2732</v>
      </c>
      <c r="H593" t="s">
        <v>2733</v>
      </c>
      <c r="I593" t="s">
        <v>2734</v>
      </c>
      <c r="J593" t="s">
        <v>2735</v>
      </c>
      <c r="K593" t="s">
        <v>1385</v>
      </c>
      <c r="L593">
        <v>18</v>
      </c>
      <c r="M593">
        <v>51157219</v>
      </c>
      <c r="N593" t="s">
        <v>2919</v>
      </c>
      <c r="O593" s="14" t="s">
        <v>1387</v>
      </c>
      <c r="P593" s="15">
        <f>COUNTIF(MAPPED_GENE,O593)</f>
        <v>2</v>
      </c>
      <c r="Q593" t="s">
        <v>1388</v>
      </c>
      <c r="R593" t="s">
        <v>1389</v>
      </c>
      <c r="T593">
        <v>72174</v>
      </c>
      <c r="U593">
        <v>1063</v>
      </c>
      <c r="V593" t="s">
        <v>1390</v>
      </c>
      <c r="W593" s="14" t="s">
        <v>1391</v>
      </c>
      <c r="X593">
        <v>0</v>
      </c>
      <c r="Y593">
        <v>8087969</v>
      </c>
      <c r="Z593" t="s">
        <v>135</v>
      </c>
      <c r="AA593">
        <v>1</v>
      </c>
      <c r="AB593" s="8">
        <v>0.54959999999999998</v>
      </c>
      <c r="AC593" s="2">
        <v>1E-8</v>
      </c>
      <c r="AD593" s="3">
        <v>8</v>
      </c>
      <c r="AF593" s="8">
        <v>5.7799999999999997E-2</v>
      </c>
      <c r="AG593" t="s">
        <v>2920</v>
      </c>
      <c r="AH593" t="s">
        <v>2737</v>
      </c>
      <c r="AI593" t="s">
        <v>51</v>
      </c>
      <c r="AJ593" t="s">
        <v>119</v>
      </c>
      <c r="AK593" t="s">
        <v>120</v>
      </c>
      <c r="AL593" t="s">
        <v>2738</v>
      </c>
      <c r="AM593" t="s">
        <v>55</v>
      </c>
    </row>
    <row r="594" spans="1:39" x14ac:dyDescent="0.15">
      <c r="A594" s="1">
        <v>42866</v>
      </c>
      <c r="B594">
        <v>27182965</v>
      </c>
      <c r="C594" t="s">
        <v>104</v>
      </c>
      <c r="D594" s="1">
        <v>42506</v>
      </c>
      <c r="E594" t="s">
        <v>105</v>
      </c>
      <c r="F594" t="s">
        <v>106</v>
      </c>
      <c r="G594" t="s">
        <v>107</v>
      </c>
      <c r="H594" t="s">
        <v>108</v>
      </c>
      <c r="I594" t="s">
        <v>109</v>
      </c>
      <c r="J594" t="s">
        <v>44</v>
      </c>
      <c r="K594" t="s">
        <v>110</v>
      </c>
      <c r="L594">
        <v>4</v>
      </c>
      <c r="M594">
        <v>89704960</v>
      </c>
      <c r="N594" t="s">
        <v>111</v>
      </c>
      <c r="O594" s="14" t="s">
        <v>112</v>
      </c>
      <c r="P594" s="15">
        <f>COUNTIF(MAPPED_GENE,O594)</f>
        <v>36</v>
      </c>
      <c r="S594" t="s">
        <v>113</v>
      </c>
      <c r="V594" t="s">
        <v>114</v>
      </c>
      <c r="W594" s="14" t="s">
        <v>115</v>
      </c>
      <c r="X594">
        <v>0</v>
      </c>
      <c r="Y594">
        <v>356182</v>
      </c>
      <c r="Z594" t="s">
        <v>116</v>
      </c>
      <c r="AA594">
        <v>0</v>
      </c>
      <c r="AB594" t="s">
        <v>48</v>
      </c>
      <c r="AC594" s="2">
        <v>1E-56</v>
      </c>
      <c r="AD594" s="3">
        <v>56</v>
      </c>
      <c r="AF594">
        <v>1.3180000000000001</v>
      </c>
      <c r="AG594" t="s">
        <v>117</v>
      </c>
      <c r="AH594" t="s">
        <v>118</v>
      </c>
      <c r="AI594" t="s">
        <v>51</v>
      </c>
      <c r="AJ594" t="s">
        <v>119</v>
      </c>
      <c r="AK594" t="s">
        <v>120</v>
      </c>
      <c r="AL594" t="s">
        <v>121</v>
      </c>
      <c r="AM594" t="s">
        <v>55</v>
      </c>
    </row>
    <row r="595" spans="1:39" x14ac:dyDescent="0.15">
      <c r="A595" s="11">
        <v>41933</v>
      </c>
      <c r="B595">
        <v>24511991</v>
      </c>
      <c r="C595" t="s">
        <v>546</v>
      </c>
      <c r="D595" s="1">
        <v>41680</v>
      </c>
      <c r="E595" t="s">
        <v>547</v>
      </c>
      <c r="F595" t="s">
        <v>548</v>
      </c>
      <c r="G595" t="s">
        <v>549</v>
      </c>
      <c r="H595" t="s">
        <v>108</v>
      </c>
      <c r="I595" t="s">
        <v>550</v>
      </c>
      <c r="J595" t="s">
        <v>551</v>
      </c>
      <c r="K595" t="s">
        <v>110</v>
      </c>
      <c r="L595">
        <v>4</v>
      </c>
      <c r="M595">
        <v>89720189</v>
      </c>
      <c r="N595" t="s">
        <v>112</v>
      </c>
      <c r="O595" s="14" t="s">
        <v>112</v>
      </c>
      <c r="P595" s="15">
        <f>COUNTIF(MAPPED_GENE,O595)</f>
        <v>36</v>
      </c>
      <c r="S595" t="s">
        <v>113</v>
      </c>
      <c r="V595" t="s">
        <v>563</v>
      </c>
      <c r="W595" s="14" t="s">
        <v>564</v>
      </c>
      <c r="X595">
        <v>0</v>
      </c>
      <c r="Y595">
        <v>356220</v>
      </c>
      <c r="Z595" t="s">
        <v>116</v>
      </c>
      <c r="AA595">
        <v>0</v>
      </c>
      <c r="AB595" s="5">
        <v>0.36399999999999999</v>
      </c>
      <c r="AC595" s="2">
        <v>1.0000000000000001E-9</v>
      </c>
      <c r="AD595" s="3">
        <v>9</v>
      </c>
      <c r="AE595" t="s">
        <v>559</v>
      </c>
      <c r="AF595">
        <v>1.37</v>
      </c>
      <c r="AG595" t="s">
        <v>565</v>
      </c>
      <c r="AH595" t="s">
        <v>561</v>
      </c>
      <c r="AI595" t="s">
        <v>51</v>
      </c>
      <c r="AJ595" t="s">
        <v>119</v>
      </c>
      <c r="AK595" t="s">
        <v>120</v>
      </c>
      <c r="AL595" t="s">
        <v>562</v>
      </c>
      <c r="AM595" t="s">
        <v>55</v>
      </c>
    </row>
    <row r="596" spans="1:39" x14ac:dyDescent="0.15">
      <c r="A596" s="11">
        <v>41933</v>
      </c>
      <c r="B596">
        <v>24511991</v>
      </c>
      <c r="C596" t="s">
        <v>546</v>
      </c>
      <c r="D596" s="1">
        <v>41680</v>
      </c>
      <c r="E596" t="s">
        <v>547</v>
      </c>
      <c r="F596" t="s">
        <v>548</v>
      </c>
      <c r="G596" t="s">
        <v>549</v>
      </c>
      <c r="H596" t="s">
        <v>108</v>
      </c>
      <c r="I596" t="s">
        <v>550</v>
      </c>
      <c r="J596" t="s">
        <v>551</v>
      </c>
      <c r="K596" t="s">
        <v>110</v>
      </c>
      <c r="L596">
        <v>4</v>
      </c>
      <c r="M596">
        <v>89720189</v>
      </c>
      <c r="N596" t="s">
        <v>112</v>
      </c>
      <c r="O596" s="14" t="s">
        <v>112</v>
      </c>
      <c r="P596" s="15">
        <f>COUNTIF(MAPPED_GENE,O596)</f>
        <v>36</v>
      </c>
      <c r="S596" t="s">
        <v>113</v>
      </c>
      <c r="V596" t="s">
        <v>563</v>
      </c>
      <c r="W596" s="14" t="s">
        <v>564</v>
      </c>
      <c r="X596">
        <v>0</v>
      </c>
      <c r="Y596">
        <v>356220</v>
      </c>
      <c r="Z596" t="s">
        <v>116</v>
      </c>
      <c r="AA596">
        <v>0</v>
      </c>
      <c r="AB596" s="5">
        <v>0.36399999999999999</v>
      </c>
      <c r="AC596" s="2">
        <v>3E-11</v>
      </c>
      <c r="AD596">
        <v>10.5228787452803</v>
      </c>
      <c r="AF596">
        <v>1.38</v>
      </c>
      <c r="AG596" t="s">
        <v>566</v>
      </c>
      <c r="AH596" t="s">
        <v>561</v>
      </c>
      <c r="AI596" t="s">
        <v>51</v>
      </c>
      <c r="AJ596" t="s">
        <v>119</v>
      </c>
      <c r="AK596" t="s">
        <v>120</v>
      </c>
      <c r="AL596" t="s">
        <v>562</v>
      </c>
      <c r="AM596" t="s">
        <v>55</v>
      </c>
    </row>
    <row r="597" spans="1:39" x14ac:dyDescent="0.15">
      <c r="A597" s="1">
        <v>42114</v>
      </c>
      <c r="B597">
        <v>21292315</v>
      </c>
      <c r="C597" t="s">
        <v>612</v>
      </c>
      <c r="D597" s="1">
        <v>40575</v>
      </c>
      <c r="E597" t="s">
        <v>613</v>
      </c>
      <c r="F597" t="s">
        <v>614</v>
      </c>
      <c r="G597" t="s">
        <v>615</v>
      </c>
      <c r="H597" t="s">
        <v>108</v>
      </c>
      <c r="I597" t="s">
        <v>616</v>
      </c>
      <c r="J597" t="s">
        <v>617</v>
      </c>
      <c r="K597" t="s">
        <v>110</v>
      </c>
      <c r="L597">
        <v>4</v>
      </c>
      <c r="M597">
        <v>89716450</v>
      </c>
      <c r="N597" t="s">
        <v>112</v>
      </c>
      <c r="O597" s="14" t="s">
        <v>112</v>
      </c>
      <c r="P597" s="15">
        <f>COUNTIF(MAPPED_GENE,O597)</f>
        <v>36</v>
      </c>
      <c r="S597" t="s">
        <v>113</v>
      </c>
      <c r="V597" t="s">
        <v>647</v>
      </c>
      <c r="W597" s="14" t="s">
        <v>648</v>
      </c>
      <c r="X597">
        <v>0</v>
      </c>
      <c r="Y597">
        <v>356219</v>
      </c>
      <c r="Z597" t="s">
        <v>116</v>
      </c>
      <c r="AA597">
        <v>0</v>
      </c>
      <c r="AB597" s="10">
        <v>0.39</v>
      </c>
      <c r="AC597" s="2">
        <v>1.9999999999999999E-47</v>
      </c>
      <c r="AD597">
        <v>46.698970004335997</v>
      </c>
      <c r="AF597">
        <v>1.29</v>
      </c>
      <c r="AG597" t="s">
        <v>649</v>
      </c>
      <c r="AH597" t="s">
        <v>620</v>
      </c>
      <c r="AI597" t="s">
        <v>51</v>
      </c>
      <c r="AJ597" t="s">
        <v>119</v>
      </c>
      <c r="AK597" t="s">
        <v>120</v>
      </c>
      <c r="AL597" t="s">
        <v>621</v>
      </c>
      <c r="AM597" t="s">
        <v>55</v>
      </c>
    </row>
    <row r="598" spans="1:39" x14ac:dyDescent="0.15">
      <c r="A598" s="1">
        <v>40744</v>
      </c>
      <c r="B598">
        <v>21738487</v>
      </c>
      <c r="C598" t="s">
        <v>665</v>
      </c>
      <c r="D598" s="1">
        <v>40717</v>
      </c>
      <c r="E598" t="s">
        <v>666</v>
      </c>
      <c r="F598" t="s">
        <v>667</v>
      </c>
      <c r="G598" t="s">
        <v>668</v>
      </c>
      <c r="H598" t="s">
        <v>108</v>
      </c>
      <c r="I598" t="s">
        <v>669</v>
      </c>
      <c r="J598" t="s">
        <v>44</v>
      </c>
      <c r="K598" t="s">
        <v>110</v>
      </c>
      <c r="L598">
        <v>4</v>
      </c>
      <c r="M598">
        <v>89720189</v>
      </c>
      <c r="N598" t="s">
        <v>112</v>
      </c>
      <c r="O598" s="14" t="s">
        <v>112</v>
      </c>
      <c r="P598" s="15">
        <f>COUNTIF(MAPPED_GENE,O598)</f>
        <v>36</v>
      </c>
      <c r="S598" t="s">
        <v>113</v>
      </c>
      <c r="V598" t="s">
        <v>563</v>
      </c>
      <c r="W598" s="14" t="s">
        <v>564</v>
      </c>
      <c r="X598">
        <v>0</v>
      </c>
      <c r="Y598">
        <v>356220</v>
      </c>
      <c r="Z598" t="s">
        <v>116</v>
      </c>
      <c r="AA598">
        <v>0</v>
      </c>
      <c r="AB598" s="5">
        <v>0.375</v>
      </c>
      <c r="AC598" s="2">
        <v>2E-19</v>
      </c>
      <c r="AD598">
        <v>18.698970004336001</v>
      </c>
      <c r="AF598">
        <v>1.29</v>
      </c>
      <c r="AG598" t="s">
        <v>675</v>
      </c>
      <c r="AH598" t="s">
        <v>673</v>
      </c>
      <c r="AI598" t="s">
        <v>51</v>
      </c>
      <c r="AJ598" t="s">
        <v>119</v>
      </c>
      <c r="AK598" t="s">
        <v>120</v>
      </c>
      <c r="AL598" t="s">
        <v>674</v>
      </c>
      <c r="AM598" t="s">
        <v>55</v>
      </c>
    </row>
    <row r="599" spans="1:39" x14ac:dyDescent="0.15">
      <c r="A599" s="1">
        <v>40443</v>
      </c>
      <c r="B599">
        <v>20711177</v>
      </c>
      <c r="C599" t="s">
        <v>716</v>
      </c>
      <c r="D599" s="1">
        <v>40405</v>
      </c>
      <c r="E599" t="s">
        <v>105</v>
      </c>
      <c r="F599" t="s">
        <v>717</v>
      </c>
      <c r="G599" t="s">
        <v>718</v>
      </c>
      <c r="H599" t="s">
        <v>108</v>
      </c>
      <c r="I599" t="s">
        <v>719</v>
      </c>
      <c r="J599" t="s">
        <v>720</v>
      </c>
      <c r="K599" t="s">
        <v>110</v>
      </c>
      <c r="L599">
        <v>4</v>
      </c>
      <c r="M599">
        <v>89720189</v>
      </c>
      <c r="N599" t="s">
        <v>112</v>
      </c>
      <c r="O599" s="14" t="s">
        <v>112</v>
      </c>
      <c r="P599" s="15">
        <f>COUNTIF(MAPPED_GENE,O599)</f>
        <v>36</v>
      </c>
      <c r="S599" t="s">
        <v>113</v>
      </c>
      <c r="V599" t="s">
        <v>563</v>
      </c>
      <c r="W599" s="14" t="s">
        <v>564</v>
      </c>
      <c r="X599">
        <v>0</v>
      </c>
      <c r="Y599">
        <v>356220</v>
      </c>
      <c r="Z599" t="s">
        <v>116</v>
      </c>
      <c r="AA599">
        <v>0</v>
      </c>
      <c r="AB599" s="10">
        <v>0.36</v>
      </c>
      <c r="AC599" s="2">
        <v>3E-11</v>
      </c>
      <c r="AD599">
        <v>10.5228787452803</v>
      </c>
      <c r="AF599">
        <v>1.38</v>
      </c>
      <c r="AG599" t="s">
        <v>721</v>
      </c>
      <c r="AH599" t="s">
        <v>561</v>
      </c>
      <c r="AI599" t="s">
        <v>51</v>
      </c>
      <c r="AJ599" t="s">
        <v>119</v>
      </c>
      <c r="AK599" t="s">
        <v>120</v>
      </c>
      <c r="AL599" t="s">
        <v>722</v>
      </c>
      <c r="AM599" t="s">
        <v>55</v>
      </c>
    </row>
    <row r="600" spans="1:39" x14ac:dyDescent="0.15">
      <c r="A600" s="11">
        <v>40157</v>
      </c>
      <c r="B600">
        <v>19915576</v>
      </c>
      <c r="C600" t="s">
        <v>774</v>
      </c>
      <c r="D600" s="11">
        <v>40132</v>
      </c>
      <c r="E600" t="s">
        <v>105</v>
      </c>
      <c r="F600" t="s">
        <v>775</v>
      </c>
      <c r="G600" t="s">
        <v>776</v>
      </c>
      <c r="H600" t="s">
        <v>108</v>
      </c>
      <c r="I600" t="s">
        <v>777</v>
      </c>
      <c r="J600" t="s">
        <v>778</v>
      </c>
      <c r="K600" t="s">
        <v>110</v>
      </c>
      <c r="L600">
        <v>4</v>
      </c>
      <c r="M600">
        <v>89718364</v>
      </c>
      <c r="N600" t="s">
        <v>112</v>
      </c>
      <c r="O600" s="14" t="s">
        <v>112</v>
      </c>
      <c r="P600" s="15">
        <f>COUNTIF(MAPPED_GENE,O600)</f>
        <v>36</v>
      </c>
      <c r="S600" t="s">
        <v>113</v>
      </c>
      <c r="V600" t="s">
        <v>779</v>
      </c>
      <c r="W600" s="14" t="s">
        <v>780</v>
      </c>
      <c r="X600">
        <v>0</v>
      </c>
      <c r="Y600">
        <v>11931074</v>
      </c>
      <c r="Z600" t="s">
        <v>116</v>
      </c>
      <c r="AA600">
        <v>0</v>
      </c>
      <c r="AB600" t="s">
        <v>48</v>
      </c>
      <c r="AC600" s="2">
        <v>7.0000000000000003E-17</v>
      </c>
      <c r="AD600">
        <v>16.1549019599857</v>
      </c>
      <c r="AF600">
        <v>1.37</v>
      </c>
      <c r="AG600" t="s">
        <v>781</v>
      </c>
      <c r="AH600" t="s">
        <v>782</v>
      </c>
      <c r="AI600" t="s">
        <v>51</v>
      </c>
      <c r="AJ600" t="s">
        <v>119</v>
      </c>
      <c r="AK600" t="s">
        <v>120</v>
      </c>
      <c r="AL600" t="s">
        <v>783</v>
      </c>
      <c r="AM600" t="s">
        <v>55</v>
      </c>
    </row>
    <row r="601" spans="1:39" x14ac:dyDescent="0.15">
      <c r="A601" s="1">
        <v>40214</v>
      </c>
      <c r="B601">
        <v>20070850</v>
      </c>
      <c r="C601" t="s">
        <v>808</v>
      </c>
      <c r="D601" s="1">
        <v>40191</v>
      </c>
      <c r="E601" t="s">
        <v>809</v>
      </c>
      <c r="F601" t="s">
        <v>810</v>
      </c>
      <c r="G601" t="s">
        <v>811</v>
      </c>
      <c r="H601" t="s">
        <v>108</v>
      </c>
      <c r="I601" t="s">
        <v>812</v>
      </c>
      <c r="J601" t="s">
        <v>44</v>
      </c>
      <c r="K601" t="s">
        <v>110</v>
      </c>
      <c r="L601">
        <v>4</v>
      </c>
      <c r="M601">
        <v>89757390</v>
      </c>
      <c r="N601" t="s">
        <v>112</v>
      </c>
      <c r="O601" s="14" t="s">
        <v>112</v>
      </c>
      <c r="P601" s="15">
        <f>COUNTIF(MAPPED_GENE,O601)</f>
        <v>36</v>
      </c>
      <c r="S601" t="s">
        <v>113</v>
      </c>
      <c r="V601" t="s">
        <v>845</v>
      </c>
      <c r="W601" s="14" t="s">
        <v>846</v>
      </c>
      <c r="X601">
        <v>0</v>
      </c>
      <c r="Y601">
        <v>2736990</v>
      </c>
      <c r="Z601" t="s">
        <v>116</v>
      </c>
      <c r="AA601">
        <v>0</v>
      </c>
      <c r="AB601" t="s">
        <v>48</v>
      </c>
      <c r="AC601" s="2">
        <v>7.0000000000000005E-8</v>
      </c>
      <c r="AD601">
        <v>7.1549019599857404</v>
      </c>
      <c r="AF601">
        <v>1.29</v>
      </c>
      <c r="AG601" t="s">
        <v>847</v>
      </c>
      <c r="AH601" t="s">
        <v>819</v>
      </c>
      <c r="AI601" t="s">
        <v>51</v>
      </c>
      <c r="AJ601" t="s">
        <v>119</v>
      </c>
      <c r="AK601" t="s">
        <v>120</v>
      </c>
      <c r="AL601" t="s">
        <v>820</v>
      </c>
      <c r="AM601" t="s">
        <v>55</v>
      </c>
    </row>
    <row r="602" spans="1:39" x14ac:dyDescent="0.15">
      <c r="A602" s="1">
        <v>44334</v>
      </c>
      <c r="B602">
        <v>33884653</v>
      </c>
      <c r="C602" t="s">
        <v>967</v>
      </c>
      <c r="D602" s="1">
        <v>44307</v>
      </c>
      <c r="E602" t="s">
        <v>968</v>
      </c>
      <c r="F602" t="s">
        <v>969</v>
      </c>
      <c r="G602" t="s">
        <v>970</v>
      </c>
      <c r="H602" t="s">
        <v>971</v>
      </c>
      <c r="I602" t="s">
        <v>972</v>
      </c>
      <c r="J602" t="s">
        <v>973</v>
      </c>
      <c r="K602" t="s">
        <v>110</v>
      </c>
      <c r="L602">
        <v>4</v>
      </c>
      <c r="M602">
        <v>89818097</v>
      </c>
      <c r="N602" t="s">
        <v>112</v>
      </c>
      <c r="O602" s="14" t="s">
        <v>112</v>
      </c>
      <c r="P602" s="15">
        <f>COUNTIF(MAPPED_GENE,O602)</f>
        <v>36</v>
      </c>
      <c r="S602" t="s">
        <v>113</v>
      </c>
      <c r="V602" t="s">
        <v>983</v>
      </c>
      <c r="W602" s="14" t="s">
        <v>984</v>
      </c>
      <c r="X602">
        <v>0</v>
      </c>
      <c r="Y602">
        <v>3775458</v>
      </c>
      <c r="Z602" t="s">
        <v>116</v>
      </c>
      <c r="AA602">
        <v>0</v>
      </c>
      <c r="AB602" t="s">
        <v>48</v>
      </c>
      <c r="AC602" s="2">
        <v>9.9999999999999995E-7</v>
      </c>
      <c r="AD602" s="3">
        <v>6</v>
      </c>
      <c r="AF602">
        <v>1.41</v>
      </c>
      <c r="AG602" t="s">
        <v>985</v>
      </c>
      <c r="AH602" t="s">
        <v>981</v>
      </c>
      <c r="AI602" t="s">
        <v>51</v>
      </c>
      <c r="AJ602" t="s">
        <v>592</v>
      </c>
      <c r="AK602" t="s">
        <v>593</v>
      </c>
      <c r="AL602" t="s">
        <v>982</v>
      </c>
      <c r="AM602" t="s">
        <v>55</v>
      </c>
    </row>
    <row r="603" spans="1:39" x14ac:dyDescent="0.15">
      <c r="A603" s="1">
        <v>44627</v>
      </c>
      <c r="B603">
        <v>34776419</v>
      </c>
      <c r="C603" t="s">
        <v>986</v>
      </c>
      <c r="D603" s="1">
        <v>44507</v>
      </c>
      <c r="E603" t="s">
        <v>987</v>
      </c>
      <c r="F603" t="s">
        <v>988</v>
      </c>
      <c r="G603" t="s">
        <v>989</v>
      </c>
      <c r="H603" t="s">
        <v>108</v>
      </c>
      <c r="I603" t="s">
        <v>990</v>
      </c>
      <c r="J603" t="s">
        <v>44</v>
      </c>
      <c r="K603" t="s">
        <v>110</v>
      </c>
      <c r="L603">
        <v>4</v>
      </c>
      <c r="M603">
        <v>89704960</v>
      </c>
      <c r="O603" s="14" t="s">
        <v>112</v>
      </c>
      <c r="P603" s="15">
        <f>COUNTIF(MAPPED_GENE,O603)</f>
        <v>36</v>
      </c>
      <c r="S603" t="s">
        <v>113</v>
      </c>
      <c r="V603" t="s">
        <v>999</v>
      </c>
      <c r="W603" s="14" t="s">
        <v>115</v>
      </c>
      <c r="X603">
        <v>0</v>
      </c>
      <c r="Y603">
        <v>356182</v>
      </c>
      <c r="Z603" t="s">
        <v>116</v>
      </c>
      <c r="AA603">
        <v>0</v>
      </c>
      <c r="AB603" s="5">
        <v>0.61699999999999999</v>
      </c>
      <c r="AC603" s="2">
        <v>5.9999999999999995E-8</v>
      </c>
      <c r="AD603">
        <v>7.2218487496163499</v>
      </c>
      <c r="AF603" s="5">
        <v>0.68600000000000005</v>
      </c>
      <c r="AG603" t="s">
        <v>1000</v>
      </c>
      <c r="AH603" t="s">
        <v>997</v>
      </c>
      <c r="AI603" t="s">
        <v>51</v>
      </c>
      <c r="AJ603" t="s">
        <v>119</v>
      </c>
      <c r="AK603" t="s">
        <v>120</v>
      </c>
      <c r="AL603" t="s">
        <v>998</v>
      </c>
      <c r="AM603" t="s">
        <v>55</v>
      </c>
    </row>
    <row r="604" spans="1:39" x14ac:dyDescent="0.15">
      <c r="A604" s="11">
        <v>43032</v>
      </c>
      <c r="B604">
        <v>28892059</v>
      </c>
      <c r="C604" t="s">
        <v>1008</v>
      </c>
      <c r="D604" s="1">
        <v>42989</v>
      </c>
      <c r="E604" t="s">
        <v>105</v>
      </c>
      <c r="F604" t="s">
        <v>1009</v>
      </c>
      <c r="G604" t="s">
        <v>1010</v>
      </c>
      <c r="H604" t="s">
        <v>108</v>
      </c>
      <c r="I604" t="s">
        <v>1011</v>
      </c>
      <c r="J604" t="s">
        <v>1012</v>
      </c>
      <c r="K604" t="s">
        <v>110</v>
      </c>
      <c r="L604">
        <v>4</v>
      </c>
      <c r="M604">
        <v>89704960</v>
      </c>
      <c r="N604" t="s">
        <v>112</v>
      </c>
      <c r="O604" s="14" t="s">
        <v>112</v>
      </c>
      <c r="P604" s="15">
        <f>COUNTIF(MAPPED_GENE,O604)</f>
        <v>36</v>
      </c>
      <c r="S604" t="s">
        <v>113</v>
      </c>
      <c r="V604" t="s">
        <v>1244</v>
      </c>
      <c r="W604" s="14" t="s">
        <v>115</v>
      </c>
      <c r="X604">
        <v>0</v>
      </c>
      <c r="Y604">
        <v>356182</v>
      </c>
      <c r="Z604" t="s">
        <v>116</v>
      </c>
      <c r="AA604">
        <v>0</v>
      </c>
      <c r="AB604" s="5">
        <v>0.34899999999999998</v>
      </c>
      <c r="AC604" s="2">
        <v>5.0000000000000003E-123</v>
      </c>
      <c r="AD604">
        <v>122.301029995663</v>
      </c>
      <c r="AF604">
        <v>1.33</v>
      </c>
      <c r="AG604" t="s">
        <v>1245</v>
      </c>
      <c r="AH604" t="s">
        <v>1018</v>
      </c>
      <c r="AI604" t="s">
        <v>51</v>
      </c>
      <c r="AJ604" t="s">
        <v>119</v>
      </c>
      <c r="AK604" t="s">
        <v>120</v>
      </c>
      <c r="AL604" t="s">
        <v>1019</v>
      </c>
      <c r="AM604" t="s">
        <v>55</v>
      </c>
    </row>
    <row r="605" spans="1:39" x14ac:dyDescent="0.15">
      <c r="A605" s="1">
        <v>45006</v>
      </c>
      <c r="B605">
        <v>36672180</v>
      </c>
      <c r="C605" t="s">
        <v>1688</v>
      </c>
      <c r="D605" s="1">
        <v>44932</v>
      </c>
      <c r="E605" t="s">
        <v>1689</v>
      </c>
      <c r="F605" t="s">
        <v>1690</v>
      </c>
      <c r="G605" t="s">
        <v>1691</v>
      </c>
      <c r="H605" t="s">
        <v>1692</v>
      </c>
      <c r="I605" t="s">
        <v>1693</v>
      </c>
      <c r="J605" t="s">
        <v>44</v>
      </c>
      <c r="K605" t="s">
        <v>110</v>
      </c>
      <c r="L605">
        <v>4</v>
      </c>
      <c r="M605">
        <v>89716450</v>
      </c>
      <c r="O605" s="14" t="s">
        <v>112</v>
      </c>
      <c r="P605" s="15">
        <f>COUNTIF(MAPPED_GENE,O605)</f>
        <v>36</v>
      </c>
      <c r="S605" t="s">
        <v>113</v>
      </c>
      <c r="V605" t="s">
        <v>1694</v>
      </c>
      <c r="W605" s="14" t="s">
        <v>648</v>
      </c>
      <c r="X605">
        <v>0</v>
      </c>
      <c r="Y605">
        <v>356219</v>
      </c>
      <c r="Z605" t="s">
        <v>116</v>
      </c>
      <c r="AA605">
        <v>0</v>
      </c>
      <c r="AB605" t="s">
        <v>48</v>
      </c>
      <c r="AC605" s="2">
        <v>5.9999999999999998E-41</v>
      </c>
      <c r="AD605">
        <v>40.221848749616299</v>
      </c>
      <c r="AH605" t="s">
        <v>1695</v>
      </c>
      <c r="AI605" t="s">
        <v>51</v>
      </c>
      <c r="AJ605" t="s">
        <v>119</v>
      </c>
      <c r="AK605" t="s">
        <v>120</v>
      </c>
      <c r="AL605" t="s">
        <v>1696</v>
      </c>
      <c r="AM605" t="s">
        <v>55</v>
      </c>
    </row>
    <row r="606" spans="1:39" x14ac:dyDescent="0.15">
      <c r="A606" s="1">
        <v>45006</v>
      </c>
      <c r="B606">
        <v>36672180</v>
      </c>
      <c r="C606" t="s">
        <v>1688</v>
      </c>
      <c r="D606" s="1">
        <v>44932</v>
      </c>
      <c r="E606" t="s">
        <v>1689</v>
      </c>
      <c r="F606" t="s">
        <v>1690</v>
      </c>
      <c r="G606" t="s">
        <v>1691</v>
      </c>
      <c r="H606" t="s">
        <v>1692</v>
      </c>
      <c r="I606" t="s">
        <v>1693</v>
      </c>
      <c r="J606" t="s">
        <v>44</v>
      </c>
      <c r="K606" t="s">
        <v>110</v>
      </c>
      <c r="L606">
        <v>4</v>
      </c>
      <c r="M606">
        <v>89836143</v>
      </c>
      <c r="O606" s="14" t="s">
        <v>112</v>
      </c>
      <c r="P606" s="15">
        <f>COUNTIF(MAPPED_GENE,O606)</f>
        <v>36</v>
      </c>
      <c r="S606" t="s">
        <v>113</v>
      </c>
      <c r="V606" t="s">
        <v>1697</v>
      </c>
      <c r="W606" s="14" t="s">
        <v>1698</v>
      </c>
      <c r="X606">
        <v>0</v>
      </c>
      <c r="Y606">
        <v>1372518</v>
      </c>
      <c r="Z606" t="s">
        <v>1184</v>
      </c>
      <c r="AA606">
        <v>0</v>
      </c>
      <c r="AB606" t="s">
        <v>48</v>
      </c>
      <c r="AC606" s="2">
        <v>3E-28</v>
      </c>
      <c r="AD606">
        <v>27.522878745280298</v>
      </c>
      <c r="AH606" t="s">
        <v>1695</v>
      </c>
      <c r="AI606" t="s">
        <v>51</v>
      </c>
      <c r="AJ606" t="s">
        <v>119</v>
      </c>
      <c r="AK606" t="s">
        <v>120</v>
      </c>
      <c r="AL606" t="s">
        <v>1696</v>
      </c>
      <c r="AM606" t="s">
        <v>55</v>
      </c>
    </row>
    <row r="607" spans="1:39" x14ac:dyDescent="0.15">
      <c r="A607" s="11">
        <v>45226</v>
      </c>
      <c r="B607">
        <v>37805635</v>
      </c>
      <c r="C607" t="s">
        <v>1699</v>
      </c>
      <c r="D607" s="1">
        <v>45206</v>
      </c>
      <c r="E607" t="s">
        <v>1700</v>
      </c>
      <c r="F607" t="s">
        <v>1701</v>
      </c>
      <c r="G607" t="s">
        <v>1702</v>
      </c>
      <c r="H607" t="s">
        <v>108</v>
      </c>
      <c r="I607" t="s">
        <v>1703</v>
      </c>
      <c r="J607" t="s">
        <v>44</v>
      </c>
      <c r="K607" t="s">
        <v>110</v>
      </c>
      <c r="L607">
        <v>4</v>
      </c>
      <c r="M607">
        <v>89766356</v>
      </c>
      <c r="O607" s="14" t="s">
        <v>112</v>
      </c>
      <c r="P607" s="15">
        <f>COUNTIF(MAPPED_GENE,O607)</f>
        <v>36</v>
      </c>
      <c r="S607" t="s">
        <v>113</v>
      </c>
      <c r="V607" t="s">
        <v>1704</v>
      </c>
      <c r="W607" s="14" t="s">
        <v>1705</v>
      </c>
      <c r="X607">
        <v>0</v>
      </c>
      <c r="Y607">
        <v>3796661</v>
      </c>
      <c r="Z607" t="s">
        <v>116</v>
      </c>
      <c r="AA607">
        <v>0</v>
      </c>
      <c r="AB607" t="s">
        <v>48</v>
      </c>
      <c r="AC607" s="2">
        <v>4.0000000000000001E-13</v>
      </c>
      <c r="AD607">
        <v>12.397940008672</v>
      </c>
      <c r="AF607" s="10">
        <v>0.69</v>
      </c>
      <c r="AG607" t="s">
        <v>1706</v>
      </c>
      <c r="AH607" t="s">
        <v>1707</v>
      </c>
      <c r="AI607" t="s">
        <v>51</v>
      </c>
      <c r="AJ607" t="s">
        <v>119</v>
      </c>
      <c r="AK607" t="s">
        <v>120</v>
      </c>
      <c r="AL607" t="s">
        <v>1708</v>
      </c>
      <c r="AM607" t="s">
        <v>1709</v>
      </c>
    </row>
    <row r="608" spans="1:39" x14ac:dyDescent="0.15">
      <c r="A608" s="11">
        <v>45226</v>
      </c>
      <c r="B608">
        <v>37805635</v>
      </c>
      <c r="C608" t="s">
        <v>1699</v>
      </c>
      <c r="D608" s="1">
        <v>45206</v>
      </c>
      <c r="E608" t="s">
        <v>1700</v>
      </c>
      <c r="F608" t="s">
        <v>1701</v>
      </c>
      <c r="G608" t="s">
        <v>1702</v>
      </c>
      <c r="H608" t="s">
        <v>108</v>
      </c>
      <c r="I608" t="s">
        <v>1727</v>
      </c>
      <c r="J608" t="s">
        <v>44</v>
      </c>
      <c r="K608" t="s">
        <v>110</v>
      </c>
      <c r="L608">
        <v>4</v>
      </c>
      <c r="M608">
        <v>89766356</v>
      </c>
      <c r="O608" s="14" t="s">
        <v>112</v>
      </c>
      <c r="P608" s="15">
        <f>COUNTIF(MAPPED_GENE,O608)</f>
        <v>36</v>
      </c>
      <c r="S608" t="s">
        <v>113</v>
      </c>
      <c r="V608" t="s">
        <v>1704</v>
      </c>
      <c r="W608" s="14" t="s">
        <v>1705</v>
      </c>
      <c r="X608">
        <v>0</v>
      </c>
      <c r="Y608">
        <v>3796661</v>
      </c>
      <c r="Z608" t="s">
        <v>116</v>
      </c>
      <c r="AA608">
        <v>0</v>
      </c>
      <c r="AB608" t="s">
        <v>48</v>
      </c>
      <c r="AC608" s="2">
        <v>5.0000000000000001E-9</v>
      </c>
      <c r="AD608">
        <v>8.3010299956639795</v>
      </c>
      <c r="AF608" s="10">
        <v>0.63</v>
      </c>
      <c r="AG608" t="s">
        <v>1731</v>
      </c>
      <c r="AH608" t="s">
        <v>1729</v>
      </c>
      <c r="AI608" t="s">
        <v>51</v>
      </c>
      <c r="AJ608" t="s">
        <v>119</v>
      </c>
      <c r="AK608" t="s">
        <v>120</v>
      </c>
      <c r="AL608" t="s">
        <v>1730</v>
      </c>
      <c r="AM608" t="s">
        <v>1709</v>
      </c>
    </row>
    <row r="609" spans="1:39" x14ac:dyDescent="0.15">
      <c r="A609" s="1">
        <v>40549</v>
      </c>
      <c r="B609">
        <v>21084426</v>
      </c>
      <c r="C609" t="s">
        <v>1937</v>
      </c>
      <c r="D609" s="11">
        <v>40499</v>
      </c>
      <c r="E609" t="s">
        <v>580</v>
      </c>
      <c r="F609" t="s">
        <v>1938</v>
      </c>
      <c r="G609" t="s">
        <v>1939</v>
      </c>
      <c r="H609" t="s">
        <v>108</v>
      </c>
      <c r="I609" t="s">
        <v>1940</v>
      </c>
      <c r="J609" t="s">
        <v>1941</v>
      </c>
      <c r="K609" t="s">
        <v>110</v>
      </c>
      <c r="L609">
        <v>4</v>
      </c>
      <c r="M609">
        <v>89720189</v>
      </c>
      <c r="N609" t="s">
        <v>112</v>
      </c>
      <c r="O609" s="14" t="s">
        <v>112</v>
      </c>
      <c r="P609" s="15">
        <f>COUNTIF(MAPPED_GENE,O609)</f>
        <v>36</v>
      </c>
      <c r="S609" t="s">
        <v>113</v>
      </c>
      <c r="V609" t="s">
        <v>563</v>
      </c>
      <c r="W609" s="14" t="s">
        <v>564</v>
      </c>
      <c r="X609">
        <v>0</v>
      </c>
      <c r="Y609">
        <v>356220</v>
      </c>
      <c r="Z609" t="s">
        <v>116</v>
      </c>
      <c r="AA609">
        <v>0</v>
      </c>
      <c r="AB609" s="10">
        <v>0.35</v>
      </c>
      <c r="AC609" s="2">
        <v>2.9999999999999997E-8</v>
      </c>
      <c r="AD609">
        <v>7.5228787452803303</v>
      </c>
      <c r="AF609">
        <v>1.37</v>
      </c>
      <c r="AG609" t="s">
        <v>600</v>
      </c>
      <c r="AH609" t="s">
        <v>1942</v>
      </c>
      <c r="AI609" t="s">
        <v>51</v>
      </c>
      <c r="AJ609" t="s">
        <v>119</v>
      </c>
      <c r="AK609" t="s">
        <v>120</v>
      </c>
      <c r="AL609" t="s">
        <v>1943</v>
      </c>
      <c r="AM609" t="s">
        <v>55</v>
      </c>
    </row>
    <row r="610" spans="1:39" x14ac:dyDescent="0.15">
      <c r="A610" s="1">
        <v>41019</v>
      </c>
      <c r="B610">
        <v>22451204</v>
      </c>
      <c r="C610" t="s">
        <v>797</v>
      </c>
      <c r="D610" s="1">
        <v>40969</v>
      </c>
      <c r="E610" t="s">
        <v>1647</v>
      </c>
      <c r="F610" t="s">
        <v>1952</v>
      </c>
      <c r="G610" t="s">
        <v>1953</v>
      </c>
      <c r="H610" t="s">
        <v>108</v>
      </c>
      <c r="I610" t="s">
        <v>1954</v>
      </c>
      <c r="J610" t="s">
        <v>1955</v>
      </c>
      <c r="K610" t="s">
        <v>110</v>
      </c>
      <c r="L610">
        <v>4</v>
      </c>
      <c r="M610">
        <v>89720189</v>
      </c>
      <c r="N610" t="s">
        <v>112</v>
      </c>
      <c r="O610" s="14" t="s">
        <v>112</v>
      </c>
      <c r="P610" s="15">
        <f>COUNTIF(MAPPED_GENE,O610)</f>
        <v>36</v>
      </c>
      <c r="S610" t="s">
        <v>113</v>
      </c>
      <c r="V610" t="s">
        <v>1962</v>
      </c>
      <c r="W610" s="14" t="s">
        <v>564</v>
      </c>
      <c r="X610">
        <v>0</v>
      </c>
      <c r="Y610">
        <v>356220</v>
      </c>
      <c r="Z610" t="s">
        <v>116</v>
      </c>
      <c r="AA610">
        <v>0</v>
      </c>
      <c r="AB610" t="s">
        <v>48</v>
      </c>
      <c r="AC610" s="2">
        <v>8.0000000000000001E-35</v>
      </c>
      <c r="AD610">
        <v>34.096910013007999</v>
      </c>
      <c r="AF610">
        <v>1.38</v>
      </c>
      <c r="AG610" t="s">
        <v>600</v>
      </c>
      <c r="AH610" t="s">
        <v>1960</v>
      </c>
      <c r="AI610" t="s">
        <v>51</v>
      </c>
      <c r="AJ610" t="s">
        <v>119</v>
      </c>
      <c r="AK610" t="s">
        <v>120</v>
      </c>
      <c r="AL610" t="s">
        <v>1961</v>
      </c>
      <c r="AM610" t="s">
        <v>55</v>
      </c>
    </row>
    <row r="611" spans="1:39" x14ac:dyDescent="0.15">
      <c r="A611" s="1">
        <v>45301</v>
      </c>
      <c r="B611">
        <v>38155330</v>
      </c>
      <c r="C611" t="s">
        <v>2252</v>
      </c>
      <c r="D611" s="11">
        <v>45288</v>
      </c>
      <c r="E611" t="s">
        <v>105</v>
      </c>
      <c r="F611" t="s">
        <v>2253</v>
      </c>
      <c r="G611" t="s">
        <v>2254</v>
      </c>
      <c r="H611" t="s">
        <v>108</v>
      </c>
      <c r="I611" t="s">
        <v>2255</v>
      </c>
      <c r="J611" t="s">
        <v>44</v>
      </c>
      <c r="K611" t="s">
        <v>110</v>
      </c>
      <c r="L611">
        <v>4</v>
      </c>
      <c r="M611">
        <v>89704960</v>
      </c>
      <c r="O611" s="14" t="s">
        <v>112</v>
      </c>
      <c r="P611" s="15">
        <f>COUNTIF(MAPPED_GENE,O611)</f>
        <v>36</v>
      </c>
      <c r="S611" t="s">
        <v>113</v>
      </c>
      <c r="V611" t="s">
        <v>999</v>
      </c>
      <c r="W611" s="14" t="s">
        <v>115</v>
      </c>
      <c r="X611">
        <v>0</v>
      </c>
      <c r="Y611">
        <v>356182</v>
      </c>
      <c r="Z611" t="s">
        <v>116</v>
      </c>
      <c r="AA611">
        <v>0</v>
      </c>
      <c r="AB611" t="s">
        <v>48</v>
      </c>
      <c r="AC611" s="2">
        <v>3.9999999999999999E-170</v>
      </c>
      <c r="AD611">
        <v>169.39794000867201</v>
      </c>
      <c r="AH611" t="s">
        <v>1775</v>
      </c>
      <c r="AI611" t="s">
        <v>51</v>
      </c>
      <c r="AJ611" t="s">
        <v>119</v>
      </c>
      <c r="AK611" t="s">
        <v>120</v>
      </c>
      <c r="AL611" t="s">
        <v>2258</v>
      </c>
      <c r="AM611" t="s">
        <v>55</v>
      </c>
    </row>
    <row r="612" spans="1:39" x14ac:dyDescent="0.15">
      <c r="A612" s="1">
        <v>45301</v>
      </c>
      <c r="B612">
        <v>38155330</v>
      </c>
      <c r="C612" t="s">
        <v>2252</v>
      </c>
      <c r="D612" s="11">
        <v>45288</v>
      </c>
      <c r="E612" t="s">
        <v>105</v>
      </c>
      <c r="F612" t="s">
        <v>2253</v>
      </c>
      <c r="G612" t="s">
        <v>2254</v>
      </c>
      <c r="H612" t="s">
        <v>108</v>
      </c>
      <c r="I612" t="s">
        <v>2255</v>
      </c>
      <c r="J612" t="s">
        <v>44</v>
      </c>
      <c r="K612" t="s">
        <v>110</v>
      </c>
      <c r="L612">
        <v>4</v>
      </c>
      <c r="M612">
        <v>89836143</v>
      </c>
      <c r="O612" s="14" t="s">
        <v>112</v>
      </c>
      <c r="P612" s="15">
        <f>COUNTIF(MAPPED_GENE,O612)</f>
        <v>36</v>
      </c>
      <c r="S612" t="s">
        <v>113</v>
      </c>
      <c r="V612" t="s">
        <v>2451</v>
      </c>
      <c r="W612" s="14" t="s">
        <v>1698</v>
      </c>
      <c r="X612">
        <v>0</v>
      </c>
      <c r="Y612">
        <v>1372518</v>
      </c>
      <c r="Z612" t="s">
        <v>1184</v>
      </c>
      <c r="AA612">
        <v>0</v>
      </c>
      <c r="AB612" t="s">
        <v>48</v>
      </c>
      <c r="AC612" s="2">
        <v>2E-79</v>
      </c>
      <c r="AD612">
        <v>78.698970004336005</v>
      </c>
      <c r="AH612" t="s">
        <v>1775</v>
      </c>
      <c r="AI612" t="s">
        <v>51</v>
      </c>
      <c r="AJ612" t="s">
        <v>119</v>
      </c>
      <c r="AK612" t="s">
        <v>120</v>
      </c>
      <c r="AL612" t="s">
        <v>2258</v>
      </c>
      <c r="AM612" t="s">
        <v>55</v>
      </c>
    </row>
    <row r="613" spans="1:39" x14ac:dyDescent="0.15">
      <c r="A613" s="11">
        <v>40157</v>
      </c>
      <c r="B613">
        <v>19915575</v>
      </c>
      <c r="C613" t="s">
        <v>2664</v>
      </c>
      <c r="D613" s="11">
        <v>40132</v>
      </c>
      <c r="E613" t="s">
        <v>105</v>
      </c>
      <c r="F613" t="s">
        <v>2665</v>
      </c>
      <c r="G613" t="s">
        <v>2666</v>
      </c>
      <c r="H613" t="s">
        <v>108</v>
      </c>
      <c r="I613" t="s">
        <v>2667</v>
      </c>
      <c r="J613" t="s">
        <v>2668</v>
      </c>
      <c r="K613" t="s">
        <v>110</v>
      </c>
      <c r="L613">
        <v>4</v>
      </c>
      <c r="M613">
        <v>89757390</v>
      </c>
      <c r="N613" t="s">
        <v>112</v>
      </c>
      <c r="O613" s="14" t="s">
        <v>112</v>
      </c>
      <c r="P613" s="15">
        <f>COUNTIF(MAPPED_GENE,O613)</f>
        <v>36</v>
      </c>
      <c r="S613" t="s">
        <v>113</v>
      </c>
      <c r="V613" t="s">
        <v>2681</v>
      </c>
      <c r="W613" s="14" t="s">
        <v>846</v>
      </c>
      <c r="X613">
        <v>0</v>
      </c>
      <c r="Y613">
        <v>2736990</v>
      </c>
      <c r="Z613" t="s">
        <v>116</v>
      </c>
      <c r="AA613">
        <v>0</v>
      </c>
      <c r="AB613" s="10">
        <v>0.51</v>
      </c>
      <c r="AC613" s="2">
        <v>2E-16</v>
      </c>
      <c r="AD613">
        <v>15.698970004335999</v>
      </c>
      <c r="AF613">
        <v>1.23</v>
      </c>
      <c r="AG613" t="s">
        <v>600</v>
      </c>
      <c r="AH613" t="s">
        <v>2676</v>
      </c>
      <c r="AI613" t="s">
        <v>51</v>
      </c>
      <c r="AJ613" t="s">
        <v>119</v>
      </c>
      <c r="AK613" t="s">
        <v>120</v>
      </c>
      <c r="AL613" t="s">
        <v>2677</v>
      </c>
      <c r="AM613" t="s">
        <v>55</v>
      </c>
    </row>
    <row r="614" spans="1:39" x14ac:dyDescent="0.15">
      <c r="A614" s="1">
        <v>43595</v>
      </c>
      <c r="B614">
        <v>30957308</v>
      </c>
      <c r="C614" t="s">
        <v>2701</v>
      </c>
      <c r="D614" s="1">
        <v>43562</v>
      </c>
      <c r="E614" t="s">
        <v>968</v>
      </c>
      <c r="F614" t="s">
        <v>2702</v>
      </c>
      <c r="G614" t="s">
        <v>2703</v>
      </c>
      <c r="H614" t="s">
        <v>971</v>
      </c>
      <c r="I614" t="s">
        <v>2704</v>
      </c>
      <c r="J614" t="s">
        <v>2705</v>
      </c>
      <c r="K614" t="s">
        <v>110</v>
      </c>
      <c r="L614">
        <v>4</v>
      </c>
      <c r="M614">
        <v>89744890</v>
      </c>
      <c r="N614" t="s">
        <v>112</v>
      </c>
      <c r="O614" s="14" t="s">
        <v>112</v>
      </c>
      <c r="P614" s="15">
        <f>COUNTIF(MAPPED_GENE,O614)</f>
        <v>36</v>
      </c>
      <c r="S614" t="s">
        <v>113</v>
      </c>
      <c r="V614" t="s">
        <v>2706</v>
      </c>
      <c r="W614" s="14" t="s">
        <v>2707</v>
      </c>
      <c r="X614">
        <v>0</v>
      </c>
      <c r="Y614">
        <v>356203</v>
      </c>
      <c r="Z614" t="s">
        <v>116</v>
      </c>
      <c r="AA614">
        <v>0</v>
      </c>
      <c r="AB614" t="s">
        <v>48</v>
      </c>
      <c r="AC614" s="2">
        <v>2E-12</v>
      </c>
      <c r="AD614">
        <v>11.698970004335999</v>
      </c>
      <c r="AF614" s="5">
        <v>0.626</v>
      </c>
      <c r="AG614" t="s">
        <v>2708</v>
      </c>
      <c r="AH614" t="s">
        <v>2709</v>
      </c>
      <c r="AI614" t="s">
        <v>51</v>
      </c>
      <c r="AJ614" t="s">
        <v>592</v>
      </c>
      <c r="AK614" t="s">
        <v>593</v>
      </c>
      <c r="AL614" t="s">
        <v>2710</v>
      </c>
      <c r="AM614" t="s">
        <v>55</v>
      </c>
    </row>
    <row r="615" spans="1:39" x14ac:dyDescent="0.15">
      <c r="A615" s="11">
        <v>44544</v>
      </c>
      <c r="B615">
        <v>34594039</v>
      </c>
      <c r="C615" t="s">
        <v>2718</v>
      </c>
      <c r="D615" s="1">
        <v>44469</v>
      </c>
      <c r="E615" t="s">
        <v>105</v>
      </c>
      <c r="F615" t="s">
        <v>2719</v>
      </c>
      <c r="G615" t="s">
        <v>2720</v>
      </c>
      <c r="H615" t="s">
        <v>108</v>
      </c>
      <c r="I615" t="s">
        <v>2721</v>
      </c>
      <c r="J615" t="s">
        <v>44</v>
      </c>
      <c r="K615" t="s">
        <v>110</v>
      </c>
      <c r="L615">
        <v>4</v>
      </c>
      <c r="M615">
        <v>89720189</v>
      </c>
      <c r="O615" s="14" t="s">
        <v>112</v>
      </c>
      <c r="P615" s="15">
        <f>COUNTIF(MAPPED_GENE,O615)</f>
        <v>36</v>
      </c>
      <c r="S615" t="s">
        <v>113</v>
      </c>
      <c r="V615" t="s">
        <v>2729</v>
      </c>
      <c r="W615" s="14" t="s">
        <v>564</v>
      </c>
      <c r="X615">
        <v>0</v>
      </c>
      <c r="Y615">
        <v>356220</v>
      </c>
      <c r="Z615" t="s">
        <v>116</v>
      </c>
      <c r="AA615">
        <v>0</v>
      </c>
      <c r="AB615" t="s">
        <v>48</v>
      </c>
      <c r="AC615" s="2">
        <v>5.9999999999999997E-13</v>
      </c>
      <c r="AD615">
        <v>12.221848749616299</v>
      </c>
      <c r="AF615" s="8">
        <v>0.25419999999999998</v>
      </c>
      <c r="AG615" t="s">
        <v>2730</v>
      </c>
      <c r="AH615" t="s">
        <v>2727</v>
      </c>
      <c r="AI615" t="s">
        <v>51</v>
      </c>
      <c r="AJ615" t="s">
        <v>119</v>
      </c>
      <c r="AK615" t="s">
        <v>120</v>
      </c>
      <c r="AL615" t="s">
        <v>2728</v>
      </c>
      <c r="AM615" t="s">
        <v>55</v>
      </c>
    </row>
    <row r="616" spans="1:39" x14ac:dyDescent="0.15">
      <c r="A616" s="11">
        <v>43818</v>
      </c>
      <c r="B616">
        <v>31701892</v>
      </c>
      <c r="C616" t="s">
        <v>612</v>
      </c>
      <c r="D616" s="1">
        <v>43800</v>
      </c>
      <c r="E616" t="s">
        <v>733</v>
      </c>
      <c r="F616" t="s">
        <v>2731</v>
      </c>
      <c r="G616" t="s">
        <v>2732</v>
      </c>
      <c r="H616" t="s">
        <v>2733</v>
      </c>
      <c r="I616" t="s">
        <v>2734</v>
      </c>
      <c r="J616" t="s">
        <v>2735</v>
      </c>
      <c r="K616" t="s">
        <v>110</v>
      </c>
      <c r="L616">
        <v>4</v>
      </c>
      <c r="M616">
        <v>89704960</v>
      </c>
      <c r="N616" t="s">
        <v>112</v>
      </c>
      <c r="O616" s="14" t="s">
        <v>112</v>
      </c>
      <c r="P616" s="15">
        <f>COUNTIF(MAPPED_GENE,O616)</f>
        <v>36</v>
      </c>
      <c r="S616" t="s">
        <v>113</v>
      </c>
      <c r="V616" t="s">
        <v>999</v>
      </c>
      <c r="W616" s="14" t="s">
        <v>115</v>
      </c>
      <c r="X616">
        <v>0</v>
      </c>
      <c r="Y616">
        <v>356182</v>
      </c>
      <c r="Z616" t="s">
        <v>116</v>
      </c>
      <c r="AA616">
        <v>0</v>
      </c>
      <c r="AB616" s="8">
        <v>0.62780000000000002</v>
      </c>
      <c r="AC616" s="2">
        <v>3.9999999999999999E-154</v>
      </c>
      <c r="AD616">
        <v>153.39794000867201</v>
      </c>
      <c r="AF616" s="8">
        <v>0.27739999999999998</v>
      </c>
      <c r="AG616" t="s">
        <v>2747</v>
      </c>
      <c r="AH616" t="s">
        <v>2737</v>
      </c>
      <c r="AI616" t="s">
        <v>51</v>
      </c>
      <c r="AJ616" t="s">
        <v>119</v>
      </c>
      <c r="AK616" t="s">
        <v>120</v>
      </c>
      <c r="AL616" t="s">
        <v>2738</v>
      </c>
      <c r="AM616" t="s">
        <v>55</v>
      </c>
    </row>
    <row r="617" spans="1:39" x14ac:dyDescent="0.15">
      <c r="A617" s="11">
        <v>43818</v>
      </c>
      <c r="B617">
        <v>31701892</v>
      </c>
      <c r="C617" t="s">
        <v>612</v>
      </c>
      <c r="D617" s="1">
        <v>43800</v>
      </c>
      <c r="E617" t="s">
        <v>733</v>
      </c>
      <c r="F617" t="s">
        <v>2731</v>
      </c>
      <c r="G617" t="s">
        <v>2732</v>
      </c>
      <c r="H617" t="s">
        <v>2733</v>
      </c>
      <c r="I617" t="s">
        <v>2734</v>
      </c>
      <c r="J617" t="s">
        <v>2735</v>
      </c>
      <c r="K617" t="s">
        <v>110</v>
      </c>
      <c r="L617">
        <v>4</v>
      </c>
      <c r="M617">
        <v>89715479</v>
      </c>
      <c r="N617" t="s">
        <v>112</v>
      </c>
      <c r="O617" s="14" t="s">
        <v>112</v>
      </c>
      <c r="P617" s="15">
        <f>COUNTIF(MAPPED_GENE,O617)</f>
        <v>36</v>
      </c>
      <c r="S617" t="s">
        <v>113</v>
      </c>
      <c r="V617" t="s">
        <v>2748</v>
      </c>
      <c r="W617" s="14" t="s">
        <v>2749</v>
      </c>
      <c r="X617">
        <v>0</v>
      </c>
      <c r="Y617">
        <v>5019538</v>
      </c>
      <c r="Z617" t="s">
        <v>116</v>
      </c>
      <c r="AA617">
        <v>0</v>
      </c>
      <c r="AB617" s="8">
        <v>0.67920000000000003</v>
      </c>
      <c r="AC617" s="2">
        <v>9.9999999999999994E-37</v>
      </c>
      <c r="AD617" s="3">
        <v>36</v>
      </c>
      <c r="AF617" s="8">
        <v>0.1565</v>
      </c>
      <c r="AG617" t="s">
        <v>2750</v>
      </c>
      <c r="AH617" t="s">
        <v>2737</v>
      </c>
      <c r="AI617" t="s">
        <v>51</v>
      </c>
      <c r="AJ617" t="s">
        <v>119</v>
      </c>
      <c r="AK617" t="s">
        <v>120</v>
      </c>
      <c r="AL617" t="s">
        <v>2738</v>
      </c>
      <c r="AM617" t="s">
        <v>55</v>
      </c>
    </row>
    <row r="618" spans="1:39" x14ac:dyDescent="0.15">
      <c r="A618" s="11">
        <v>43818</v>
      </c>
      <c r="B618">
        <v>31701892</v>
      </c>
      <c r="C618" t="s">
        <v>612</v>
      </c>
      <c r="D618" s="1">
        <v>43800</v>
      </c>
      <c r="E618" t="s">
        <v>733</v>
      </c>
      <c r="F618" t="s">
        <v>2731</v>
      </c>
      <c r="G618" t="s">
        <v>2732</v>
      </c>
      <c r="H618" t="s">
        <v>2733</v>
      </c>
      <c r="I618" t="s">
        <v>2734</v>
      </c>
      <c r="J618" t="s">
        <v>2735</v>
      </c>
      <c r="K618" t="s">
        <v>110</v>
      </c>
      <c r="L618">
        <v>4</v>
      </c>
      <c r="M618">
        <v>89744890</v>
      </c>
      <c r="N618" t="s">
        <v>112</v>
      </c>
      <c r="O618" s="14" t="s">
        <v>112</v>
      </c>
      <c r="P618" s="15">
        <f>COUNTIF(MAPPED_GENE,O618)</f>
        <v>36</v>
      </c>
      <c r="S618" t="s">
        <v>113</v>
      </c>
      <c r="V618" t="s">
        <v>2936</v>
      </c>
      <c r="W618" s="14" t="s">
        <v>2707</v>
      </c>
      <c r="X618">
        <v>0</v>
      </c>
      <c r="Y618">
        <v>356203</v>
      </c>
      <c r="Z618" t="s">
        <v>116</v>
      </c>
      <c r="AA618">
        <v>0</v>
      </c>
      <c r="AB618" s="8">
        <v>0.6149</v>
      </c>
      <c r="AC618" s="2">
        <v>4.9999999999999997E-149</v>
      </c>
      <c r="AD618">
        <v>148.30102999566299</v>
      </c>
      <c r="AF618" s="8">
        <v>0.25040000000000001</v>
      </c>
      <c r="AG618" t="s">
        <v>2937</v>
      </c>
      <c r="AH618" t="s">
        <v>2737</v>
      </c>
      <c r="AI618" t="s">
        <v>51</v>
      </c>
      <c r="AJ618" t="s">
        <v>119</v>
      </c>
      <c r="AK618" t="s">
        <v>120</v>
      </c>
      <c r="AL618" t="s">
        <v>2738</v>
      </c>
      <c r="AM618" t="s">
        <v>55</v>
      </c>
    </row>
    <row r="619" spans="1:39" x14ac:dyDescent="0.15">
      <c r="A619" s="1">
        <v>43987</v>
      </c>
      <c r="B619">
        <v>32310270</v>
      </c>
      <c r="C619" t="s">
        <v>3058</v>
      </c>
      <c r="D619" s="1">
        <v>43941</v>
      </c>
      <c r="E619" t="s">
        <v>3059</v>
      </c>
      <c r="F619" t="s">
        <v>3060</v>
      </c>
      <c r="G619" t="s">
        <v>3061</v>
      </c>
      <c r="H619" t="s">
        <v>108</v>
      </c>
      <c r="I619" t="s">
        <v>3062</v>
      </c>
      <c r="J619" t="s">
        <v>3063</v>
      </c>
      <c r="K619" t="s">
        <v>110</v>
      </c>
      <c r="L619">
        <v>4</v>
      </c>
      <c r="M619">
        <v>89761323</v>
      </c>
      <c r="N619" t="s">
        <v>112</v>
      </c>
      <c r="O619" s="14" t="s">
        <v>112</v>
      </c>
      <c r="P619" s="15">
        <f>COUNTIF(MAPPED_GENE,O619)</f>
        <v>36</v>
      </c>
      <c r="S619" t="s">
        <v>113</v>
      </c>
      <c r="V619" t="s">
        <v>3064</v>
      </c>
      <c r="W619" s="14" t="s">
        <v>3065</v>
      </c>
      <c r="X619">
        <v>0</v>
      </c>
      <c r="Y619">
        <v>6826785</v>
      </c>
      <c r="Z619" t="s">
        <v>116</v>
      </c>
      <c r="AA619">
        <v>0</v>
      </c>
      <c r="AB619" t="s">
        <v>48</v>
      </c>
      <c r="AC619" s="2">
        <v>2.0000000000000001E-37</v>
      </c>
      <c r="AD619">
        <v>36.698970004335997</v>
      </c>
      <c r="AH619" t="s">
        <v>3066</v>
      </c>
      <c r="AI619" t="s">
        <v>51</v>
      </c>
      <c r="AJ619" t="s">
        <v>119</v>
      </c>
      <c r="AK619" t="s">
        <v>120</v>
      </c>
      <c r="AL619" t="s">
        <v>3067</v>
      </c>
      <c r="AM619" t="s">
        <v>55</v>
      </c>
    </row>
    <row r="620" spans="1:39" x14ac:dyDescent="0.15">
      <c r="A620" s="1">
        <v>42845</v>
      </c>
      <c r="B620">
        <v>28011712</v>
      </c>
      <c r="C620" t="s">
        <v>3058</v>
      </c>
      <c r="D620" s="11">
        <v>42726</v>
      </c>
      <c r="E620" t="s">
        <v>580</v>
      </c>
      <c r="F620" t="s">
        <v>3089</v>
      </c>
      <c r="G620" t="s">
        <v>3090</v>
      </c>
      <c r="H620" t="s">
        <v>108</v>
      </c>
      <c r="I620" t="s">
        <v>3091</v>
      </c>
      <c r="J620" t="s">
        <v>3092</v>
      </c>
      <c r="K620" t="s">
        <v>110</v>
      </c>
      <c r="L620">
        <v>4</v>
      </c>
      <c r="M620">
        <v>89723303</v>
      </c>
      <c r="N620" t="s">
        <v>3098</v>
      </c>
      <c r="O620" s="14" t="s">
        <v>112</v>
      </c>
      <c r="P620" s="15">
        <f>COUNTIF(MAPPED_GENE,O620)</f>
        <v>36</v>
      </c>
      <c r="S620" t="s">
        <v>113</v>
      </c>
      <c r="V620" t="s">
        <v>3099</v>
      </c>
      <c r="W620" s="14" t="s">
        <v>3100</v>
      </c>
      <c r="X620">
        <v>0</v>
      </c>
      <c r="Y620">
        <v>8180209</v>
      </c>
      <c r="Z620" t="s">
        <v>116</v>
      </c>
      <c r="AA620">
        <v>0</v>
      </c>
      <c r="AB620" t="s">
        <v>48</v>
      </c>
      <c r="AC620" s="2">
        <v>1.0000000000000001E-32</v>
      </c>
      <c r="AD620" s="3">
        <v>32</v>
      </c>
      <c r="AF620">
        <v>1.41</v>
      </c>
      <c r="AH620" t="s">
        <v>3096</v>
      </c>
      <c r="AI620" t="s">
        <v>51</v>
      </c>
      <c r="AJ620" t="s">
        <v>119</v>
      </c>
      <c r="AK620" t="s">
        <v>120</v>
      </c>
      <c r="AL620" t="s">
        <v>3097</v>
      </c>
      <c r="AM620" t="s">
        <v>55</v>
      </c>
    </row>
    <row r="621" spans="1:39" x14ac:dyDescent="0.15">
      <c r="A621" s="11">
        <v>44491</v>
      </c>
      <c r="B621">
        <v>34227697</v>
      </c>
      <c r="C621" t="s">
        <v>3107</v>
      </c>
      <c r="D621" s="1">
        <v>44383</v>
      </c>
      <c r="E621" t="s">
        <v>1647</v>
      </c>
      <c r="F621" t="s">
        <v>3108</v>
      </c>
      <c r="G621" t="s">
        <v>3109</v>
      </c>
      <c r="H621" t="s">
        <v>108</v>
      </c>
      <c r="I621" t="s">
        <v>3110</v>
      </c>
      <c r="J621" t="s">
        <v>3111</v>
      </c>
      <c r="K621" t="s">
        <v>110</v>
      </c>
      <c r="L621">
        <v>4</v>
      </c>
      <c r="M621">
        <v>89704960</v>
      </c>
      <c r="O621" s="14" t="s">
        <v>112</v>
      </c>
      <c r="P621" s="15">
        <f>COUNTIF(MAPPED_GENE,O621)</f>
        <v>36</v>
      </c>
      <c r="S621" t="s">
        <v>113</v>
      </c>
      <c r="V621" t="s">
        <v>114</v>
      </c>
      <c r="W621" s="14" t="s">
        <v>115</v>
      </c>
      <c r="X621">
        <v>0</v>
      </c>
      <c r="Y621">
        <v>356182</v>
      </c>
      <c r="Z621" t="s">
        <v>116</v>
      </c>
      <c r="AA621">
        <v>0</v>
      </c>
      <c r="AB621" t="s">
        <v>48</v>
      </c>
      <c r="AC621" s="2">
        <v>4.9999999999999998E-8</v>
      </c>
      <c r="AD621">
        <v>7.3010299956639804</v>
      </c>
      <c r="AF621" s="5">
        <v>0.23400000000000001</v>
      </c>
      <c r="AG621" t="s">
        <v>3112</v>
      </c>
      <c r="AH621" t="s">
        <v>3113</v>
      </c>
      <c r="AI621" t="s">
        <v>51</v>
      </c>
      <c r="AJ621" t="s">
        <v>119</v>
      </c>
      <c r="AK621" t="s">
        <v>120</v>
      </c>
      <c r="AL621" t="s">
        <v>3114</v>
      </c>
      <c r="AM621" t="s">
        <v>55</v>
      </c>
    </row>
    <row r="622" spans="1:39" x14ac:dyDescent="0.15">
      <c r="A622" s="1">
        <v>45365</v>
      </c>
      <c r="B622">
        <v>38014556</v>
      </c>
      <c r="C622" t="s">
        <v>3115</v>
      </c>
      <c r="D622" s="11">
        <v>45258</v>
      </c>
      <c r="E622" t="s">
        <v>968</v>
      </c>
      <c r="F622" t="s">
        <v>3116</v>
      </c>
      <c r="G622" t="s">
        <v>3117</v>
      </c>
      <c r="H622" t="s">
        <v>108</v>
      </c>
      <c r="I622" t="s">
        <v>3118</v>
      </c>
      <c r="J622" t="s">
        <v>44</v>
      </c>
      <c r="K622" t="s">
        <v>110</v>
      </c>
      <c r="L622">
        <v>4</v>
      </c>
      <c r="M622">
        <v>89704960</v>
      </c>
      <c r="O622" s="14" t="s">
        <v>112</v>
      </c>
      <c r="P622" s="15">
        <f>COUNTIF(MAPPED_GENE,O622)</f>
        <v>36</v>
      </c>
      <c r="S622" t="s">
        <v>113</v>
      </c>
      <c r="V622" t="s">
        <v>114</v>
      </c>
      <c r="W622" s="14" t="s">
        <v>115</v>
      </c>
      <c r="X622">
        <v>0</v>
      </c>
      <c r="Y622">
        <v>356182</v>
      </c>
      <c r="Z622" t="s">
        <v>116</v>
      </c>
      <c r="AA622">
        <v>0</v>
      </c>
      <c r="AB622" t="s">
        <v>48</v>
      </c>
      <c r="AC622" s="2">
        <v>3.9999999999999998E-11</v>
      </c>
      <c r="AD622">
        <v>10.397940008672</v>
      </c>
      <c r="AH622" t="s">
        <v>3119</v>
      </c>
      <c r="AI622" t="s">
        <v>51</v>
      </c>
      <c r="AJ622" t="s">
        <v>119</v>
      </c>
      <c r="AK622" t="s">
        <v>120</v>
      </c>
      <c r="AL622" t="s">
        <v>3120</v>
      </c>
      <c r="AM622" t="s">
        <v>1777</v>
      </c>
    </row>
    <row r="623" spans="1:39" x14ac:dyDescent="0.15">
      <c r="A623" s="1">
        <v>42133</v>
      </c>
      <c r="B623">
        <v>25064009</v>
      </c>
      <c r="C623" t="s">
        <v>612</v>
      </c>
      <c r="D623" s="1">
        <v>41847</v>
      </c>
      <c r="E623" t="s">
        <v>105</v>
      </c>
      <c r="F623" t="s">
        <v>3126</v>
      </c>
      <c r="G623" t="s">
        <v>3127</v>
      </c>
      <c r="H623" t="s">
        <v>108</v>
      </c>
      <c r="I623" t="s">
        <v>3128</v>
      </c>
      <c r="J623" t="s">
        <v>3129</v>
      </c>
      <c r="K623" t="s">
        <v>110</v>
      </c>
      <c r="L623">
        <v>4</v>
      </c>
      <c r="M623">
        <v>89704960</v>
      </c>
      <c r="N623" t="s">
        <v>112</v>
      </c>
      <c r="O623" s="14" t="s">
        <v>112</v>
      </c>
      <c r="P623" s="15">
        <f>COUNTIF(MAPPED_GENE,O623)</f>
        <v>36</v>
      </c>
      <c r="S623" t="s">
        <v>113</v>
      </c>
      <c r="V623" t="s">
        <v>1244</v>
      </c>
      <c r="W623" s="14" t="s">
        <v>115</v>
      </c>
      <c r="X623">
        <v>0</v>
      </c>
      <c r="Y623">
        <v>356182</v>
      </c>
      <c r="Z623" t="s">
        <v>116</v>
      </c>
      <c r="AA623">
        <v>0</v>
      </c>
      <c r="AB623" s="5">
        <v>0.36699999999999999</v>
      </c>
      <c r="AC623" s="2">
        <v>4E-73</v>
      </c>
      <c r="AD623">
        <v>72.397940008671995</v>
      </c>
      <c r="AF623">
        <v>1.32</v>
      </c>
      <c r="AG623" t="s">
        <v>3142</v>
      </c>
      <c r="AH623" t="s">
        <v>3130</v>
      </c>
      <c r="AI623" t="s">
        <v>51</v>
      </c>
      <c r="AJ623" t="s">
        <v>119</v>
      </c>
      <c r="AK623" t="s">
        <v>120</v>
      </c>
      <c r="AL623" t="s">
        <v>3131</v>
      </c>
      <c r="AM623" t="s">
        <v>55</v>
      </c>
    </row>
    <row r="624" spans="1:39" x14ac:dyDescent="0.15">
      <c r="A624" s="1">
        <v>41047</v>
      </c>
      <c r="B624">
        <v>22438815</v>
      </c>
      <c r="C624" t="s">
        <v>3145</v>
      </c>
      <c r="D624" s="1">
        <v>40983</v>
      </c>
      <c r="E624" t="s">
        <v>666</v>
      </c>
      <c r="F624" t="s">
        <v>3146</v>
      </c>
      <c r="G624" t="s">
        <v>3147</v>
      </c>
      <c r="H624" t="s">
        <v>108</v>
      </c>
      <c r="I624" t="s">
        <v>3148</v>
      </c>
      <c r="J624" t="s">
        <v>3149</v>
      </c>
      <c r="K624" t="s">
        <v>110</v>
      </c>
      <c r="L624">
        <v>4</v>
      </c>
      <c r="M624">
        <v>89716450</v>
      </c>
      <c r="N624" t="s">
        <v>112</v>
      </c>
      <c r="O624" s="14" t="s">
        <v>112</v>
      </c>
      <c r="P624" s="15">
        <f>COUNTIF(MAPPED_GENE,O624)</f>
        <v>36</v>
      </c>
      <c r="S624" t="s">
        <v>113</v>
      </c>
      <c r="V624" t="s">
        <v>1694</v>
      </c>
      <c r="W624" s="14" t="s">
        <v>648</v>
      </c>
      <c r="X624">
        <v>0</v>
      </c>
      <c r="Y624">
        <v>356219</v>
      </c>
      <c r="Z624" t="s">
        <v>116</v>
      </c>
      <c r="AA624">
        <v>0</v>
      </c>
      <c r="AB624" s="10">
        <v>0.41</v>
      </c>
      <c r="AC624" s="2">
        <v>6E-65</v>
      </c>
      <c r="AD624">
        <v>64.221848749616299</v>
      </c>
      <c r="AE624" t="s">
        <v>3156</v>
      </c>
      <c r="AF624">
        <v>1.29</v>
      </c>
      <c r="AG624" t="s">
        <v>649</v>
      </c>
      <c r="AH624" t="s">
        <v>3153</v>
      </c>
      <c r="AI624" t="s">
        <v>51</v>
      </c>
      <c r="AJ624" t="s">
        <v>119</v>
      </c>
      <c r="AK624" t="s">
        <v>120</v>
      </c>
      <c r="AL624" t="s">
        <v>3154</v>
      </c>
      <c r="AM624" t="s">
        <v>55</v>
      </c>
    </row>
    <row r="625" spans="1:39" x14ac:dyDescent="0.15">
      <c r="A625" s="1">
        <v>40546</v>
      </c>
      <c r="B625">
        <v>21044948</v>
      </c>
      <c r="C625" t="s">
        <v>3165</v>
      </c>
      <c r="D625" s="1">
        <v>40484</v>
      </c>
      <c r="E625" t="s">
        <v>580</v>
      </c>
      <c r="F625" t="s">
        <v>3166</v>
      </c>
      <c r="G625" t="s">
        <v>3167</v>
      </c>
      <c r="H625" t="s">
        <v>108</v>
      </c>
      <c r="I625" t="s">
        <v>3168</v>
      </c>
      <c r="J625" t="s">
        <v>1940</v>
      </c>
      <c r="K625" t="s">
        <v>110</v>
      </c>
      <c r="L625">
        <v>4</v>
      </c>
      <c r="M625">
        <v>89720189</v>
      </c>
      <c r="N625" t="s">
        <v>112</v>
      </c>
      <c r="O625" s="14" t="s">
        <v>112</v>
      </c>
      <c r="P625" s="15">
        <f>COUNTIF(MAPPED_GENE,O625)</f>
        <v>36</v>
      </c>
      <c r="S625" t="s">
        <v>113</v>
      </c>
      <c r="V625" t="s">
        <v>3176</v>
      </c>
      <c r="W625" s="14" t="s">
        <v>564</v>
      </c>
      <c r="X625">
        <v>0</v>
      </c>
      <c r="Y625">
        <v>356220</v>
      </c>
      <c r="Z625" t="s">
        <v>116</v>
      </c>
      <c r="AA625">
        <v>0</v>
      </c>
      <c r="AB625" s="10">
        <v>0.36</v>
      </c>
      <c r="AC625" s="2">
        <v>9.0000000000000003E-16</v>
      </c>
      <c r="AD625">
        <v>15.0457574905606</v>
      </c>
      <c r="AF625">
        <v>1.27</v>
      </c>
      <c r="AG625" t="s">
        <v>3177</v>
      </c>
      <c r="AH625" t="s">
        <v>3171</v>
      </c>
      <c r="AI625" t="s">
        <v>51</v>
      </c>
      <c r="AJ625" t="s">
        <v>119</v>
      </c>
      <c r="AK625" t="s">
        <v>120</v>
      </c>
      <c r="AL625" t="s">
        <v>3172</v>
      </c>
      <c r="AM625" t="s">
        <v>55</v>
      </c>
    </row>
    <row r="626" spans="1:39" x14ac:dyDescent="0.15">
      <c r="A626" s="1">
        <v>43837</v>
      </c>
      <c r="B626">
        <v>31755958</v>
      </c>
      <c r="C626" t="s">
        <v>2701</v>
      </c>
      <c r="D626" s="11">
        <v>43791</v>
      </c>
      <c r="E626" t="s">
        <v>2642</v>
      </c>
      <c r="F626" t="s">
        <v>3187</v>
      </c>
      <c r="G626" t="s">
        <v>3188</v>
      </c>
      <c r="H626" t="s">
        <v>3189</v>
      </c>
      <c r="I626" t="s">
        <v>3190</v>
      </c>
      <c r="J626" t="s">
        <v>3191</v>
      </c>
      <c r="K626" t="s">
        <v>110</v>
      </c>
      <c r="L626">
        <v>4</v>
      </c>
      <c r="M626">
        <v>89716450</v>
      </c>
      <c r="N626" t="s">
        <v>112</v>
      </c>
      <c r="O626" s="14" t="s">
        <v>112</v>
      </c>
      <c r="P626" s="15">
        <f>COUNTIF(MAPPED_GENE,O626)</f>
        <v>36</v>
      </c>
      <c r="S626" t="s">
        <v>113</v>
      </c>
      <c r="V626" t="s">
        <v>1694</v>
      </c>
      <c r="W626" s="14" t="s">
        <v>648</v>
      </c>
      <c r="X626">
        <v>0</v>
      </c>
      <c r="Y626">
        <v>356219</v>
      </c>
      <c r="Z626" t="s">
        <v>116</v>
      </c>
      <c r="AA626">
        <v>0</v>
      </c>
      <c r="AB626" t="s">
        <v>48</v>
      </c>
      <c r="AC626" s="2">
        <v>1.9999999999999999E-11</v>
      </c>
      <c r="AD626">
        <v>10.698970004335999</v>
      </c>
      <c r="AF626">
        <v>1.29</v>
      </c>
      <c r="AG626" t="s">
        <v>3192</v>
      </c>
      <c r="AH626" t="s">
        <v>3185</v>
      </c>
      <c r="AI626" t="s">
        <v>51</v>
      </c>
      <c r="AJ626" t="s">
        <v>119</v>
      </c>
      <c r="AK626" t="s">
        <v>120</v>
      </c>
      <c r="AL626" t="s">
        <v>3193</v>
      </c>
      <c r="AM626" t="s">
        <v>55</v>
      </c>
    </row>
    <row r="627" spans="1:39" x14ac:dyDescent="0.15">
      <c r="A627" s="1">
        <v>45099</v>
      </c>
      <c r="B627">
        <v>36759515</v>
      </c>
      <c r="C627" t="s">
        <v>3196</v>
      </c>
      <c r="D627" s="1">
        <v>44966</v>
      </c>
      <c r="E627" t="s">
        <v>1700</v>
      </c>
      <c r="F627" t="s">
        <v>3197</v>
      </c>
      <c r="G627" t="s">
        <v>3198</v>
      </c>
      <c r="H627" t="s">
        <v>108</v>
      </c>
      <c r="I627" t="s">
        <v>3199</v>
      </c>
      <c r="J627" t="s">
        <v>3200</v>
      </c>
      <c r="K627" t="s">
        <v>110</v>
      </c>
      <c r="L627">
        <v>4</v>
      </c>
      <c r="M627">
        <v>89704960</v>
      </c>
      <c r="O627" s="14" t="s">
        <v>112</v>
      </c>
      <c r="P627" s="15">
        <f>COUNTIF(MAPPED_GENE,O627)</f>
        <v>36</v>
      </c>
      <c r="S627" t="s">
        <v>113</v>
      </c>
      <c r="V627" t="s">
        <v>999</v>
      </c>
      <c r="W627" s="14" t="s">
        <v>115</v>
      </c>
      <c r="X627">
        <v>0</v>
      </c>
      <c r="Y627">
        <v>356182</v>
      </c>
      <c r="Z627" t="s">
        <v>116</v>
      </c>
      <c r="AA627">
        <v>0</v>
      </c>
      <c r="AB627" t="s">
        <v>48</v>
      </c>
      <c r="AC627" s="2">
        <v>3.0000000000000002E-53</v>
      </c>
      <c r="AD627">
        <v>52.522878745280302</v>
      </c>
      <c r="AF627" s="5">
        <v>0.34300000000000003</v>
      </c>
      <c r="AG627" t="s">
        <v>3236</v>
      </c>
      <c r="AH627" t="s">
        <v>3204</v>
      </c>
      <c r="AI627" t="s">
        <v>51</v>
      </c>
      <c r="AJ627" t="s">
        <v>119</v>
      </c>
      <c r="AK627" t="s">
        <v>120</v>
      </c>
      <c r="AL627" t="s">
        <v>3205</v>
      </c>
      <c r="AM627" t="s">
        <v>3206</v>
      </c>
    </row>
    <row r="628" spans="1:39" x14ac:dyDescent="0.15">
      <c r="A628" s="1">
        <v>43857</v>
      </c>
      <c r="B628">
        <v>31660654</v>
      </c>
      <c r="C628" t="s">
        <v>3546</v>
      </c>
      <c r="D628" s="11">
        <v>43767</v>
      </c>
      <c r="E628" t="s">
        <v>968</v>
      </c>
      <c r="F628" t="s">
        <v>3547</v>
      </c>
      <c r="G628" t="s">
        <v>3548</v>
      </c>
      <c r="H628" t="s">
        <v>971</v>
      </c>
      <c r="I628" t="s">
        <v>3549</v>
      </c>
      <c r="J628" t="s">
        <v>44</v>
      </c>
      <c r="K628" t="s">
        <v>110</v>
      </c>
      <c r="L628">
        <v>4</v>
      </c>
      <c r="M628">
        <v>89744890</v>
      </c>
      <c r="N628" t="s">
        <v>112</v>
      </c>
      <c r="O628" s="14" t="s">
        <v>112</v>
      </c>
      <c r="P628" s="15">
        <f>COUNTIF(MAPPED_GENE,O628)</f>
        <v>36</v>
      </c>
      <c r="S628" t="s">
        <v>113</v>
      </c>
      <c r="V628" t="s">
        <v>2936</v>
      </c>
      <c r="W628" s="14" t="s">
        <v>2707</v>
      </c>
      <c r="X628">
        <v>0</v>
      </c>
      <c r="Y628">
        <v>356203</v>
      </c>
      <c r="Z628" t="s">
        <v>116</v>
      </c>
      <c r="AA628">
        <v>0</v>
      </c>
      <c r="AB628" s="8">
        <v>0.62260000000000004</v>
      </c>
      <c r="AC628" s="2">
        <v>1.9999999999999999E-7</v>
      </c>
      <c r="AD628">
        <v>6.6989700043360099</v>
      </c>
      <c r="AF628">
        <v>1.4337</v>
      </c>
      <c r="AG628" t="s">
        <v>3550</v>
      </c>
      <c r="AH628" t="s">
        <v>3551</v>
      </c>
      <c r="AI628" t="s">
        <v>51</v>
      </c>
      <c r="AJ628" t="s">
        <v>592</v>
      </c>
      <c r="AK628" t="s">
        <v>593</v>
      </c>
      <c r="AL628" t="s">
        <v>3552</v>
      </c>
      <c r="AM628" t="s">
        <v>55</v>
      </c>
    </row>
    <row r="629" spans="1:39" x14ac:dyDescent="0.15">
      <c r="A629" s="1">
        <v>43857</v>
      </c>
      <c r="B629">
        <v>31660654</v>
      </c>
      <c r="C629" t="s">
        <v>3546</v>
      </c>
      <c r="D629" s="11">
        <v>43767</v>
      </c>
      <c r="E629" t="s">
        <v>968</v>
      </c>
      <c r="F629" t="s">
        <v>3547</v>
      </c>
      <c r="G629" t="s">
        <v>3548</v>
      </c>
      <c r="H629" t="s">
        <v>108</v>
      </c>
      <c r="I629" t="s">
        <v>3560</v>
      </c>
      <c r="J629" t="s">
        <v>44</v>
      </c>
      <c r="K629" t="s">
        <v>110</v>
      </c>
      <c r="L629">
        <v>4</v>
      </c>
      <c r="M629">
        <v>89704960</v>
      </c>
      <c r="N629" t="s">
        <v>112</v>
      </c>
      <c r="O629" s="14" t="s">
        <v>112</v>
      </c>
      <c r="P629" s="15">
        <f>COUNTIF(MAPPED_GENE,O629)</f>
        <v>36</v>
      </c>
      <c r="S629" t="s">
        <v>113</v>
      </c>
      <c r="V629" t="s">
        <v>1244</v>
      </c>
      <c r="W629" s="14" t="s">
        <v>115</v>
      </c>
      <c r="X629">
        <v>0</v>
      </c>
      <c r="Y629">
        <v>356182</v>
      </c>
      <c r="Z629" t="s">
        <v>116</v>
      </c>
      <c r="AA629">
        <v>0</v>
      </c>
      <c r="AB629" s="4">
        <v>0.34261000000000003</v>
      </c>
      <c r="AC629" s="2">
        <v>2.0000000000000001E-9</v>
      </c>
      <c r="AD629">
        <v>8.6989700043360099</v>
      </c>
      <c r="AF629" s="7">
        <v>0.22303600000000001</v>
      </c>
      <c r="AG629" t="s">
        <v>3561</v>
      </c>
      <c r="AH629" t="s">
        <v>3551</v>
      </c>
      <c r="AI629" t="s">
        <v>51</v>
      </c>
      <c r="AJ629" t="s">
        <v>119</v>
      </c>
      <c r="AK629" t="s">
        <v>120</v>
      </c>
      <c r="AL629" t="s">
        <v>3562</v>
      </c>
      <c r="AM629" t="s">
        <v>55</v>
      </c>
    </row>
    <row r="630" spans="1:39" x14ac:dyDescent="0.15">
      <c r="A630" s="1">
        <v>44473</v>
      </c>
      <c r="B630">
        <v>34064523</v>
      </c>
      <c r="C630" t="s">
        <v>284</v>
      </c>
      <c r="D630" s="1">
        <v>44320</v>
      </c>
      <c r="E630" t="s">
        <v>285</v>
      </c>
      <c r="F630" t="s">
        <v>286</v>
      </c>
      <c r="G630" t="s">
        <v>287</v>
      </c>
      <c r="H630" t="s">
        <v>108</v>
      </c>
      <c r="I630" t="s">
        <v>288</v>
      </c>
      <c r="J630" t="s">
        <v>44</v>
      </c>
      <c r="K630" t="s">
        <v>110</v>
      </c>
      <c r="L630">
        <v>4</v>
      </c>
      <c r="M630">
        <v>89840793</v>
      </c>
      <c r="N630" t="s">
        <v>112</v>
      </c>
      <c r="O630" s="14" t="s">
        <v>309</v>
      </c>
      <c r="P630" s="15">
        <f>COUNTIF(MAPPED_GENE,O630)</f>
        <v>3</v>
      </c>
      <c r="S630" t="s">
        <v>310</v>
      </c>
      <c r="V630" t="s">
        <v>311</v>
      </c>
      <c r="W630" s="14" t="s">
        <v>312</v>
      </c>
      <c r="X630">
        <v>0</v>
      </c>
      <c r="Y630">
        <v>983361</v>
      </c>
      <c r="Z630" t="s">
        <v>116</v>
      </c>
      <c r="AA630">
        <v>0</v>
      </c>
      <c r="AB630" s="5">
        <v>0.217</v>
      </c>
      <c r="AC630" s="2">
        <v>6E-9</v>
      </c>
      <c r="AD630">
        <v>8.2218487496163508</v>
      </c>
      <c r="AF630" s="7">
        <v>0.81950599999999996</v>
      </c>
      <c r="AG630" t="s">
        <v>313</v>
      </c>
      <c r="AH630" t="s">
        <v>294</v>
      </c>
      <c r="AI630" t="s">
        <v>51</v>
      </c>
      <c r="AJ630" t="s">
        <v>119</v>
      </c>
      <c r="AK630" t="s">
        <v>120</v>
      </c>
      <c r="AL630" t="s">
        <v>295</v>
      </c>
      <c r="AM630" t="s">
        <v>55</v>
      </c>
    </row>
    <row r="631" spans="1:39" x14ac:dyDescent="0.15">
      <c r="A631" s="1">
        <v>44473</v>
      </c>
      <c r="B631">
        <v>34064523</v>
      </c>
      <c r="C631" t="s">
        <v>284</v>
      </c>
      <c r="D631" s="1">
        <v>44320</v>
      </c>
      <c r="E631" t="s">
        <v>285</v>
      </c>
      <c r="F631" t="s">
        <v>286</v>
      </c>
      <c r="G631" t="s">
        <v>287</v>
      </c>
      <c r="H631" t="s">
        <v>108</v>
      </c>
      <c r="I631" t="s">
        <v>288</v>
      </c>
      <c r="J631" t="s">
        <v>44</v>
      </c>
      <c r="K631" t="s">
        <v>110</v>
      </c>
      <c r="L631">
        <v>4</v>
      </c>
      <c r="M631">
        <v>89838405</v>
      </c>
      <c r="N631" t="s">
        <v>112</v>
      </c>
      <c r="O631" s="14" t="s">
        <v>309</v>
      </c>
      <c r="P631" s="15">
        <f>COUNTIF(MAPPED_GENE,O631)</f>
        <v>3</v>
      </c>
      <c r="S631" t="s">
        <v>310</v>
      </c>
      <c r="V631" t="s">
        <v>357</v>
      </c>
      <c r="W631" s="14" t="s">
        <v>358</v>
      </c>
      <c r="X631">
        <v>0</v>
      </c>
      <c r="Y631">
        <v>3806789</v>
      </c>
      <c r="Z631" t="s">
        <v>359</v>
      </c>
      <c r="AA631">
        <v>0</v>
      </c>
      <c r="AB631" s="8">
        <v>0.49509999999999998</v>
      </c>
      <c r="AC631" s="2">
        <v>8.9999999999999999E-10</v>
      </c>
      <c r="AD631">
        <v>9.0457574905606695</v>
      </c>
      <c r="AE631" t="s">
        <v>360</v>
      </c>
      <c r="AF631" s="8">
        <v>0.82650000000000001</v>
      </c>
      <c r="AG631" t="s">
        <v>48</v>
      </c>
      <c r="AH631" t="s">
        <v>294</v>
      </c>
      <c r="AI631" t="s">
        <v>51</v>
      </c>
      <c r="AJ631" t="s">
        <v>119</v>
      </c>
      <c r="AK631" t="s">
        <v>120</v>
      </c>
      <c r="AL631" t="s">
        <v>295</v>
      </c>
      <c r="AM631" t="s">
        <v>55</v>
      </c>
    </row>
    <row r="632" spans="1:39" x14ac:dyDescent="0.15">
      <c r="A632" s="1">
        <v>43595</v>
      </c>
      <c r="B632">
        <v>30957308</v>
      </c>
      <c r="C632" t="s">
        <v>2701</v>
      </c>
      <c r="D632" s="1">
        <v>43562</v>
      </c>
      <c r="E632" t="s">
        <v>968</v>
      </c>
      <c r="F632" t="s">
        <v>2702</v>
      </c>
      <c r="G632" t="s">
        <v>2703</v>
      </c>
      <c r="H632" t="s">
        <v>971</v>
      </c>
      <c r="I632" t="s">
        <v>2704</v>
      </c>
      <c r="J632" t="s">
        <v>2705</v>
      </c>
      <c r="K632" t="s">
        <v>110</v>
      </c>
      <c r="L632">
        <v>4</v>
      </c>
      <c r="M632">
        <v>89840793</v>
      </c>
      <c r="N632" t="s">
        <v>112</v>
      </c>
      <c r="O632" s="14" t="s">
        <v>309</v>
      </c>
      <c r="P632" s="15">
        <f>COUNTIF(MAPPED_GENE,O632)</f>
        <v>3</v>
      </c>
      <c r="S632" t="s">
        <v>310</v>
      </c>
      <c r="V632" t="s">
        <v>2711</v>
      </c>
      <c r="W632" s="14" t="s">
        <v>312</v>
      </c>
      <c r="X632">
        <v>0</v>
      </c>
      <c r="Y632">
        <v>983361</v>
      </c>
      <c r="Z632" t="s">
        <v>116</v>
      </c>
      <c r="AA632">
        <v>0</v>
      </c>
      <c r="AB632" t="s">
        <v>48</v>
      </c>
      <c r="AC632" s="2">
        <v>6.9999999999999999E-6</v>
      </c>
      <c r="AD632">
        <v>5.1549019599857404</v>
      </c>
      <c r="AE632" t="s">
        <v>2712</v>
      </c>
      <c r="AF632" s="5">
        <v>0.48399999999999999</v>
      </c>
      <c r="AG632" t="s">
        <v>2713</v>
      </c>
      <c r="AH632" t="s">
        <v>2709</v>
      </c>
      <c r="AI632" t="s">
        <v>51</v>
      </c>
      <c r="AJ632" t="s">
        <v>592</v>
      </c>
      <c r="AK632" t="s">
        <v>593</v>
      </c>
      <c r="AL632" t="s">
        <v>2710</v>
      </c>
      <c r="AM632" t="s">
        <v>55</v>
      </c>
    </row>
    <row r="633" spans="1:39" x14ac:dyDescent="0.15">
      <c r="A633" s="11">
        <v>40157</v>
      </c>
      <c r="B633">
        <v>19915575</v>
      </c>
      <c r="C633" t="s">
        <v>2664</v>
      </c>
      <c r="D633" s="11">
        <v>40132</v>
      </c>
      <c r="E633" t="s">
        <v>105</v>
      </c>
      <c r="F633" t="s">
        <v>2665</v>
      </c>
      <c r="G633" t="s">
        <v>2666</v>
      </c>
      <c r="H633" t="s">
        <v>108</v>
      </c>
      <c r="I633" t="s">
        <v>2667</v>
      </c>
      <c r="J633" t="s">
        <v>2668</v>
      </c>
      <c r="K633" t="s">
        <v>110</v>
      </c>
      <c r="L633">
        <v>4</v>
      </c>
      <c r="M633">
        <v>89876150</v>
      </c>
      <c r="N633" t="s">
        <v>2452</v>
      </c>
      <c r="O633" s="14" t="s">
        <v>2693</v>
      </c>
      <c r="P633" s="15">
        <f>COUNTIF(MAPPED_GENE,O633)</f>
        <v>2</v>
      </c>
      <c r="Q633" t="s">
        <v>310</v>
      </c>
      <c r="R633" t="s">
        <v>2402</v>
      </c>
      <c r="T633">
        <v>34172</v>
      </c>
      <c r="U633">
        <v>3382</v>
      </c>
      <c r="V633" t="s">
        <v>2694</v>
      </c>
      <c r="W633" s="14" t="s">
        <v>2695</v>
      </c>
      <c r="X633">
        <v>0</v>
      </c>
      <c r="Y633">
        <v>6532197</v>
      </c>
      <c r="Z633" t="s">
        <v>135</v>
      </c>
      <c r="AA633">
        <v>1</v>
      </c>
      <c r="AB633" s="10">
        <v>0.09</v>
      </c>
      <c r="AC633" s="2">
        <v>9.9999999999999995E-8</v>
      </c>
      <c r="AD633" s="3">
        <v>7</v>
      </c>
      <c r="AF633">
        <v>1.32</v>
      </c>
      <c r="AG633" t="s">
        <v>600</v>
      </c>
      <c r="AH633" t="s">
        <v>2676</v>
      </c>
      <c r="AI633" t="s">
        <v>51</v>
      </c>
      <c r="AJ633" t="s">
        <v>119</v>
      </c>
      <c r="AK633" t="s">
        <v>120</v>
      </c>
      <c r="AL633" t="s">
        <v>2677</v>
      </c>
      <c r="AM633" t="s">
        <v>55</v>
      </c>
    </row>
    <row r="634" spans="1:39" x14ac:dyDescent="0.15">
      <c r="A634" s="1">
        <v>41047</v>
      </c>
      <c r="B634">
        <v>22438815</v>
      </c>
      <c r="C634" t="s">
        <v>3145</v>
      </c>
      <c r="D634" s="1">
        <v>40983</v>
      </c>
      <c r="E634" t="s">
        <v>666</v>
      </c>
      <c r="F634" t="s">
        <v>3146</v>
      </c>
      <c r="G634" t="s">
        <v>3147</v>
      </c>
      <c r="H634" t="s">
        <v>108</v>
      </c>
      <c r="I634" t="s">
        <v>3148</v>
      </c>
      <c r="J634" t="s">
        <v>3149</v>
      </c>
      <c r="K634" t="s">
        <v>110</v>
      </c>
      <c r="L634">
        <v>4</v>
      </c>
      <c r="M634">
        <v>89859751</v>
      </c>
      <c r="N634" t="s">
        <v>112</v>
      </c>
      <c r="O634" s="14" t="s">
        <v>2693</v>
      </c>
      <c r="P634" s="15">
        <f>COUNTIF(MAPPED_GENE,O634)</f>
        <v>2</v>
      </c>
      <c r="Q634" t="s">
        <v>310</v>
      </c>
      <c r="R634" t="s">
        <v>2402</v>
      </c>
      <c r="T634">
        <v>17773</v>
      </c>
      <c r="U634">
        <v>19781</v>
      </c>
      <c r="V634" t="s">
        <v>3162</v>
      </c>
      <c r="W634" s="14" t="s">
        <v>3163</v>
      </c>
      <c r="X634">
        <v>0</v>
      </c>
      <c r="Y634">
        <v>6532194</v>
      </c>
      <c r="Z634" t="s">
        <v>135</v>
      </c>
      <c r="AA634">
        <v>1</v>
      </c>
      <c r="AB634" s="12">
        <v>0.4</v>
      </c>
      <c r="AC634" s="2">
        <v>5.0000000000000002E-11</v>
      </c>
      <c r="AD634">
        <v>10.3010299956639</v>
      </c>
      <c r="AE634" t="s">
        <v>3151</v>
      </c>
      <c r="AF634">
        <v>1.29</v>
      </c>
      <c r="AG634" t="s">
        <v>3164</v>
      </c>
      <c r="AH634" t="s">
        <v>3153</v>
      </c>
      <c r="AI634" t="s">
        <v>51</v>
      </c>
      <c r="AJ634" t="s">
        <v>119</v>
      </c>
      <c r="AK634" t="s">
        <v>120</v>
      </c>
      <c r="AL634" t="s">
        <v>3154</v>
      </c>
      <c r="AM634" t="s">
        <v>55</v>
      </c>
    </row>
    <row r="635" spans="1:39" x14ac:dyDescent="0.15">
      <c r="A635" s="1">
        <v>44230</v>
      </c>
      <c r="B635">
        <v>32733355</v>
      </c>
      <c r="C635" t="s">
        <v>3306</v>
      </c>
      <c r="D635" s="1">
        <v>44019</v>
      </c>
      <c r="E635" t="s">
        <v>3240</v>
      </c>
      <c r="F635" t="s">
        <v>3307</v>
      </c>
      <c r="G635" t="s">
        <v>3308</v>
      </c>
      <c r="H635" t="s">
        <v>3309</v>
      </c>
      <c r="I635" t="s">
        <v>3310</v>
      </c>
      <c r="J635" t="s">
        <v>44</v>
      </c>
      <c r="K635" t="s">
        <v>3322</v>
      </c>
      <c r="L635">
        <v>16</v>
      </c>
      <c r="M635">
        <v>12475931</v>
      </c>
      <c r="N635" t="s">
        <v>3323</v>
      </c>
      <c r="O635" s="14" t="s">
        <v>3323</v>
      </c>
      <c r="P635" s="15">
        <f>COUNTIF(MAPPED_GENE,O635)</f>
        <v>1</v>
      </c>
      <c r="S635" t="s">
        <v>3324</v>
      </c>
      <c r="V635" t="s">
        <v>3325</v>
      </c>
      <c r="W635" s="14" t="s">
        <v>3326</v>
      </c>
      <c r="X635">
        <v>0</v>
      </c>
      <c r="Y635">
        <v>150380018</v>
      </c>
      <c r="Z635" t="s">
        <v>116</v>
      </c>
      <c r="AA635">
        <v>0</v>
      </c>
      <c r="AB635" s="10">
        <v>0.01</v>
      </c>
      <c r="AC635" s="2">
        <v>7.9999999999999996E-6</v>
      </c>
      <c r="AD635">
        <v>5.09691001300805</v>
      </c>
      <c r="AF635">
        <v>6.53</v>
      </c>
      <c r="AG635" t="s">
        <v>3327</v>
      </c>
      <c r="AH635" t="s">
        <v>3318</v>
      </c>
      <c r="AI635" t="s">
        <v>51</v>
      </c>
      <c r="AJ635" t="s">
        <v>3319</v>
      </c>
      <c r="AK635" t="s">
        <v>3320</v>
      </c>
      <c r="AL635" t="s">
        <v>3321</v>
      </c>
      <c r="AM635" t="s">
        <v>55</v>
      </c>
    </row>
    <row r="636" spans="1:39" x14ac:dyDescent="0.15">
      <c r="A636" s="1">
        <v>43336</v>
      </c>
      <c r="B636">
        <v>29724592</v>
      </c>
      <c r="C636" t="s">
        <v>3519</v>
      </c>
      <c r="D636" s="1">
        <v>43220</v>
      </c>
      <c r="E636" t="s">
        <v>733</v>
      </c>
      <c r="F636" t="s">
        <v>3520</v>
      </c>
      <c r="G636" t="s">
        <v>3521</v>
      </c>
      <c r="H636" t="s">
        <v>3522</v>
      </c>
      <c r="I636" t="s">
        <v>3523</v>
      </c>
      <c r="J636" t="s">
        <v>44</v>
      </c>
      <c r="K636" t="s">
        <v>3533</v>
      </c>
      <c r="L636">
        <v>12</v>
      </c>
      <c r="M636">
        <v>53403452</v>
      </c>
      <c r="N636" t="s">
        <v>3534</v>
      </c>
      <c r="O636" s="14" t="s">
        <v>3534</v>
      </c>
      <c r="P636" s="15">
        <f>COUNTIF(MAPPED_GENE,O636)</f>
        <v>1</v>
      </c>
      <c r="S636" t="s">
        <v>3535</v>
      </c>
      <c r="V636" t="s">
        <v>3536</v>
      </c>
      <c r="W636" s="14" t="s">
        <v>3537</v>
      </c>
      <c r="X636">
        <v>0</v>
      </c>
      <c r="Y636">
        <v>34656641</v>
      </c>
      <c r="Z636" t="s">
        <v>116</v>
      </c>
      <c r="AA636">
        <v>0</v>
      </c>
      <c r="AB636" s="10">
        <v>0.08</v>
      </c>
      <c r="AC636" s="2">
        <v>7.9999999999999996E-6</v>
      </c>
      <c r="AD636">
        <v>5.09691001300805</v>
      </c>
      <c r="AF636">
        <v>3.26</v>
      </c>
      <c r="AG636" t="s">
        <v>3538</v>
      </c>
      <c r="AH636" t="s">
        <v>3531</v>
      </c>
      <c r="AI636" t="s">
        <v>51</v>
      </c>
      <c r="AJ636" t="s">
        <v>119</v>
      </c>
      <c r="AK636" t="s">
        <v>120</v>
      </c>
      <c r="AL636" t="s">
        <v>3532</v>
      </c>
      <c r="AM636" t="s">
        <v>55</v>
      </c>
    </row>
    <row r="637" spans="1:39" x14ac:dyDescent="0.15">
      <c r="A637" s="11">
        <v>43032</v>
      </c>
      <c r="B637">
        <v>28892059</v>
      </c>
      <c r="C637" t="s">
        <v>1008</v>
      </c>
      <c r="D637" s="1">
        <v>42989</v>
      </c>
      <c r="E637" t="s">
        <v>105</v>
      </c>
      <c r="F637" t="s">
        <v>1009</v>
      </c>
      <c r="G637" t="s">
        <v>1010</v>
      </c>
      <c r="H637" t="s">
        <v>108</v>
      </c>
      <c r="I637" t="s">
        <v>1011</v>
      </c>
      <c r="J637" t="s">
        <v>1012</v>
      </c>
      <c r="K637" t="s">
        <v>1033</v>
      </c>
      <c r="L637">
        <v>11</v>
      </c>
      <c r="M637">
        <v>133895472</v>
      </c>
      <c r="N637" t="s">
        <v>1034</v>
      </c>
      <c r="O637" s="14" t="s">
        <v>1035</v>
      </c>
      <c r="P637" s="15">
        <f>COUNTIF(MAPPED_GENE,O637)</f>
        <v>2</v>
      </c>
      <c r="Q637" t="s">
        <v>1036</v>
      </c>
      <c r="R637" t="s">
        <v>1037</v>
      </c>
      <c r="T637">
        <v>49934</v>
      </c>
      <c r="U637">
        <v>966</v>
      </c>
      <c r="V637" t="s">
        <v>1038</v>
      </c>
      <c r="W637" s="14" t="s">
        <v>1039</v>
      </c>
      <c r="X637">
        <v>0</v>
      </c>
      <c r="Y637">
        <v>329648</v>
      </c>
      <c r="Z637" t="s">
        <v>388</v>
      </c>
      <c r="AA637">
        <v>1</v>
      </c>
      <c r="AB637" s="5">
        <v>0.35099999999999998</v>
      </c>
      <c r="AC637" s="2">
        <v>1E-13</v>
      </c>
      <c r="AD637" s="3">
        <v>13</v>
      </c>
      <c r="AF637">
        <v>1.0900000000000001</v>
      </c>
      <c r="AG637" t="s">
        <v>1040</v>
      </c>
      <c r="AH637" t="s">
        <v>1018</v>
      </c>
      <c r="AI637" t="s">
        <v>51</v>
      </c>
      <c r="AJ637" t="s">
        <v>119</v>
      </c>
      <c r="AK637" t="s">
        <v>120</v>
      </c>
      <c r="AL637" t="s">
        <v>1019</v>
      </c>
      <c r="AM637" t="s">
        <v>55</v>
      </c>
    </row>
    <row r="638" spans="1:39" x14ac:dyDescent="0.15">
      <c r="A638" s="1">
        <v>42133</v>
      </c>
      <c r="B638">
        <v>25064009</v>
      </c>
      <c r="C638" t="s">
        <v>612</v>
      </c>
      <c r="D638" s="1">
        <v>41847</v>
      </c>
      <c r="E638" t="s">
        <v>105</v>
      </c>
      <c r="F638" t="s">
        <v>3126</v>
      </c>
      <c r="G638" t="s">
        <v>3127</v>
      </c>
      <c r="H638" t="s">
        <v>108</v>
      </c>
      <c r="I638" t="s">
        <v>3128</v>
      </c>
      <c r="J638" t="s">
        <v>3129</v>
      </c>
      <c r="K638" t="s">
        <v>1033</v>
      </c>
      <c r="L638">
        <v>11</v>
      </c>
      <c r="M638">
        <v>133895472</v>
      </c>
      <c r="N638" t="s">
        <v>1034</v>
      </c>
      <c r="O638" s="14" t="s">
        <v>1035</v>
      </c>
      <c r="P638" s="15">
        <f>COUNTIF(MAPPED_GENE,O638)</f>
        <v>2</v>
      </c>
      <c r="Q638" t="s">
        <v>1036</v>
      </c>
      <c r="R638" t="s">
        <v>1037</v>
      </c>
      <c r="T638">
        <v>49934</v>
      </c>
      <c r="U638">
        <v>966</v>
      </c>
      <c r="V638" t="s">
        <v>1038</v>
      </c>
      <c r="W638" s="14" t="s">
        <v>1039</v>
      </c>
      <c r="X638">
        <v>0</v>
      </c>
      <c r="Y638">
        <v>329648</v>
      </c>
      <c r="Z638" t="s">
        <v>388</v>
      </c>
      <c r="AA638">
        <v>1</v>
      </c>
      <c r="AB638" s="5">
        <v>0.35399999999999998</v>
      </c>
      <c r="AC638" s="2">
        <v>9.9999999999999994E-12</v>
      </c>
      <c r="AD638" s="3">
        <v>11</v>
      </c>
      <c r="AF638">
        <v>1.105</v>
      </c>
      <c r="AG638" t="s">
        <v>3133</v>
      </c>
      <c r="AH638" t="s">
        <v>3130</v>
      </c>
      <c r="AI638" t="s">
        <v>51</v>
      </c>
      <c r="AJ638" t="s">
        <v>119</v>
      </c>
      <c r="AK638" t="s">
        <v>120</v>
      </c>
      <c r="AL638" t="s">
        <v>3131</v>
      </c>
      <c r="AM638" t="s">
        <v>55</v>
      </c>
    </row>
    <row r="639" spans="1:39" x14ac:dyDescent="0.15">
      <c r="A639" s="1">
        <v>45301</v>
      </c>
      <c r="B639">
        <v>38155330</v>
      </c>
      <c r="C639" t="s">
        <v>2252</v>
      </c>
      <c r="D639" s="11">
        <v>45288</v>
      </c>
      <c r="E639" t="s">
        <v>105</v>
      </c>
      <c r="F639" t="s">
        <v>2253</v>
      </c>
      <c r="G639" t="s">
        <v>2254</v>
      </c>
      <c r="H639" t="s">
        <v>108</v>
      </c>
      <c r="I639" t="s">
        <v>2255</v>
      </c>
      <c r="J639" t="s">
        <v>44</v>
      </c>
      <c r="K639" t="s">
        <v>1235</v>
      </c>
      <c r="L639">
        <v>19</v>
      </c>
      <c r="M639">
        <v>2341049</v>
      </c>
      <c r="O639" s="14" t="s">
        <v>2547</v>
      </c>
      <c r="P639" s="15">
        <f>COUNTIF(MAPPED_GENE,O639)</f>
        <v>2</v>
      </c>
      <c r="S639" t="s">
        <v>2548</v>
      </c>
      <c r="V639" t="s">
        <v>2549</v>
      </c>
      <c r="W639" s="14" t="s">
        <v>2550</v>
      </c>
      <c r="X639">
        <v>0</v>
      </c>
      <c r="Y639">
        <v>55818311</v>
      </c>
      <c r="Z639" t="s">
        <v>232</v>
      </c>
      <c r="AA639">
        <v>0</v>
      </c>
      <c r="AB639" t="s">
        <v>48</v>
      </c>
      <c r="AC639" s="2">
        <v>1.0000000000000001E-9</v>
      </c>
      <c r="AD639" s="3">
        <v>9</v>
      </c>
      <c r="AH639" t="s">
        <v>1775</v>
      </c>
      <c r="AI639" t="s">
        <v>51</v>
      </c>
      <c r="AJ639" t="s">
        <v>119</v>
      </c>
      <c r="AK639" t="s">
        <v>120</v>
      </c>
      <c r="AL639" t="s">
        <v>2258</v>
      </c>
      <c r="AM639" t="s">
        <v>55</v>
      </c>
    </row>
    <row r="640" spans="1:39" x14ac:dyDescent="0.15">
      <c r="A640" s="11">
        <v>43818</v>
      </c>
      <c r="B640">
        <v>31701892</v>
      </c>
      <c r="C640" t="s">
        <v>612</v>
      </c>
      <c r="D640" s="1">
        <v>43800</v>
      </c>
      <c r="E640" t="s">
        <v>733</v>
      </c>
      <c r="F640" t="s">
        <v>2731</v>
      </c>
      <c r="G640" t="s">
        <v>2732</v>
      </c>
      <c r="H640" t="s">
        <v>2733</v>
      </c>
      <c r="I640" t="s">
        <v>2734</v>
      </c>
      <c r="J640" t="s">
        <v>2735</v>
      </c>
      <c r="K640" t="s">
        <v>1235</v>
      </c>
      <c r="L640">
        <v>19</v>
      </c>
      <c r="M640">
        <v>2341049</v>
      </c>
      <c r="N640" t="s">
        <v>2547</v>
      </c>
      <c r="O640" s="14" t="s">
        <v>2547</v>
      </c>
      <c r="P640" s="15">
        <f>COUNTIF(MAPPED_GENE,O640)</f>
        <v>2</v>
      </c>
      <c r="S640" t="s">
        <v>2548</v>
      </c>
      <c r="V640" t="s">
        <v>2549</v>
      </c>
      <c r="W640" s="14" t="s">
        <v>2550</v>
      </c>
      <c r="X640">
        <v>0</v>
      </c>
      <c r="Y640">
        <v>55818311</v>
      </c>
      <c r="Z640" t="s">
        <v>232</v>
      </c>
      <c r="AA640">
        <v>0</v>
      </c>
      <c r="AB640" s="8">
        <v>0.69369999999999998</v>
      </c>
      <c r="AC640" s="2">
        <v>4.0000000000000001E-10</v>
      </c>
      <c r="AD640">
        <v>9.3979400086720304</v>
      </c>
      <c r="AF640" s="8">
        <v>6.9599999999999995E-2</v>
      </c>
      <c r="AG640" t="s">
        <v>2921</v>
      </c>
      <c r="AH640" t="s">
        <v>2737</v>
      </c>
      <c r="AI640" t="s">
        <v>51</v>
      </c>
      <c r="AJ640" t="s">
        <v>119</v>
      </c>
      <c r="AK640" t="s">
        <v>120</v>
      </c>
      <c r="AL640" t="s">
        <v>2738</v>
      </c>
      <c r="AM640" t="s">
        <v>55</v>
      </c>
    </row>
    <row r="641" spans="1:39" x14ac:dyDescent="0.15">
      <c r="A641" s="11">
        <v>43032</v>
      </c>
      <c r="B641">
        <v>28892059</v>
      </c>
      <c r="C641" t="s">
        <v>1008</v>
      </c>
      <c r="D641" s="1">
        <v>42989</v>
      </c>
      <c r="E641" t="s">
        <v>105</v>
      </c>
      <c r="F641" t="s">
        <v>1009</v>
      </c>
      <c r="G641" t="s">
        <v>1010</v>
      </c>
      <c r="H641" t="s">
        <v>108</v>
      </c>
      <c r="I641" t="s">
        <v>1011</v>
      </c>
      <c r="J641" t="s">
        <v>1012</v>
      </c>
      <c r="K641" t="s">
        <v>1152</v>
      </c>
      <c r="L641">
        <v>3</v>
      </c>
      <c r="M641">
        <v>161350778</v>
      </c>
      <c r="N641" t="s">
        <v>48</v>
      </c>
      <c r="O641" s="14" t="s">
        <v>1153</v>
      </c>
      <c r="P641" s="15">
        <f>COUNTIF(MAPPED_GENE,O641)</f>
        <v>3</v>
      </c>
      <c r="S641" t="s">
        <v>1154</v>
      </c>
      <c r="V641" t="s">
        <v>1155</v>
      </c>
      <c r="W641" s="14" t="s">
        <v>1156</v>
      </c>
      <c r="X641">
        <v>0</v>
      </c>
      <c r="Y641">
        <v>67460515</v>
      </c>
      <c r="Z641" t="s">
        <v>116</v>
      </c>
      <c r="AA641">
        <v>0</v>
      </c>
      <c r="AB641" t="s">
        <v>48</v>
      </c>
      <c r="AC641" s="2">
        <v>9.9999999999999995E-7</v>
      </c>
      <c r="AD641" s="3">
        <v>6</v>
      </c>
      <c r="AF641">
        <v>1.0589999999999999</v>
      </c>
      <c r="AG641" t="s">
        <v>1157</v>
      </c>
      <c r="AH641" t="s">
        <v>1018</v>
      </c>
      <c r="AI641" t="s">
        <v>51</v>
      </c>
      <c r="AJ641" t="s">
        <v>119</v>
      </c>
      <c r="AK641" t="s">
        <v>120</v>
      </c>
      <c r="AL641" t="s">
        <v>1019</v>
      </c>
      <c r="AM641" t="s">
        <v>55</v>
      </c>
    </row>
    <row r="642" spans="1:39" x14ac:dyDescent="0.15">
      <c r="A642" s="1">
        <v>44222</v>
      </c>
      <c r="B642">
        <v>32201043</v>
      </c>
      <c r="C642" t="s">
        <v>1281</v>
      </c>
      <c r="D642" s="1">
        <v>43869</v>
      </c>
      <c r="E642" t="s">
        <v>1282</v>
      </c>
      <c r="F642" t="s">
        <v>1283</v>
      </c>
      <c r="G642" t="s">
        <v>1284</v>
      </c>
      <c r="H642" t="s">
        <v>108</v>
      </c>
      <c r="I642" t="s">
        <v>1011</v>
      </c>
      <c r="J642" t="s">
        <v>44</v>
      </c>
      <c r="K642" t="s">
        <v>1152</v>
      </c>
      <c r="L642">
        <v>3</v>
      </c>
      <c r="M642">
        <v>161359842</v>
      </c>
      <c r="N642" t="s">
        <v>1153</v>
      </c>
      <c r="O642" s="14" t="s">
        <v>1153</v>
      </c>
      <c r="P642" s="15">
        <f>COUNTIF(MAPPED_GENE,O642)</f>
        <v>3</v>
      </c>
      <c r="S642" t="s">
        <v>1154</v>
      </c>
      <c r="V642" t="s">
        <v>1450</v>
      </c>
      <c r="W642" s="14" t="s">
        <v>1451</v>
      </c>
      <c r="X642">
        <v>0</v>
      </c>
      <c r="Y642">
        <v>1450522</v>
      </c>
      <c r="Z642" t="s">
        <v>1184</v>
      </c>
      <c r="AA642">
        <v>0</v>
      </c>
      <c r="AB642" t="s">
        <v>48</v>
      </c>
      <c r="AC642" s="2">
        <v>5.9999999999999995E-8</v>
      </c>
      <c r="AD642">
        <v>7.2218487496163499</v>
      </c>
      <c r="AF642" s="8">
        <v>7.9699999999999993E-2</v>
      </c>
      <c r="AG642" t="s">
        <v>1452</v>
      </c>
      <c r="AH642" t="s">
        <v>1287</v>
      </c>
      <c r="AI642" t="s">
        <v>51</v>
      </c>
      <c r="AJ642" t="s">
        <v>119</v>
      </c>
      <c r="AK642" t="s">
        <v>120</v>
      </c>
      <c r="AL642" t="s">
        <v>1288</v>
      </c>
      <c r="AM642" t="s">
        <v>55</v>
      </c>
    </row>
    <row r="643" spans="1:39" x14ac:dyDescent="0.15">
      <c r="A643" s="11">
        <v>43818</v>
      </c>
      <c r="B643">
        <v>31701892</v>
      </c>
      <c r="C643" t="s">
        <v>612</v>
      </c>
      <c r="D643" s="1">
        <v>43800</v>
      </c>
      <c r="E643" t="s">
        <v>733</v>
      </c>
      <c r="F643" t="s">
        <v>2731</v>
      </c>
      <c r="G643" t="s">
        <v>2732</v>
      </c>
      <c r="H643" t="s">
        <v>2733</v>
      </c>
      <c r="I643" t="s">
        <v>2734</v>
      </c>
      <c r="J643" t="s">
        <v>2735</v>
      </c>
      <c r="K643" t="s">
        <v>1152</v>
      </c>
      <c r="L643">
        <v>3</v>
      </c>
      <c r="M643">
        <v>161359842</v>
      </c>
      <c r="N643" t="s">
        <v>1153</v>
      </c>
      <c r="O643" s="14" t="s">
        <v>1153</v>
      </c>
      <c r="P643" s="15">
        <f>COUNTIF(MAPPED_GENE,O643)</f>
        <v>3</v>
      </c>
      <c r="S643" t="s">
        <v>1154</v>
      </c>
      <c r="V643" t="s">
        <v>1450</v>
      </c>
      <c r="W643" s="14" t="s">
        <v>1451</v>
      </c>
      <c r="X643">
        <v>0</v>
      </c>
      <c r="Y643">
        <v>1450522</v>
      </c>
      <c r="Z643" t="s">
        <v>1184</v>
      </c>
      <c r="AA643">
        <v>0</v>
      </c>
      <c r="AB643" s="8">
        <v>0.67420000000000002</v>
      </c>
      <c r="AC643" s="2">
        <v>5.0000000000000003E-10</v>
      </c>
      <c r="AD643">
        <v>9.3010299956639795</v>
      </c>
      <c r="AF643" s="8">
        <v>6.1600000000000002E-2</v>
      </c>
      <c r="AG643" t="s">
        <v>2870</v>
      </c>
      <c r="AH643" t="s">
        <v>2737</v>
      </c>
      <c r="AI643" t="s">
        <v>51</v>
      </c>
      <c r="AJ643" t="s">
        <v>119</v>
      </c>
      <c r="AK643" t="s">
        <v>120</v>
      </c>
      <c r="AL643" t="s">
        <v>2738</v>
      </c>
      <c r="AM643" t="s">
        <v>55</v>
      </c>
    </row>
    <row r="644" spans="1:39" x14ac:dyDescent="0.15">
      <c r="A644" s="1">
        <v>44229</v>
      </c>
      <c r="B644">
        <v>33111402</v>
      </c>
      <c r="C644" t="s">
        <v>2060</v>
      </c>
      <c r="D644" s="11">
        <v>44132</v>
      </c>
      <c r="E644" t="s">
        <v>968</v>
      </c>
      <c r="F644" t="s">
        <v>2061</v>
      </c>
      <c r="G644" t="s">
        <v>2062</v>
      </c>
      <c r="H644" t="s">
        <v>2196</v>
      </c>
      <c r="I644" t="s">
        <v>2197</v>
      </c>
      <c r="J644" t="s">
        <v>44</v>
      </c>
      <c r="K644" t="s">
        <v>2242</v>
      </c>
      <c r="L644">
        <v>15</v>
      </c>
      <c r="M644">
        <v>45744252</v>
      </c>
      <c r="N644" t="s">
        <v>2243</v>
      </c>
      <c r="O644" s="14" t="s">
        <v>2244</v>
      </c>
      <c r="P644" s="15">
        <f>COUNTIF(MAPPED_GENE,O644)</f>
        <v>1</v>
      </c>
      <c r="Q644" t="s">
        <v>2245</v>
      </c>
      <c r="R644" t="s">
        <v>2246</v>
      </c>
      <c r="T644">
        <v>52971</v>
      </c>
      <c r="U644">
        <v>597102</v>
      </c>
      <c r="V644" t="s">
        <v>2247</v>
      </c>
      <c r="W644" s="14" t="s">
        <v>2248</v>
      </c>
      <c r="X644">
        <v>0</v>
      </c>
      <c r="Y644">
        <v>17554587</v>
      </c>
      <c r="Z644" t="s">
        <v>116</v>
      </c>
      <c r="AA644">
        <v>1</v>
      </c>
      <c r="AB644" s="10">
        <v>0.22</v>
      </c>
      <c r="AC644" s="2">
        <v>3.0000000000000001E-6</v>
      </c>
      <c r="AD644">
        <v>5.5228787452803303</v>
      </c>
      <c r="AF644" s="10">
        <v>0.85</v>
      </c>
      <c r="AG644" t="s">
        <v>2213</v>
      </c>
      <c r="AH644" t="s">
        <v>2072</v>
      </c>
      <c r="AI644" t="s">
        <v>51</v>
      </c>
      <c r="AJ644" t="s">
        <v>1797</v>
      </c>
      <c r="AK644" t="s">
        <v>1798</v>
      </c>
      <c r="AL644" t="s">
        <v>2199</v>
      </c>
      <c r="AM644" t="s">
        <v>1777</v>
      </c>
    </row>
    <row r="645" spans="1:39" x14ac:dyDescent="0.15">
      <c r="A645" s="1">
        <v>40744</v>
      </c>
      <c r="B645">
        <v>21738487</v>
      </c>
      <c r="C645" t="s">
        <v>665</v>
      </c>
      <c r="D645" s="1">
        <v>40717</v>
      </c>
      <c r="E645" t="s">
        <v>666</v>
      </c>
      <c r="F645" t="s">
        <v>667</v>
      </c>
      <c r="G645" t="s">
        <v>668</v>
      </c>
      <c r="H645" t="s">
        <v>108</v>
      </c>
      <c r="I645" t="s">
        <v>669</v>
      </c>
      <c r="J645" t="s">
        <v>44</v>
      </c>
      <c r="K645" t="s">
        <v>690</v>
      </c>
      <c r="L645">
        <v>17</v>
      </c>
      <c r="M645">
        <v>17811787</v>
      </c>
      <c r="N645" t="s">
        <v>691</v>
      </c>
      <c r="O645" s="14" t="s">
        <v>692</v>
      </c>
      <c r="P645" s="15">
        <f>COUNTIF(MAPPED_GENE,O645)</f>
        <v>1</v>
      </c>
      <c r="S645" t="s">
        <v>693</v>
      </c>
      <c r="V645" t="s">
        <v>694</v>
      </c>
      <c r="W645" s="14" t="s">
        <v>695</v>
      </c>
      <c r="X645">
        <v>0</v>
      </c>
      <c r="Y645">
        <v>11868035</v>
      </c>
      <c r="Z645" t="s">
        <v>359</v>
      </c>
      <c r="AA645">
        <v>0</v>
      </c>
      <c r="AB645" s="10">
        <v>0.69</v>
      </c>
      <c r="AC645" s="2">
        <v>5.9999999999999995E-8</v>
      </c>
      <c r="AD645">
        <v>7.2218487496163499</v>
      </c>
      <c r="AF645">
        <v>1.18</v>
      </c>
      <c r="AG645" t="s">
        <v>696</v>
      </c>
      <c r="AH645" t="s">
        <v>673</v>
      </c>
      <c r="AI645" t="s">
        <v>51</v>
      </c>
      <c r="AJ645" t="s">
        <v>119</v>
      </c>
      <c r="AK645" t="s">
        <v>120</v>
      </c>
      <c r="AL645" t="s">
        <v>674</v>
      </c>
      <c r="AM645" t="s">
        <v>55</v>
      </c>
    </row>
    <row r="646" spans="1:39" x14ac:dyDescent="0.15">
      <c r="A646" s="1">
        <v>39615</v>
      </c>
      <c r="B646">
        <v>17052657</v>
      </c>
      <c r="C646" t="s">
        <v>732</v>
      </c>
      <c r="D646" s="1">
        <v>38988</v>
      </c>
      <c r="E646" t="s">
        <v>733</v>
      </c>
      <c r="F646" t="s">
        <v>734</v>
      </c>
      <c r="G646" t="s">
        <v>735</v>
      </c>
      <c r="H646" t="s">
        <v>108</v>
      </c>
      <c r="I646" t="s">
        <v>736</v>
      </c>
      <c r="J646" t="s">
        <v>44</v>
      </c>
      <c r="K646" t="s">
        <v>747</v>
      </c>
      <c r="L646">
        <v>4</v>
      </c>
      <c r="M646">
        <v>67581531</v>
      </c>
      <c r="N646" t="s">
        <v>748</v>
      </c>
      <c r="O646" s="14" t="s">
        <v>749</v>
      </c>
      <c r="P646" s="15">
        <f>COUNTIF(MAPPED_GENE,O646)</f>
        <v>1</v>
      </c>
      <c r="S646" t="s">
        <v>750</v>
      </c>
      <c r="V646" t="s">
        <v>751</v>
      </c>
      <c r="W646" s="14" t="s">
        <v>752</v>
      </c>
      <c r="X646">
        <v>0</v>
      </c>
      <c r="Y646">
        <v>2242330</v>
      </c>
      <c r="Z646" t="s">
        <v>116</v>
      </c>
      <c r="AA646">
        <v>0</v>
      </c>
      <c r="AB646" t="s">
        <v>48</v>
      </c>
      <c r="AC646" s="2">
        <v>1.9999999999999999E-6</v>
      </c>
      <c r="AD646">
        <v>5.6989700043360099</v>
      </c>
      <c r="AF646" s="3">
        <v>2</v>
      </c>
      <c r="AG646" t="s">
        <v>753</v>
      </c>
      <c r="AH646" t="s">
        <v>745</v>
      </c>
      <c r="AI646" t="s">
        <v>51</v>
      </c>
      <c r="AJ646" t="s">
        <v>119</v>
      </c>
      <c r="AK646" t="s">
        <v>120</v>
      </c>
      <c r="AL646" t="s">
        <v>746</v>
      </c>
      <c r="AM646" t="s">
        <v>55</v>
      </c>
    </row>
    <row r="647" spans="1:39" x14ac:dyDescent="0.15">
      <c r="A647" s="1">
        <v>44230</v>
      </c>
      <c r="B647">
        <v>32733355</v>
      </c>
      <c r="C647" t="s">
        <v>3306</v>
      </c>
      <c r="D647" s="1">
        <v>44019</v>
      </c>
      <c r="E647" t="s">
        <v>3240</v>
      </c>
      <c r="F647" t="s">
        <v>3307</v>
      </c>
      <c r="G647" t="s">
        <v>3308</v>
      </c>
      <c r="H647" t="s">
        <v>3309</v>
      </c>
      <c r="I647" t="s">
        <v>3310</v>
      </c>
      <c r="J647" t="s">
        <v>44</v>
      </c>
      <c r="K647" t="s">
        <v>3334</v>
      </c>
      <c r="L647">
        <v>5</v>
      </c>
      <c r="M647">
        <v>172171430</v>
      </c>
      <c r="N647" t="s">
        <v>3335</v>
      </c>
      <c r="O647" s="14" t="s">
        <v>3335</v>
      </c>
      <c r="P647" s="15">
        <f>COUNTIF(MAPPED_GENE,O647)</f>
        <v>1</v>
      </c>
      <c r="S647" t="s">
        <v>3336</v>
      </c>
      <c r="V647" t="s">
        <v>3337</v>
      </c>
      <c r="W647" s="14" t="s">
        <v>3338</v>
      </c>
      <c r="X647">
        <v>0</v>
      </c>
      <c r="Y647">
        <v>77462941</v>
      </c>
      <c r="Z647" t="s">
        <v>116</v>
      </c>
      <c r="AA647">
        <v>0</v>
      </c>
      <c r="AB647" s="10">
        <v>0.23</v>
      </c>
      <c r="AC647" s="2">
        <v>9.0000000000000002E-6</v>
      </c>
      <c r="AD647">
        <v>5.0457574905606704</v>
      </c>
      <c r="AF647" s="13">
        <v>0.5</v>
      </c>
      <c r="AG647" t="s">
        <v>3339</v>
      </c>
      <c r="AH647" t="s">
        <v>3318</v>
      </c>
      <c r="AI647" t="s">
        <v>51</v>
      </c>
      <c r="AJ647" t="s">
        <v>3319</v>
      </c>
      <c r="AK647" t="s">
        <v>3320</v>
      </c>
      <c r="AL647" t="s">
        <v>3321</v>
      </c>
      <c r="AM647" t="s">
        <v>55</v>
      </c>
    </row>
    <row r="648" spans="1:39" x14ac:dyDescent="0.15">
      <c r="A648" s="1">
        <v>42866</v>
      </c>
      <c r="B648">
        <v>27182965</v>
      </c>
      <c r="C648" t="s">
        <v>104</v>
      </c>
      <c r="D648" s="1">
        <v>42506</v>
      </c>
      <c r="E648" t="s">
        <v>105</v>
      </c>
      <c r="F648" t="s">
        <v>106</v>
      </c>
      <c r="G648" t="s">
        <v>107</v>
      </c>
      <c r="H648" t="s">
        <v>108</v>
      </c>
      <c r="I648" t="s">
        <v>109</v>
      </c>
      <c r="J648" t="s">
        <v>44</v>
      </c>
      <c r="K648" t="s">
        <v>260</v>
      </c>
      <c r="L648">
        <v>2</v>
      </c>
      <c r="M648">
        <v>168299085</v>
      </c>
      <c r="N648" t="s">
        <v>261</v>
      </c>
      <c r="O648" s="14" t="s">
        <v>262</v>
      </c>
      <c r="P648" s="15">
        <f>COUNTIF(MAPPED_GENE,O648)</f>
        <v>8</v>
      </c>
      <c r="Q648" t="s">
        <v>263</v>
      </c>
      <c r="R648" t="s">
        <v>264</v>
      </c>
      <c r="T648">
        <v>51490</v>
      </c>
      <c r="U648">
        <v>152239</v>
      </c>
      <c r="V648" t="s">
        <v>265</v>
      </c>
      <c r="W648" s="14" t="s">
        <v>266</v>
      </c>
      <c r="X648">
        <v>0</v>
      </c>
      <c r="Y648">
        <v>13016703</v>
      </c>
      <c r="Z648" t="s">
        <v>135</v>
      </c>
      <c r="AA648">
        <v>1</v>
      </c>
      <c r="AB648" t="s">
        <v>48</v>
      </c>
      <c r="AC648" s="2">
        <v>2.9999999999999999E-16</v>
      </c>
      <c r="AD648">
        <v>15.5228787452803</v>
      </c>
      <c r="AF648">
        <v>1.2091898999999999</v>
      </c>
      <c r="AG648" t="s">
        <v>267</v>
      </c>
      <c r="AH648" t="s">
        <v>118</v>
      </c>
      <c r="AI648" t="s">
        <v>51</v>
      </c>
      <c r="AJ648" t="s">
        <v>119</v>
      </c>
      <c r="AK648" t="s">
        <v>120</v>
      </c>
      <c r="AL648" t="s">
        <v>121</v>
      </c>
      <c r="AM648" t="s">
        <v>55</v>
      </c>
    </row>
    <row r="649" spans="1:39" x14ac:dyDescent="0.15">
      <c r="A649" s="1">
        <v>42114</v>
      </c>
      <c r="B649">
        <v>21292315</v>
      </c>
      <c r="C649" t="s">
        <v>612</v>
      </c>
      <c r="D649" s="1">
        <v>40575</v>
      </c>
      <c r="E649" t="s">
        <v>613</v>
      </c>
      <c r="F649" t="s">
        <v>614</v>
      </c>
      <c r="G649" t="s">
        <v>615</v>
      </c>
      <c r="H649" t="s">
        <v>108</v>
      </c>
      <c r="I649" t="s">
        <v>616</v>
      </c>
      <c r="J649" t="s">
        <v>617</v>
      </c>
      <c r="K649" t="s">
        <v>260</v>
      </c>
      <c r="L649">
        <v>2</v>
      </c>
      <c r="M649">
        <v>168260515</v>
      </c>
      <c r="N649" t="s">
        <v>650</v>
      </c>
      <c r="O649" s="14" t="s">
        <v>262</v>
      </c>
      <c r="P649" s="15">
        <f>COUNTIF(MAPPED_GENE,O649)</f>
        <v>8</v>
      </c>
      <c r="Q649" t="s">
        <v>263</v>
      </c>
      <c r="R649" t="s">
        <v>264</v>
      </c>
      <c r="T649">
        <v>12920</v>
      </c>
      <c r="U649">
        <v>190809</v>
      </c>
      <c r="V649" t="s">
        <v>651</v>
      </c>
      <c r="W649" s="14" t="s">
        <v>652</v>
      </c>
      <c r="X649">
        <v>0</v>
      </c>
      <c r="Y649">
        <v>2102808</v>
      </c>
      <c r="Z649" t="s">
        <v>135</v>
      </c>
      <c r="AA649">
        <v>1</v>
      </c>
      <c r="AB649" s="10">
        <v>0.12</v>
      </c>
      <c r="AC649" s="2">
        <v>4.0000000000000001E-10</v>
      </c>
      <c r="AD649">
        <v>9.3979400086720304</v>
      </c>
      <c r="AF649">
        <v>1.18</v>
      </c>
      <c r="AG649" t="s">
        <v>653</v>
      </c>
      <c r="AH649" t="s">
        <v>620</v>
      </c>
      <c r="AI649" t="s">
        <v>51</v>
      </c>
      <c r="AJ649" t="s">
        <v>119</v>
      </c>
      <c r="AK649" t="s">
        <v>120</v>
      </c>
      <c r="AL649" t="s">
        <v>621</v>
      </c>
      <c r="AM649" t="s">
        <v>55</v>
      </c>
    </row>
    <row r="650" spans="1:39" x14ac:dyDescent="0.15">
      <c r="A650" s="11">
        <v>43032</v>
      </c>
      <c r="B650">
        <v>28892059</v>
      </c>
      <c r="C650" t="s">
        <v>1008</v>
      </c>
      <c r="D650" s="1">
        <v>42989</v>
      </c>
      <c r="E650" t="s">
        <v>105</v>
      </c>
      <c r="F650" t="s">
        <v>1009</v>
      </c>
      <c r="G650" t="s">
        <v>1010</v>
      </c>
      <c r="H650" t="s">
        <v>108</v>
      </c>
      <c r="I650" t="s">
        <v>1011</v>
      </c>
      <c r="J650" t="s">
        <v>1012</v>
      </c>
      <c r="K650" t="s">
        <v>260</v>
      </c>
      <c r="L650">
        <v>2</v>
      </c>
      <c r="M650">
        <v>168253884</v>
      </c>
      <c r="N650" t="s">
        <v>650</v>
      </c>
      <c r="O650" s="14" t="s">
        <v>262</v>
      </c>
      <c r="P650" s="15">
        <f>COUNTIF(MAPPED_GENE,O650)</f>
        <v>8</v>
      </c>
      <c r="Q650" t="s">
        <v>263</v>
      </c>
      <c r="R650" t="s">
        <v>264</v>
      </c>
      <c r="T650">
        <v>6289</v>
      </c>
      <c r="U650">
        <v>197440</v>
      </c>
      <c r="V650" t="s">
        <v>1068</v>
      </c>
      <c r="W650" s="14" t="s">
        <v>1069</v>
      </c>
      <c r="X650">
        <v>0</v>
      </c>
      <c r="Y650">
        <v>1474055</v>
      </c>
      <c r="Z650" t="s">
        <v>388</v>
      </c>
      <c r="AA650">
        <v>1</v>
      </c>
      <c r="AB650" s="5">
        <v>0.126</v>
      </c>
      <c r="AC650" s="2">
        <v>6.0000000000000002E-26</v>
      </c>
      <c r="AD650">
        <v>25.221848749616299</v>
      </c>
      <c r="AF650">
        <v>1.2048193</v>
      </c>
      <c r="AG650" t="s">
        <v>1070</v>
      </c>
      <c r="AH650" t="s">
        <v>1018</v>
      </c>
      <c r="AI650" t="s">
        <v>51</v>
      </c>
      <c r="AJ650" t="s">
        <v>119</v>
      </c>
      <c r="AK650" t="s">
        <v>120</v>
      </c>
      <c r="AL650" t="s">
        <v>1019</v>
      </c>
      <c r="AM650" t="s">
        <v>55</v>
      </c>
    </row>
    <row r="651" spans="1:39" x14ac:dyDescent="0.15">
      <c r="A651" s="1">
        <v>44222</v>
      </c>
      <c r="B651">
        <v>32201043</v>
      </c>
      <c r="C651" t="s">
        <v>1281</v>
      </c>
      <c r="D651" s="1">
        <v>43869</v>
      </c>
      <c r="E651" t="s">
        <v>1282</v>
      </c>
      <c r="F651" t="s">
        <v>1283</v>
      </c>
      <c r="G651" t="s">
        <v>1284</v>
      </c>
      <c r="H651" t="s">
        <v>108</v>
      </c>
      <c r="I651" t="s">
        <v>1011</v>
      </c>
      <c r="J651" t="s">
        <v>44</v>
      </c>
      <c r="K651" t="s">
        <v>260</v>
      </c>
      <c r="L651">
        <v>2</v>
      </c>
      <c r="M651">
        <v>168299490</v>
      </c>
      <c r="N651" t="s">
        <v>650</v>
      </c>
      <c r="O651" s="14" t="s">
        <v>262</v>
      </c>
      <c r="P651" s="15">
        <f>COUNTIF(MAPPED_GENE,O651)</f>
        <v>8</v>
      </c>
      <c r="Q651" t="s">
        <v>263</v>
      </c>
      <c r="R651" t="s">
        <v>264</v>
      </c>
      <c r="T651">
        <v>51895</v>
      </c>
      <c r="U651">
        <v>151834</v>
      </c>
      <c r="V651" t="s">
        <v>1424</v>
      </c>
      <c r="W651" s="14" t="s">
        <v>1425</v>
      </c>
      <c r="X651">
        <v>0</v>
      </c>
      <c r="Y651">
        <v>4667572</v>
      </c>
      <c r="Z651" t="s">
        <v>135</v>
      </c>
      <c r="AA651">
        <v>1</v>
      </c>
      <c r="AB651" t="s">
        <v>48</v>
      </c>
      <c r="AC651" s="2">
        <v>4.0000000000000001E-13</v>
      </c>
      <c r="AD651">
        <v>12.397940008672</v>
      </c>
      <c r="AF651" s="8">
        <v>0.13769999999999999</v>
      </c>
      <c r="AG651" t="s">
        <v>1426</v>
      </c>
      <c r="AH651" t="s">
        <v>1287</v>
      </c>
      <c r="AI651" t="s">
        <v>51</v>
      </c>
      <c r="AJ651" t="s">
        <v>119</v>
      </c>
      <c r="AK651" t="s">
        <v>120</v>
      </c>
      <c r="AL651" t="s">
        <v>1288</v>
      </c>
      <c r="AM651" t="s">
        <v>55</v>
      </c>
    </row>
    <row r="652" spans="1:39" x14ac:dyDescent="0.15">
      <c r="A652" s="1">
        <v>41019</v>
      </c>
      <c r="B652">
        <v>22451204</v>
      </c>
      <c r="C652" t="s">
        <v>797</v>
      </c>
      <c r="D652" s="1">
        <v>40969</v>
      </c>
      <c r="E652" t="s">
        <v>1647</v>
      </c>
      <c r="F652" t="s">
        <v>1952</v>
      </c>
      <c r="G652" t="s">
        <v>1953</v>
      </c>
      <c r="H652" t="s">
        <v>108</v>
      </c>
      <c r="I652" t="s">
        <v>1954</v>
      </c>
      <c r="J652" t="s">
        <v>1955</v>
      </c>
      <c r="K652" t="s">
        <v>260</v>
      </c>
      <c r="L652">
        <v>2</v>
      </c>
      <c r="M652">
        <v>168286525</v>
      </c>
      <c r="N652" t="s">
        <v>738</v>
      </c>
      <c r="O652" s="14" t="s">
        <v>262</v>
      </c>
      <c r="P652" s="15">
        <f>COUNTIF(MAPPED_GENE,O652)</f>
        <v>8</v>
      </c>
      <c r="Q652" t="s">
        <v>263</v>
      </c>
      <c r="R652" t="s">
        <v>264</v>
      </c>
      <c r="T652">
        <v>38930</v>
      </c>
      <c r="U652">
        <v>164799</v>
      </c>
      <c r="V652" t="s">
        <v>1963</v>
      </c>
      <c r="W652" s="14" t="s">
        <v>1964</v>
      </c>
      <c r="X652">
        <v>0</v>
      </c>
      <c r="Y652">
        <v>9917256</v>
      </c>
      <c r="Z652" t="s">
        <v>135</v>
      </c>
      <c r="AA652">
        <v>1</v>
      </c>
      <c r="AB652" t="s">
        <v>48</v>
      </c>
      <c r="AC652" s="2">
        <v>3.0000000000000001E-6</v>
      </c>
      <c r="AD652">
        <v>5.5228787452803303</v>
      </c>
      <c r="AF652">
        <v>1.19</v>
      </c>
      <c r="AG652" t="s">
        <v>600</v>
      </c>
      <c r="AH652" t="s">
        <v>1960</v>
      </c>
      <c r="AI652" t="s">
        <v>51</v>
      </c>
      <c r="AJ652" t="s">
        <v>119</v>
      </c>
      <c r="AK652" t="s">
        <v>120</v>
      </c>
      <c r="AL652" t="s">
        <v>1961</v>
      </c>
      <c r="AM652" t="s">
        <v>55</v>
      </c>
    </row>
    <row r="653" spans="1:39" x14ac:dyDescent="0.15">
      <c r="A653" s="1">
        <v>45301</v>
      </c>
      <c r="B653">
        <v>38155330</v>
      </c>
      <c r="C653" t="s">
        <v>2252</v>
      </c>
      <c r="D653" s="11">
        <v>45288</v>
      </c>
      <c r="E653" t="s">
        <v>105</v>
      </c>
      <c r="F653" t="s">
        <v>2253</v>
      </c>
      <c r="G653" t="s">
        <v>2254</v>
      </c>
      <c r="H653" t="s">
        <v>108</v>
      </c>
      <c r="I653" t="s">
        <v>2255</v>
      </c>
      <c r="J653" t="s">
        <v>44</v>
      </c>
      <c r="K653" t="s">
        <v>260</v>
      </c>
      <c r="L653">
        <v>2</v>
      </c>
      <c r="M653">
        <v>168264031</v>
      </c>
      <c r="O653" s="14" t="s">
        <v>262</v>
      </c>
      <c r="P653" s="15">
        <f>COUNTIF(MAPPED_GENE,O653)</f>
        <v>8</v>
      </c>
      <c r="Q653" t="s">
        <v>263</v>
      </c>
      <c r="R653" t="s">
        <v>264</v>
      </c>
      <c r="T653">
        <v>16436</v>
      </c>
      <c r="U653">
        <v>187293</v>
      </c>
      <c r="V653" t="s">
        <v>2634</v>
      </c>
      <c r="W653" s="14" t="s">
        <v>2635</v>
      </c>
      <c r="X653">
        <v>0</v>
      </c>
      <c r="Y653">
        <v>12987123</v>
      </c>
      <c r="Z653" t="s">
        <v>388</v>
      </c>
      <c r="AA653">
        <v>1</v>
      </c>
      <c r="AB653" t="s">
        <v>48</v>
      </c>
      <c r="AC653" s="2">
        <v>4.0000000000000002E-42</v>
      </c>
      <c r="AD653">
        <v>41.397940008672002</v>
      </c>
      <c r="AH653" t="s">
        <v>1775</v>
      </c>
      <c r="AI653" t="s">
        <v>51</v>
      </c>
      <c r="AJ653" t="s">
        <v>119</v>
      </c>
      <c r="AK653" t="s">
        <v>120</v>
      </c>
      <c r="AL653" t="s">
        <v>2258</v>
      </c>
      <c r="AM653" t="s">
        <v>55</v>
      </c>
    </row>
    <row r="654" spans="1:39" x14ac:dyDescent="0.15">
      <c r="A654" s="11">
        <v>43818</v>
      </c>
      <c r="B654">
        <v>31701892</v>
      </c>
      <c r="C654" t="s">
        <v>612</v>
      </c>
      <c r="D654" s="1">
        <v>43800</v>
      </c>
      <c r="E654" t="s">
        <v>733</v>
      </c>
      <c r="F654" t="s">
        <v>2731</v>
      </c>
      <c r="G654" t="s">
        <v>2732</v>
      </c>
      <c r="H654" t="s">
        <v>2733</v>
      </c>
      <c r="I654" t="s">
        <v>2734</v>
      </c>
      <c r="J654" t="s">
        <v>2735</v>
      </c>
      <c r="K654" t="s">
        <v>260</v>
      </c>
      <c r="L654">
        <v>2</v>
      </c>
      <c r="M654">
        <v>168253884</v>
      </c>
      <c r="N654" t="s">
        <v>650</v>
      </c>
      <c r="O654" s="14" t="s">
        <v>262</v>
      </c>
      <c r="P654" s="15">
        <f>COUNTIF(MAPPED_GENE,O654)</f>
        <v>8</v>
      </c>
      <c r="Q654" t="s">
        <v>263</v>
      </c>
      <c r="R654" t="s">
        <v>264</v>
      </c>
      <c r="T654">
        <v>6289</v>
      </c>
      <c r="U654">
        <v>197440</v>
      </c>
      <c r="V654" t="s">
        <v>1068</v>
      </c>
      <c r="W654" s="14" t="s">
        <v>1069</v>
      </c>
      <c r="X654">
        <v>0</v>
      </c>
      <c r="Y654">
        <v>1474055</v>
      </c>
      <c r="Z654" t="s">
        <v>388</v>
      </c>
      <c r="AA654">
        <v>1</v>
      </c>
      <c r="AB654" s="8">
        <v>0.13120000000000001</v>
      </c>
      <c r="AC654" s="2">
        <v>3.0000000000000003E-39</v>
      </c>
      <c r="AD654">
        <v>38.522878745280302</v>
      </c>
      <c r="AF654" s="8">
        <v>0.17960000000000001</v>
      </c>
      <c r="AG654" t="s">
        <v>2780</v>
      </c>
      <c r="AH654" t="s">
        <v>2737</v>
      </c>
      <c r="AI654" t="s">
        <v>51</v>
      </c>
      <c r="AJ654" t="s">
        <v>119</v>
      </c>
      <c r="AK654" t="s">
        <v>120</v>
      </c>
      <c r="AL654" t="s">
        <v>2738</v>
      </c>
      <c r="AM654" t="s">
        <v>55</v>
      </c>
    </row>
    <row r="655" spans="1:39" x14ac:dyDescent="0.15">
      <c r="A655" s="1">
        <v>42133</v>
      </c>
      <c r="B655">
        <v>25064009</v>
      </c>
      <c r="C655" t="s">
        <v>612</v>
      </c>
      <c r="D655" s="1">
        <v>41847</v>
      </c>
      <c r="E655" t="s">
        <v>105</v>
      </c>
      <c r="F655" t="s">
        <v>3126</v>
      </c>
      <c r="G655" t="s">
        <v>3127</v>
      </c>
      <c r="H655" t="s">
        <v>108</v>
      </c>
      <c r="I655" t="s">
        <v>3128</v>
      </c>
      <c r="J655" t="s">
        <v>3129</v>
      </c>
      <c r="K655" t="s">
        <v>260</v>
      </c>
      <c r="L655">
        <v>2</v>
      </c>
      <c r="M655">
        <v>168253884</v>
      </c>
      <c r="N655" t="s">
        <v>650</v>
      </c>
      <c r="O655" s="14" t="s">
        <v>262</v>
      </c>
      <c r="P655" s="15">
        <f>COUNTIF(MAPPED_GENE,O655)</f>
        <v>8</v>
      </c>
      <c r="Q655" t="s">
        <v>263</v>
      </c>
      <c r="R655" t="s">
        <v>264</v>
      </c>
      <c r="T655">
        <v>6289</v>
      </c>
      <c r="U655">
        <v>197440</v>
      </c>
      <c r="V655" t="s">
        <v>1068</v>
      </c>
      <c r="W655" s="14" t="s">
        <v>1069</v>
      </c>
      <c r="X655">
        <v>0</v>
      </c>
      <c r="Y655">
        <v>1474055</v>
      </c>
      <c r="Z655" t="s">
        <v>388</v>
      </c>
      <c r="AA655">
        <v>1</v>
      </c>
      <c r="AB655" s="5">
        <v>0.128</v>
      </c>
      <c r="AC655" s="2">
        <v>9.9999999999999995E-21</v>
      </c>
      <c r="AD655" s="3">
        <v>20</v>
      </c>
      <c r="AF655">
        <v>1.214</v>
      </c>
      <c r="AG655" t="s">
        <v>3140</v>
      </c>
      <c r="AH655" t="s">
        <v>3130</v>
      </c>
      <c r="AI655" t="s">
        <v>51</v>
      </c>
      <c r="AJ655" t="s">
        <v>119</v>
      </c>
      <c r="AK655" t="s">
        <v>120</v>
      </c>
      <c r="AL655" t="s">
        <v>3131</v>
      </c>
      <c r="AM655" t="s">
        <v>55</v>
      </c>
    </row>
    <row r="656" spans="1:39" x14ac:dyDescent="0.15">
      <c r="A656" s="1">
        <v>44222</v>
      </c>
      <c r="B656">
        <v>32201043</v>
      </c>
      <c r="C656" t="s">
        <v>1281</v>
      </c>
      <c r="D656" s="1">
        <v>43869</v>
      </c>
      <c r="E656" t="s">
        <v>1282</v>
      </c>
      <c r="F656" t="s">
        <v>1283</v>
      </c>
      <c r="G656" t="s">
        <v>1284</v>
      </c>
      <c r="H656" t="s">
        <v>108</v>
      </c>
      <c r="I656" t="s">
        <v>1011</v>
      </c>
      <c r="J656" t="s">
        <v>44</v>
      </c>
      <c r="K656" t="s">
        <v>1221</v>
      </c>
      <c r="L656">
        <v>16</v>
      </c>
      <c r="M656">
        <v>31010559</v>
      </c>
      <c r="N656" t="s">
        <v>1369</v>
      </c>
      <c r="O656" s="14" t="s">
        <v>1369</v>
      </c>
      <c r="P656" s="15">
        <f>COUNTIF(MAPPED_GENE,O656)</f>
        <v>1</v>
      </c>
      <c r="S656" t="s">
        <v>1370</v>
      </c>
      <c r="V656" t="s">
        <v>1371</v>
      </c>
      <c r="W656" s="14" t="s">
        <v>1372</v>
      </c>
      <c r="X656">
        <v>0</v>
      </c>
      <c r="Y656">
        <v>140820592</v>
      </c>
      <c r="Z656" t="s">
        <v>1184</v>
      </c>
      <c r="AA656">
        <v>0</v>
      </c>
      <c r="AB656" t="s">
        <v>48</v>
      </c>
      <c r="AC656" s="2">
        <v>1E-8</v>
      </c>
      <c r="AD656" s="3">
        <v>8</v>
      </c>
      <c r="AF656" s="8">
        <v>8.5900000000000004E-2</v>
      </c>
      <c r="AG656" t="s">
        <v>1373</v>
      </c>
      <c r="AH656" t="s">
        <v>1287</v>
      </c>
      <c r="AI656" t="s">
        <v>51</v>
      </c>
      <c r="AJ656" t="s">
        <v>119</v>
      </c>
      <c r="AK656" t="s">
        <v>120</v>
      </c>
      <c r="AL656" t="s">
        <v>1288</v>
      </c>
      <c r="AM656" t="s">
        <v>55</v>
      </c>
    </row>
    <row r="657" spans="1:39" x14ac:dyDescent="0.15">
      <c r="A657" s="1">
        <v>44229</v>
      </c>
      <c r="B657">
        <v>33111402</v>
      </c>
      <c r="C657" t="s">
        <v>2060</v>
      </c>
      <c r="D657" s="11">
        <v>44132</v>
      </c>
      <c r="E657" t="s">
        <v>968</v>
      </c>
      <c r="F657" t="s">
        <v>2061</v>
      </c>
      <c r="G657" t="s">
        <v>2062</v>
      </c>
      <c r="H657" t="s">
        <v>2196</v>
      </c>
      <c r="I657" t="s">
        <v>2197</v>
      </c>
      <c r="J657" t="s">
        <v>44</v>
      </c>
      <c r="K657" t="s">
        <v>2230</v>
      </c>
      <c r="L657">
        <v>2</v>
      </c>
      <c r="M657">
        <v>108292945</v>
      </c>
      <c r="N657" t="s">
        <v>2231</v>
      </c>
      <c r="O657" s="14" t="s">
        <v>2231</v>
      </c>
      <c r="P657" s="15">
        <f>COUNTIF(MAPPED_GENE,O657)</f>
        <v>1</v>
      </c>
      <c r="S657" t="s">
        <v>2232</v>
      </c>
      <c r="V657" t="s">
        <v>2233</v>
      </c>
      <c r="W657" s="14" t="s">
        <v>2234</v>
      </c>
      <c r="X657">
        <v>0</v>
      </c>
      <c r="Y657">
        <v>13424530</v>
      </c>
      <c r="Z657" t="s">
        <v>116</v>
      </c>
      <c r="AA657">
        <v>0</v>
      </c>
      <c r="AB657" s="10">
        <v>0.44</v>
      </c>
      <c r="AC657" s="2">
        <v>3.9999999999999998E-6</v>
      </c>
      <c r="AD657">
        <v>5.3979400086720304</v>
      </c>
      <c r="AF657" s="13">
        <v>0.2</v>
      </c>
      <c r="AG657" t="s">
        <v>2090</v>
      </c>
      <c r="AH657" t="s">
        <v>2072</v>
      </c>
      <c r="AI657" t="s">
        <v>51</v>
      </c>
      <c r="AJ657" t="s">
        <v>1797</v>
      </c>
      <c r="AK657" t="s">
        <v>1798</v>
      </c>
      <c r="AL657" t="s">
        <v>2199</v>
      </c>
      <c r="AM657" t="s">
        <v>1777</v>
      </c>
    </row>
    <row r="658" spans="1:39" x14ac:dyDescent="0.15">
      <c r="A658" s="1">
        <v>45301</v>
      </c>
      <c r="B658">
        <v>38155330</v>
      </c>
      <c r="C658" t="s">
        <v>2252</v>
      </c>
      <c r="D658" s="11">
        <v>45288</v>
      </c>
      <c r="E658" t="s">
        <v>105</v>
      </c>
      <c r="F658" t="s">
        <v>2253</v>
      </c>
      <c r="G658" t="s">
        <v>2254</v>
      </c>
      <c r="H658" t="s">
        <v>108</v>
      </c>
      <c r="I658" t="s">
        <v>2255</v>
      </c>
      <c r="J658" t="s">
        <v>44</v>
      </c>
      <c r="K658" t="s">
        <v>2457</v>
      </c>
      <c r="L658">
        <v>5</v>
      </c>
      <c r="M658">
        <v>76303351</v>
      </c>
      <c r="O658" s="14" t="s">
        <v>2458</v>
      </c>
      <c r="P658" s="15">
        <f>COUNTIF(MAPPED_GENE,O658)</f>
        <v>2</v>
      </c>
      <c r="S658" t="s">
        <v>2459</v>
      </c>
      <c r="V658" t="s">
        <v>2460</v>
      </c>
      <c r="W658" s="14" t="s">
        <v>2461</v>
      </c>
      <c r="X658">
        <v>0</v>
      </c>
      <c r="Y658">
        <v>246815</v>
      </c>
      <c r="Z658" t="s">
        <v>116</v>
      </c>
      <c r="AA658">
        <v>0</v>
      </c>
      <c r="AB658" t="s">
        <v>48</v>
      </c>
      <c r="AC658" s="2">
        <v>3.0000000000000001E-12</v>
      </c>
      <c r="AD658">
        <v>11.5228787452803</v>
      </c>
      <c r="AH658" t="s">
        <v>1775</v>
      </c>
      <c r="AI658" t="s">
        <v>51</v>
      </c>
      <c r="AJ658" t="s">
        <v>119</v>
      </c>
      <c r="AK658" t="s">
        <v>120</v>
      </c>
      <c r="AL658" t="s">
        <v>2258</v>
      </c>
      <c r="AM658" t="s">
        <v>55</v>
      </c>
    </row>
    <row r="659" spans="1:39" x14ac:dyDescent="0.15">
      <c r="A659" s="1">
        <v>43987</v>
      </c>
      <c r="B659">
        <v>32310270</v>
      </c>
      <c r="C659" t="s">
        <v>3058</v>
      </c>
      <c r="D659" s="1">
        <v>43941</v>
      </c>
      <c r="E659" t="s">
        <v>3059</v>
      </c>
      <c r="F659" t="s">
        <v>3060</v>
      </c>
      <c r="G659" t="s">
        <v>3061</v>
      </c>
      <c r="H659" t="s">
        <v>108</v>
      </c>
      <c r="I659" t="s">
        <v>3062</v>
      </c>
      <c r="J659" t="s">
        <v>3063</v>
      </c>
      <c r="K659" t="s">
        <v>2457</v>
      </c>
      <c r="L659">
        <v>5</v>
      </c>
      <c r="M659">
        <v>76303383</v>
      </c>
      <c r="N659" t="s">
        <v>2458</v>
      </c>
      <c r="O659" s="14" t="s">
        <v>2458</v>
      </c>
      <c r="P659" s="15">
        <f>COUNTIF(MAPPED_GENE,O659)</f>
        <v>2</v>
      </c>
      <c r="S659" t="s">
        <v>2459</v>
      </c>
      <c r="V659" t="s">
        <v>3086</v>
      </c>
      <c r="W659" s="14" t="s">
        <v>3087</v>
      </c>
      <c r="X659">
        <v>0</v>
      </c>
      <c r="Y659">
        <v>246814</v>
      </c>
      <c r="Z659" t="s">
        <v>116</v>
      </c>
      <c r="AA659">
        <v>0</v>
      </c>
      <c r="AB659" t="s">
        <v>48</v>
      </c>
      <c r="AC659" s="2">
        <v>6E-10</v>
      </c>
      <c r="AD659">
        <v>9.2218487496163508</v>
      </c>
      <c r="AF659">
        <v>1.1100000000000001</v>
      </c>
      <c r="AG659" t="s">
        <v>3088</v>
      </c>
      <c r="AH659" t="s">
        <v>3066</v>
      </c>
      <c r="AI659" t="s">
        <v>51</v>
      </c>
      <c r="AJ659" t="s">
        <v>119</v>
      </c>
      <c r="AK659" t="s">
        <v>120</v>
      </c>
      <c r="AL659" t="s">
        <v>3067</v>
      </c>
      <c r="AM659" t="s">
        <v>55</v>
      </c>
    </row>
    <row r="660" spans="1:39" x14ac:dyDescent="0.15">
      <c r="A660" s="1">
        <v>45301</v>
      </c>
      <c r="B660">
        <v>38155330</v>
      </c>
      <c r="C660" t="s">
        <v>2252</v>
      </c>
      <c r="D660" s="11">
        <v>45288</v>
      </c>
      <c r="E660" t="s">
        <v>105</v>
      </c>
      <c r="F660" t="s">
        <v>2253</v>
      </c>
      <c r="G660" t="s">
        <v>2254</v>
      </c>
      <c r="H660" t="s">
        <v>108</v>
      </c>
      <c r="I660" t="s">
        <v>2255</v>
      </c>
      <c r="J660" t="s">
        <v>44</v>
      </c>
      <c r="K660" t="s">
        <v>2259</v>
      </c>
      <c r="L660">
        <v>8</v>
      </c>
      <c r="M660">
        <v>109632545</v>
      </c>
      <c r="O660" s="14" t="s">
        <v>2260</v>
      </c>
      <c r="P660" s="15">
        <f>COUNTIF(MAPPED_GENE,O660)</f>
        <v>1</v>
      </c>
      <c r="S660" t="s">
        <v>2261</v>
      </c>
      <c r="V660" t="s">
        <v>2262</v>
      </c>
      <c r="W660" s="14" t="s">
        <v>2263</v>
      </c>
      <c r="X660">
        <v>0</v>
      </c>
      <c r="Y660">
        <v>6469271</v>
      </c>
      <c r="Z660" t="s">
        <v>116</v>
      </c>
      <c r="AA660">
        <v>0</v>
      </c>
      <c r="AB660" t="s">
        <v>48</v>
      </c>
      <c r="AC660" s="2">
        <v>1.9999999999999999E-7</v>
      </c>
      <c r="AD660">
        <v>6.6989700043360099</v>
      </c>
      <c r="AH660" t="s">
        <v>1775</v>
      </c>
      <c r="AI660" t="s">
        <v>51</v>
      </c>
      <c r="AJ660" t="s">
        <v>119</v>
      </c>
      <c r="AK660" t="s">
        <v>120</v>
      </c>
      <c r="AL660" t="s">
        <v>2258</v>
      </c>
      <c r="AM660" t="s">
        <v>55</v>
      </c>
    </row>
    <row r="661" spans="1:39" x14ac:dyDescent="0.15">
      <c r="A661" s="1">
        <v>42866</v>
      </c>
      <c r="B661">
        <v>27182965</v>
      </c>
      <c r="C661" t="s">
        <v>104</v>
      </c>
      <c r="D661" s="1">
        <v>42506</v>
      </c>
      <c r="E661" t="s">
        <v>105</v>
      </c>
      <c r="F661" t="s">
        <v>106</v>
      </c>
      <c r="G661" t="s">
        <v>107</v>
      </c>
      <c r="H661" t="s">
        <v>108</v>
      </c>
      <c r="I661" t="s">
        <v>109</v>
      </c>
      <c r="J661" t="s">
        <v>44</v>
      </c>
      <c r="K661" t="s">
        <v>226</v>
      </c>
      <c r="L661">
        <v>16</v>
      </c>
      <c r="M661">
        <v>19268142</v>
      </c>
      <c r="N661" t="s">
        <v>227</v>
      </c>
      <c r="O661" s="14" t="s">
        <v>228</v>
      </c>
      <c r="P661" s="15">
        <f>COUNTIF(MAPPED_GENE,O661)</f>
        <v>3</v>
      </c>
      <c r="S661" t="s">
        <v>229</v>
      </c>
      <c r="V661" t="s">
        <v>230</v>
      </c>
      <c r="W661" s="14" t="s">
        <v>231</v>
      </c>
      <c r="X661">
        <v>0</v>
      </c>
      <c r="Y661">
        <v>11343</v>
      </c>
      <c r="Z661" t="s">
        <v>232</v>
      </c>
      <c r="AA661">
        <v>0</v>
      </c>
      <c r="AB661" t="s">
        <v>48</v>
      </c>
      <c r="AC661" s="2">
        <v>1E-8</v>
      </c>
      <c r="AD661" s="3">
        <v>8</v>
      </c>
      <c r="AF661">
        <v>1.0960000000000001</v>
      </c>
      <c r="AG661" t="s">
        <v>233</v>
      </c>
      <c r="AH661" t="s">
        <v>118</v>
      </c>
      <c r="AI661" t="s">
        <v>51</v>
      </c>
      <c r="AJ661" t="s">
        <v>119</v>
      </c>
      <c r="AK661" t="s">
        <v>120</v>
      </c>
      <c r="AL661" t="s">
        <v>121</v>
      </c>
      <c r="AM661" t="s">
        <v>55</v>
      </c>
    </row>
    <row r="662" spans="1:39" x14ac:dyDescent="0.15">
      <c r="A662" s="11">
        <v>43032</v>
      </c>
      <c r="B662">
        <v>28892059</v>
      </c>
      <c r="C662" t="s">
        <v>1008</v>
      </c>
      <c r="D662" s="1">
        <v>42989</v>
      </c>
      <c r="E662" t="s">
        <v>105</v>
      </c>
      <c r="F662" t="s">
        <v>1009</v>
      </c>
      <c r="G662" t="s">
        <v>1010</v>
      </c>
      <c r="H662" t="s">
        <v>108</v>
      </c>
      <c r="I662" t="s">
        <v>1011</v>
      </c>
      <c r="J662" t="s">
        <v>1012</v>
      </c>
      <c r="K662" t="s">
        <v>226</v>
      </c>
      <c r="L662">
        <v>16</v>
      </c>
      <c r="M662">
        <v>19268142</v>
      </c>
      <c r="N662" t="s">
        <v>1273</v>
      </c>
      <c r="O662" s="14" t="s">
        <v>228</v>
      </c>
      <c r="P662" s="15">
        <f>COUNTIF(MAPPED_GENE,O662)</f>
        <v>3</v>
      </c>
      <c r="S662" t="s">
        <v>229</v>
      </c>
      <c r="V662" t="s">
        <v>1274</v>
      </c>
      <c r="W662" s="14" t="s">
        <v>231</v>
      </c>
      <c r="X662">
        <v>0</v>
      </c>
      <c r="Y662">
        <v>11343</v>
      </c>
      <c r="Z662" t="s">
        <v>232</v>
      </c>
      <c r="AA662">
        <v>0</v>
      </c>
      <c r="AB662" s="5">
        <v>0.45400000000000001</v>
      </c>
      <c r="AC662" s="2">
        <v>8.9999999999999999E-11</v>
      </c>
      <c r="AD662">
        <v>10.0457574905606</v>
      </c>
      <c r="AF662">
        <v>1.07</v>
      </c>
      <c r="AG662" t="s">
        <v>1272</v>
      </c>
      <c r="AH662" t="s">
        <v>1018</v>
      </c>
      <c r="AI662" t="s">
        <v>51</v>
      </c>
      <c r="AJ662" t="s">
        <v>119</v>
      </c>
      <c r="AK662" t="s">
        <v>120</v>
      </c>
      <c r="AL662" t="s">
        <v>1019</v>
      </c>
      <c r="AM662" t="s">
        <v>55</v>
      </c>
    </row>
    <row r="663" spans="1:39" x14ac:dyDescent="0.15">
      <c r="A663" s="11">
        <v>43818</v>
      </c>
      <c r="B663">
        <v>31701892</v>
      </c>
      <c r="C663" t="s">
        <v>612</v>
      </c>
      <c r="D663" s="1">
        <v>43800</v>
      </c>
      <c r="E663" t="s">
        <v>733</v>
      </c>
      <c r="F663" t="s">
        <v>2731</v>
      </c>
      <c r="G663" t="s">
        <v>2732</v>
      </c>
      <c r="H663" t="s">
        <v>2733</v>
      </c>
      <c r="I663" t="s">
        <v>2734</v>
      </c>
      <c r="J663" t="s">
        <v>2735</v>
      </c>
      <c r="K663" t="s">
        <v>226</v>
      </c>
      <c r="L663">
        <v>16</v>
      </c>
      <c r="M663">
        <v>19266171</v>
      </c>
      <c r="N663" t="s">
        <v>228</v>
      </c>
      <c r="O663" s="14" t="s">
        <v>228</v>
      </c>
      <c r="P663" s="15">
        <f>COUNTIF(MAPPED_GENE,O663)</f>
        <v>3</v>
      </c>
      <c r="S663" t="s">
        <v>229</v>
      </c>
      <c r="V663" t="s">
        <v>3015</v>
      </c>
      <c r="W663" s="14" t="s">
        <v>3016</v>
      </c>
      <c r="X663">
        <v>0</v>
      </c>
      <c r="Y663">
        <v>6497339</v>
      </c>
      <c r="Z663" t="s">
        <v>116</v>
      </c>
      <c r="AA663">
        <v>0</v>
      </c>
      <c r="AB663" s="8">
        <v>0.4536</v>
      </c>
      <c r="AC663" s="2">
        <v>3E-11</v>
      </c>
      <c r="AD663">
        <v>10.5228787452803</v>
      </c>
      <c r="AF663" s="5">
        <v>6.3E-2</v>
      </c>
      <c r="AG663" t="s">
        <v>3017</v>
      </c>
      <c r="AH663" t="s">
        <v>2737</v>
      </c>
      <c r="AI663" t="s">
        <v>51</v>
      </c>
      <c r="AJ663" t="s">
        <v>119</v>
      </c>
      <c r="AK663" t="s">
        <v>120</v>
      </c>
      <c r="AL663" t="s">
        <v>2738</v>
      </c>
      <c r="AM663" t="s">
        <v>55</v>
      </c>
    </row>
    <row r="664" spans="1:39" x14ac:dyDescent="0.15">
      <c r="A664" s="1">
        <v>45301</v>
      </c>
      <c r="B664">
        <v>38155330</v>
      </c>
      <c r="C664" t="s">
        <v>2252</v>
      </c>
      <c r="D664" s="11">
        <v>45288</v>
      </c>
      <c r="E664" t="s">
        <v>105</v>
      </c>
      <c r="F664" t="s">
        <v>2253</v>
      </c>
      <c r="G664" t="s">
        <v>2254</v>
      </c>
      <c r="H664" t="s">
        <v>108</v>
      </c>
      <c r="I664" t="s">
        <v>2255</v>
      </c>
      <c r="J664" t="s">
        <v>44</v>
      </c>
      <c r="K664" t="s">
        <v>187</v>
      </c>
      <c r="L664">
        <v>18</v>
      </c>
      <c r="M664">
        <v>43360967</v>
      </c>
      <c r="O664" s="14" t="s">
        <v>2600</v>
      </c>
      <c r="P664" s="15">
        <f>COUNTIF(MAPPED_GENE,O664)</f>
        <v>1</v>
      </c>
      <c r="Q664" t="s">
        <v>2601</v>
      </c>
      <c r="R664" t="s">
        <v>2602</v>
      </c>
      <c r="T664">
        <v>83432</v>
      </c>
      <c r="U664">
        <v>710616</v>
      </c>
      <c r="V664" t="s">
        <v>2603</v>
      </c>
      <c r="W664" s="14" t="s">
        <v>2604</v>
      </c>
      <c r="X664">
        <v>0</v>
      </c>
      <c r="Y664">
        <v>75344947</v>
      </c>
      <c r="Z664" t="s">
        <v>135</v>
      </c>
      <c r="AA664">
        <v>1</v>
      </c>
      <c r="AB664" t="s">
        <v>48</v>
      </c>
      <c r="AC664" s="2">
        <v>8.9999999999999999E-10</v>
      </c>
      <c r="AD664">
        <v>9.0457574905606695</v>
      </c>
      <c r="AE664" t="s">
        <v>2275</v>
      </c>
      <c r="AH664" t="s">
        <v>1775</v>
      </c>
      <c r="AI664" t="s">
        <v>51</v>
      </c>
      <c r="AJ664" t="s">
        <v>119</v>
      </c>
      <c r="AK664" t="s">
        <v>120</v>
      </c>
      <c r="AL664" t="s">
        <v>2258</v>
      </c>
      <c r="AM664" t="s">
        <v>55</v>
      </c>
    </row>
    <row r="665" spans="1:39" x14ac:dyDescent="0.15">
      <c r="A665" s="11">
        <v>43032</v>
      </c>
      <c r="B665">
        <v>28892059</v>
      </c>
      <c r="C665" t="s">
        <v>1008</v>
      </c>
      <c r="D665" s="1">
        <v>42989</v>
      </c>
      <c r="E665" t="s">
        <v>105</v>
      </c>
      <c r="F665" t="s">
        <v>1009</v>
      </c>
      <c r="G665" t="s">
        <v>1010</v>
      </c>
      <c r="H665" t="s">
        <v>108</v>
      </c>
      <c r="I665" t="s">
        <v>1011</v>
      </c>
      <c r="J665" t="s">
        <v>1012</v>
      </c>
      <c r="K665" t="s">
        <v>1099</v>
      </c>
      <c r="L665">
        <v>3</v>
      </c>
      <c r="M665">
        <v>18235996</v>
      </c>
      <c r="N665" t="s">
        <v>1100</v>
      </c>
      <c r="O665" s="14" t="s">
        <v>1101</v>
      </c>
      <c r="P665" s="15">
        <f>COUNTIF(MAPPED_GENE,O665)</f>
        <v>4</v>
      </c>
      <c r="S665" t="s">
        <v>1102</v>
      </c>
      <c r="V665" t="s">
        <v>1103</v>
      </c>
      <c r="W665" s="14" t="s">
        <v>1104</v>
      </c>
      <c r="X665">
        <v>0</v>
      </c>
      <c r="Y665">
        <v>4073221</v>
      </c>
      <c r="Z665" t="s">
        <v>116</v>
      </c>
      <c r="AA665">
        <v>0</v>
      </c>
      <c r="AB665" s="5">
        <v>0.13200000000000001</v>
      </c>
      <c r="AC665" s="2">
        <v>2E-8</v>
      </c>
      <c r="AD665">
        <v>7.6989700043360099</v>
      </c>
      <c r="AF665">
        <v>1.1000000000000001</v>
      </c>
      <c r="AG665" t="s">
        <v>225</v>
      </c>
      <c r="AH665" t="s">
        <v>1018</v>
      </c>
      <c r="AI665" t="s">
        <v>51</v>
      </c>
      <c r="AJ665" t="s">
        <v>119</v>
      </c>
      <c r="AK665" t="s">
        <v>120</v>
      </c>
      <c r="AL665" t="s">
        <v>1019</v>
      </c>
      <c r="AM665" t="s">
        <v>55</v>
      </c>
    </row>
    <row r="666" spans="1:39" x14ac:dyDescent="0.15">
      <c r="A666" s="1">
        <v>44222</v>
      </c>
      <c r="B666">
        <v>32201043</v>
      </c>
      <c r="C666" t="s">
        <v>1281</v>
      </c>
      <c r="D666" s="1">
        <v>43869</v>
      </c>
      <c r="E666" t="s">
        <v>1282</v>
      </c>
      <c r="F666" t="s">
        <v>1283</v>
      </c>
      <c r="G666" t="s">
        <v>1284</v>
      </c>
      <c r="H666" t="s">
        <v>108</v>
      </c>
      <c r="I666" t="s">
        <v>1011</v>
      </c>
      <c r="J666" t="s">
        <v>44</v>
      </c>
      <c r="K666" t="s">
        <v>1099</v>
      </c>
      <c r="L666">
        <v>3</v>
      </c>
      <c r="M666">
        <v>18181950</v>
      </c>
      <c r="N666" t="s">
        <v>1101</v>
      </c>
      <c r="O666" s="14" t="s">
        <v>1101</v>
      </c>
      <c r="P666" s="15">
        <f>COUNTIF(MAPPED_GENE,O666)</f>
        <v>4</v>
      </c>
      <c r="S666" t="s">
        <v>1102</v>
      </c>
      <c r="V666" t="s">
        <v>1429</v>
      </c>
      <c r="W666" s="14" t="s">
        <v>1430</v>
      </c>
      <c r="X666">
        <v>0</v>
      </c>
      <c r="Y666">
        <v>13078687</v>
      </c>
      <c r="Z666" t="s">
        <v>116</v>
      </c>
      <c r="AA666">
        <v>0</v>
      </c>
      <c r="AB666" t="s">
        <v>48</v>
      </c>
      <c r="AC666" s="2">
        <v>8.9999999999999995E-9</v>
      </c>
      <c r="AD666">
        <v>8.0457574905606695</v>
      </c>
      <c r="AF666" s="8">
        <v>0.1206</v>
      </c>
      <c r="AG666" t="s">
        <v>1431</v>
      </c>
      <c r="AH666" t="s">
        <v>1287</v>
      </c>
      <c r="AI666" t="s">
        <v>51</v>
      </c>
      <c r="AJ666" t="s">
        <v>119</v>
      </c>
      <c r="AK666" t="s">
        <v>120</v>
      </c>
      <c r="AL666" t="s">
        <v>1288</v>
      </c>
      <c r="AM666" t="s">
        <v>55</v>
      </c>
    </row>
    <row r="667" spans="1:39" x14ac:dyDescent="0.15">
      <c r="A667" s="1">
        <v>45301</v>
      </c>
      <c r="B667">
        <v>38155330</v>
      </c>
      <c r="C667" t="s">
        <v>2252</v>
      </c>
      <c r="D667" s="11">
        <v>45288</v>
      </c>
      <c r="E667" t="s">
        <v>105</v>
      </c>
      <c r="F667" t="s">
        <v>2253</v>
      </c>
      <c r="G667" t="s">
        <v>2254</v>
      </c>
      <c r="H667" t="s">
        <v>108</v>
      </c>
      <c r="I667" t="s">
        <v>2255</v>
      </c>
      <c r="J667" t="s">
        <v>44</v>
      </c>
      <c r="K667" t="s">
        <v>1099</v>
      </c>
      <c r="L667">
        <v>3</v>
      </c>
      <c r="M667">
        <v>18159827</v>
      </c>
      <c r="O667" s="14" t="s">
        <v>1101</v>
      </c>
      <c r="P667" s="15">
        <f>COUNTIF(MAPPED_GENE,O667)</f>
        <v>4</v>
      </c>
      <c r="S667" t="s">
        <v>1102</v>
      </c>
      <c r="V667" t="s">
        <v>2373</v>
      </c>
      <c r="W667" s="14" t="s">
        <v>2374</v>
      </c>
      <c r="X667">
        <v>0</v>
      </c>
      <c r="Y667">
        <v>1108439</v>
      </c>
      <c r="Z667" t="s">
        <v>116</v>
      </c>
      <c r="AA667">
        <v>0</v>
      </c>
      <c r="AB667" t="s">
        <v>48</v>
      </c>
      <c r="AC667" s="2">
        <v>2E-8</v>
      </c>
      <c r="AD667">
        <v>7.6989700043360099</v>
      </c>
      <c r="AH667" t="s">
        <v>1775</v>
      </c>
      <c r="AI667" t="s">
        <v>51</v>
      </c>
      <c r="AJ667" t="s">
        <v>119</v>
      </c>
      <c r="AK667" t="s">
        <v>120</v>
      </c>
      <c r="AL667" t="s">
        <v>2258</v>
      </c>
      <c r="AM667" t="s">
        <v>55</v>
      </c>
    </row>
    <row r="668" spans="1:39" x14ac:dyDescent="0.15">
      <c r="A668" s="11">
        <v>43818</v>
      </c>
      <c r="B668">
        <v>31701892</v>
      </c>
      <c r="C668" t="s">
        <v>612</v>
      </c>
      <c r="D668" s="1">
        <v>43800</v>
      </c>
      <c r="E668" t="s">
        <v>733</v>
      </c>
      <c r="F668" t="s">
        <v>2731</v>
      </c>
      <c r="G668" t="s">
        <v>2732</v>
      </c>
      <c r="H668" t="s">
        <v>2733</v>
      </c>
      <c r="I668" t="s">
        <v>2734</v>
      </c>
      <c r="J668" t="s">
        <v>2735</v>
      </c>
      <c r="K668" t="s">
        <v>1099</v>
      </c>
      <c r="L668">
        <v>3</v>
      </c>
      <c r="M668">
        <v>18320267</v>
      </c>
      <c r="N668" t="s">
        <v>1100</v>
      </c>
      <c r="O668" s="14" t="s">
        <v>1101</v>
      </c>
      <c r="P668" s="15">
        <f>COUNTIF(MAPPED_GENE,O668)</f>
        <v>4</v>
      </c>
      <c r="S668" t="s">
        <v>1102</v>
      </c>
      <c r="V668" t="s">
        <v>2857</v>
      </c>
      <c r="W668" s="14" t="s">
        <v>2858</v>
      </c>
      <c r="X668">
        <v>0</v>
      </c>
      <c r="Y668">
        <v>73038319</v>
      </c>
      <c r="Z668" t="s">
        <v>116</v>
      </c>
      <c r="AA668">
        <v>0</v>
      </c>
      <c r="AB668" s="8">
        <v>0.95920000000000005</v>
      </c>
      <c r="AC668" s="2">
        <v>5.9999999999999997E-13</v>
      </c>
      <c r="AD668">
        <v>12.221848749616299</v>
      </c>
      <c r="AF668" s="8">
        <v>0.16930000000000001</v>
      </c>
      <c r="AG668" t="s">
        <v>1351</v>
      </c>
      <c r="AH668" t="s">
        <v>2737</v>
      </c>
      <c r="AI668" t="s">
        <v>51</v>
      </c>
      <c r="AJ668" t="s">
        <v>119</v>
      </c>
      <c r="AK668" t="s">
        <v>120</v>
      </c>
      <c r="AL668" t="s">
        <v>2738</v>
      </c>
      <c r="AM668" t="s">
        <v>55</v>
      </c>
    </row>
    <row r="669" spans="1:39" x14ac:dyDescent="0.15">
      <c r="A669" s="11">
        <v>42356</v>
      </c>
      <c r="B669">
        <v>25663231</v>
      </c>
      <c r="C669" t="s">
        <v>1814</v>
      </c>
      <c r="D669" s="1">
        <v>42041</v>
      </c>
      <c r="E669" t="s">
        <v>1815</v>
      </c>
      <c r="F669" t="s">
        <v>1816</v>
      </c>
      <c r="G669" t="s">
        <v>1817</v>
      </c>
      <c r="H669" t="s">
        <v>1818</v>
      </c>
      <c r="I669" t="s">
        <v>1819</v>
      </c>
      <c r="J669" t="s">
        <v>44</v>
      </c>
      <c r="K669" t="s">
        <v>1830</v>
      </c>
      <c r="L669">
        <v>1</v>
      </c>
      <c r="M669">
        <v>54106570</v>
      </c>
      <c r="N669" t="s">
        <v>1831</v>
      </c>
      <c r="O669" s="14" t="s">
        <v>1832</v>
      </c>
      <c r="P669" s="15">
        <f>COUNTIF(MAPPED_GENE,O669)</f>
        <v>1</v>
      </c>
      <c r="S669" t="s">
        <v>1833</v>
      </c>
      <c r="V669" t="s">
        <v>1834</v>
      </c>
      <c r="W669" s="14" t="s">
        <v>1835</v>
      </c>
      <c r="X669">
        <v>0</v>
      </c>
      <c r="Y669">
        <v>10788972</v>
      </c>
      <c r="Z669" t="s">
        <v>116</v>
      </c>
      <c r="AA669">
        <v>0</v>
      </c>
      <c r="AB669" s="5">
        <v>0.435</v>
      </c>
      <c r="AC669" s="2">
        <v>5.9999999999999995E-8</v>
      </c>
      <c r="AD669">
        <v>7.2218487496163499</v>
      </c>
      <c r="AF669">
        <v>1.56</v>
      </c>
      <c r="AG669" t="s">
        <v>600</v>
      </c>
      <c r="AH669" t="s">
        <v>1826</v>
      </c>
      <c r="AI669" t="s">
        <v>51</v>
      </c>
      <c r="AJ669" t="s">
        <v>1827</v>
      </c>
      <c r="AK669" t="s">
        <v>1828</v>
      </c>
      <c r="AL669" t="s">
        <v>1829</v>
      </c>
      <c r="AM669" t="s">
        <v>55</v>
      </c>
    </row>
    <row r="670" spans="1:39" x14ac:dyDescent="0.15">
      <c r="A670" s="1">
        <v>41107</v>
      </c>
      <c r="B670">
        <v>22658654</v>
      </c>
      <c r="C670" t="s">
        <v>848</v>
      </c>
      <c r="D670" s="1">
        <v>41059</v>
      </c>
      <c r="E670" t="s">
        <v>849</v>
      </c>
      <c r="F670" t="s">
        <v>850</v>
      </c>
      <c r="G670" t="s">
        <v>851</v>
      </c>
      <c r="H670" t="s">
        <v>852</v>
      </c>
      <c r="I670" t="s">
        <v>853</v>
      </c>
      <c r="J670" t="s">
        <v>44</v>
      </c>
      <c r="K670" t="s">
        <v>854</v>
      </c>
      <c r="L670">
        <v>8</v>
      </c>
      <c r="M670">
        <v>40196086</v>
      </c>
      <c r="N670" t="s">
        <v>855</v>
      </c>
      <c r="O670" s="14" t="s">
        <v>856</v>
      </c>
      <c r="P670" s="15">
        <f>COUNTIF(MAPPED_GENE,O670)</f>
        <v>1</v>
      </c>
      <c r="Q670" t="s">
        <v>857</v>
      </c>
      <c r="R670" t="s">
        <v>858</v>
      </c>
      <c r="T670">
        <v>40776</v>
      </c>
      <c r="U670">
        <v>102611</v>
      </c>
      <c r="V670" t="s">
        <v>859</v>
      </c>
      <c r="W670" s="14" t="s">
        <v>860</v>
      </c>
      <c r="X670">
        <v>0</v>
      </c>
      <c r="Y670">
        <v>10958605</v>
      </c>
      <c r="Z670" t="s">
        <v>861</v>
      </c>
      <c r="AA670">
        <v>1</v>
      </c>
      <c r="AB670" t="s">
        <v>48</v>
      </c>
      <c r="AC670" s="2">
        <v>1.9999999999999999E-6</v>
      </c>
      <c r="AD670">
        <v>5.6989700043360099</v>
      </c>
      <c r="AE670" t="s">
        <v>862</v>
      </c>
      <c r="AF670">
        <v>1.81</v>
      </c>
      <c r="AG670" t="s">
        <v>863</v>
      </c>
      <c r="AH670" t="s">
        <v>864</v>
      </c>
      <c r="AI670" t="s">
        <v>51</v>
      </c>
      <c r="AJ670" t="s">
        <v>119</v>
      </c>
      <c r="AK670" t="s">
        <v>120</v>
      </c>
      <c r="AL670" t="s">
        <v>865</v>
      </c>
      <c r="AM670" t="s">
        <v>55</v>
      </c>
    </row>
    <row r="671" spans="1:39" x14ac:dyDescent="0.15">
      <c r="A671" s="1">
        <v>44473</v>
      </c>
      <c r="B671">
        <v>34064523</v>
      </c>
      <c r="C671" t="s">
        <v>284</v>
      </c>
      <c r="D671" s="1">
        <v>44320</v>
      </c>
      <c r="E671" t="s">
        <v>285</v>
      </c>
      <c r="F671" t="s">
        <v>286</v>
      </c>
      <c r="G671" t="s">
        <v>287</v>
      </c>
      <c r="H671" t="s">
        <v>108</v>
      </c>
      <c r="I671" t="s">
        <v>288</v>
      </c>
      <c r="J671" t="s">
        <v>44</v>
      </c>
      <c r="K671" t="s">
        <v>296</v>
      </c>
      <c r="L671">
        <v>2</v>
      </c>
      <c r="M671">
        <v>94894760</v>
      </c>
      <c r="N671" t="s">
        <v>297</v>
      </c>
      <c r="O671" s="14" t="s">
        <v>298</v>
      </c>
      <c r="P671" s="15">
        <f>COUNTIF(MAPPED_GENE,O671)</f>
        <v>1</v>
      </c>
      <c r="Q671" t="s">
        <v>299</v>
      </c>
      <c r="R671" t="s">
        <v>300</v>
      </c>
      <c r="T671">
        <v>17937</v>
      </c>
      <c r="U671">
        <v>4806</v>
      </c>
      <c r="V671" t="s">
        <v>301</v>
      </c>
      <c r="W671" s="14" t="s">
        <v>302</v>
      </c>
      <c r="X671">
        <v>0</v>
      </c>
      <c r="Y671">
        <v>187989831</v>
      </c>
      <c r="Z671" t="s">
        <v>116</v>
      </c>
      <c r="AA671">
        <v>1</v>
      </c>
      <c r="AB671" s="5">
        <v>5.0000000000000001E-3</v>
      </c>
      <c r="AC671" s="2">
        <v>8.0000000000000003E-10</v>
      </c>
      <c r="AD671">
        <v>9.0969100130080491</v>
      </c>
      <c r="AF671" s="6">
        <v>3.5935300000000003E-4</v>
      </c>
      <c r="AG671" t="s">
        <v>303</v>
      </c>
      <c r="AH671" t="s">
        <v>294</v>
      </c>
      <c r="AI671" t="s">
        <v>51</v>
      </c>
      <c r="AJ671" t="s">
        <v>119</v>
      </c>
      <c r="AK671" t="s">
        <v>120</v>
      </c>
      <c r="AL671" t="s">
        <v>295</v>
      </c>
      <c r="AM671" t="s">
        <v>55</v>
      </c>
    </row>
    <row r="672" spans="1:39" x14ac:dyDescent="0.15">
      <c r="A672" s="1">
        <v>44229</v>
      </c>
      <c r="B672">
        <v>33111402</v>
      </c>
      <c r="C672" t="s">
        <v>2060</v>
      </c>
      <c r="D672" s="11">
        <v>44132</v>
      </c>
      <c r="E672" t="s">
        <v>968</v>
      </c>
      <c r="F672" t="s">
        <v>2061</v>
      </c>
      <c r="G672" t="s">
        <v>2062</v>
      </c>
      <c r="H672" t="s">
        <v>2063</v>
      </c>
      <c r="I672" t="s">
        <v>2064</v>
      </c>
      <c r="J672" t="s">
        <v>44</v>
      </c>
      <c r="K672" t="s">
        <v>2121</v>
      </c>
      <c r="L672">
        <v>15</v>
      </c>
      <c r="M672">
        <v>71520619</v>
      </c>
      <c r="N672" t="s">
        <v>2122</v>
      </c>
      <c r="O672" s="14" t="s">
        <v>2122</v>
      </c>
      <c r="P672" s="15">
        <f>COUNTIF(MAPPED_GENE,O672)</f>
        <v>1</v>
      </c>
      <c r="S672" t="s">
        <v>2123</v>
      </c>
      <c r="V672" t="s">
        <v>2124</v>
      </c>
      <c r="W672" s="14" t="s">
        <v>2125</v>
      </c>
      <c r="X672">
        <v>0</v>
      </c>
      <c r="Y672">
        <v>4128840</v>
      </c>
      <c r="Z672" t="s">
        <v>116</v>
      </c>
      <c r="AA672">
        <v>0</v>
      </c>
      <c r="AB672" s="10">
        <v>0.41</v>
      </c>
      <c r="AC672" s="2">
        <v>7.9999999999999996E-6</v>
      </c>
      <c r="AD672">
        <v>5.09691001300805</v>
      </c>
      <c r="AF672" s="10">
        <v>0.17</v>
      </c>
      <c r="AG672" t="s">
        <v>2126</v>
      </c>
      <c r="AH672" t="s">
        <v>2072</v>
      </c>
      <c r="AI672" t="s">
        <v>51</v>
      </c>
      <c r="AJ672" t="s">
        <v>1797</v>
      </c>
      <c r="AK672" t="s">
        <v>1798</v>
      </c>
      <c r="AL672" t="s">
        <v>2073</v>
      </c>
      <c r="AM672" t="s">
        <v>1777</v>
      </c>
    </row>
    <row r="673" spans="1:39" x14ac:dyDescent="0.15">
      <c r="A673" s="1">
        <v>42866</v>
      </c>
      <c r="B673">
        <v>27182965</v>
      </c>
      <c r="C673" t="s">
        <v>104</v>
      </c>
      <c r="D673" s="1">
        <v>42506</v>
      </c>
      <c r="E673" t="s">
        <v>105</v>
      </c>
      <c r="F673" t="s">
        <v>106</v>
      </c>
      <c r="G673" t="s">
        <v>107</v>
      </c>
      <c r="H673" t="s">
        <v>108</v>
      </c>
      <c r="I673" t="s">
        <v>109</v>
      </c>
      <c r="J673" t="s">
        <v>44</v>
      </c>
      <c r="K673" t="s">
        <v>276</v>
      </c>
      <c r="L673">
        <v>10</v>
      </c>
      <c r="M673">
        <v>119612816</v>
      </c>
      <c r="N673" t="s">
        <v>277</v>
      </c>
      <c r="O673" s="14" t="s">
        <v>278</v>
      </c>
      <c r="P673" s="15">
        <f>COUNTIF(MAPPED_GENE,O673)</f>
        <v>1</v>
      </c>
      <c r="Q673" t="s">
        <v>279</v>
      </c>
      <c r="R673" t="s">
        <v>280</v>
      </c>
      <c r="T673">
        <v>15787</v>
      </c>
      <c r="U673">
        <v>8252</v>
      </c>
      <c r="V673" t="s">
        <v>281</v>
      </c>
      <c r="W673" s="14" t="s">
        <v>282</v>
      </c>
      <c r="X673">
        <v>0</v>
      </c>
      <c r="Y673">
        <v>188789342</v>
      </c>
      <c r="Z673" t="s">
        <v>135</v>
      </c>
      <c r="AA673">
        <v>1</v>
      </c>
      <c r="AB673" t="s">
        <v>48</v>
      </c>
      <c r="AC673" s="2">
        <v>3E-11</v>
      </c>
      <c r="AD673">
        <v>10.5228787452803</v>
      </c>
      <c r="AF673">
        <v>1.488</v>
      </c>
      <c r="AG673" t="s">
        <v>283</v>
      </c>
      <c r="AH673" t="s">
        <v>118</v>
      </c>
      <c r="AI673" t="s">
        <v>51</v>
      </c>
      <c r="AJ673" t="s">
        <v>119</v>
      </c>
      <c r="AK673" t="s">
        <v>120</v>
      </c>
      <c r="AL673" t="s">
        <v>121</v>
      </c>
      <c r="AM673" t="s">
        <v>55</v>
      </c>
    </row>
    <row r="674" spans="1:39" x14ac:dyDescent="0.15">
      <c r="A674" s="11">
        <v>41628</v>
      </c>
      <c r="B674">
        <v>23793441</v>
      </c>
      <c r="C674" t="s">
        <v>912</v>
      </c>
      <c r="D674" s="1">
        <v>41446</v>
      </c>
      <c r="E674" t="s">
        <v>798</v>
      </c>
      <c r="F674" t="s">
        <v>913</v>
      </c>
      <c r="G674" t="s">
        <v>914</v>
      </c>
      <c r="H674" t="s">
        <v>108</v>
      </c>
      <c r="I674" t="s">
        <v>915</v>
      </c>
      <c r="J674" t="s">
        <v>44</v>
      </c>
      <c r="K674" t="s">
        <v>923</v>
      </c>
      <c r="L674">
        <v>15</v>
      </c>
      <c r="M674">
        <v>81334384</v>
      </c>
      <c r="N674" t="s">
        <v>924</v>
      </c>
      <c r="O674" s="14" t="s">
        <v>925</v>
      </c>
      <c r="P674" s="15">
        <f>COUNTIF(MAPPED_GENE,O674)</f>
        <v>1</v>
      </c>
      <c r="S674" t="s">
        <v>926</v>
      </c>
      <c r="V674" t="s">
        <v>927</v>
      </c>
      <c r="W674" s="14" t="s">
        <v>928</v>
      </c>
      <c r="X674">
        <v>0</v>
      </c>
      <c r="Y674">
        <v>3935740</v>
      </c>
      <c r="Z674" t="s">
        <v>116</v>
      </c>
      <c r="AA674">
        <v>0</v>
      </c>
      <c r="AB674" s="10">
        <v>0.08</v>
      </c>
      <c r="AC674" s="2">
        <v>1.9999999999999999E-7</v>
      </c>
      <c r="AD674">
        <v>6.6989700043360099</v>
      </c>
      <c r="AH674" t="s">
        <v>921</v>
      </c>
      <c r="AI674" t="s">
        <v>51</v>
      </c>
      <c r="AJ674" t="s">
        <v>119</v>
      </c>
      <c r="AK674" t="s">
        <v>120</v>
      </c>
      <c r="AL674" t="s">
        <v>922</v>
      </c>
      <c r="AM674" t="s">
        <v>55</v>
      </c>
    </row>
    <row r="675" spans="1:39" x14ac:dyDescent="0.15">
      <c r="A675" s="1">
        <v>44358</v>
      </c>
      <c r="B675">
        <v>33987465</v>
      </c>
      <c r="C675" t="s">
        <v>2004</v>
      </c>
      <c r="D675" s="1">
        <v>44224</v>
      </c>
      <c r="E675" t="s">
        <v>950</v>
      </c>
      <c r="F675" t="s">
        <v>2005</v>
      </c>
      <c r="G675" t="s">
        <v>2006</v>
      </c>
      <c r="H675" t="s">
        <v>2007</v>
      </c>
      <c r="I675" t="s">
        <v>2008</v>
      </c>
      <c r="J675" t="s">
        <v>44</v>
      </c>
      <c r="K675" t="s">
        <v>226</v>
      </c>
      <c r="L675">
        <v>16</v>
      </c>
      <c r="M675">
        <v>19491341</v>
      </c>
      <c r="N675" t="s">
        <v>2025</v>
      </c>
      <c r="O675" s="14" t="s">
        <v>2025</v>
      </c>
      <c r="P675" s="15">
        <f>COUNTIF(MAPPED_GENE,O675)</f>
        <v>1</v>
      </c>
      <c r="S675" t="s">
        <v>2026</v>
      </c>
      <c r="V675" t="s">
        <v>2027</v>
      </c>
      <c r="W675" s="14" t="s">
        <v>2028</v>
      </c>
      <c r="X675">
        <v>0</v>
      </c>
      <c r="Y675">
        <v>78926797</v>
      </c>
      <c r="Z675" t="s">
        <v>116</v>
      </c>
      <c r="AA675">
        <v>0</v>
      </c>
      <c r="AB675" s="13">
        <v>0.6</v>
      </c>
      <c r="AC675" s="2">
        <v>1.9999999999999999E-6</v>
      </c>
      <c r="AD675">
        <v>5.6989700043360099</v>
      </c>
      <c r="AF675" s="13">
        <v>0.3</v>
      </c>
      <c r="AG675" t="s">
        <v>2029</v>
      </c>
      <c r="AH675" t="s">
        <v>2015</v>
      </c>
      <c r="AI675" t="s">
        <v>51</v>
      </c>
      <c r="AJ675" t="s">
        <v>119</v>
      </c>
      <c r="AK675" t="s">
        <v>120</v>
      </c>
      <c r="AL675" t="s">
        <v>2016</v>
      </c>
      <c r="AM675" t="s">
        <v>55</v>
      </c>
    </row>
    <row r="676" spans="1:39" x14ac:dyDescent="0.15">
      <c r="A676" s="1">
        <v>44355</v>
      </c>
      <c r="B676">
        <v>33958783</v>
      </c>
      <c r="C676" t="s">
        <v>3576</v>
      </c>
      <c r="D676" s="1">
        <v>44322</v>
      </c>
      <c r="E676" t="s">
        <v>105</v>
      </c>
      <c r="F676" t="s">
        <v>3577</v>
      </c>
      <c r="G676" t="s">
        <v>3578</v>
      </c>
      <c r="H676" t="s">
        <v>2127</v>
      </c>
      <c r="I676" t="s">
        <v>3579</v>
      </c>
      <c r="J676" t="s">
        <v>3580</v>
      </c>
      <c r="K676" t="s">
        <v>3629</v>
      </c>
      <c r="L676">
        <v>3</v>
      </c>
      <c r="M676">
        <v>133267112</v>
      </c>
      <c r="N676" t="s">
        <v>3630</v>
      </c>
      <c r="O676" s="14" t="s">
        <v>3630</v>
      </c>
      <c r="P676" s="15">
        <f>COUNTIF(MAPPED_GENE,O676)</f>
        <v>1</v>
      </c>
      <c r="S676" t="s">
        <v>3631</v>
      </c>
      <c r="V676" t="s">
        <v>3632</v>
      </c>
      <c r="W676" s="14" t="s">
        <v>3633</v>
      </c>
      <c r="X676">
        <v>0</v>
      </c>
      <c r="Y676">
        <v>138073281</v>
      </c>
      <c r="Z676" t="s">
        <v>116</v>
      </c>
      <c r="AA676">
        <v>0</v>
      </c>
      <c r="AB676" s="5">
        <v>1.7000000000000001E-2</v>
      </c>
      <c r="AC676" s="2">
        <v>2E-8</v>
      </c>
      <c r="AD676">
        <v>7.6989700043360099</v>
      </c>
      <c r="AF676">
        <v>2.86</v>
      </c>
      <c r="AG676" t="s">
        <v>3634</v>
      </c>
      <c r="AH676" t="s">
        <v>3587</v>
      </c>
      <c r="AI676" t="s">
        <v>51</v>
      </c>
      <c r="AJ676" t="s">
        <v>3588</v>
      </c>
      <c r="AK676" t="s">
        <v>3589</v>
      </c>
      <c r="AL676" t="s">
        <v>3590</v>
      </c>
      <c r="AM676" t="s">
        <v>55</v>
      </c>
    </row>
    <row r="677" spans="1:39" x14ac:dyDescent="0.15">
      <c r="A677" s="1">
        <v>44230</v>
      </c>
      <c r="B677">
        <v>32733355</v>
      </c>
      <c r="C677" t="s">
        <v>3306</v>
      </c>
      <c r="D677" s="1">
        <v>44019</v>
      </c>
      <c r="E677" t="s">
        <v>3240</v>
      </c>
      <c r="F677" t="s">
        <v>3307</v>
      </c>
      <c r="G677" t="s">
        <v>3308</v>
      </c>
      <c r="H677" t="s">
        <v>3340</v>
      </c>
      <c r="I677" t="s">
        <v>3341</v>
      </c>
      <c r="J677" t="s">
        <v>44</v>
      </c>
      <c r="K677" t="s">
        <v>3377</v>
      </c>
      <c r="L677">
        <v>12</v>
      </c>
      <c r="M677">
        <v>128514576</v>
      </c>
      <c r="N677" t="s">
        <v>3378</v>
      </c>
      <c r="O677" s="14" t="s">
        <v>3378</v>
      </c>
      <c r="P677" s="15">
        <f>COUNTIF(MAPPED_GENE,O677)</f>
        <v>1</v>
      </c>
      <c r="S677" t="s">
        <v>3379</v>
      </c>
      <c r="V677" t="s">
        <v>3380</v>
      </c>
      <c r="W677" s="14" t="s">
        <v>3381</v>
      </c>
      <c r="X677">
        <v>0</v>
      </c>
      <c r="Y677">
        <v>1531246</v>
      </c>
      <c r="Z677" t="s">
        <v>116</v>
      </c>
      <c r="AA677">
        <v>0</v>
      </c>
      <c r="AB677" s="10">
        <v>0.18</v>
      </c>
      <c r="AC677" s="2">
        <v>1.9999999999999999E-6</v>
      </c>
      <c r="AD677">
        <v>5.6989700043360099</v>
      </c>
      <c r="AF677">
        <v>2.2799999999999998</v>
      </c>
      <c r="AG677" t="s">
        <v>3382</v>
      </c>
      <c r="AH677" t="s">
        <v>3318</v>
      </c>
      <c r="AI677" t="s">
        <v>51</v>
      </c>
      <c r="AJ677" t="s">
        <v>3349</v>
      </c>
      <c r="AK677" t="s">
        <v>3350</v>
      </c>
      <c r="AL677" t="s">
        <v>3351</v>
      </c>
      <c r="AM677" t="s">
        <v>55</v>
      </c>
    </row>
    <row r="678" spans="1:39" x14ac:dyDescent="0.15">
      <c r="A678" s="1">
        <v>44230</v>
      </c>
      <c r="B678">
        <v>32733355</v>
      </c>
      <c r="C678" t="s">
        <v>3306</v>
      </c>
      <c r="D678" s="1">
        <v>44019</v>
      </c>
      <c r="E678" t="s">
        <v>3240</v>
      </c>
      <c r="F678" t="s">
        <v>3307</v>
      </c>
      <c r="G678" t="s">
        <v>3308</v>
      </c>
      <c r="H678" t="s">
        <v>3340</v>
      </c>
      <c r="I678" t="s">
        <v>3341</v>
      </c>
      <c r="J678" t="s">
        <v>44</v>
      </c>
      <c r="K678" t="s">
        <v>1105</v>
      </c>
      <c r="L678">
        <v>3</v>
      </c>
      <c r="M678">
        <v>45238031</v>
      </c>
      <c r="N678" t="s">
        <v>3391</v>
      </c>
      <c r="O678" s="14" t="s">
        <v>3392</v>
      </c>
      <c r="P678" s="15">
        <f>COUNTIF(MAPPED_GENE,O678)</f>
        <v>1</v>
      </c>
      <c r="Q678" t="s">
        <v>3393</v>
      </c>
      <c r="R678" t="s">
        <v>3394</v>
      </c>
      <c r="T678">
        <v>11744</v>
      </c>
      <c r="U678">
        <v>17378</v>
      </c>
      <c r="V678" t="s">
        <v>3395</v>
      </c>
      <c r="W678" s="14" t="s">
        <v>3396</v>
      </c>
      <c r="X678">
        <v>0</v>
      </c>
      <c r="Y678">
        <v>118109628</v>
      </c>
      <c r="Z678" t="s">
        <v>135</v>
      </c>
      <c r="AA678">
        <v>1</v>
      </c>
      <c r="AB678" s="10">
        <v>0.03</v>
      </c>
      <c r="AC678" s="2">
        <v>3.9999999999999998E-6</v>
      </c>
      <c r="AD678">
        <v>5.3979400086720304</v>
      </c>
      <c r="AF678">
        <v>9.35</v>
      </c>
      <c r="AG678" t="s">
        <v>3397</v>
      </c>
      <c r="AH678" t="s">
        <v>3318</v>
      </c>
      <c r="AI678" t="s">
        <v>51</v>
      </c>
      <c r="AJ678" t="s">
        <v>3349</v>
      </c>
      <c r="AK678" t="s">
        <v>3350</v>
      </c>
      <c r="AL678" t="s">
        <v>3351</v>
      </c>
      <c r="AM678" t="s">
        <v>55</v>
      </c>
    </row>
    <row r="679" spans="1:39" x14ac:dyDescent="0.15">
      <c r="A679" s="1">
        <v>45301</v>
      </c>
      <c r="B679">
        <v>38155330</v>
      </c>
      <c r="C679" t="s">
        <v>2252</v>
      </c>
      <c r="D679" s="11">
        <v>45288</v>
      </c>
      <c r="E679" t="s">
        <v>105</v>
      </c>
      <c r="F679" t="s">
        <v>2253</v>
      </c>
      <c r="G679" t="s">
        <v>2254</v>
      </c>
      <c r="H679" t="s">
        <v>108</v>
      </c>
      <c r="I679" t="s">
        <v>2255</v>
      </c>
      <c r="J679" t="s">
        <v>44</v>
      </c>
      <c r="K679" t="s">
        <v>635</v>
      </c>
      <c r="L679">
        <v>2</v>
      </c>
      <c r="M679">
        <v>134707046</v>
      </c>
      <c r="O679" s="14" t="s">
        <v>2630</v>
      </c>
      <c r="P679" s="15">
        <f>COUNTIF(MAPPED_GENE,O679)</f>
        <v>3</v>
      </c>
      <c r="S679" t="s">
        <v>2631</v>
      </c>
      <c r="V679" t="s">
        <v>2632</v>
      </c>
      <c r="W679" s="14" t="s">
        <v>2633</v>
      </c>
      <c r="X679">
        <v>0</v>
      </c>
      <c r="Y679">
        <v>57891859</v>
      </c>
      <c r="Z679" t="s">
        <v>116</v>
      </c>
      <c r="AA679">
        <v>0</v>
      </c>
      <c r="AB679" t="s">
        <v>48</v>
      </c>
      <c r="AC679" s="2">
        <v>4.9999999999999997E-12</v>
      </c>
      <c r="AD679">
        <v>11.3010299956639</v>
      </c>
      <c r="AH679" t="s">
        <v>1775</v>
      </c>
      <c r="AI679" t="s">
        <v>51</v>
      </c>
      <c r="AJ679" t="s">
        <v>119</v>
      </c>
      <c r="AK679" t="s">
        <v>120</v>
      </c>
      <c r="AL679" t="s">
        <v>2258</v>
      </c>
      <c r="AM679" t="s">
        <v>55</v>
      </c>
    </row>
    <row r="680" spans="1:39" x14ac:dyDescent="0.15">
      <c r="A680" s="11">
        <v>43818</v>
      </c>
      <c r="B680">
        <v>31701892</v>
      </c>
      <c r="C680" t="s">
        <v>612</v>
      </c>
      <c r="D680" s="1">
        <v>43800</v>
      </c>
      <c r="E680" t="s">
        <v>733</v>
      </c>
      <c r="F680" t="s">
        <v>2731</v>
      </c>
      <c r="G680" t="s">
        <v>2732</v>
      </c>
      <c r="H680" t="s">
        <v>2733</v>
      </c>
      <c r="I680" t="s">
        <v>2734</v>
      </c>
      <c r="J680" t="s">
        <v>2735</v>
      </c>
      <c r="K680" t="s">
        <v>635</v>
      </c>
      <c r="L680">
        <v>2</v>
      </c>
      <c r="M680">
        <v>134707046</v>
      </c>
      <c r="N680" t="s">
        <v>2630</v>
      </c>
      <c r="O680" s="14" t="s">
        <v>2630</v>
      </c>
      <c r="P680" s="15">
        <f>COUNTIF(MAPPED_GENE,O680)</f>
        <v>3</v>
      </c>
      <c r="S680" t="s">
        <v>2631</v>
      </c>
      <c r="V680" t="s">
        <v>2632</v>
      </c>
      <c r="W680" s="14" t="s">
        <v>2633</v>
      </c>
      <c r="X680">
        <v>0</v>
      </c>
      <c r="Y680">
        <v>57891859</v>
      </c>
      <c r="Z680" t="s">
        <v>116</v>
      </c>
      <c r="AA680">
        <v>0</v>
      </c>
      <c r="AB680" s="8">
        <v>0.71850000000000003</v>
      </c>
      <c r="AC680" s="2">
        <v>5.0000000000000002E-14</v>
      </c>
      <c r="AD680">
        <v>13.3010299956639</v>
      </c>
      <c r="AF680" s="8">
        <v>8.0699999999999994E-2</v>
      </c>
      <c r="AG680" t="s">
        <v>2851</v>
      </c>
      <c r="AH680" t="s">
        <v>2737</v>
      </c>
      <c r="AI680" t="s">
        <v>51</v>
      </c>
      <c r="AJ680" t="s">
        <v>119</v>
      </c>
      <c r="AK680" t="s">
        <v>120</v>
      </c>
      <c r="AL680" t="s">
        <v>2738</v>
      </c>
      <c r="AM680" t="s">
        <v>55</v>
      </c>
    </row>
    <row r="681" spans="1:39" x14ac:dyDescent="0.15">
      <c r="A681" s="11">
        <v>43818</v>
      </c>
      <c r="B681">
        <v>31701892</v>
      </c>
      <c r="C681" t="s">
        <v>612</v>
      </c>
      <c r="D681" s="1">
        <v>43800</v>
      </c>
      <c r="E681" t="s">
        <v>733</v>
      </c>
      <c r="F681" t="s">
        <v>2731</v>
      </c>
      <c r="G681" t="s">
        <v>2732</v>
      </c>
      <c r="H681" t="s">
        <v>2733</v>
      </c>
      <c r="I681" t="s">
        <v>2734</v>
      </c>
      <c r="J681" t="s">
        <v>2735</v>
      </c>
      <c r="K681" t="s">
        <v>635</v>
      </c>
      <c r="L681">
        <v>2</v>
      </c>
      <c r="M681">
        <v>134681219</v>
      </c>
      <c r="N681" t="s">
        <v>2630</v>
      </c>
      <c r="O681" s="14" t="s">
        <v>2630</v>
      </c>
      <c r="P681" s="15">
        <f>COUNTIF(MAPPED_GENE,O681)</f>
        <v>3</v>
      </c>
      <c r="S681" t="s">
        <v>2631</v>
      </c>
      <c r="V681" t="s">
        <v>2930</v>
      </c>
      <c r="W681" s="14" t="s">
        <v>2931</v>
      </c>
      <c r="X681">
        <v>0</v>
      </c>
      <c r="Y681">
        <v>4954162</v>
      </c>
      <c r="Z681" t="s">
        <v>116</v>
      </c>
      <c r="AA681">
        <v>0</v>
      </c>
      <c r="AB681" s="8">
        <v>0.16420000000000001</v>
      </c>
      <c r="AC681" s="2">
        <v>2E-8</v>
      </c>
      <c r="AD681">
        <v>7.6989700043360099</v>
      </c>
      <c r="AF681" s="8">
        <v>7.46E-2</v>
      </c>
      <c r="AG681" t="s">
        <v>2932</v>
      </c>
      <c r="AH681" t="s">
        <v>2737</v>
      </c>
      <c r="AI681" t="s">
        <v>51</v>
      </c>
      <c r="AJ681" t="s">
        <v>119</v>
      </c>
      <c r="AK681" t="s">
        <v>120</v>
      </c>
      <c r="AL681" t="s">
        <v>2738</v>
      </c>
      <c r="AM681" t="s">
        <v>55</v>
      </c>
    </row>
    <row r="682" spans="1:39" x14ac:dyDescent="0.15">
      <c r="A682" s="1">
        <v>44473</v>
      </c>
      <c r="B682">
        <v>34064523</v>
      </c>
      <c r="C682" t="s">
        <v>284</v>
      </c>
      <c r="D682" s="1">
        <v>44320</v>
      </c>
      <c r="E682" t="s">
        <v>285</v>
      </c>
      <c r="F682" t="s">
        <v>286</v>
      </c>
      <c r="G682" t="s">
        <v>287</v>
      </c>
      <c r="H682" t="s">
        <v>108</v>
      </c>
      <c r="I682" t="s">
        <v>288</v>
      </c>
      <c r="J682" t="s">
        <v>44</v>
      </c>
      <c r="K682" t="s">
        <v>145</v>
      </c>
      <c r="L682">
        <v>4</v>
      </c>
      <c r="M682">
        <v>958159</v>
      </c>
      <c r="N682" t="s">
        <v>304</v>
      </c>
      <c r="O682" s="14" t="s">
        <v>304</v>
      </c>
      <c r="P682" s="15">
        <f>COUNTIF(MAPPED_GENE,O682)</f>
        <v>12</v>
      </c>
      <c r="S682" t="s">
        <v>305</v>
      </c>
      <c r="V682" t="s">
        <v>306</v>
      </c>
      <c r="W682" s="14" t="s">
        <v>307</v>
      </c>
      <c r="X682">
        <v>0</v>
      </c>
      <c r="Y682">
        <v>34311866</v>
      </c>
      <c r="Z682" t="s">
        <v>143</v>
      </c>
      <c r="AA682">
        <v>0</v>
      </c>
      <c r="AB682" s="4">
        <v>0.31849</v>
      </c>
      <c r="AC682" s="2">
        <v>6E-11</v>
      </c>
      <c r="AD682">
        <v>10.221848749616299</v>
      </c>
      <c r="AF682">
        <v>1.2516400000000001</v>
      </c>
      <c r="AG682" t="s">
        <v>308</v>
      </c>
      <c r="AH682" t="s">
        <v>294</v>
      </c>
      <c r="AI682" t="s">
        <v>51</v>
      </c>
      <c r="AJ682" t="s">
        <v>119</v>
      </c>
      <c r="AK682" t="s">
        <v>120</v>
      </c>
      <c r="AL682" t="s">
        <v>295</v>
      </c>
      <c r="AM682" t="s">
        <v>55</v>
      </c>
    </row>
    <row r="683" spans="1:39" x14ac:dyDescent="0.15">
      <c r="A683" s="1">
        <v>42114</v>
      </c>
      <c r="B683">
        <v>21292315</v>
      </c>
      <c r="C683" t="s">
        <v>612</v>
      </c>
      <c r="D683" s="1">
        <v>40575</v>
      </c>
      <c r="E683" t="s">
        <v>613</v>
      </c>
      <c r="F683" t="s">
        <v>614</v>
      </c>
      <c r="G683" t="s">
        <v>615</v>
      </c>
      <c r="H683" t="s">
        <v>108</v>
      </c>
      <c r="I683" t="s">
        <v>616</v>
      </c>
      <c r="J683" t="s">
        <v>617</v>
      </c>
      <c r="K683" t="s">
        <v>145</v>
      </c>
      <c r="L683">
        <v>4</v>
      </c>
      <c r="M683">
        <v>945299</v>
      </c>
      <c r="N683" t="s">
        <v>146</v>
      </c>
      <c r="O683" s="14" t="s">
        <v>304</v>
      </c>
      <c r="P683" s="15">
        <f>COUNTIF(MAPPED_GENE,O683)</f>
        <v>12</v>
      </c>
      <c r="S683" t="s">
        <v>305</v>
      </c>
      <c r="V683" t="s">
        <v>618</v>
      </c>
      <c r="W683" s="14" t="s">
        <v>619</v>
      </c>
      <c r="X683">
        <v>0</v>
      </c>
      <c r="Y683">
        <v>6599388</v>
      </c>
      <c r="Z683" t="s">
        <v>116</v>
      </c>
      <c r="AA683">
        <v>0</v>
      </c>
      <c r="AB683" s="10">
        <v>0.31</v>
      </c>
      <c r="AC683" s="2">
        <v>3.9999999999999999E-12</v>
      </c>
      <c r="AD683">
        <v>11.397940008672</v>
      </c>
      <c r="AF683">
        <v>1.1599999999999999</v>
      </c>
      <c r="AG683" t="s">
        <v>150</v>
      </c>
      <c r="AH683" t="s">
        <v>620</v>
      </c>
      <c r="AI683" t="s">
        <v>51</v>
      </c>
      <c r="AJ683" t="s">
        <v>119</v>
      </c>
      <c r="AK683" t="s">
        <v>120</v>
      </c>
      <c r="AL683" t="s">
        <v>621</v>
      </c>
      <c r="AM683" t="s">
        <v>55</v>
      </c>
    </row>
    <row r="684" spans="1:39" x14ac:dyDescent="0.15">
      <c r="A684" s="1">
        <v>40744</v>
      </c>
      <c r="B684">
        <v>21738487</v>
      </c>
      <c r="C684" t="s">
        <v>665</v>
      </c>
      <c r="D684" s="1">
        <v>40717</v>
      </c>
      <c r="E684" t="s">
        <v>666</v>
      </c>
      <c r="F684" t="s">
        <v>667</v>
      </c>
      <c r="G684" t="s">
        <v>668</v>
      </c>
      <c r="H684" t="s">
        <v>108</v>
      </c>
      <c r="I684" t="s">
        <v>669</v>
      </c>
      <c r="J684" t="s">
        <v>44</v>
      </c>
      <c r="K684" t="s">
        <v>145</v>
      </c>
      <c r="L684">
        <v>4</v>
      </c>
      <c r="M684">
        <v>945325</v>
      </c>
      <c r="N684" t="s">
        <v>146</v>
      </c>
      <c r="O684" s="14" t="s">
        <v>304</v>
      </c>
      <c r="P684" s="15">
        <f>COUNTIF(MAPPED_GENE,O684)</f>
        <v>12</v>
      </c>
      <c r="S684" t="s">
        <v>305</v>
      </c>
      <c r="V684" t="s">
        <v>684</v>
      </c>
      <c r="W684" s="14" t="s">
        <v>685</v>
      </c>
      <c r="X684">
        <v>0</v>
      </c>
      <c r="Y684">
        <v>6599389</v>
      </c>
      <c r="Z684" t="s">
        <v>116</v>
      </c>
      <c r="AA684">
        <v>0</v>
      </c>
      <c r="AB684" s="5">
        <v>7.4999999999999997E-2</v>
      </c>
      <c r="AC684" s="2">
        <v>4.0000000000000001E-8</v>
      </c>
      <c r="AD684">
        <v>7.3979400086720304</v>
      </c>
      <c r="AF684">
        <v>1.31</v>
      </c>
      <c r="AG684" t="s">
        <v>686</v>
      </c>
      <c r="AH684" t="s">
        <v>673</v>
      </c>
      <c r="AI684" t="s">
        <v>51</v>
      </c>
      <c r="AJ684" t="s">
        <v>119</v>
      </c>
      <c r="AK684" t="s">
        <v>120</v>
      </c>
      <c r="AL684" t="s">
        <v>674</v>
      </c>
      <c r="AM684" t="s">
        <v>55</v>
      </c>
    </row>
    <row r="685" spans="1:39" x14ac:dyDescent="0.15">
      <c r="A685" s="11">
        <v>43032</v>
      </c>
      <c r="B685">
        <v>28892059</v>
      </c>
      <c r="C685" t="s">
        <v>1008</v>
      </c>
      <c r="D685" s="1">
        <v>42989</v>
      </c>
      <c r="E685" t="s">
        <v>105</v>
      </c>
      <c r="F685" t="s">
        <v>1009</v>
      </c>
      <c r="G685" t="s">
        <v>1010</v>
      </c>
      <c r="H685" t="s">
        <v>108</v>
      </c>
      <c r="I685" t="s">
        <v>1011</v>
      </c>
      <c r="J685" t="s">
        <v>1012</v>
      </c>
      <c r="K685" t="s">
        <v>145</v>
      </c>
      <c r="L685">
        <v>4</v>
      </c>
      <c r="M685">
        <v>958159</v>
      </c>
      <c r="N685" t="s">
        <v>1241</v>
      </c>
      <c r="O685" s="14" t="s">
        <v>304</v>
      </c>
      <c r="P685" s="15">
        <f>COUNTIF(MAPPED_GENE,O685)</f>
        <v>12</v>
      </c>
      <c r="S685" t="s">
        <v>305</v>
      </c>
      <c r="V685" t="s">
        <v>306</v>
      </c>
      <c r="W685" s="14" t="s">
        <v>307</v>
      </c>
      <c r="X685">
        <v>0</v>
      </c>
      <c r="Y685">
        <v>34311866</v>
      </c>
      <c r="Z685" t="s">
        <v>143</v>
      </c>
      <c r="AA685">
        <v>0</v>
      </c>
      <c r="AB685" s="5">
        <v>0.184</v>
      </c>
      <c r="AC685" s="2">
        <v>1E-50</v>
      </c>
      <c r="AD685" s="3">
        <v>50</v>
      </c>
      <c r="AF685">
        <v>1.23</v>
      </c>
      <c r="AG685" t="s">
        <v>1242</v>
      </c>
      <c r="AH685" t="s">
        <v>1018</v>
      </c>
      <c r="AI685" t="s">
        <v>51</v>
      </c>
      <c r="AJ685" t="s">
        <v>119</v>
      </c>
      <c r="AK685" t="s">
        <v>120</v>
      </c>
      <c r="AL685" t="s">
        <v>1019</v>
      </c>
      <c r="AM685" t="s">
        <v>55</v>
      </c>
    </row>
    <row r="686" spans="1:39" x14ac:dyDescent="0.15">
      <c r="A686" s="1">
        <v>44222</v>
      </c>
      <c r="B686">
        <v>32201043</v>
      </c>
      <c r="C686" t="s">
        <v>1281</v>
      </c>
      <c r="D686" s="1">
        <v>43869</v>
      </c>
      <c r="E686" t="s">
        <v>1282</v>
      </c>
      <c r="F686" t="s">
        <v>1283</v>
      </c>
      <c r="G686" t="s">
        <v>1284</v>
      </c>
      <c r="H686" t="s">
        <v>108</v>
      </c>
      <c r="I686" t="s">
        <v>1011</v>
      </c>
      <c r="J686" t="s">
        <v>44</v>
      </c>
      <c r="K686" t="s">
        <v>145</v>
      </c>
      <c r="L686">
        <v>4</v>
      </c>
      <c r="M686">
        <v>950422</v>
      </c>
      <c r="N686" t="s">
        <v>304</v>
      </c>
      <c r="O686" s="14" t="s">
        <v>304</v>
      </c>
      <c r="P686" s="15">
        <f>COUNTIF(MAPPED_GENE,O686)</f>
        <v>12</v>
      </c>
      <c r="S686" t="s">
        <v>305</v>
      </c>
      <c r="V686" t="s">
        <v>1456</v>
      </c>
      <c r="W686" s="14" t="s">
        <v>1457</v>
      </c>
      <c r="X686">
        <v>0</v>
      </c>
      <c r="Y686">
        <v>34884217</v>
      </c>
      <c r="Z686" t="s">
        <v>903</v>
      </c>
      <c r="AA686">
        <v>0</v>
      </c>
      <c r="AB686" t="s">
        <v>48</v>
      </c>
      <c r="AC686" s="2">
        <v>9.9999999999999994E-12</v>
      </c>
      <c r="AD686" s="3">
        <v>11</v>
      </c>
      <c r="AF686" s="8">
        <v>0.1915</v>
      </c>
      <c r="AG686" t="s">
        <v>1458</v>
      </c>
      <c r="AH686" t="s">
        <v>1287</v>
      </c>
      <c r="AI686" t="s">
        <v>51</v>
      </c>
      <c r="AJ686" t="s">
        <v>119</v>
      </c>
      <c r="AK686" t="s">
        <v>120</v>
      </c>
      <c r="AL686" t="s">
        <v>1288</v>
      </c>
      <c r="AM686" t="s">
        <v>55</v>
      </c>
    </row>
    <row r="687" spans="1:39" x14ac:dyDescent="0.15">
      <c r="A687" s="1">
        <v>45301</v>
      </c>
      <c r="B687">
        <v>38155330</v>
      </c>
      <c r="C687" t="s">
        <v>2252</v>
      </c>
      <c r="D687" s="11">
        <v>45288</v>
      </c>
      <c r="E687" t="s">
        <v>105</v>
      </c>
      <c r="F687" t="s">
        <v>2253</v>
      </c>
      <c r="G687" t="s">
        <v>2254</v>
      </c>
      <c r="H687" t="s">
        <v>108</v>
      </c>
      <c r="I687" t="s">
        <v>2255</v>
      </c>
      <c r="J687" t="s">
        <v>44</v>
      </c>
      <c r="K687" t="s">
        <v>145</v>
      </c>
      <c r="L687">
        <v>4</v>
      </c>
      <c r="M687">
        <v>958159</v>
      </c>
      <c r="O687" s="14" t="s">
        <v>304</v>
      </c>
      <c r="P687" s="15">
        <f>COUNTIF(MAPPED_GENE,O687)</f>
        <v>12</v>
      </c>
      <c r="S687" t="s">
        <v>305</v>
      </c>
      <c r="V687" t="s">
        <v>2438</v>
      </c>
      <c r="W687" s="14" t="s">
        <v>307</v>
      </c>
      <c r="X687">
        <v>0</v>
      </c>
      <c r="Y687">
        <v>34311866</v>
      </c>
      <c r="Z687" t="s">
        <v>143</v>
      </c>
      <c r="AA687">
        <v>0</v>
      </c>
      <c r="AB687" t="s">
        <v>48</v>
      </c>
      <c r="AC687" s="2">
        <v>4.9999999999999998E-75</v>
      </c>
      <c r="AD687">
        <v>74.301029995663896</v>
      </c>
      <c r="AH687" t="s">
        <v>1775</v>
      </c>
      <c r="AI687" t="s">
        <v>51</v>
      </c>
      <c r="AJ687" t="s">
        <v>119</v>
      </c>
      <c r="AK687" t="s">
        <v>120</v>
      </c>
      <c r="AL687" t="s">
        <v>2258</v>
      </c>
      <c r="AM687" t="s">
        <v>55</v>
      </c>
    </row>
    <row r="688" spans="1:39" x14ac:dyDescent="0.15">
      <c r="A688" s="1">
        <v>43595</v>
      </c>
      <c r="B688">
        <v>30957308</v>
      </c>
      <c r="C688" t="s">
        <v>2701</v>
      </c>
      <c r="D688" s="1">
        <v>43562</v>
      </c>
      <c r="E688" t="s">
        <v>968</v>
      </c>
      <c r="F688" t="s">
        <v>2702</v>
      </c>
      <c r="G688" t="s">
        <v>2703</v>
      </c>
      <c r="H688" t="s">
        <v>971</v>
      </c>
      <c r="I688" t="s">
        <v>2704</v>
      </c>
      <c r="J688" t="s">
        <v>2705</v>
      </c>
      <c r="K688" t="s">
        <v>145</v>
      </c>
      <c r="L688">
        <v>4</v>
      </c>
      <c r="M688">
        <v>958159</v>
      </c>
      <c r="N688" t="s">
        <v>2714</v>
      </c>
      <c r="O688" s="14" t="s">
        <v>304</v>
      </c>
      <c r="P688" s="15">
        <f>COUNTIF(MAPPED_GENE,O688)</f>
        <v>12</v>
      </c>
      <c r="S688" t="s">
        <v>305</v>
      </c>
      <c r="V688" t="s">
        <v>306</v>
      </c>
      <c r="W688" s="14" t="s">
        <v>307</v>
      </c>
      <c r="X688">
        <v>0</v>
      </c>
      <c r="Y688">
        <v>34311866</v>
      </c>
      <c r="Z688" t="s">
        <v>143</v>
      </c>
      <c r="AA688">
        <v>0</v>
      </c>
      <c r="AB688" s="8">
        <v>0.25659999999999999</v>
      </c>
      <c r="AC688" s="2">
        <v>1E-8</v>
      </c>
      <c r="AD688" s="3">
        <v>8</v>
      </c>
      <c r="AF688" s="5">
        <v>0.61299999999999999</v>
      </c>
      <c r="AG688" t="s">
        <v>2715</v>
      </c>
      <c r="AH688" t="s">
        <v>2709</v>
      </c>
      <c r="AI688" t="s">
        <v>51</v>
      </c>
      <c r="AJ688" t="s">
        <v>592</v>
      </c>
      <c r="AK688" t="s">
        <v>593</v>
      </c>
      <c r="AL688" t="s">
        <v>2710</v>
      </c>
      <c r="AM688" t="s">
        <v>55</v>
      </c>
    </row>
    <row r="689" spans="1:39" x14ac:dyDescent="0.15">
      <c r="A689" s="11">
        <v>43818</v>
      </c>
      <c r="B689">
        <v>31701892</v>
      </c>
      <c r="C689" t="s">
        <v>612</v>
      </c>
      <c r="D689" s="1">
        <v>43800</v>
      </c>
      <c r="E689" t="s">
        <v>733</v>
      </c>
      <c r="F689" t="s">
        <v>2731</v>
      </c>
      <c r="G689" t="s">
        <v>2732</v>
      </c>
      <c r="H689" t="s">
        <v>2733</v>
      </c>
      <c r="I689" t="s">
        <v>2734</v>
      </c>
      <c r="J689" t="s">
        <v>2735</v>
      </c>
      <c r="K689" t="s">
        <v>145</v>
      </c>
      <c r="L689">
        <v>4</v>
      </c>
      <c r="M689">
        <v>958159</v>
      </c>
      <c r="N689" t="s">
        <v>304</v>
      </c>
      <c r="O689" s="14" t="s">
        <v>304</v>
      </c>
      <c r="P689" s="15">
        <f>COUNTIF(MAPPED_GENE,O689)</f>
        <v>12</v>
      </c>
      <c r="S689" t="s">
        <v>305</v>
      </c>
      <c r="V689" t="s">
        <v>2438</v>
      </c>
      <c r="W689" s="14" t="s">
        <v>307</v>
      </c>
      <c r="X689">
        <v>0</v>
      </c>
      <c r="Y689">
        <v>34311866</v>
      </c>
      <c r="Z689" t="s">
        <v>143</v>
      </c>
      <c r="AA689">
        <v>0</v>
      </c>
      <c r="AB689" s="8">
        <v>0.80649999999999999</v>
      </c>
      <c r="AC689" s="2">
        <v>9.9999999999999996E-70</v>
      </c>
      <c r="AD689" s="3">
        <v>69</v>
      </c>
      <c r="AF689" s="8">
        <v>0.21260000000000001</v>
      </c>
      <c r="AG689" t="s">
        <v>2875</v>
      </c>
      <c r="AH689" t="s">
        <v>2737</v>
      </c>
      <c r="AI689" t="s">
        <v>51</v>
      </c>
      <c r="AJ689" t="s">
        <v>119</v>
      </c>
      <c r="AK689" t="s">
        <v>120</v>
      </c>
      <c r="AL689" t="s">
        <v>2738</v>
      </c>
      <c r="AM689" t="s">
        <v>55</v>
      </c>
    </row>
    <row r="690" spans="1:39" x14ac:dyDescent="0.15">
      <c r="A690" s="1">
        <v>43987</v>
      </c>
      <c r="B690">
        <v>32310270</v>
      </c>
      <c r="C690" t="s">
        <v>3058</v>
      </c>
      <c r="D690" s="1">
        <v>43941</v>
      </c>
      <c r="E690" t="s">
        <v>3059</v>
      </c>
      <c r="F690" t="s">
        <v>3060</v>
      </c>
      <c r="G690" t="s">
        <v>3061</v>
      </c>
      <c r="H690" t="s">
        <v>108</v>
      </c>
      <c r="I690" t="s">
        <v>3062</v>
      </c>
      <c r="J690" t="s">
        <v>3063</v>
      </c>
      <c r="K690" t="s">
        <v>145</v>
      </c>
      <c r="L690">
        <v>4</v>
      </c>
      <c r="M690">
        <v>958159</v>
      </c>
      <c r="N690" t="s">
        <v>3084</v>
      </c>
      <c r="O690" s="14" t="s">
        <v>304</v>
      </c>
      <c r="P690" s="15">
        <f>COUNTIF(MAPPED_GENE,O690)</f>
        <v>12</v>
      </c>
      <c r="S690" t="s">
        <v>305</v>
      </c>
      <c r="V690" t="s">
        <v>3085</v>
      </c>
      <c r="W690" s="14" t="s">
        <v>307</v>
      </c>
      <c r="X690">
        <v>0</v>
      </c>
      <c r="Y690">
        <v>34311866</v>
      </c>
      <c r="Z690" t="s">
        <v>143</v>
      </c>
      <c r="AA690">
        <v>0</v>
      </c>
      <c r="AB690" t="s">
        <v>48</v>
      </c>
      <c r="AC690" s="2">
        <v>6.9999999999999999E-6</v>
      </c>
      <c r="AD690">
        <v>5.1549019599857404</v>
      </c>
      <c r="AH690" t="s">
        <v>3066</v>
      </c>
      <c r="AI690" t="s">
        <v>51</v>
      </c>
      <c r="AJ690" t="s">
        <v>119</v>
      </c>
      <c r="AK690" t="s">
        <v>120</v>
      </c>
      <c r="AL690" t="s">
        <v>3067</v>
      </c>
      <c r="AM690" t="s">
        <v>55</v>
      </c>
    </row>
    <row r="691" spans="1:39" x14ac:dyDescent="0.15">
      <c r="A691" s="1">
        <v>42133</v>
      </c>
      <c r="B691">
        <v>25064009</v>
      </c>
      <c r="C691" t="s">
        <v>612</v>
      </c>
      <c r="D691" s="1">
        <v>41847</v>
      </c>
      <c r="E691" t="s">
        <v>105</v>
      </c>
      <c r="F691" t="s">
        <v>3126</v>
      </c>
      <c r="G691" t="s">
        <v>3127</v>
      </c>
      <c r="H691" t="s">
        <v>108</v>
      </c>
      <c r="I691" t="s">
        <v>3128</v>
      </c>
      <c r="J691" t="s">
        <v>3129</v>
      </c>
      <c r="K691" t="s">
        <v>145</v>
      </c>
      <c r="L691">
        <v>4</v>
      </c>
      <c r="M691">
        <v>958159</v>
      </c>
      <c r="N691" t="s">
        <v>3084</v>
      </c>
      <c r="O691" s="14" t="s">
        <v>304</v>
      </c>
      <c r="P691" s="15">
        <f>COUNTIF(MAPPED_GENE,O691)</f>
        <v>12</v>
      </c>
      <c r="S691" t="s">
        <v>305</v>
      </c>
      <c r="V691" t="s">
        <v>306</v>
      </c>
      <c r="W691" s="14" t="s">
        <v>307</v>
      </c>
      <c r="X691">
        <v>0</v>
      </c>
      <c r="Y691">
        <v>34311866</v>
      </c>
      <c r="Z691" t="s">
        <v>143</v>
      </c>
      <c r="AA691">
        <v>0</v>
      </c>
      <c r="AB691" s="5">
        <v>0.191</v>
      </c>
      <c r="AC691" s="2">
        <v>1.0000000000000001E-43</v>
      </c>
      <c r="AD691" s="3">
        <v>43</v>
      </c>
      <c r="AF691">
        <v>1.27</v>
      </c>
      <c r="AG691" t="s">
        <v>3141</v>
      </c>
      <c r="AH691" t="s">
        <v>3130</v>
      </c>
      <c r="AI691" t="s">
        <v>51</v>
      </c>
      <c r="AJ691" t="s">
        <v>119</v>
      </c>
      <c r="AK691" t="s">
        <v>120</v>
      </c>
      <c r="AL691" t="s">
        <v>3131</v>
      </c>
      <c r="AM691" t="s">
        <v>55</v>
      </c>
    </row>
    <row r="692" spans="1:39" x14ac:dyDescent="0.15">
      <c r="A692" s="1">
        <v>45099</v>
      </c>
      <c r="B692">
        <v>36759515</v>
      </c>
      <c r="C692" t="s">
        <v>3196</v>
      </c>
      <c r="D692" s="1">
        <v>44966</v>
      </c>
      <c r="E692" t="s">
        <v>1700</v>
      </c>
      <c r="F692" t="s">
        <v>3197</v>
      </c>
      <c r="G692" t="s">
        <v>3198</v>
      </c>
      <c r="H692" t="s">
        <v>108</v>
      </c>
      <c r="I692" t="s">
        <v>3199</v>
      </c>
      <c r="J692" t="s">
        <v>3200</v>
      </c>
      <c r="K692" t="s">
        <v>145</v>
      </c>
      <c r="L692">
        <v>4</v>
      </c>
      <c r="M692">
        <v>958159</v>
      </c>
      <c r="O692" s="14" t="s">
        <v>304</v>
      </c>
      <c r="P692" s="15">
        <f>COUNTIF(MAPPED_GENE,O692)</f>
        <v>12</v>
      </c>
      <c r="S692" t="s">
        <v>305</v>
      </c>
      <c r="V692" t="s">
        <v>306</v>
      </c>
      <c r="W692" s="14" t="s">
        <v>307</v>
      </c>
      <c r="X692">
        <v>0</v>
      </c>
      <c r="Y692">
        <v>34311866</v>
      </c>
      <c r="Z692" t="s">
        <v>143</v>
      </c>
      <c r="AA692">
        <v>0</v>
      </c>
      <c r="AB692" t="s">
        <v>48</v>
      </c>
      <c r="AC692" s="2">
        <v>3.0000000000000001E-6</v>
      </c>
      <c r="AD692">
        <v>5.5228787452803303</v>
      </c>
      <c r="AF692" s="5">
        <v>0.13400000000000001</v>
      </c>
      <c r="AG692" t="s">
        <v>3237</v>
      </c>
      <c r="AH692" t="s">
        <v>3204</v>
      </c>
      <c r="AI692" t="s">
        <v>51</v>
      </c>
      <c r="AJ692" t="s">
        <v>119</v>
      </c>
      <c r="AK692" t="s">
        <v>120</v>
      </c>
      <c r="AL692" t="s">
        <v>3205</v>
      </c>
      <c r="AM692" t="s">
        <v>3206</v>
      </c>
    </row>
    <row r="693" spans="1:39" x14ac:dyDescent="0.15">
      <c r="A693" s="1">
        <v>43857</v>
      </c>
      <c r="B693">
        <v>31660654</v>
      </c>
      <c r="C693" t="s">
        <v>3546</v>
      </c>
      <c r="D693" s="11">
        <v>43767</v>
      </c>
      <c r="E693" t="s">
        <v>968</v>
      </c>
      <c r="F693" t="s">
        <v>3547</v>
      </c>
      <c r="G693" t="s">
        <v>3548</v>
      </c>
      <c r="H693" t="s">
        <v>108</v>
      </c>
      <c r="I693" t="s">
        <v>3560</v>
      </c>
      <c r="J693" t="s">
        <v>44</v>
      </c>
      <c r="K693" t="s">
        <v>145</v>
      </c>
      <c r="L693">
        <v>4</v>
      </c>
      <c r="M693">
        <v>958159</v>
      </c>
      <c r="N693" t="s">
        <v>304</v>
      </c>
      <c r="O693" s="14" t="s">
        <v>304</v>
      </c>
      <c r="P693" s="15">
        <f>COUNTIF(MAPPED_GENE,O693)</f>
        <v>12</v>
      </c>
      <c r="S693" t="s">
        <v>305</v>
      </c>
      <c r="V693" t="s">
        <v>306</v>
      </c>
      <c r="W693" s="14" t="s">
        <v>307</v>
      </c>
      <c r="X693">
        <v>0</v>
      </c>
      <c r="Y693">
        <v>34311866</v>
      </c>
      <c r="Z693" t="s">
        <v>143</v>
      </c>
      <c r="AA693">
        <v>0</v>
      </c>
      <c r="AB693" s="4">
        <v>0.16547000000000001</v>
      </c>
      <c r="AC693" s="2">
        <v>2.9999999999999999E-7</v>
      </c>
      <c r="AD693">
        <v>6.5228787452803303</v>
      </c>
      <c r="AF693" s="8">
        <v>0.24249999999999999</v>
      </c>
      <c r="AG693" t="s">
        <v>3573</v>
      </c>
      <c r="AH693" t="s">
        <v>3551</v>
      </c>
      <c r="AI693" t="s">
        <v>51</v>
      </c>
      <c r="AJ693" t="s">
        <v>119</v>
      </c>
      <c r="AK693" t="s">
        <v>120</v>
      </c>
      <c r="AL693" t="s">
        <v>3562</v>
      </c>
      <c r="AM693" t="s">
        <v>55</v>
      </c>
    </row>
    <row r="694" spans="1:39" x14ac:dyDescent="0.15">
      <c r="A694" s="11">
        <v>43032</v>
      </c>
      <c r="B694">
        <v>28892059</v>
      </c>
      <c r="C694" t="s">
        <v>1008</v>
      </c>
      <c r="D694" s="1">
        <v>42989</v>
      </c>
      <c r="E694" t="s">
        <v>105</v>
      </c>
      <c r="F694" t="s">
        <v>1009</v>
      </c>
      <c r="G694" t="s">
        <v>1010</v>
      </c>
      <c r="H694" t="s">
        <v>108</v>
      </c>
      <c r="I694" t="s">
        <v>1011</v>
      </c>
      <c r="J694" t="s">
        <v>1012</v>
      </c>
      <c r="K694" t="s">
        <v>1210</v>
      </c>
      <c r="L694">
        <v>14</v>
      </c>
      <c r="M694">
        <v>67517653</v>
      </c>
      <c r="N694" t="s">
        <v>1211</v>
      </c>
      <c r="O694" s="14" t="s">
        <v>1211</v>
      </c>
      <c r="P694" s="15">
        <f>COUNTIF(MAPPED_GENE,O694)</f>
        <v>2</v>
      </c>
      <c r="S694" t="s">
        <v>1212</v>
      </c>
      <c r="V694" t="s">
        <v>1213</v>
      </c>
      <c r="W694" s="14" t="s">
        <v>1214</v>
      </c>
      <c r="X694">
        <v>0</v>
      </c>
      <c r="Y694">
        <v>1555399</v>
      </c>
      <c r="Z694" t="s">
        <v>116</v>
      </c>
      <c r="AA694">
        <v>0</v>
      </c>
      <c r="AB694" s="5">
        <v>0.51400000000000001</v>
      </c>
      <c r="AC694" s="2">
        <v>1E-10</v>
      </c>
      <c r="AD694" s="3">
        <v>10</v>
      </c>
      <c r="AF694">
        <v>1.0900000000000001</v>
      </c>
      <c r="AG694" t="s">
        <v>1086</v>
      </c>
      <c r="AH694" t="s">
        <v>1018</v>
      </c>
      <c r="AI694" t="s">
        <v>51</v>
      </c>
      <c r="AJ694" t="s">
        <v>119</v>
      </c>
      <c r="AK694" t="s">
        <v>120</v>
      </c>
      <c r="AL694" t="s">
        <v>1019</v>
      </c>
      <c r="AM694" t="s">
        <v>55</v>
      </c>
    </row>
    <row r="695" spans="1:39" x14ac:dyDescent="0.15">
      <c r="A695" s="1">
        <v>42133</v>
      </c>
      <c r="B695">
        <v>25064009</v>
      </c>
      <c r="C695" t="s">
        <v>612</v>
      </c>
      <c r="D695" s="1">
        <v>41847</v>
      </c>
      <c r="E695" t="s">
        <v>105</v>
      </c>
      <c r="F695" t="s">
        <v>3126</v>
      </c>
      <c r="G695" t="s">
        <v>3127</v>
      </c>
      <c r="H695" t="s">
        <v>108</v>
      </c>
      <c r="I695" t="s">
        <v>3128</v>
      </c>
      <c r="J695" t="s">
        <v>3129</v>
      </c>
      <c r="K695" t="s">
        <v>1210</v>
      </c>
      <c r="L695">
        <v>14</v>
      </c>
      <c r="M695">
        <v>67517653</v>
      </c>
      <c r="N695" t="s">
        <v>1211</v>
      </c>
      <c r="O695" s="14" t="s">
        <v>1211</v>
      </c>
      <c r="P695" s="15">
        <f>COUNTIF(MAPPED_GENE,O695)</f>
        <v>2</v>
      </c>
      <c r="S695" t="s">
        <v>1212</v>
      </c>
      <c r="V695" t="s">
        <v>1213</v>
      </c>
      <c r="W695" s="14" t="s">
        <v>1214</v>
      </c>
      <c r="X695">
        <v>0</v>
      </c>
      <c r="Y695">
        <v>1555399</v>
      </c>
      <c r="Z695" t="s">
        <v>116</v>
      </c>
      <c r="AA695">
        <v>0</v>
      </c>
      <c r="AB695" s="5">
        <v>0.53200000000000003</v>
      </c>
      <c r="AC695" s="2">
        <v>7.0000000000000005E-14</v>
      </c>
      <c r="AD695">
        <v>13.1549019599857</v>
      </c>
      <c r="AF695">
        <v>1.1148</v>
      </c>
      <c r="AG695" t="s">
        <v>1049</v>
      </c>
      <c r="AH695" t="s">
        <v>3130</v>
      </c>
      <c r="AI695" t="s">
        <v>51</v>
      </c>
      <c r="AJ695" t="s">
        <v>119</v>
      </c>
      <c r="AK695" t="s">
        <v>120</v>
      </c>
      <c r="AL695" t="s">
        <v>3131</v>
      </c>
      <c r="AM695" t="s">
        <v>55</v>
      </c>
    </row>
    <row r="696" spans="1:39" x14ac:dyDescent="0.15">
      <c r="A696" s="11">
        <v>43032</v>
      </c>
      <c r="B696">
        <v>28892059</v>
      </c>
      <c r="C696" t="s">
        <v>1008</v>
      </c>
      <c r="D696" s="1">
        <v>42989</v>
      </c>
      <c r="E696" t="s">
        <v>105</v>
      </c>
      <c r="F696" t="s">
        <v>1009</v>
      </c>
      <c r="G696" t="s">
        <v>1010</v>
      </c>
      <c r="H696" t="s">
        <v>108</v>
      </c>
      <c r="I696" t="s">
        <v>1011</v>
      </c>
      <c r="J696" t="s">
        <v>1012</v>
      </c>
      <c r="K696" t="s">
        <v>1235</v>
      </c>
      <c r="L696">
        <v>19</v>
      </c>
      <c r="M696">
        <v>2363321</v>
      </c>
      <c r="N696" t="s">
        <v>1236</v>
      </c>
      <c r="O696" s="14" t="s">
        <v>1237</v>
      </c>
      <c r="P696" s="15">
        <f>COUNTIF(MAPPED_GENE,O696)</f>
        <v>2</v>
      </c>
      <c r="S696" t="s">
        <v>1238</v>
      </c>
      <c r="V696" t="s">
        <v>1239</v>
      </c>
      <c r="W696" s="14" t="s">
        <v>1240</v>
      </c>
      <c r="X696">
        <v>0</v>
      </c>
      <c r="Y696">
        <v>62120679</v>
      </c>
      <c r="Z696" t="s">
        <v>116</v>
      </c>
      <c r="AA696">
        <v>0</v>
      </c>
      <c r="AB696" s="10">
        <v>0.31</v>
      </c>
      <c r="AC696" s="2">
        <v>6.9999999999999997E-7</v>
      </c>
      <c r="AD696">
        <v>6.1549019599857404</v>
      </c>
      <c r="AF696">
        <v>1.08</v>
      </c>
      <c r="AG696" t="s">
        <v>1054</v>
      </c>
      <c r="AH696" t="s">
        <v>1018</v>
      </c>
      <c r="AI696" t="s">
        <v>51</v>
      </c>
      <c r="AJ696" t="s">
        <v>119</v>
      </c>
      <c r="AK696" t="s">
        <v>120</v>
      </c>
      <c r="AL696" t="s">
        <v>1019</v>
      </c>
      <c r="AM696" t="s">
        <v>55</v>
      </c>
    </row>
    <row r="697" spans="1:39" x14ac:dyDescent="0.15">
      <c r="A697" s="1">
        <v>42133</v>
      </c>
      <c r="B697">
        <v>25064009</v>
      </c>
      <c r="C697" t="s">
        <v>612</v>
      </c>
      <c r="D697" s="1">
        <v>41847</v>
      </c>
      <c r="E697" t="s">
        <v>105</v>
      </c>
      <c r="F697" t="s">
        <v>3126</v>
      </c>
      <c r="G697" t="s">
        <v>3127</v>
      </c>
      <c r="H697" t="s">
        <v>108</v>
      </c>
      <c r="I697" t="s">
        <v>3128</v>
      </c>
      <c r="J697" t="s">
        <v>3129</v>
      </c>
      <c r="K697" t="s">
        <v>1235</v>
      </c>
      <c r="L697">
        <v>19</v>
      </c>
      <c r="M697">
        <v>2363321</v>
      </c>
      <c r="N697" t="s">
        <v>2547</v>
      </c>
      <c r="O697" s="14" t="s">
        <v>1237</v>
      </c>
      <c r="P697" s="15">
        <f>COUNTIF(MAPPED_GENE,O697)</f>
        <v>2</v>
      </c>
      <c r="S697" t="s">
        <v>1238</v>
      </c>
      <c r="V697" t="s">
        <v>1239</v>
      </c>
      <c r="W697" s="14" t="s">
        <v>1240</v>
      </c>
      <c r="X697">
        <v>0</v>
      </c>
      <c r="Y697">
        <v>62120679</v>
      </c>
      <c r="Z697" t="s">
        <v>116</v>
      </c>
      <c r="AA697">
        <v>0</v>
      </c>
      <c r="AB697" s="5">
        <v>0.314</v>
      </c>
      <c r="AC697" s="2">
        <v>5.9999999999999997E-7</v>
      </c>
      <c r="AD697">
        <v>6.2218487496163499</v>
      </c>
      <c r="AF697">
        <v>1.097</v>
      </c>
      <c r="AG697" t="s">
        <v>225</v>
      </c>
      <c r="AH697" t="s">
        <v>3130</v>
      </c>
      <c r="AI697" t="s">
        <v>51</v>
      </c>
      <c r="AJ697" t="s">
        <v>119</v>
      </c>
      <c r="AK697" t="s">
        <v>120</v>
      </c>
      <c r="AL697" t="s">
        <v>3131</v>
      </c>
      <c r="AM697" t="s">
        <v>55</v>
      </c>
    </row>
    <row r="698" spans="1:39" x14ac:dyDescent="0.15">
      <c r="A698" s="1">
        <v>44358</v>
      </c>
      <c r="B698">
        <v>33987465</v>
      </c>
      <c r="C698" t="s">
        <v>2004</v>
      </c>
      <c r="D698" s="1">
        <v>44224</v>
      </c>
      <c r="E698" t="s">
        <v>950</v>
      </c>
      <c r="F698" t="s">
        <v>2005</v>
      </c>
      <c r="G698" t="s">
        <v>2006</v>
      </c>
      <c r="H698" t="s">
        <v>2007</v>
      </c>
      <c r="I698" t="s">
        <v>2008</v>
      </c>
      <c r="J698" t="s">
        <v>44</v>
      </c>
      <c r="K698" t="s">
        <v>2044</v>
      </c>
      <c r="L698">
        <v>1</v>
      </c>
      <c r="M698">
        <v>76725240</v>
      </c>
      <c r="N698" t="s">
        <v>2045</v>
      </c>
      <c r="O698" s="14" t="s">
        <v>2046</v>
      </c>
      <c r="P698" s="15">
        <f>COUNTIF(MAPPED_GENE,O698)</f>
        <v>1</v>
      </c>
      <c r="Q698" t="s">
        <v>2047</v>
      </c>
      <c r="R698" t="s">
        <v>2048</v>
      </c>
      <c r="T698">
        <v>24702</v>
      </c>
      <c r="U698">
        <v>27895</v>
      </c>
      <c r="V698" t="s">
        <v>2049</v>
      </c>
      <c r="W698" s="14" t="s">
        <v>2050</v>
      </c>
      <c r="X698">
        <v>0</v>
      </c>
      <c r="Y698">
        <v>988295487</v>
      </c>
      <c r="Z698" t="s">
        <v>135</v>
      </c>
      <c r="AA698">
        <v>1</v>
      </c>
      <c r="AB698" s="10">
        <v>0.96</v>
      </c>
      <c r="AC698" s="2">
        <v>5.0000000000000004E-6</v>
      </c>
      <c r="AD698">
        <v>5.3010299956639804</v>
      </c>
      <c r="AF698" s="10">
        <v>0.84</v>
      </c>
      <c r="AG698" t="s">
        <v>2051</v>
      </c>
      <c r="AH698" t="s">
        <v>2015</v>
      </c>
      <c r="AI698" t="s">
        <v>51</v>
      </c>
      <c r="AJ698" t="s">
        <v>119</v>
      </c>
      <c r="AK698" t="s">
        <v>120</v>
      </c>
      <c r="AL698" t="s">
        <v>2016</v>
      </c>
      <c r="AM698" t="s">
        <v>55</v>
      </c>
    </row>
    <row r="699" spans="1:39" x14ac:dyDescent="0.15">
      <c r="A699" s="1">
        <v>42790</v>
      </c>
      <c r="B699">
        <v>27402877</v>
      </c>
      <c r="C699" t="s">
        <v>546</v>
      </c>
      <c r="D699" s="1">
        <v>42562</v>
      </c>
      <c r="E699" t="s">
        <v>580</v>
      </c>
      <c r="F699" t="s">
        <v>581</v>
      </c>
      <c r="G699" t="s">
        <v>582</v>
      </c>
      <c r="H699" t="s">
        <v>583</v>
      </c>
      <c r="I699" t="s">
        <v>584</v>
      </c>
      <c r="J699" t="s">
        <v>585</v>
      </c>
      <c r="K699" t="s">
        <v>606</v>
      </c>
      <c r="L699">
        <v>15</v>
      </c>
      <c r="M699">
        <v>63054177</v>
      </c>
      <c r="N699" t="s">
        <v>607</v>
      </c>
      <c r="O699" s="14" t="s">
        <v>607</v>
      </c>
      <c r="P699" s="15">
        <f>COUNTIF(MAPPED_GENE,O699)</f>
        <v>1</v>
      </c>
      <c r="S699" t="s">
        <v>608</v>
      </c>
      <c r="V699" t="s">
        <v>609</v>
      </c>
      <c r="W699" s="14" t="s">
        <v>610</v>
      </c>
      <c r="X699">
        <v>0</v>
      </c>
      <c r="Y699">
        <v>117267308</v>
      </c>
      <c r="Z699" t="s">
        <v>116</v>
      </c>
      <c r="AA699">
        <v>0</v>
      </c>
      <c r="AB699" s="5">
        <v>1.2E-2</v>
      </c>
      <c r="AC699" s="2">
        <v>8.9999999999999999E-11</v>
      </c>
      <c r="AD699">
        <v>10.0457574905606</v>
      </c>
      <c r="AF699">
        <v>4.55</v>
      </c>
      <c r="AG699" t="s">
        <v>611</v>
      </c>
      <c r="AH699" t="s">
        <v>591</v>
      </c>
      <c r="AI699" t="s">
        <v>51</v>
      </c>
      <c r="AJ699" t="s">
        <v>592</v>
      </c>
      <c r="AK699" t="s">
        <v>593</v>
      </c>
      <c r="AL699" t="s">
        <v>594</v>
      </c>
      <c r="AM699" t="s">
        <v>55</v>
      </c>
    </row>
    <row r="700" spans="1:39" x14ac:dyDescent="0.15">
      <c r="A700" s="1">
        <v>44222</v>
      </c>
      <c r="B700">
        <v>32201043</v>
      </c>
      <c r="C700" t="s">
        <v>1281</v>
      </c>
      <c r="D700" s="1">
        <v>43869</v>
      </c>
      <c r="E700" t="s">
        <v>1282</v>
      </c>
      <c r="F700" t="s">
        <v>1283</v>
      </c>
      <c r="G700" t="s">
        <v>1284</v>
      </c>
      <c r="H700" t="s">
        <v>108</v>
      </c>
      <c r="I700" t="s">
        <v>1011</v>
      </c>
      <c r="J700" t="s">
        <v>44</v>
      </c>
      <c r="K700" t="s">
        <v>606</v>
      </c>
      <c r="L700">
        <v>15</v>
      </c>
      <c r="M700">
        <v>63082626</v>
      </c>
      <c r="N700" t="s">
        <v>607</v>
      </c>
      <c r="O700" s="14" t="s">
        <v>1364</v>
      </c>
      <c r="P700" s="15">
        <f>COUNTIF(MAPPED_GENE,O700)</f>
        <v>1</v>
      </c>
      <c r="Q700" t="s">
        <v>608</v>
      </c>
      <c r="R700" t="s">
        <v>1365</v>
      </c>
      <c r="T700">
        <v>10711</v>
      </c>
      <c r="U700">
        <v>39207</v>
      </c>
      <c r="V700" t="s">
        <v>1366</v>
      </c>
      <c r="W700" s="14" t="s">
        <v>1367</v>
      </c>
      <c r="X700">
        <v>0</v>
      </c>
      <c r="Y700">
        <v>1027647</v>
      </c>
      <c r="Z700" t="s">
        <v>388</v>
      </c>
      <c r="AA700">
        <v>1</v>
      </c>
      <c r="AB700" t="s">
        <v>48</v>
      </c>
      <c r="AC700" s="2">
        <v>1.9999999999999999E-6</v>
      </c>
      <c r="AD700">
        <v>5.6989700043360099</v>
      </c>
      <c r="AF700" s="8">
        <v>6.9800000000000001E-2</v>
      </c>
      <c r="AG700" t="s">
        <v>1368</v>
      </c>
      <c r="AH700" t="s">
        <v>1287</v>
      </c>
      <c r="AI700" t="s">
        <v>51</v>
      </c>
      <c r="AJ700" t="s">
        <v>119</v>
      </c>
      <c r="AK700" t="s">
        <v>120</v>
      </c>
      <c r="AL700" t="s">
        <v>1288</v>
      </c>
      <c r="AM700" t="s">
        <v>55</v>
      </c>
    </row>
    <row r="701" spans="1:39" x14ac:dyDescent="0.15">
      <c r="A701" s="11">
        <v>42356</v>
      </c>
      <c r="B701">
        <v>25663231</v>
      </c>
      <c r="C701" t="s">
        <v>1814</v>
      </c>
      <c r="D701" s="1">
        <v>42041</v>
      </c>
      <c r="E701" t="s">
        <v>1815</v>
      </c>
      <c r="F701" t="s">
        <v>1816</v>
      </c>
      <c r="G701" t="s">
        <v>1817</v>
      </c>
      <c r="H701" t="s">
        <v>1818</v>
      </c>
      <c r="I701" t="s">
        <v>1819</v>
      </c>
      <c r="J701" t="s">
        <v>44</v>
      </c>
      <c r="K701" t="s">
        <v>1845</v>
      </c>
      <c r="L701">
        <v>16</v>
      </c>
      <c r="M701">
        <v>88862799</v>
      </c>
      <c r="N701" t="s">
        <v>1846</v>
      </c>
      <c r="O701" s="14" t="s">
        <v>1847</v>
      </c>
      <c r="P701" s="15">
        <f>COUNTIF(MAPPED_GENE,O701)</f>
        <v>1</v>
      </c>
      <c r="Q701" t="s">
        <v>1848</v>
      </c>
      <c r="R701" t="s">
        <v>1849</v>
      </c>
      <c r="T701">
        <v>113</v>
      </c>
      <c r="U701">
        <v>534</v>
      </c>
      <c r="V701" t="s">
        <v>1850</v>
      </c>
      <c r="W701" s="14" t="s">
        <v>1851</v>
      </c>
      <c r="X701">
        <v>0</v>
      </c>
      <c r="Y701">
        <v>12921479</v>
      </c>
      <c r="Z701" t="s">
        <v>135</v>
      </c>
      <c r="AA701">
        <v>1</v>
      </c>
      <c r="AB701" s="5">
        <v>0.34300000000000003</v>
      </c>
      <c r="AC701" s="2">
        <v>8.9999999999999996E-7</v>
      </c>
      <c r="AD701">
        <v>6.0457574905606704</v>
      </c>
      <c r="AF701">
        <v>1.54</v>
      </c>
      <c r="AG701" t="s">
        <v>600</v>
      </c>
      <c r="AH701" t="s">
        <v>1826</v>
      </c>
      <c r="AI701" t="s">
        <v>51</v>
      </c>
      <c r="AJ701" t="s">
        <v>1827</v>
      </c>
      <c r="AK701" t="s">
        <v>1828</v>
      </c>
      <c r="AL701" t="s">
        <v>1829</v>
      </c>
      <c r="AM701" t="s">
        <v>55</v>
      </c>
    </row>
    <row r="702" spans="1:39" x14ac:dyDescent="0.15">
      <c r="A702" s="11">
        <v>43818</v>
      </c>
      <c r="B702">
        <v>31701892</v>
      </c>
      <c r="C702" t="s">
        <v>612</v>
      </c>
      <c r="D702" s="1">
        <v>43800</v>
      </c>
      <c r="E702" t="s">
        <v>733</v>
      </c>
      <c r="F702" t="s">
        <v>2731</v>
      </c>
      <c r="G702" t="s">
        <v>2732</v>
      </c>
      <c r="H702" t="s">
        <v>2733</v>
      </c>
      <c r="I702" t="s">
        <v>2734</v>
      </c>
      <c r="J702" t="s">
        <v>2735</v>
      </c>
      <c r="K702" t="s">
        <v>192</v>
      </c>
      <c r="L702">
        <v>6</v>
      </c>
      <c r="M702">
        <v>30140906</v>
      </c>
      <c r="N702" t="s">
        <v>2775</v>
      </c>
      <c r="O702" s="14" t="s">
        <v>2775</v>
      </c>
      <c r="P702" s="15">
        <f>COUNTIF(MAPPED_GENE,O702)</f>
        <v>1</v>
      </c>
      <c r="S702" t="s">
        <v>2776</v>
      </c>
      <c r="V702" t="s">
        <v>2777</v>
      </c>
      <c r="W702" s="14" t="s">
        <v>2778</v>
      </c>
      <c r="X702">
        <v>0</v>
      </c>
      <c r="Y702">
        <v>9261484</v>
      </c>
      <c r="Z702" t="s">
        <v>116</v>
      </c>
      <c r="AA702">
        <v>0</v>
      </c>
      <c r="AB702" s="8">
        <v>0.24510000000000001</v>
      </c>
      <c r="AC702" s="2">
        <v>2E-8</v>
      </c>
      <c r="AD702">
        <v>7.6989700043360099</v>
      </c>
      <c r="AF702" s="8">
        <v>6.3500000000000001E-2</v>
      </c>
      <c r="AG702" t="s">
        <v>2779</v>
      </c>
      <c r="AH702" t="s">
        <v>2737</v>
      </c>
      <c r="AI702" t="s">
        <v>51</v>
      </c>
      <c r="AJ702" t="s">
        <v>119</v>
      </c>
      <c r="AK702" t="s">
        <v>120</v>
      </c>
      <c r="AL702" t="s">
        <v>2738</v>
      </c>
      <c r="AM702" t="s">
        <v>55</v>
      </c>
    </row>
    <row r="703" spans="1:39" x14ac:dyDescent="0.15">
      <c r="A703" s="1">
        <v>45427</v>
      </c>
      <c r="B703">
        <v>37842648</v>
      </c>
      <c r="C703" t="s">
        <v>369</v>
      </c>
      <c r="D703" s="1">
        <v>45198</v>
      </c>
      <c r="E703" t="s">
        <v>370</v>
      </c>
      <c r="F703" t="s">
        <v>371</v>
      </c>
      <c r="G703" t="s">
        <v>372</v>
      </c>
      <c r="H703" t="s">
        <v>119</v>
      </c>
      <c r="I703" t="s">
        <v>373</v>
      </c>
      <c r="J703" t="s">
        <v>44</v>
      </c>
      <c r="K703" t="s">
        <v>137</v>
      </c>
      <c r="L703">
        <v>1</v>
      </c>
      <c r="M703">
        <v>155179361</v>
      </c>
      <c r="O703" s="14" t="s">
        <v>446</v>
      </c>
      <c r="P703" s="15">
        <f>COUNTIF(MAPPED_GENE,O703)</f>
        <v>1</v>
      </c>
      <c r="S703" t="s">
        <v>447</v>
      </c>
      <c r="V703" t="s">
        <v>448</v>
      </c>
      <c r="W703" s="14" t="s">
        <v>449</v>
      </c>
      <c r="X703">
        <v>0</v>
      </c>
      <c r="Y703">
        <v>114525519</v>
      </c>
      <c r="Z703" t="s">
        <v>116</v>
      </c>
      <c r="AA703">
        <v>0</v>
      </c>
      <c r="AB703" t="s">
        <v>48</v>
      </c>
      <c r="AC703" s="2">
        <v>9E-60</v>
      </c>
      <c r="AD703">
        <v>59.045757490560597</v>
      </c>
      <c r="AF703">
        <v>2.5630000000000002</v>
      </c>
      <c r="AG703" t="s">
        <v>450</v>
      </c>
      <c r="AH703" t="s">
        <v>380</v>
      </c>
      <c r="AI703" t="s">
        <v>51</v>
      </c>
      <c r="AJ703" t="s">
        <v>119</v>
      </c>
      <c r="AK703" t="s">
        <v>120</v>
      </c>
      <c r="AL703" t="s">
        <v>381</v>
      </c>
      <c r="AM703" t="s">
        <v>55</v>
      </c>
    </row>
    <row r="704" spans="1:39" x14ac:dyDescent="0.15">
      <c r="A704" s="1">
        <v>44222</v>
      </c>
      <c r="B704">
        <v>32201043</v>
      </c>
      <c r="C704" t="s">
        <v>1281</v>
      </c>
      <c r="D704" s="1">
        <v>43869</v>
      </c>
      <c r="E704" t="s">
        <v>1282</v>
      </c>
      <c r="F704" t="s">
        <v>1283</v>
      </c>
      <c r="G704" t="s">
        <v>1284</v>
      </c>
      <c r="H704" t="s">
        <v>108</v>
      </c>
      <c r="I704" t="s">
        <v>1011</v>
      </c>
      <c r="J704" t="s">
        <v>44</v>
      </c>
      <c r="K704" t="s">
        <v>1509</v>
      </c>
      <c r="L704">
        <v>21</v>
      </c>
      <c r="M704">
        <v>44406603</v>
      </c>
      <c r="N704" t="s">
        <v>1510</v>
      </c>
      <c r="O704" s="14" t="s">
        <v>1510</v>
      </c>
      <c r="P704" s="15">
        <f>COUNTIF(MAPPED_GENE,O704)</f>
        <v>1</v>
      </c>
      <c r="S704" t="s">
        <v>1511</v>
      </c>
      <c r="V704" t="s">
        <v>1512</v>
      </c>
      <c r="W704" s="14" t="s">
        <v>1513</v>
      </c>
      <c r="X704">
        <v>0</v>
      </c>
      <c r="Y704">
        <v>56379273</v>
      </c>
      <c r="Z704" t="s">
        <v>143</v>
      </c>
      <c r="AA704">
        <v>0</v>
      </c>
      <c r="AB704" t="s">
        <v>48</v>
      </c>
      <c r="AC704" s="2">
        <v>8.9999999999999999E-8</v>
      </c>
      <c r="AD704">
        <v>7.0457574905606704</v>
      </c>
      <c r="AF704" s="8">
        <v>0.36549999999999999</v>
      </c>
      <c r="AG704" t="s">
        <v>1514</v>
      </c>
      <c r="AH704" t="s">
        <v>1287</v>
      </c>
      <c r="AI704" t="s">
        <v>51</v>
      </c>
      <c r="AJ704" t="s">
        <v>119</v>
      </c>
      <c r="AK704" t="s">
        <v>120</v>
      </c>
      <c r="AL704" t="s">
        <v>1288</v>
      </c>
      <c r="AM704" t="s">
        <v>55</v>
      </c>
    </row>
    <row r="705" spans="1:39" x14ac:dyDescent="0.15">
      <c r="A705" s="1">
        <v>42790</v>
      </c>
      <c r="B705">
        <v>27402877</v>
      </c>
      <c r="C705" t="s">
        <v>546</v>
      </c>
      <c r="D705" s="1">
        <v>42562</v>
      </c>
      <c r="E705" t="s">
        <v>580</v>
      </c>
      <c r="F705" t="s">
        <v>581</v>
      </c>
      <c r="G705" t="s">
        <v>582</v>
      </c>
      <c r="H705" t="s">
        <v>583</v>
      </c>
      <c r="I705" t="s">
        <v>584</v>
      </c>
      <c r="J705" t="s">
        <v>585</v>
      </c>
      <c r="K705" t="s">
        <v>595</v>
      </c>
      <c r="L705">
        <v>8</v>
      </c>
      <c r="M705">
        <v>115626410</v>
      </c>
      <c r="N705" t="s">
        <v>596</v>
      </c>
      <c r="O705" s="14" t="s">
        <v>596</v>
      </c>
      <c r="P705" s="15">
        <f>COUNTIF(MAPPED_GENE,O705)</f>
        <v>1</v>
      </c>
      <c r="S705" t="s">
        <v>597</v>
      </c>
      <c r="V705" t="s">
        <v>598</v>
      </c>
      <c r="W705" s="14" t="s">
        <v>599</v>
      </c>
      <c r="X705">
        <v>0</v>
      </c>
      <c r="Y705">
        <v>74335301</v>
      </c>
      <c r="Z705" t="s">
        <v>116</v>
      </c>
      <c r="AA705">
        <v>0</v>
      </c>
      <c r="AB705" t="s">
        <v>48</v>
      </c>
      <c r="AC705" s="2">
        <v>3.0000000000000001E-6</v>
      </c>
      <c r="AD705">
        <v>5.5228787452803303</v>
      </c>
      <c r="AF705">
        <v>2.2000000000000002</v>
      </c>
      <c r="AG705" t="s">
        <v>600</v>
      </c>
      <c r="AH705" t="s">
        <v>591</v>
      </c>
      <c r="AI705" t="s">
        <v>51</v>
      </c>
      <c r="AJ705" t="s">
        <v>592</v>
      </c>
      <c r="AK705" t="s">
        <v>593</v>
      </c>
      <c r="AL705" t="s">
        <v>594</v>
      </c>
      <c r="AM705" t="s">
        <v>55</v>
      </c>
    </row>
    <row r="706" spans="1:39" x14ac:dyDescent="0.15">
      <c r="A706" s="1">
        <v>41019</v>
      </c>
      <c r="B706">
        <v>22451204</v>
      </c>
      <c r="C706" t="s">
        <v>797</v>
      </c>
      <c r="D706" s="1">
        <v>40969</v>
      </c>
      <c r="E706" t="s">
        <v>1647</v>
      </c>
      <c r="F706" t="s">
        <v>1952</v>
      </c>
      <c r="G706" t="s">
        <v>1953</v>
      </c>
      <c r="H706" t="s">
        <v>108</v>
      </c>
      <c r="I706" t="s">
        <v>1954</v>
      </c>
      <c r="J706" t="s">
        <v>1955</v>
      </c>
      <c r="K706" t="s">
        <v>567</v>
      </c>
      <c r="L706">
        <v>6</v>
      </c>
      <c r="M706">
        <v>32420032</v>
      </c>
      <c r="N706" t="s">
        <v>1971</v>
      </c>
      <c r="O706" s="14" t="s">
        <v>1972</v>
      </c>
      <c r="P706" s="15">
        <f>COUNTIF(MAPPED_GENE,O706)</f>
        <v>1</v>
      </c>
      <c r="Q706" t="s">
        <v>1973</v>
      </c>
      <c r="R706" t="s">
        <v>570</v>
      </c>
      <c r="T706">
        <v>12269</v>
      </c>
      <c r="U706">
        <v>19846</v>
      </c>
      <c r="V706" t="s">
        <v>1974</v>
      </c>
      <c r="W706" s="14" t="s">
        <v>1975</v>
      </c>
      <c r="X706">
        <v>0</v>
      </c>
      <c r="Y706">
        <v>2395163</v>
      </c>
      <c r="Z706" t="s">
        <v>135</v>
      </c>
      <c r="AA706">
        <v>1</v>
      </c>
      <c r="AB706" t="s">
        <v>48</v>
      </c>
      <c r="AC706" s="2">
        <v>3E-11</v>
      </c>
      <c r="AD706">
        <v>10.5228787452803</v>
      </c>
      <c r="AF706">
        <v>1.24</v>
      </c>
      <c r="AG706" t="s">
        <v>600</v>
      </c>
      <c r="AH706" t="s">
        <v>1960</v>
      </c>
      <c r="AI706" t="s">
        <v>51</v>
      </c>
      <c r="AJ706" t="s">
        <v>119</v>
      </c>
      <c r="AK706" t="s">
        <v>120</v>
      </c>
      <c r="AL706" t="s">
        <v>1961</v>
      </c>
      <c r="AM706" t="s">
        <v>55</v>
      </c>
    </row>
    <row r="707" spans="1:39" x14ac:dyDescent="0.15">
      <c r="A707" s="1">
        <v>45301</v>
      </c>
      <c r="B707">
        <v>38155330</v>
      </c>
      <c r="C707" t="s">
        <v>2252</v>
      </c>
      <c r="D707" s="11">
        <v>45288</v>
      </c>
      <c r="E707" t="s">
        <v>105</v>
      </c>
      <c r="F707" t="s">
        <v>2253</v>
      </c>
      <c r="G707" t="s">
        <v>2254</v>
      </c>
      <c r="H707" t="s">
        <v>108</v>
      </c>
      <c r="I707" t="s">
        <v>2255</v>
      </c>
      <c r="J707" t="s">
        <v>44</v>
      </c>
      <c r="K707" t="s">
        <v>276</v>
      </c>
      <c r="L707">
        <v>10</v>
      </c>
      <c r="M707">
        <v>119699575</v>
      </c>
      <c r="O707" s="14" t="s">
        <v>2488</v>
      </c>
      <c r="P707" s="15">
        <f>COUNTIF(MAPPED_GENE,O707)</f>
        <v>1</v>
      </c>
      <c r="Q707" t="s">
        <v>2489</v>
      </c>
      <c r="R707" t="s">
        <v>1022</v>
      </c>
      <c r="T707">
        <v>15752</v>
      </c>
      <c r="U707">
        <v>26467</v>
      </c>
      <c r="V707" t="s">
        <v>2490</v>
      </c>
      <c r="W707" s="14" t="s">
        <v>2491</v>
      </c>
      <c r="X707">
        <v>0</v>
      </c>
      <c r="Y707">
        <v>2178923</v>
      </c>
      <c r="Z707" t="s">
        <v>135</v>
      </c>
      <c r="AA707">
        <v>1</v>
      </c>
      <c r="AB707" t="s">
        <v>48</v>
      </c>
      <c r="AC707" s="2">
        <v>2.0000000000000001E-13</v>
      </c>
      <c r="AD707">
        <v>12.698970004335999</v>
      </c>
      <c r="AH707" t="s">
        <v>1775</v>
      </c>
      <c r="AI707" t="s">
        <v>51</v>
      </c>
      <c r="AJ707" t="s">
        <v>119</v>
      </c>
      <c r="AK707" t="s">
        <v>120</v>
      </c>
      <c r="AL707" t="s">
        <v>2258</v>
      </c>
      <c r="AM707" t="s">
        <v>55</v>
      </c>
    </row>
    <row r="708" spans="1:39" x14ac:dyDescent="0.15">
      <c r="A708" s="1">
        <v>45301</v>
      </c>
      <c r="B708">
        <v>38155330</v>
      </c>
      <c r="C708" t="s">
        <v>2252</v>
      </c>
      <c r="D708" s="11">
        <v>45288</v>
      </c>
      <c r="E708" t="s">
        <v>105</v>
      </c>
      <c r="F708" t="s">
        <v>2253</v>
      </c>
      <c r="G708" t="s">
        <v>2254</v>
      </c>
      <c r="H708" t="s">
        <v>108</v>
      </c>
      <c r="I708" t="s">
        <v>2255</v>
      </c>
      <c r="J708" t="s">
        <v>44</v>
      </c>
      <c r="K708" t="s">
        <v>419</v>
      </c>
      <c r="L708">
        <v>9</v>
      </c>
      <c r="M708">
        <v>34046393</v>
      </c>
      <c r="O708" s="14" t="s">
        <v>2266</v>
      </c>
      <c r="P708" s="15">
        <f>COUNTIF(MAPPED_GENE,O708)</f>
        <v>2</v>
      </c>
      <c r="S708" t="s">
        <v>2267</v>
      </c>
      <c r="V708" t="s">
        <v>2268</v>
      </c>
      <c r="W708" s="14" t="s">
        <v>2269</v>
      </c>
      <c r="X708">
        <v>0</v>
      </c>
      <c r="Y708">
        <v>6476434</v>
      </c>
      <c r="Z708" t="s">
        <v>116</v>
      </c>
      <c r="AA708">
        <v>0</v>
      </c>
      <c r="AB708" t="s">
        <v>48</v>
      </c>
      <c r="AC708" s="2">
        <v>1.0000000000000001E-9</v>
      </c>
      <c r="AD708" s="3">
        <v>9</v>
      </c>
      <c r="AH708" t="s">
        <v>1775</v>
      </c>
      <c r="AI708" t="s">
        <v>51</v>
      </c>
      <c r="AJ708" t="s">
        <v>119</v>
      </c>
      <c r="AK708" t="s">
        <v>120</v>
      </c>
      <c r="AL708" t="s">
        <v>2258</v>
      </c>
      <c r="AM708" t="s">
        <v>55</v>
      </c>
    </row>
    <row r="709" spans="1:39" x14ac:dyDescent="0.15">
      <c r="A709" s="11">
        <v>43818</v>
      </c>
      <c r="B709">
        <v>31701892</v>
      </c>
      <c r="C709" t="s">
        <v>612</v>
      </c>
      <c r="D709" s="1">
        <v>43800</v>
      </c>
      <c r="E709" t="s">
        <v>733</v>
      </c>
      <c r="F709" t="s">
        <v>2731</v>
      </c>
      <c r="G709" t="s">
        <v>2732</v>
      </c>
      <c r="H709" t="s">
        <v>2733</v>
      </c>
      <c r="I709" t="s">
        <v>2734</v>
      </c>
      <c r="J709" t="s">
        <v>2735</v>
      </c>
      <c r="K709" t="s">
        <v>419</v>
      </c>
      <c r="L709">
        <v>9</v>
      </c>
      <c r="M709">
        <v>34046393</v>
      </c>
      <c r="N709" t="s">
        <v>2266</v>
      </c>
      <c r="O709" s="14" t="s">
        <v>2266</v>
      </c>
      <c r="P709" s="15">
        <f>COUNTIF(MAPPED_GENE,O709)</f>
        <v>2</v>
      </c>
      <c r="S709" t="s">
        <v>2267</v>
      </c>
      <c r="V709" t="s">
        <v>2268</v>
      </c>
      <c r="W709" s="14" t="s">
        <v>2269</v>
      </c>
      <c r="X709">
        <v>0</v>
      </c>
      <c r="Y709">
        <v>6476434</v>
      </c>
      <c r="Z709" t="s">
        <v>116</v>
      </c>
      <c r="AA709">
        <v>0</v>
      </c>
      <c r="AB709" s="8">
        <v>0.73360000000000003</v>
      </c>
      <c r="AC709" s="2">
        <v>6.9999999999999998E-9</v>
      </c>
      <c r="AD709">
        <v>8.1549019599857395</v>
      </c>
      <c r="AF709" s="8">
        <v>6.1499999999999999E-2</v>
      </c>
      <c r="AG709" t="s">
        <v>2819</v>
      </c>
      <c r="AH709" t="s">
        <v>2737</v>
      </c>
      <c r="AI709" t="s">
        <v>51</v>
      </c>
      <c r="AJ709" t="s">
        <v>119</v>
      </c>
      <c r="AK709" t="s">
        <v>120</v>
      </c>
      <c r="AL709" t="s">
        <v>2738</v>
      </c>
      <c r="AM709" t="s">
        <v>55</v>
      </c>
    </row>
    <row r="710" spans="1:39" x14ac:dyDescent="0.15">
      <c r="A710" s="1">
        <v>44230</v>
      </c>
      <c r="B710">
        <v>32733355</v>
      </c>
      <c r="C710" t="s">
        <v>3306</v>
      </c>
      <c r="D710" s="1">
        <v>44019</v>
      </c>
      <c r="E710" t="s">
        <v>3240</v>
      </c>
      <c r="F710" t="s">
        <v>3307</v>
      </c>
      <c r="G710" t="s">
        <v>3308</v>
      </c>
      <c r="H710" t="s">
        <v>3340</v>
      </c>
      <c r="I710" t="s">
        <v>3341</v>
      </c>
      <c r="J710" t="s">
        <v>44</v>
      </c>
      <c r="K710" t="s">
        <v>690</v>
      </c>
      <c r="L710">
        <v>17</v>
      </c>
      <c r="M710">
        <v>22189093</v>
      </c>
      <c r="N710" t="s">
        <v>3352</v>
      </c>
      <c r="O710" s="14" t="s">
        <v>3353</v>
      </c>
      <c r="P710" s="15">
        <f>COUNTIF(MAPPED_GENE,O710)</f>
        <v>1</v>
      </c>
      <c r="S710" t="s">
        <v>3354</v>
      </c>
      <c r="V710" t="s">
        <v>3355</v>
      </c>
      <c r="W710" s="14" t="s">
        <v>3356</v>
      </c>
      <c r="X710">
        <v>0</v>
      </c>
      <c r="Y710">
        <v>139221627</v>
      </c>
      <c r="Z710" t="s">
        <v>116</v>
      </c>
      <c r="AA710">
        <v>0</v>
      </c>
      <c r="AB710" s="10">
        <v>7.0000000000000007E-2</v>
      </c>
      <c r="AC710" s="2">
        <v>9.9999999999999995E-8</v>
      </c>
      <c r="AD710" s="3">
        <v>7</v>
      </c>
      <c r="AF710">
        <v>4.68</v>
      </c>
      <c r="AG710" t="s">
        <v>3357</v>
      </c>
      <c r="AH710" t="s">
        <v>3318</v>
      </c>
      <c r="AI710" t="s">
        <v>51</v>
      </c>
      <c r="AJ710" t="s">
        <v>3349</v>
      </c>
      <c r="AK710" t="s">
        <v>3350</v>
      </c>
      <c r="AL710" t="s">
        <v>3351</v>
      </c>
      <c r="AM710" t="s">
        <v>55</v>
      </c>
    </row>
    <row r="711" spans="1:39" x14ac:dyDescent="0.15">
      <c r="A711" s="11">
        <v>43818</v>
      </c>
      <c r="B711">
        <v>31701892</v>
      </c>
      <c r="C711" t="s">
        <v>612</v>
      </c>
      <c r="D711" s="1">
        <v>43800</v>
      </c>
      <c r="E711" t="s">
        <v>733</v>
      </c>
      <c r="F711" t="s">
        <v>2731</v>
      </c>
      <c r="G711" t="s">
        <v>2732</v>
      </c>
      <c r="H711" t="s">
        <v>2733</v>
      </c>
      <c r="I711" t="s">
        <v>2734</v>
      </c>
      <c r="J711" t="s">
        <v>2735</v>
      </c>
      <c r="K711" t="s">
        <v>253</v>
      </c>
      <c r="L711">
        <v>17</v>
      </c>
      <c r="M711">
        <v>44216969</v>
      </c>
      <c r="N711" t="s">
        <v>2890</v>
      </c>
      <c r="O711" s="14" t="s">
        <v>2890</v>
      </c>
      <c r="P711" s="15">
        <f>COUNTIF(MAPPED_GENE,O711)</f>
        <v>1</v>
      </c>
      <c r="S711" t="s">
        <v>2891</v>
      </c>
      <c r="V711" t="s">
        <v>2892</v>
      </c>
      <c r="W711" s="14" t="s">
        <v>2893</v>
      </c>
      <c r="X711">
        <v>0</v>
      </c>
      <c r="Y711">
        <v>2269906</v>
      </c>
      <c r="Z711" t="s">
        <v>116</v>
      </c>
      <c r="AA711">
        <v>0</v>
      </c>
      <c r="AB711" s="8">
        <v>0.65310000000000001</v>
      </c>
      <c r="AC711" s="2">
        <v>6E-10</v>
      </c>
      <c r="AD711">
        <v>9.2218487496163508</v>
      </c>
      <c r="AF711" s="8">
        <v>6.3100000000000003E-2</v>
      </c>
      <c r="AG711" t="s">
        <v>2894</v>
      </c>
      <c r="AH711" t="s">
        <v>2737</v>
      </c>
      <c r="AI711" t="s">
        <v>51</v>
      </c>
      <c r="AJ711" t="s">
        <v>119</v>
      </c>
      <c r="AK711" t="s">
        <v>120</v>
      </c>
      <c r="AL711" t="s">
        <v>2738</v>
      </c>
      <c r="AM711" t="s">
        <v>55</v>
      </c>
    </row>
    <row r="712" spans="1:39" x14ac:dyDescent="0.15">
      <c r="A712" s="1">
        <v>40800</v>
      </c>
      <c r="B712">
        <v>21812969</v>
      </c>
      <c r="C712" t="s">
        <v>895</v>
      </c>
      <c r="D712" s="1">
        <v>40758</v>
      </c>
      <c r="E712" t="s">
        <v>896</v>
      </c>
      <c r="F712" t="s">
        <v>897</v>
      </c>
      <c r="G712" t="s">
        <v>898</v>
      </c>
      <c r="H712" t="s">
        <v>108</v>
      </c>
      <c r="I712" t="s">
        <v>899</v>
      </c>
      <c r="J712" t="s">
        <v>900</v>
      </c>
      <c r="K712" t="s">
        <v>419</v>
      </c>
      <c r="L712">
        <v>9</v>
      </c>
      <c r="M712">
        <v>35269822</v>
      </c>
      <c r="N712" t="s">
        <v>906</v>
      </c>
      <c r="O712" s="14" t="s">
        <v>906</v>
      </c>
      <c r="P712" s="15">
        <f>COUNTIF(MAPPED_GENE,O712)</f>
        <v>1</v>
      </c>
      <c r="S712" t="s">
        <v>907</v>
      </c>
      <c r="V712" t="s">
        <v>908</v>
      </c>
      <c r="W712" s="14" t="s">
        <v>909</v>
      </c>
      <c r="X712">
        <v>0</v>
      </c>
      <c r="Y712">
        <v>10121009</v>
      </c>
      <c r="Z712" t="s">
        <v>116</v>
      </c>
      <c r="AA712">
        <v>0</v>
      </c>
      <c r="AB712" s="10">
        <v>0.21</v>
      </c>
      <c r="AC712" s="2">
        <v>3.0000000000000001E-6</v>
      </c>
      <c r="AD712">
        <v>5.5228787452803303</v>
      </c>
      <c r="AH712" t="s">
        <v>904</v>
      </c>
      <c r="AI712" t="s">
        <v>51</v>
      </c>
      <c r="AJ712" t="s">
        <v>119</v>
      </c>
      <c r="AK712" t="s">
        <v>120</v>
      </c>
      <c r="AL712" t="s">
        <v>905</v>
      </c>
      <c r="AM712" t="s">
        <v>55</v>
      </c>
    </row>
    <row r="713" spans="1:39" x14ac:dyDescent="0.15">
      <c r="A713" s="1">
        <v>45301</v>
      </c>
      <c r="B713">
        <v>38155330</v>
      </c>
      <c r="C713" t="s">
        <v>2252</v>
      </c>
      <c r="D713" s="11">
        <v>45288</v>
      </c>
      <c r="E713" t="s">
        <v>105</v>
      </c>
      <c r="F713" t="s">
        <v>2253</v>
      </c>
      <c r="G713" t="s">
        <v>2254</v>
      </c>
      <c r="H713" t="s">
        <v>108</v>
      </c>
      <c r="I713" t="s">
        <v>2255</v>
      </c>
      <c r="J713" t="s">
        <v>44</v>
      </c>
      <c r="K713" t="s">
        <v>2335</v>
      </c>
      <c r="L713">
        <v>15</v>
      </c>
      <c r="M713">
        <v>50495212</v>
      </c>
      <c r="O713" s="14" t="s">
        <v>2336</v>
      </c>
      <c r="P713" s="15">
        <f>COUNTIF(MAPPED_GENE,O713)</f>
        <v>1</v>
      </c>
      <c r="S713" t="s">
        <v>2337</v>
      </c>
      <c r="V713" t="s">
        <v>2338</v>
      </c>
      <c r="W713" s="14" t="s">
        <v>2339</v>
      </c>
      <c r="X713">
        <v>0</v>
      </c>
      <c r="Y713">
        <v>28648524</v>
      </c>
      <c r="Z713" t="s">
        <v>116</v>
      </c>
      <c r="AA713">
        <v>0</v>
      </c>
      <c r="AB713" t="s">
        <v>48</v>
      </c>
      <c r="AC713" s="2">
        <v>2.9999999999999997E-8</v>
      </c>
      <c r="AD713">
        <v>7.5228787452803303</v>
      </c>
      <c r="AH713" t="s">
        <v>1775</v>
      </c>
      <c r="AI713" t="s">
        <v>51</v>
      </c>
      <c r="AJ713" t="s">
        <v>119</v>
      </c>
      <c r="AK713" t="s">
        <v>120</v>
      </c>
      <c r="AL713" t="s">
        <v>2258</v>
      </c>
      <c r="AM713" t="s">
        <v>55</v>
      </c>
    </row>
    <row r="714" spans="1:39" x14ac:dyDescent="0.15">
      <c r="A714" s="1">
        <v>45301</v>
      </c>
      <c r="B714">
        <v>38155330</v>
      </c>
      <c r="C714" t="s">
        <v>2252</v>
      </c>
      <c r="D714" s="11">
        <v>45288</v>
      </c>
      <c r="E714" t="s">
        <v>105</v>
      </c>
      <c r="F714" t="s">
        <v>2253</v>
      </c>
      <c r="G714" t="s">
        <v>2254</v>
      </c>
      <c r="H714" t="s">
        <v>108</v>
      </c>
      <c r="I714" t="s">
        <v>2255</v>
      </c>
      <c r="J714" t="s">
        <v>44</v>
      </c>
      <c r="K714" t="s">
        <v>2619</v>
      </c>
      <c r="L714">
        <v>1</v>
      </c>
      <c r="M714">
        <v>171704096</v>
      </c>
      <c r="O714" s="14" t="s">
        <v>2620</v>
      </c>
      <c r="P714" s="15">
        <f>COUNTIF(MAPPED_GENE,O714)</f>
        <v>1</v>
      </c>
      <c r="S714" t="s">
        <v>2621</v>
      </c>
      <c r="V714" t="s">
        <v>2622</v>
      </c>
      <c r="W714" s="14" t="s">
        <v>2623</v>
      </c>
      <c r="X714">
        <v>0</v>
      </c>
      <c r="Y714">
        <v>10903</v>
      </c>
      <c r="Z714" t="s">
        <v>232</v>
      </c>
      <c r="AA714">
        <v>0</v>
      </c>
      <c r="AB714" t="s">
        <v>48</v>
      </c>
      <c r="AC714" s="2">
        <v>2.0000000000000001E-9</v>
      </c>
      <c r="AD714">
        <v>8.6989700043360099</v>
      </c>
      <c r="AH714" t="s">
        <v>1775</v>
      </c>
      <c r="AI714" t="s">
        <v>51</v>
      </c>
      <c r="AJ714" t="s">
        <v>119</v>
      </c>
      <c r="AK714" t="s">
        <v>120</v>
      </c>
      <c r="AL714" t="s">
        <v>2258</v>
      </c>
      <c r="AM714" t="s">
        <v>55</v>
      </c>
    </row>
    <row r="715" spans="1:39" x14ac:dyDescent="0.15">
      <c r="A715" s="11">
        <v>43818</v>
      </c>
      <c r="B715">
        <v>31701892</v>
      </c>
      <c r="C715" t="s">
        <v>612</v>
      </c>
      <c r="D715" s="1">
        <v>43800</v>
      </c>
      <c r="E715" t="s">
        <v>733</v>
      </c>
      <c r="F715" t="s">
        <v>2731</v>
      </c>
      <c r="G715" t="s">
        <v>2732</v>
      </c>
      <c r="H715" t="s">
        <v>2733</v>
      </c>
      <c r="I715" t="s">
        <v>2734</v>
      </c>
      <c r="J715" t="s">
        <v>2735</v>
      </c>
      <c r="K715" t="s">
        <v>2619</v>
      </c>
      <c r="L715">
        <v>1</v>
      </c>
      <c r="M715">
        <v>171750629</v>
      </c>
      <c r="N715" t="s">
        <v>2620</v>
      </c>
      <c r="O715" s="14" t="s">
        <v>2829</v>
      </c>
      <c r="P715" s="15">
        <f>COUNTIF(MAPPED_GENE,O715)</f>
        <v>1</v>
      </c>
      <c r="Q715" t="s">
        <v>2621</v>
      </c>
      <c r="R715" t="s">
        <v>2830</v>
      </c>
      <c r="T715">
        <v>8555</v>
      </c>
      <c r="U715">
        <v>31031</v>
      </c>
      <c r="V715" t="s">
        <v>2831</v>
      </c>
      <c r="W715" s="14" t="s">
        <v>2832</v>
      </c>
      <c r="X715">
        <v>0</v>
      </c>
      <c r="Y715">
        <v>11578699</v>
      </c>
      <c r="Z715" t="s">
        <v>135</v>
      </c>
      <c r="AA715">
        <v>1</v>
      </c>
      <c r="AB715" s="8">
        <v>0.19489999999999999</v>
      </c>
      <c r="AC715" s="2">
        <v>4.0000000000000002E-9</v>
      </c>
      <c r="AD715">
        <v>8.3979400086720304</v>
      </c>
      <c r="AF715" s="8">
        <v>7.0400000000000004E-2</v>
      </c>
      <c r="AG715" t="s">
        <v>2833</v>
      </c>
      <c r="AH715" t="s">
        <v>2737</v>
      </c>
      <c r="AI715" t="s">
        <v>51</v>
      </c>
      <c r="AJ715" t="s">
        <v>119</v>
      </c>
      <c r="AK715" t="s">
        <v>120</v>
      </c>
      <c r="AL715" t="s">
        <v>2738</v>
      </c>
      <c r="AM715" t="s">
        <v>55</v>
      </c>
    </row>
    <row r="716" spans="1:39" x14ac:dyDescent="0.15">
      <c r="A716" s="1">
        <v>45301</v>
      </c>
      <c r="B716">
        <v>38155330</v>
      </c>
      <c r="C716" t="s">
        <v>2252</v>
      </c>
      <c r="D716" s="11">
        <v>45288</v>
      </c>
      <c r="E716" t="s">
        <v>105</v>
      </c>
      <c r="F716" t="s">
        <v>2253</v>
      </c>
      <c r="G716" t="s">
        <v>2254</v>
      </c>
      <c r="H716" t="s">
        <v>108</v>
      </c>
      <c r="I716" t="s">
        <v>2255</v>
      </c>
      <c r="J716" t="s">
        <v>44</v>
      </c>
      <c r="K716" t="s">
        <v>192</v>
      </c>
      <c r="L716">
        <v>6</v>
      </c>
      <c r="M716">
        <v>27331788</v>
      </c>
      <c r="O716" s="14" t="s">
        <v>2462</v>
      </c>
      <c r="P716" s="15">
        <f>COUNTIF(MAPPED_GENE,O716)</f>
        <v>1</v>
      </c>
      <c r="Q716" t="s">
        <v>2463</v>
      </c>
      <c r="R716" t="s">
        <v>2464</v>
      </c>
      <c r="T716">
        <v>6020</v>
      </c>
      <c r="U716">
        <v>26464</v>
      </c>
      <c r="V716" t="s">
        <v>2465</v>
      </c>
      <c r="W716" s="14" t="s">
        <v>2466</v>
      </c>
      <c r="X716">
        <v>0</v>
      </c>
      <c r="Y716">
        <v>9461359</v>
      </c>
      <c r="Z716" t="s">
        <v>135</v>
      </c>
      <c r="AA716">
        <v>1</v>
      </c>
      <c r="AB716" t="s">
        <v>48</v>
      </c>
      <c r="AC716" s="2">
        <v>2.0000000000000001E-9</v>
      </c>
      <c r="AD716">
        <v>8.6989700043360099</v>
      </c>
      <c r="AH716" t="s">
        <v>1775</v>
      </c>
      <c r="AI716" t="s">
        <v>51</v>
      </c>
      <c r="AJ716" t="s">
        <v>119</v>
      </c>
      <c r="AK716" t="s">
        <v>120</v>
      </c>
      <c r="AL716" t="s">
        <v>2258</v>
      </c>
      <c r="AM716" t="s">
        <v>55</v>
      </c>
    </row>
    <row r="717" spans="1:39" x14ac:dyDescent="0.15">
      <c r="A717" s="1">
        <v>44036</v>
      </c>
      <c r="B717">
        <v>32355309</v>
      </c>
      <c r="C717" t="s">
        <v>3266</v>
      </c>
      <c r="D717" s="1">
        <v>43952</v>
      </c>
      <c r="E717" t="s">
        <v>3267</v>
      </c>
      <c r="F717" t="s">
        <v>3268</v>
      </c>
      <c r="G717" t="s">
        <v>3269</v>
      </c>
      <c r="H717" t="s">
        <v>3270</v>
      </c>
      <c r="I717" t="s">
        <v>3271</v>
      </c>
      <c r="J717" t="s">
        <v>44</v>
      </c>
      <c r="K717" t="s">
        <v>3292</v>
      </c>
      <c r="L717">
        <v>20</v>
      </c>
      <c r="M717">
        <v>37933480</v>
      </c>
      <c r="N717" t="s">
        <v>3293</v>
      </c>
      <c r="O717" s="14" t="s">
        <v>3293</v>
      </c>
      <c r="P717" s="15">
        <f>COUNTIF(MAPPED_GENE,O717)</f>
        <v>1</v>
      </c>
      <c r="S717" t="s">
        <v>3294</v>
      </c>
      <c r="V717" t="s">
        <v>3295</v>
      </c>
      <c r="W717" s="14" t="s">
        <v>3296</v>
      </c>
      <c r="X717">
        <v>0</v>
      </c>
      <c r="Y717">
        <v>1998049</v>
      </c>
      <c r="Z717" t="s">
        <v>116</v>
      </c>
      <c r="AA717">
        <v>0</v>
      </c>
      <c r="AB717" s="10">
        <v>0.04</v>
      </c>
      <c r="AC717" s="2">
        <v>6.0000000000000002E-6</v>
      </c>
      <c r="AD717">
        <v>5.2218487496163499</v>
      </c>
      <c r="AF717">
        <v>5.8339999999999996</v>
      </c>
      <c r="AG717" t="s">
        <v>600</v>
      </c>
      <c r="AH717" t="s">
        <v>3276</v>
      </c>
      <c r="AI717" t="s">
        <v>51</v>
      </c>
      <c r="AJ717" t="s">
        <v>3277</v>
      </c>
      <c r="AK717" t="s">
        <v>3278</v>
      </c>
      <c r="AL717" t="s">
        <v>3279</v>
      </c>
      <c r="AM717" t="s">
        <v>55</v>
      </c>
    </row>
    <row r="718" spans="1:39" x14ac:dyDescent="0.15">
      <c r="A718" s="11">
        <v>40157</v>
      </c>
      <c r="B718">
        <v>19915575</v>
      </c>
      <c r="C718" t="s">
        <v>2664</v>
      </c>
      <c r="D718" s="11">
        <v>40132</v>
      </c>
      <c r="E718" t="s">
        <v>105</v>
      </c>
      <c r="F718" t="s">
        <v>2665</v>
      </c>
      <c r="G718" t="s">
        <v>2666</v>
      </c>
      <c r="H718" t="s">
        <v>108</v>
      </c>
      <c r="I718" t="s">
        <v>2667</v>
      </c>
      <c r="J718" t="s">
        <v>2668</v>
      </c>
      <c r="K718" t="s">
        <v>1179</v>
      </c>
      <c r="L718">
        <v>10</v>
      </c>
      <c r="M718">
        <v>102831636</v>
      </c>
      <c r="N718" t="s">
        <v>2688</v>
      </c>
      <c r="O718" s="14" t="s">
        <v>2689</v>
      </c>
      <c r="P718" s="15">
        <f>COUNTIF(MAPPED_GENE,O718)</f>
        <v>1</v>
      </c>
      <c r="S718" t="s">
        <v>2690</v>
      </c>
      <c r="V718" t="s">
        <v>2691</v>
      </c>
      <c r="W718" s="14" t="s">
        <v>2692</v>
      </c>
      <c r="X718">
        <v>0</v>
      </c>
      <c r="Y718">
        <v>17115100</v>
      </c>
      <c r="Z718" t="s">
        <v>232</v>
      </c>
      <c r="AA718">
        <v>0</v>
      </c>
      <c r="AB718" s="10">
        <v>0.91</v>
      </c>
      <c r="AC718" s="2">
        <v>7.0000000000000005E-8</v>
      </c>
      <c r="AD718">
        <v>7.1549019599857404</v>
      </c>
      <c r="AF718">
        <v>1.25</v>
      </c>
      <c r="AG718" t="s">
        <v>600</v>
      </c>
      <c r="AH718" t="s">
        <v>2676</v>
      </c>
      <c r="AI718" t="s">
        <v>51</v>
      </c>
      <c r="AJ718" t="s">
        <v>119</v>
      </c>
      <c r="AK718" t="s">
        <v>120</v>
      </c>
      <c r="AL718" t="s">
        <v>2677</v>
      </c>
      <c r="AM718" t="s">
        <v>55</v>
      </c>
    </row>
    <row r="719" spans="1:39" x14ac:dyDescent="0.15">
      <c r="A719" s="1">
        <v>45301</v>
      </c>
      <c r="B719">
        <v>38155330</v>
      </c>
      <c r="C719" t="s">
        <v>2252</v>
      </c>
      <c r="D719" s="11">
        <v>45288</v>
      </c>
      <c r="E719" t="s">
        <v>105</v>
      </c>
      <c r="F719" t="s">
        <v>2253</v>
      </c>
      <c r="G719" t="s">
        <v>2254</v>
      </c>
      <c r="H719" t="s">
        <v>108</v>
      </c>
      <c r="I719" t="s">
        <v>2255</v>
      </c>
      <c r="J719" t="s">
        <v>44</v>
      </c>
      <c r="K719" t="s">
        <v>151</v>
      </c>
      <c r="L719">
        <v>14</v>
      </c>
      <c r="M719">
        <v>54986588</v>
      </c>
      <c r="O719" s="14" t="s">
        <v>2324</v>
      </c>
      <c r="P719" s="15">
        <f>COUNTIF(MAPPED_GENE,O719)</f>
        <v>1</v>
      </c>
      <c r="S719" t="s">
        <v>2325</v>
      </c>
      <c r="V719" t="s">
        <v>2326</v>
      </c>
      <c r="W719" s="14" t="s">
        <v>2327</v>
      </c>
      <c r="X719">
        <v>0</v>
      </c>
      <c r="Y719">
        <v>8018800</v>
      </c>
      <c r="Z719" t="s">
        <v>116</v>
      </c>
      <c r="AA719">
        <v>0</v>
      </c>
      <c r="AB719" t="s">
        <v>48</v>
      </c>
      <c r="AC719" s="2">
        <v>3.9999999999999999E-16</v>
      </c>
      <c r="AD719">
        <v>15.397940008672</v>
      </c>
      <c r="AH719" t="s">
        <v>1775</v>
      </c>
      <c r="AI719" t="s">
        <v>51</v>
      </c>
      <c r="AJ719" t="s">
        <v>119</v>
      </c>
      <c r="AK719" t="s">
        <v>120</v>
      </c>
      <c r="AL719" t="s">
        <v>2258</v>
      </c>
      <c r="AM719" t="s">
        <v>55</v>
      </c>
    </row>
    <row r="720" spans="1:39" x14ac:dyDescent="0.15">
      <c r="A720" s="1">
        <v>45373</v>
      </c>
      <c r="B720">
        <v>37560120</v>
      </c>
      <c r="C720" t="s">
        <v>1764</v>
      </c>
      <c r="D720" s="1">
        <v>45146</v>
      </c>
      <c r="E720" t="s">
        <v>950</v>
      </c>
      <c r="F720" t="s">
        <v>1765</v>
      </c>
      <c r="G720" t="s">
        <v>1766</v>
      </c>
      <c r="H720" t="s">
        <v>1767</v>
      </c>
      <c r="I720" t="s">
        <v>1768</v>
      </c>
      <c r="J720" t="s">
        <v>44</v>
      </c>
      <c r="K720" t="s">
        <v>1783</v>
      </c>
      <c r="L720">
        <v>4</v>
      </c>
      <c r="M720">
        <v>10095068</v>
      </c>
      <c r="O720" s="14" t="s">
        <v>1784</v>
      </c>
      <c r="P720" s="15">
        <f>COUNTIF(MAPPED_GENE,O720)</f>
        <v>1</v>
      </c>
      <c r="S720" t="s">
        <v>1785</v>
      </c>
      <c r="V720" t="s">
        <v>1786</v>
      </c>
      <c r="W720" s="14" t="s">
        <v>1787</v>
      </c>
      <c r="X720">
        <v>0</v>
      </c>
      <c r="Y720">
        <v>10939702</v>
      </c>
      <c r="Z720" t="s">
        <v>116</v>
      </c>
      <c r="AA720">
        <v>0</v>
      </c>
      <c r="AB720" t="s">
        <v>48</v>
      </c>
      <c r="AC720" s="2">
        <v>7.9999999999999996E-7</v>
      </c>
      <c r="AD720">
        <v>6.09691001300805</v>
      </c>
      <c r="AF720" s="10">
        <v>0.56999999999999995</v>
      </c>
      <c r="AG720" t="s">
        <v>1788</v>
      </c>
      <c r="AH720" t="s">
        <v>1775</v>
      </c>
      <c r="AI720" t="s">
        <v>51</v>
      </c>
      <c r="AJ720" t="s">
        <v>119</v>
      </c>
      <c r="AK720" t="s">
        <v>120</v>
      </c>
      <c r="AL720" t="s">
        <v>1776</v>
      </c>
      <c r="AM720" t="s">
        <v>1777</v>
      </c>
    </row>
    <row r="721" spans="1:39" x14ac:dyDescent="0.15">
      <c r="A721" s="1">
        <v>44473</v>
      </c>
      <c r="B721">
        <v>34064523</v>
      </c>
      <c r="C721" t="s">
        <v>284</v>
      </c>
      <c r="D721" s="1">
        <v>44320</v>
      </c>
      <c r="E721" t="s">
        <v>285</v>
      </c>
      <c r="F721" t="s">
        <v>286</v>
      </c>
      <c r="G721" t="s">
        <v>287</v>
      </c>
      <c r="H721" t="s">
        <v>108</v>
      </c>
      <c r="I721" t="s">
        <v>288</v>
      </c>
      <c r="J721" t="s">
        <v>44</v>
      </c>
      <c r="K721" t="s">
        <v>314</v>
      </c>
      <c r="L721">
        <v>5</v>
      </c>
      <c r="M721">
        <v>77616673</v>
      </c>
      <c r="N721" t="s">
        <v>315</v>
      </c>
      <c r="O721" s="14" t="s">
        <v>315</v>
      </c>
      <c r="P721" s="15">
        <f>COUNTIF(MAPPED_GENE,O721)</f>
        <v>1</v>
      </c>
      <c r="S721" t="s">
        <v>316</v>
      </c>
      <c r="V721" t="s">
        <v>317</v>
      </c>
      <c r="W721" s="14" t="s">
        <v>318</v>
      </c>
      <c r="X721">
        <v>0</v>
      </c>
      <c r="Y721">
        <v>137887044</v>
      </c>
      <c r="Z721" t="s">
        <v>116</v>
      </c>
      <c r="AA721">
        <v>0</v>
      </c>
      <c r="AB721" s="5">
        <v>0.97199999999999998</v>
      </c>
      <c r="AC721" s="2">
        <v>2E-8</v>
      </c>
      <c r="AD721">
        <v>7.6989700043360099</v>
      </c>
      <c r="AF721">
        <v>1.8504</v>
      </c>
      <c r="AG721" t="s">
        <v>319</v>
      </c>
      <c r="AH721" t="s">
        <v>294</v>
      </c>
      <c r="AI721" t="s">
        <v>51</v>
      </c>
      <c r="AJ721" t="s">
        <v>119</v>
      </c>
      <c r="AK721" t="s">
        <v>120</v>
      </c>
      <c r="AL721" t="s">
        <v>295</v>
      </c>
      <c r="AM721" t="s">
        <v>55</v>
      </c>
    </row>
    <row r="722" spans="1:39" x14ac:dyDescent="0.15">
      <c r="A722" s="1">
        <v>44473</v>
      </c>
      <c r="B722">
        <v>34064523</v>
      </c>
      <c r="C722" t="s">
        <v>284</v>
      </c>
      <c r="D722" s="1">
        <v>44320</v>
      </c>
      <c r="E722" t="s">
        <v>285</v>
      </c>
      <c r="F722" t="s">
        <v>286</v>
      </c>
      <c r="G722" t="s">
        <v>287</v>
      </c>
      <c r="H722" t="s">
        <v>108</v>
      </c>
      <c r="I722" t="s">
        <v>288</v>
      </c>
      <c r="J722" t="s">
        <v>44</v>
      </c>
      <c r="K722" t="s">
        <v>253</v>
      </c>
      <c r="L722">
        <v>17</v>
      </c>
      <c r="M722">
        <v>46785247</v>
      </c>
      <c r="N722" t="s">
        <v>346</v>
      </c>
      <c r="O722" s="14" t="s">
        <v>346</v>
      </c>
      <c r="P722" s="15">
        <f>COUNTIF(MAPPED_GENE,O722)</f>
        <v>7</v>
      </c>
      <c r="S722" t="s">
        <v>347</v>
      </c>
      <c r="V722" t="s">
        <v>348</v>
      </c>
      <c r="W722" s="14" t="s">
        <v>349</v>
      </c>
      <c r="X722">
        <v>0</v>
      </c>
      <c r="Y722">
        <v>199501</v>
      </c>
      <c r="Z722" t="s">
        <v>116</v>
      </c>
      <c r="AA722">
        <v>0</v>
      </c>
      <c r="AB722" s="4">
        <v>0.22413</v>
      </c>
      <c r="AC722" s="2">
        <v>7.9999999999999998E-12</v>
      </c>
      <c r="AD722">
        <v>11.096910013007999</v>
      </c>
      <c r="AF722" s="7">
        <v>0.79462600000000005</v>
      </c>
      <c r="AG722" t="s">
        <v>350</v>
      </c>
      <c r="AH722" t="s">
        <v>294</v>
      </c>
      <c r="AI722" t="s">
        <v>51</v>
      </c>
      <c r="AJ722" t="s">
        <v>119</v>
      </c>
      <c r="AK722" t="s">
        <v>120</v>
      </c>
      <c r="AL722" t="s">
        <v>295</v>
      </c>
      <c r="AM722" t="s">
        <v>55</v>
      </c>
    </row>
    <row r="723" spans="1:39" x14ac:dyDescent="0.15">
      <c r="A723" s="11">
        <v>41933</v>
      </c>
      <c r="B723">
        <v>24511991</v>
      </c>
      <c r="C723" t="s">
        <v>546</v>
      </c>
      <c r="D723" s="1">
        <v>41680</v>
      </c>
      <c r="E723" t="s">
        <v>547</v>
      </c>
      <c r="F723" t="s">
        <v>548</v>
      </c>
      <c r="G723" t="s">
        <v>549</v>
      </c>
      <c r="H723" t="s">
        <v>108</v>
      </c>
      <c r="I723" t="s">
        <v>550</v>
      </c>
      <c r="J723" t="s">
        <v>551</v>
      </c>
      <c r="K723" t="s">
        <v>253</v>
      </c>
      <c r="L723">
        <v>17</v>
      </c>
      <c r="M723">
        <v>46788237</v>
      </c>
      <c r="N723" t="s">
        <v>340</v>
      </c>
      <c r="O723" s="14" t="s">
        <v>346</v>
      </c>
      <c r="P723" s="15">
        <f>COUNTIF(MAPPED_GENE,O723)</f>
        <v>7</v>
      </c>
      <c r="S723" t="s">
        <v>347</v>
      </c>
      <c r="V723" t="s">
        <v>574</v>
      </c>
      <c r="W723" s="14" t="s">
        <v>575</v>
      </c>
      <c r="X723">
        <v>0</v>
      </c>
      <c r="Y723">
        <v>199498</v>
      </c>
      <c r="Z723" t="s">
        <v>116</v>
      </c>
      <c r="AA723">
        <v>0</v>
      </c>
      <c r="AB723" s="5">
        <v>0.76400000000000001</v>
      </c>
      <c r="AC723" s="2">
        <v>1.9999999999999999E-6</v>
      </c>
      <c r="AD723">
        <v>5.6989700043360099</v>
      </c>
      <c r="AF723">
        <v>1.35</v>
      </c>
      <c r="AG723" t="s">
        <v>576</v>
      </c>
      <c r="AH723" t="s">
        <v>561</v>
      </c>
      <c r="AI723" t="s">
        <v>51</v>
      </c>
      <c r="AJ723" t="s">
        <v>119</v>
      </c>
      <c r="AK723" t="s">
        <v>120</v>
      </c>
      <c r="AL723" t="s">
        <v>562</v>
      </c>
      <c r="AM723" t="s">
        <v>55</v>
      </c>
    </row>
    <row r="724" spans="1:39" x14ac:dyDescent="0.15">
      <c r="A724" s="11">
        <v>41933</v>
      </c>
      <c r="B724">
        <v>24511991</v>
      </c>
      <c r="C724" t="s">
        <v>546</v>
      </c>
      <c r="D724" s="1">
        <v>41680</v>
      </c>
      <c r="E724" t="s">
        <v>547</v>
      </c>
      <c r="F724" t="s">
        <v>548</v>
      </c>
      <c r="G724" t="s">
        <v>549</v>
      </c>
      <c r="H724" t="s">
        <v>108</v>
      </c>
      <c r="I724" t="s">
        <v>550</v>
      </c>
      <c r="J724" t="s">
        <v>551</v>
      </c>
      <c r="K724" t="s">
        <v>253</v>
      </c>
      <c r="L724">
        <v>17</v>
      </c>
      <c r="M724">
        <v>46788237</v>
      </c>
      <c r="N724" t="s">
        <v>340</v>
      </c>
      <c r="O724" s="14" t="s">
        <v>346</v>
      </c>
      <c r="P724" s="15">
        <f>COUNTIF(MAPPED_GENE,O724)</f>
        <v>7</v>
      </c>
      <c r="S724" t="s">
        <v>347</v>
      </c>
      <c r="V724" t="s">
        <v>574</v>
      </c>
      <c r="W724" s="14" t="s">
        <v>575</v>
      </c>
      <c r="X724">
        <v>0</v>
      </c>
      <c r="Y724">
        <v>199498</v>
      </c>
      <c r="Z724" t="s">
        <v>116</v>
      </c>
      <c r="AA724">
        <v>0</v>
      </c>
      <c r="AB724" s="5">
        <v>0.76400000000000001</v>
      </c>
      <c r="AC724" s="2">
        <v>7.9999999999999996E-7</v>
      </c>
      <c r="AD724">
        <v>6.09691001300805</v>
      </c>
      <c r="AE724" t="s">
        <v>577</v>
      </c>
      <c r="AF724">
        <v>1.69</v>
      </c>
      <c r="AG724" t="s">
        <v>578</v>
      </c>
      <c r="AH724" t="s">
        <v>561</v>
      </c>
      <c r="AI724" t="s">
        <v>51</v>
      </c>
      <c r="AJ724" t="s">
        <v>119</v>
      </c>
      <c r="AK724" t="s">
        <v>120</v>
      </c>
      <c r="AL724" t="s">
        <v>562</v>
      </c>
      <c r="AM724" t="s">
        <v>55</v>
      </c>
    </row>
    <row r="725" spans="1:39" x14ac:dyDescent="0.15">
      <c r="A725" s="1">
        <v>40800</v>
      </c>
      <c r="B725">
        <v>21812969</v>
      </c>
      <c r="C725" t="s">
        <v>895</v>
      </c>
      <c r="D725" s="1">
        <v>40758</v>
      </c>
      <c r="E725" t="s">
        <v>896</v>
      </c>
      <c r="F725" t="s">
        <v>897</v>
      </c>
      <c r="G725" t="s">
        <v>898</v>
      </c>
      <c r="H725" t="s">
        <v>108</v>
      </c>
      <c r="I725" t="s">
        <v>899</v>
      </c>
      <c r="J725" t="s">
        <v>900</v>
      </c>
      <c r="K725" t="s">
        <v>253</v>
      </c>
      <c r="L725">
        <v>17</v>
      </c>
      <c r="M725">
        <v>46781778</v>
      </c>
      <c r="N725" t="s">
        <v>346</v>
      </c>
      <c r="O725" s="14" t="s">
        <v>346</v>
      </c>
      <c r="P725" s="15">
        <f>COUNTIF(MAPPED_GENE,O725)</f>
        <v>7</v>
      </c>
      <c r="S725" t="s">
        <v>347</v>
      </c>
      <c r="V725" t="s">
        <v>910</v>
      </c>
      <c r="W725" s="14" t="s">
        <v>911</v>
      </c>
      <c r="X725">
        <v>0</v>
      </c>
      <c r="Y725">
        <v>415430</v>
      </c>
      <c r="Z725" t="s">
        <v>116</v>
      </c>
      <c r="AA725">
        <v>0</v>
      </c>
      <c r="AB725" s="5">
        <v>0.78600000000000003</v>
      </c>
      <c r="AC725" s="2">
        <v>6.9999999999999997E-7</v>
      </c>
      <c r="AD725">
        <v>6.1549019599857404</v>
      </c>
      <c r="AH725" t="s">
        <v>904</v>
      </c>
      <c r="AI725" t="s">
        <v>51</v>
      </c>
      <c r="AJ725" t="s">
        <v>119</v>
      </c>
      <c r="AK725" t="s">
        <v>120</v>
      </c>
      <c r="AL725" t="s">
        <v>905</v>
      </c>
      <c r="AM725" t="s">
        <v>55</v>
      </c>
    </row>
    <row r="726" spans="1:39" x14ac:dyDescent="0.15">
      <c r="A726" s="1">
        <v>41019</v>
      </c>
      <c r="B726">
        <v>22451204</v>
      </c>
      <c r="C726" t="s">
        <v>797</v>
      </c>
      <c r="D726" s="1">
        <v>40969</v>
      </c>
      <c r="E726" t="s">
        <v>1647</v>
      </c>
      <c r="F726" t="s">
        <v>1952</v>
      </c>
      <c r="G726" t="s">
        <v>1953</v>
      </c>
      <c r="H726" t="s">
        <v>108</v>
      </c>
      <c r="I726" t="s">
        <v>1954</v>
      </c>
      <c r="J726" t="s">
        <v>1955</v>
      </c>
      <c r="K726" t="s">
        <v>253</v>
      </c>
      <c r="L726">
        <v>17</v>
      </c>
      <c r="M726">
        <v>46779275</v>
      </c>
      <c r="N726" t="s">
        <v>346</v>
      </c>
      <c r="O726" s="14" t="s">
        <v>346</v>
      </c>
      <c r="P726" s="15">
        <f>COUNTIF(MAPPED_GENE,O726)</f>
        <v>7</v>
      </c>
      <c r="S726" t="s">
        <v>347</v>
      </c>
      <c r="V726" t="s">
        <v>2001</v>
      </c>
      <c r="W726" s="14" t="s">
        <v>2002</v>
      </c>
      <c r="X726">
        <v>0</v>
      </c>
      <c r="Y726">
        <v>199515</v>
      </c>
      <c r="Z726" t="s">
        <v>116</v>
      </c>
      <c r="AA726">
        <v>0</v>
      </c>
      <c r="AB726" t="s">
        <v>48</v>
      </c>
      <c r="AC726" s="2">
        <v>3.0000000000000001E-17</v>
      </c>
      <c r="AD726">
        <v>16.522878745280298</v>
      </c>
      <c r="AF726">
        <v>1.32</v>
      </c>
      <c r="AG726" t="s">
        <v>600</v>
      </c>
      <c r="AH726" t="s">
        <v>1960</v>
      </c>
      <c r="AI726" t="s">
        <v>51</v>
      </c>
      <c r="AJ726" t="s">
        <v>119</v>
      </c>
      <c r="AK726" t="s">
        <v>120</v>
      </c>
      <c r="AL726" t="s">
        <v>1961</v>
      </c>
      <c r="AM726" t="s">
        <v>55</v>
      </c>
    </row>
    <row r="727" spans="1:39" x14ac:dyDescent="0.15">
      <c r="A727" s="1">
        <v>45301</v>
      </c>
      <c r="B727">
        <v>38155330</v>
      </c>
      <c r="C727" t="s">
        <v>2252</v>
      </c>
      <c r="D727" s="11">
        <v>45288</v>
      </c>
      <c r="E727" t="s">
        <v>105</v>
      </c>
      <c r="F727" t="s">
        <v>2253</v>
      </c>
      <c r="G727" t="s">
        <v>2254</v>
      </c>
      <c r="H727" t="s">
        <v>108</v>
      </c>
      <c r="I727" t="s">
        <v>2255</v>
      </c>
      <c r="J727" t="s">
        <v>44</v>
      </c>
      <c r="K727" t="s">
        <v>2582</v>
      </c>
      <c r="L727">
        <v>17</v>
      </c>
      <c r="M727">
        <v>46825150</v>
      </c>
      <c r="O727" s="14" t="s">
        <v>346</v>
      </c>
      <c r="P727" s="15">
        <f>COUNTIF(MAPPED_GENE,O727)</f>
        <v>7</v>
      </c>
      <c r="S727" t="s">
        <v>347</v>
      </c>
      <c r="V727" t="s">
        <v>2583</v>
      </c>
      <c r="W727" s="14" t="s">
        <v>2584</v>
      </c>
      <c r="X727">
        <v>0</v>
      </c>
      <c r="Y727">
        <v>34724124</v>
      </c>
      <c r="Z727" t="s">
        <v>116</v>
      </c>
      <c r="AA727">
        <v>0</v>
      </c>
      <c r="AB727" t="s">
        <v>48</v>
      </c>
      <c r="AC727" s="2">
        <v>7.0000000000000005E-8</v>
      </c>
      <c r="AD727">
        <v>7.1549019599857404</v>
      </c>
      <c r="AH727" t="s">
        <v>1775</v>
      </c>
      <c r="AI727" t="s">
        <v>51</v>
      </c>
      <c r="AJ727" t="s">
        <v>119</v>
      </c>
      <c r="AK727" t="s">
        <v>120</v>
      </c>
      <c r="AL727" t="s">
        <v>2258</v>
      </c>
      <c r="AM727" t="s">
        <v>55</v>
      </c>
    </row>
    <row r="728" spans="1:39" x14ac:dyDescent="0.15">
      <c r="A728" s="11">
        <v>43818</v>
      </c>
      <c r="B728">
        <v>31701892</v>
      </c>
      <c r="C728" t="s">
        <v>612</v>
      </c>
      <c r="D728" s="1">
        <v>43800</v>
      </c>
      <c r="E728" t="s">
        <v>733</v>
      </c>
      <c r="F728" t="s">
        <v>2731</v>
      </c>
      <c r="G728" t="s">
        <v>2732</v>
      </c>
      <c r="H728" t="s">
        <v>2733</v>
      </c>
      <c r="I728" t="s">
        <v>2734</v>
      </c>
      <c r="J728" t="s">
        <v>2735</v>
      </c>
      <c r="K728" t="s">
        <v>253</v>
      </c>
      <c r="L728">
        <v>17</v>
      </c>
      <c r="M728">
        <v>46789439</v>
      </c>
      <c r="N728" t="s">
        <v>346</v>
      </c>
      <c r="O728" s="14" t="s">
        <v>346</v>
      </c>
      <c r="P728" s="15">
        <f>COUNTIF(MAPPED_GENE,O728)</f>
        <v>7</v>
      </c>
      <c r="S728" t="s">
        <v>347</v>
      </c>
      <c r="V728" t="s">
        <v>2905</v>
      </c>
      <c r="W728" s="14" t="s">
        <v>2906</v>
      </c>
      <c r="X728">
        <v>0</v>
      </c>
      <c r="Y728">
        <v>11658976</v>
      </c>
      <c r="Z728" t="s">
        <v>116</v>
      </c>
      <c r="AA728">
        <v>0</v>
      </c>
      <c r="AB728" s="8">
        <v>0.58020000000000005</v>
      </c>
      <c r="AC728" s="2">
        <v>4.0000000000000001E-8</v>
      </c>
      <c r="AD728">
        <v>7.3979400086720304</v>
      </c>
      <c r="AF728" s="8">
        <v>6.2399999999999997E-2</v>
      </c>
      <c r="AG728" t="s">
        <v>2907</v>
      </c>
      <c r="AH728" t="s">
        <v>2737</v>
      </c>
      <c r="AI728" t="s">
        <v>51</v>
      </c>
      <c r="AJ728" t="s">
        <v>119</v>
      </c>
      <c r="AK728" t="s">
        <v>120</v>
      </c>
      <c r="AL728" t="s">
        <v>2738</v>
      </c>
      <c r="AM728" t="s">
        <v>55</v>
      </c>
    </row>
    <row r="729" spans="1:39" x14ac:dyDescent="0.15">
      <c r="A729" s="1">
        <v>42552</v>
      </c>
      <c r="B729">
        <v>26227905</v>
      </c>
      <c r="C729" t="s">
        <v>1525</v>
      </c>
      <c r="D729" s="1">
        <v>42216</v>
      </c>
      <c r="E729" t="s">
        <v>1526</v>
      </c>
      <c r="F729" t="s">
        <v>1527</v>
      </c>
      <c r="G729" t="s">
        <v>1528</v>
      </c>
      <c r="H729" t="s">
        <v>108</v>
      </c>
      <c r="I729" t="s">
        <v>1529</v>
      </c>
      <c r="J729" t="s">
        <v>44</v>
      </c>
      <c r="K729" t="s">
        <v>1536</v>
      </c>
      <c r="L729">
        <v>1</v>
      </c>
      <c r="M729">
        <v>227966216</v>
      </c>
      <c r="N729" t="s">
        <v>1537</v>
      </c>
      <c r="O729" s="14" t="s">
        <v>1538</v>
      </c>
      <c r="P729" s="15">
        <f>COUNTIF(MAPPED_GENE,O729)</f>
        <v>1</v>
      </c>
      <c r="Q729" t="s">
        <v>1539</v>
      </c>
      <c r="R729" t="s">
        <v>1540</v>
      </c>
      <c r="T729">
        <v>18284</v>
      </c>
      <c r="U729">
        <v>9174</v>
      </c>
      <c r="V729" t="s">
        <v>1541</v>
      </c>
      <c r="W729" s="14" t="s">
        <v>1542</v>
      </c>
      <c r="X729">
        <v>0</v>
      </c>
      <c r="Y729">
        <v>849898</v>
      </c>
      <c r="Z729" t="s">
        <v>135</v>
      </c>
      <c r="AA729">
        <v>1</v>
      </c>
      <c r="AB729" t="s">
        <v>48</v>
      </c>
      <c r="AC729" s="2">
        <v>9.9999999999999995E-7</v>
      </c>
      <c r="AD729" s="3">
        <v>6</v>
      </c>
      <c r="AF729">
        <v>2.73</v>
      </c>
      <c r="AG729" t="s">
        <v>1543</v>
      </c>
      <c r="AH729" t="s">
        <v>1534</v>
      </c>
      <c r="AI729" t="s">
        <v>51</v>
      </c>
      <c r="AJ729" t="s">
        <v>119</v>
      </c>
      <c r="AK729" t="s">
        <v>120</v>
      </c>
      <c r="AL729" t="s">
        <v>1535</v>
      </c>
      <c r="AM729" t="s">
        <v>55</v>
      </c>
    </row>
    <row r="730" spans="1:39" x14ac:dyDescent="0.15">
      <c r="A730" s="1">
        <v>44355</v>
      </c>
      <c r="B730">
        <v>33958783</v>
      </c>
      <c r="C730" t="s">
        <v>3576</v>
      </c>
      <c r="D730" s="1">
        <v>44322</v>
      </c>
      <c r="E730" t="s">
        <v>105</v>
      </c>
      <c r="F730" t="s">
        <v>3577</v>
      </c>
      <c r="G730" t="s">
        <v>3578</v>
      </c>
      <c r="H730" t="s">
        <v>2127</v>
      </c>
      <c r="I730" t="s">
        <v>3579</v>
      </c>
      <c r="J730" t="s">
        <v>3580</v>
      </c>
      <c r="K730" t="s">
        <v>3612</v>
      </c>
      <c r="L730">
        <v>16</v>
      </c>
      <c r="M730">
        <v>78486509</v>
      </c>
      <c r="N730" t="s">
        <v>68</v>
      </c>
      <c r="O730" s="14" t="s">
        <v>68</v>
      </c>
      <c r="P730" s="15">
        <f>COUNTIF(MAPPED_GENE,O730)</f>
        <v>2</v>
      </c>
      <c r="S730" t="s">
        <v>3613</v>
      </c>
      <c r="V730" t="s">
        <v>3614</v>
      </c>
      <c r="W730" s="14" t="s">
        <v>3615</v>
      </c>
      <c r="X730">
        <v>0</v>
      </c>
      <c r="Y730">
        <v>142789964</v>
      </c>
      <c r="Z730" t="s">
        <v>116</v>
      </c>
      <c r="AA730">
        <v>0</v>
      </c>
      <c r="AB730" s="5">
        <v>1.4E-2</v>
      </c>
      <c r="AC730" s="2">
        <v>1.9999999999999999E-6</v>
      </c>
      <c r="AD730">
        <v>5.6989700043360099</v>
      </c>
      <c r="AF730">
        <v>3.49</v>
      </c>
      <c r="AG730" t="s">
        <v>3616</v>
      </c>
      <c r="AH730" t="s">
        <v>3587</v>
      </c>
      <c r="AI730" t="s">
        <v>51</v>
      </c>
      <c r="AJ730" t="s">
        <v>3588</v>
      </c>
      <c r="AK730" t="s">
        <v>3589</v>
      </c>
      <c r="AL730" t="s">
        <v>3590</v>
      </c>
      <c r="AM730" t="s">
        <v>55</v>
      </c>
    </row>
    <row r="731" spans="1:39" x14ac:dyDescent="0.15">
      <c r="A731" s="1">
        <v>44355</v>
      </c>
      <c r="B731">
        <v>33958783</v>
      </c>
      <c r="C731" t="s">
        <v>3576</v>
      </c>
      <c r="D731" s="1">
        <v>44322</v>
      </c>
      <c r="E731" t="s">
        <v>105</v>
      </c>
      <c r="F731" t="s">
        <v>3577</v>
      </c>
      <c r="G731" t="s">
        <v>3578</v>
      </c>
      <c r="H731" t="s">
        <v>2127</v>
      </c>
      <c r="I731" t="s">
        <v>3579</v>
      </c>
      <c r="J731" t="s">
        <v>3580</v>
      </c>
      <c r="K731" t="s">
        <v>3612</v>
      </c>
      <c r="L731">
        <v>16</v>
      </c>
      <c r="M731">
        <v>78247263</v>
      </c>
      <c r="N731" t="s">
        <v>68</v>
      </c>
      <c r="O731" s="14" t="s">
        <v>68</v>
      </c>
      <c r="P731" s="15">
        <f>COUNTIF(MAPPED_GENE,O731)</f>
        <v>2</v>
      </c>
      <c r="S731" t="s">
        <v>3613</v>
      </c>
      <c r="V731" t="s">
        <v>3635</v>
      </c>
      <c r="W731" s="14" t="s">
        <v>3636</v>
      </c>
      <c r="X731">
        <v>0</v>
      </c>
      <c r="Y731">
        <v>8050111</v>
      </c>
      <c r="Z731" t="s">
        <v>116</v>
      </c>
      <c r="AA731">
        <v>0</v>
      </c>
      <c r="AB731" s="5">
        <v>6.6000000000000003E-2</v>
      </c>
      <c r="AC731" s="2">
        <v>2E-8</v>
      </c>
      <c r="AD731">
        <v>7.6989700043360099</v>
      </c>
      <c r="AF731">
        <v>2.12</v>
      </c>
      <c r="AG731" t="s">
        <v>3637</v>
      </c>
      <c r="AH731" t="s">
        <v>3587</v>
      </c>
      <c r="AI731" t="s">
        <v>51</v>
      </c>
      <c r="AJ731" t="s">
        <v>3588</v>
      </c>
      <c r="AK731" t="s">
        <v>3589</v>
      </c>
      <c r="AL731" t="s">
        <v>3590</v>
      </c>
      <c r="AM731" t="s">
        <v>55</v>
      </c>
    </row>
    <row r="732" spans="1:39" x14ac:dyDescent="0.15">
      <c r="A732" s="1">
        <v>45406</v>
      </c>
      <c r="B732">
        <v>37652906</v>
      </c>
      <c r="C732" t="s">
        <v>3463</v>
      </c>
      <c r="D732" s="1">
        <v>45169</v>
      </c>
      <c r="E732" t="s">
        <v>1700</v>
      </c>
      <c r="F732" t="s">
        <v>3464</v>
      </c>
      <c r="G732" t="s">
        <v>3465</v>
      </c>
      <c r="H732" t="s">
        <v>3466</v>
      </c>
      <c r="I732" t="s">
        <v>3467</v>
      </c>
      <c r="J732" t="s">
        <v>44</v>
      </c>
      <c r="K732" t="s">
        <v>3487</v>
      </c>
      <c r="L732">
        <v>1</v>
      </c>
      <c r="M732">
        <v>168676452</v>
      </c>
      <c r="O732" s="14" t="s">
        <v>3488</v>
      </c>
      <c r="P732" s="15">
        <f>COUNTIF(MAPPED_GENE,O732)</f>
        <v>1</v>
      </c>
      <c r="Q732" t="s">
        <v>3489</v>
      </c>
      <c r="R732" t="s">
        <v>3490</v>
      </c>
      <c r="T732">
        <v>94383</v>
      </c>
      <c r="U732">
        <v>19016</v>
      </c>
      <c r="V732" t="s">
        <v>3491</v>
      </c>
      <c r="W732" s="14" t="s">
        <v>3492</v>
      </c>
      <c r="X732">
        <v>0</v>
      </c>
      <c r="Y732">
        <v>79432789</v>
      </c>
      <c r="Z732" t="s">
        <v>135</v>
      </c>
      <c r="AA732">
        <v>1</v>
      </c>
      <c r="AB732" t="s">
        <v>48</v>
      </c>
      <c r="AC732" s="2">
        <v>1.9999999999999999E-6</v>
      </c>
      <c r="AD732">
        <v>5.6989700043360099</v>
      </c>
      <c r="AF732" s="10">
        <v>0.77</v>
      </c>
      <c r="AG732" t="s">
        <v>3493</v>
      </c>
      <c r="AH732" t="s">
        <v>3185</v>
      </c>
      <c r="AI732" t="s">
        <v>51</v>
      </c>
      <c r="AJ732" t="s">
        <v>3349</v>
      </c>
      <c r="AK732" t="s">
        <v>3350</v>
      </c>
      <c r="AL732" t="s">
        <v>3475</v>
      </c>
      <c r="AM732" t="s">
        <v>1777</v>
      </c>
    </row>
    <row r="733" spans="1:39" x14ac:dyDescent="0.15">
      <c r="A733" s="11">
        <v>43032</v>
      </c>
      <c r="B733">
        <v>28892059</v>
      </c>
      <c r="C733" t="s">
        <v>1008</v>
      </c>
      <c r="D733" s="1">
        <v>42989</v>
      </c>
      <c r="E733" t="s">
        <v>105</v>
      </c>
      <c r="F733" t="s">
        <v>1009</v>
      </c>
      <c r="G733" t="s">
        <v>1010</v>
      </c>
      <c r="H733" t="s">
        <v>108</v>
      </c>
      <c r="I733" t="s">
        <v>1011</v>
      </c>
      <c r="J733" t="s">
        <v>1012</v>
      </c>
      <c r="K733" t="s">
        <v>1050</v>
      </c>
      <c r="L733">
        <v>17</v>
      </c>
      <c r="M733">
        <v>62107553</v>
      </c>
      <c r="N733" t="s">
        <v>48</v>
      </c>
      <c r="O733" s="14" t="s">
        <v>1051</v>
      </c>
      <c r="P733" s="15">
        <f>COUNTIF(MAPPED_GENE,O733)</f>
        <v>2</v>
      </c>
      <c r="Q733" t="s">
        <v>519</v>
      </c>
      <c r="R733" t="s">
        <v>519</v>
      </c>
      <c r="T733">
        <v>70608</v>
      </c>
      <c r="U733">
        <v>14767</v>
      </c>
      <c r="V733" t="s">
        <v>1052</v>
      </c>
      <c r="W733" s="14" t="s">
        <v>1053</v>
      </c>
      <c r="X733">
        <v>0</v>
      </c>
      <c r="Y733">
        <v>6416935</v>
      </c>
      <c r="Z733" t="s">
        <v>135</v>
      </c>
      <c r="AA733">
        <v>1</v>
      </c>
      <c r="AB733" t="s">
        <v>48</v>
      </c>
      <c r="AC733" s="2">
        <v>3.9999999999999998E-7</v>
      </c>
      <c r="AD733">
        <v>6.3979400086720304</v>
      </c>
      <c r="AF733">
        <v>1.081081</v>
      </c>
      <c r="AG733" t="s">
        <v>1054</v>
      </c>
      <c r="AH733" t="s">
        <v>1018</v>
      </c>
      <c r="AI733" t="s">
        <v>51</v>
      </c>
      <c r="AJ733" t="s">
        <v>119</v>
      </c>
      <c r="AK733" t="s">
        <v>120</v>
      </c>
      <c r="AL733" t="s">
        <v>1019</v>
      </c>
      <c r="AM733" t="s">
        <v>55</v>
      </c>
    </row>
    <row r="734" spans="1:39" x14ac:dyDescent="0.15">
      <c r="A734" s="1">
        <v>44222</v>
      </c>
      <c r="B734">
        <v>32201043</v>
      </c>
      <c r="C734" t="s">
        <v>1281</v>
      </c>
      <c r="D734" s="1">
        <v>43869</v>
      </c>
      <c r="E734" t="s">
        <v>1282</v>
      </c>
      <c r="F734" t="s">
        <v>1283</v>
      </c>
      <c r="G734" t="s">
        <v>1284</v>
      </c>
      <c r="H734" t="s">
        <v>108</v>
      </c>
      <c r="I734" t="s">
        <v>1011</v>
      </c>
      <c r="J734" t="s">
        <v>44</v>
      </c>
      <c r="K734" t="s">
        <v>1050</v>
      </c>
      <c r="L734">
        <v>17</v>
      </c>
      <c r="M734">
        <v>62120839</v>
      </c>
      <c r="N734" t="s">
        <v>1379</v>
      </c>
      <c r="O734" s="14" t="s">
        <v>1051</v>
      </c>
      <c r="P734" s="15">
        <f>COUNTIF(MAPPED_GENE,O734)</f>
        <v>2</v>
      </c>
      <c r="Q734" t="s">
        <v>519</v>
      </c>
      <c r="R734" t="s">
        <v>519</v>
      </c>
      <c r="T734">
        <v>83894</v>
      </c>
      <c r="U734">
        <v>1481</v>
      </c>
      <c r="V734" t="s">
        <v>1380</v>
      </c>
      <c r="W734" s="14" t="s">
        <v>1381</v>
      </c>
      <c r="X734">
        <v>0</v>
      </c>
      <c r="Y734">
        <v>148534175</v>
      </c>
      <c r="Z734" t="s">
        <v>388</v>
      </c>
      <c r="AA734">
        <v>1</v>
      </c>
      <c r="AB734" t="s">
        <v>48</v>
      </c>
      <c r="AC734" s="2">
        <v>1E-8</v>
      </c>
      <c r="AD734" s="3">
        <v>8</v>
      </c>
      <c r="AF734" s="8">
        <v>0.1113</v>
      </c>
      <c r="AG734" t="s">
        <v>1382</v>
      </c>
      <c r="AH734" t="s">
        <v>1287</v>
      </c>
      <c r="AI734" t="s">
        <v>51</v>
      </c>
      <c r="AJ734" t="s">
        <v>119</v>
      </c>
      <c r="AK734" t="s">
        <v>120</v>
      </c>
      <c r="AL734" t="s">
        <v>1288</v>
      </c>
      <c r="AM734" t="s">
        <v>55</v>
      </c>
    </row>
    <row r="735" spans="1:39" x14ac:dyDescent="0.15">
      <c r="A735" s="1">
        <v>44222</v>
      </c>
      <c r="B735">
        <v>32201043</v>
      </c>
      <c r="C735" t="s">
        <v>1281</v>
      </c>
      <c r="D735" s="1">
        <v>43869</v>
      </c>
      <c r="E735" t="s">
        <v>1282</v>
      </c>
      <c r="F735" t="s">
        <v>1283</v>
      </c>
      <c r="G735" t="s">
        <v>1284</v>
      </c>
      <c r="H735" t="s">
        <v>108</v>
      </c>
      <c r="I735" t="s">
        <v>1011</v>
      </c>
      <c r="J735" t="s">
        <v>44</v>
      </c>
      <c r="K735" t="s">
        <v>1144</v>
      </c>
      <c r="L735">
        <v>8</v>
      </c>
      <c r="M735">
        <v>17172148</v>
      </c>
      <c r="N735" t="s">
        <v>1298</v>
      </c>
      <c r="O735" s="14" t="s">
        <v>1298</v>
      </c>
      <c r="P735" s="15">
        <f>COUNTIF(MAPPED_GENE,O735)</f>
        <v>1</v>
      </c>
      <c r="S735" t="s">
        <v>1299</v>
      </c>
      <c r="V735" t="s">
        <v>1300</v>
      </c>
      <c r="W735" s="14" t="s">
        <v>1301</v>
      </c>
      <c r="X735">
        <v>0</v>
      </c>
      <c r="Y735">
        <v>4921739</v>
      </c>
      <c r="Z735" t="s">
        <v>116</v>
      </c>
      <c r="AA735">
        <v>0</v>
      </c>
      <c r="AB735" t="s">
        <v>48</v>
      </c>
      <c r="AC735" s="2">
        <v>6.0000000000000002E-6</v>
      </c>
      <c r="AD735">
        <v>5.2218487496163499</v>
      </c>
      <c r="AF735" s="8">
        <v>8.1299999999999997E-2</v>
      </c>
      <c r="AG735" t="s">
        <v>1302</v>
      </c>
      <c r="AH735" t="s">
        <v>1287</v>
      </c>
      <c r="AI735" t="s">
        <v>51</v>
      </c>
      <c r="AJ735" t="s">
        <v>119</v>
      </c>
      <c r="AK735" t="s">
        <v>120</v>
      </c>
      <c r="AL735" t="s">
        <v>1288</v>
      </c>
      <c r="AM735" t="s">
        <v>55</v>
      </c>
    </row>
    <row r="736" spans="1:39" x14ac:dyDescent="0.15">
      <c r="A736" s="11">
        <v>43032</v>
      </c>
      <c r="B736">
        <v>28892059</v>
      </c>
      <c r="C736" t="s">
        <v>1008</v>
      </c>
      <c r="D736" s="1">
        <v>42989</v>
      </c>
      <c r="E736" t="s">
        <v>105</v>
      </c>
      <c r="F736" t="s">
        <v>1009</v>
      </c>
      <c r="G736" t="s">
        <v>1010</v>
      </c>
      <c r="H736" t="s">
        <v>108</v>
      </c>
      <c r="I736" t="s">
        <v>1011</v>
      </c>
      <c r="J736" t="s">
        <v>1012</v>
      </c>
      <c r="K736" t="s">
        <v>192</v>
      </c>
      <c r="L736">
        <v>6</v>
      </c>
      <c r="M736">
        <v>28086420</v>
      </c>
      <c r="N736" t="s">
        <v>48</v>
      </c>
      <c r="O736" s="14" t="s">
        <v>1163</v>
      </c>
      <c r="P736" s="15">
        <f>COUNTIF(MAPPED_GENE,O736)</f>
        <v>1</v>
      </c>
      <c r="S736" t="s">
        <v>1164</v>
      </c>
      <c r="V736" t="s">
        <v>1165</v>
      </c>
      <c r="W736" s="14" t="s">
        <v>1166</v>
      </c>
      <c r="X736">
        <v>0</v>
      </c>
      <c r="Y736">
        <v>17767294</v>
      </c>
      <c r="Z736" t="s">
        <v>116</v>
      </c>
      <c r="AA736">
        <v>0</v>
      </c>
      <c r="AB736" t="s">
        <v>48</v>
      </c>
      <c r="AC736" s="2">
        <v>1.9999999999999999E-7</v>
      </c>
      <c r="AD736">
        <v>6.6989700043360099</v>
      </c>
      <c r="AF736">
        <v>1.107</v>
      </c>
      <c r="AG736" t="s">
        <v>1167</v>
      </c>
      <c r="AH736" t="s">
        <v>1018</v>
      </c>
      <c r="AI736" t="s">
        <v>51</v>
      </c>
      <c r="AJ736" t="s">
        <v>119</v>
      </c>
      <c r="AK736" t="s">
        <v>120</v>
      </c>
      <c r="AL736" t="s">
        <v>1019</v>
      </c>
      <c r="AM736" t="s">
        <v>55</v>
      </c>
    </row>
    <row r="737" spans="1:39" x14ac:dyDescent="0.15">
      <c r="A737" s="11">
        <v>45226</v>
      </c>
      <c r="B737">
        <v>37805635</v>
      </c>
      <c r="C737" t="s">
        <v>1699</v>
      </c>
      <c r="D737" s="1">
        <v>45206</v>
      </c>
      <c r="E737" t="s">
        <v>1700</v>
      </c>
      <c r="F737" t="s">
        <v>1701</v>
      </c>
      <c r="G737" t="s">
        <v>1702</v>
      </c>
      <c r="H737" t="s">
        <v>108</v>
      </c>
      <c r="I737" t="s">
        <v>1703</v>
      </c>
      <c r="J737" t="s">
        <v>44</v>
      </c>
      <c r="K737" t="s">
        <v>1716</v>
      </c>
      <c r="L737">
        <v>6</v>
      </c>
      <c r="M737">
        <v>26660427</v>
      </c>
      <c r="O737" s="14" t="s">
        <v>1717</v>
      </c>
      <c r="P737" s="15">
        <f>COUNTIF(MAPPED_GENE,O737)</f>
        <v>1</v>
      </c>
      <c r="Q737" t="s">
        <v>1718</v>
      </c>
      <c r="R737" t="s">
        <v>1719</v>
      </c>
      <c r="T737">
        <v>675</v>
      </c>
      <c r="U737">
        <v>211057</v>
      </c>
      <c r="V737" t="s">
        <v>1720</v>
      </c>
      <c r="W737" s="14" t="s">
        <v>1721</v>
      </c>
      <c r="X737">
        <v>0</v>
      </c>
      <c r="Y737">
        <v>2451713</v>
      </c>
      <c r="Z737" t="s">
        <v>388</v>
      </c>
      <c r="AA737">
        <v>1</v>
      </c>
      <c r="AB737" t="s">
        <v>48</v>
      </c>
      <c r="AC737" s="2">
        <v>4.9999999999999998E-8</v>
      </c>
      <c r="AD737">
        <v>7.3010299956639804</v>
      </c>
      <c r="AF737">
        <v>1.88</v>
      </c>
      <c r="AG737" t="s">
        <v>1722</v>
      </c>
      <c r="AH737" t="s">
        <v>1707</v>
      </c>
      <c r="AI737" t="s">
        <v>51</v>
      </c>
      <c r="AJ737" t="s">
        <v>119</v>
      </c>
      <c r="AK737" t="s">
        <v>120</v>
      </c>
      <c r="AL737" t="s">
        <v>1708</v>
      </c>
      <c r="AM737" t="s">
        <v>1709</v>
      </c>
    </row>
    <row r="738" spans="1:39" x14ac:dyDescent="0.15">
      <c r="A738" s="1">
        <v>44229</v>
      </c>
      <c r="B738">
        <v>33111402</v>
      </c>
      <c r="C738" t="s">
        <v>2060</v>
      </c>
      <c r="D738" s="11">
        <v>44132</v>
      </c>
      <c r="E738" t="s">
        <v>968</v>
      </c>
      <c r="F738" t="s">
        <v>2061</v>
      </c>
      <c r="G738" t="s">
        <v>2062</v>
      </c>
      <c r="H738" t="s">
        <v>2063</v>
      </c>
      <c r="I738" t="s">
        <v>2064</v>
      </c>
      <c r="J738" t="s">
        <v>44</v>
      </c>
      <c r="K738" t="s">
        <v>866</v>
      </c>
      <c r="L738">
        <v>5</v>
      </c>
      <c r="M738">
        <v>122193659</v>
      </c>
      <c r="N738" t="s">
        <v>2065</v>
      </c>
      <c r="O738" s="14" t="s">
        <v>2066</v>
      </c>
      <c r="P738" s="15">
        <f>COUNTIF(MAPPED_GENE,O738)</f>
        <v>2</v>
      </c>
      <c r="Q738" t="s">
        <v>2067</v>
      </c>
      <c r="R738" t="s">
        <v>2068</v>
      </c>
      <c r="T738">
        <v>11001</v>
      </c>
      <c r="U738">
        <v>117695</v>
      </c>
      <c r="V738" t="s">
        <v>2069</v>
      </c>
      <c r="W738" s="14" t="s">
        <v>2070</v>
      </c>
      <c r="X738">
        <v>0</v>
      </c>
      <c r="Y738">
        <v>5870994</v>
      </c>
      <c r="Z738" t="s">
        <v>135</v>
      </c>
      <c r="AA738">
        <v>1</v>
      </c>
      <c r="AB738" s="10">
        <v>0.23</v>
      </c>
      <c r="AC738" s="2">
        <v>9.9999999999999995E-7</v>
      </c>
      <c r="AD738" s="3">
        <v>6</v>
      </c>
      <c r="AF738" s="10">
        <v>0.21</v>
      </c>
      <c r="AG738" t="s">
        <v>2071</v>
      </c>
      <c r="AH738" t="s">
        <v>2072</v>
      </c>
      <c r="AI738" t="s">
        <v>51</v>
      </c>
      <c r="AJ738" t="s">
        <v>1797</v>
      </c>
      <c r="AK738" t="s">
        <v>1798</v>
      </c>
      <c r="AL738" t="s">
        <v>2073</v>
      </c>
      <c r="AM738" t="s">
        <v>1777</v>
      </c>
    </row>
    <row r="739" spans="1:39" x14ac:dyDescent="0.15">
      <c r="A739" s="1">
        <v>44229</v>
      </c>
      <c r="B739">
        <v>33111402</v>
      </c>
      <c r="C739" t="s">
        <v>2060</v>
      </c>
      <c r="D739" s="11">
        <v>44132</v>
      </c>
      <c r="E739" t="s">
        <v>968</v>
      </c>
      <c r="F739" t="s">
        <v>2061</v>
      </c>
      <c r="G739" t="s">
        <v>2062</v>
      </c>
      <c r="H739" t="s">
        <v>2196</v>
      </c>
      <c r="I739" t="s">
        <v>2197</v>
      </c>
      <c r="J739" t="s">
        <v>44</v>
      </c>
      <c r="K739" t="s">
        <v>866</v>
      </c>
      <c r="L739">
        <v>5</v>
      </c>
      <c r="M739">
        <v>122191027</v>
      </c>
      <c r="N739" t="s">
        <v>2065</v>
      </c>
      <c r="O739" s="14" t="s">
        <v>2066</v>
      </c>
      <c r="P739" s="15">
        <f>COUNTIF(MAPPED_GENE,O739)</f>
        <v>2</v>
      </c>
      <c r="Q739" t="s">
        <v>2067</v>
      </c>
      <c r="R739" t="s">
        <v>2068</v>
      </c>
      <c r="T739">
        <v>8369</v>
      </c>
      <c r="U739">
        <v>120327</v>
      </c>
      <c r="V739" t="s">
        <v>2249</v>
      </c>
      <c r="W739" s="14" t="s">
        <v>2250</v>
      </c>
      <c r="X739">
        <v>0</v>
      </c>
      <c r="Y739">
        <v>17367669</v>
      </c>
      <c r="Z739" t="s">
        <v>135</v>
      </c>
      <c r="AA739">
        <v>1</v>
      </c>
      <c r="AB739" s="10">
        <v>0.22</v>
      </c>
      <c r="AC739" s="2">
        <v>3.0000000000000001E-6</v>
      </c>
      <c r="AD739">
        <v>5.5228787452803303</v>
      </c>
      <c r="AF739" s="10">
        <v>0.23</v>
      </c>
      <c r="AG739" t="s">
        <v>2251</v>
      </c>
      <c r="AH739" t="s">
        <v>2072</v>
      </c>
      <c r="AI739" t="s">
        <v>51</v>
      </c>
      <c r="AJ739" t="s">
        <v>1797</v>
      </c>
      <c r="AK739" t="s">
        <v>1798</v>
      </c>
      <c r="AL739" t="s">
        <v>2199</v>
      </c>
      <c r="AM739" t="s">
        <v>1777</v>
      </c>
    </row>
    <row r="740" spans="1:39" x14ac:dyDescent="0.15">
      <c r="A740" s="1">
        <v>44222</v>
      </c>
      <c r="B740">
        <v>32201043</v>
      </c>
      <c r="C740" t="s">
        <v>1281</v>
      </c>
      <c r="D740" s="1">
        <v>43869</v>
      </c>
      <c r="E740" t="s">
        <v>1282</v>
      </c>
      <c r="F740" t="s">
        <v>1283</v>
      </c>
      <c r="G740" t="s">
        <v>1284</v>
      </c>
      <c r="H740" t="s">
        <v>108</v>
      </c>
      <c r="I740" t="s">
        <v>1011</v>
      </c>
      <c r="J740" t="s">
        <v>44</v>
      </c>
      <c r="K740" t="s">
        <v>866</v>
      </c>
      <c r="L740">
        <v>5</v>
      </c>
      <c r="M740">
        <v>124774580</v>
      </c>
      <c r="N740" t="s">
        <v>1483</v>
      </c>
      <c r="O740" s="14" t="s">
        <v>1484</v>
      </c>
      <c r="P740" s="15">
        <f>COUNTIF(MAPPED_GENE,O740)</f>
        <v>2</v>
      </c>
      <c r="Q740" t="s">
        <v>1485</v>
      </c>
      <c r="R740" t="s">
        <v>1486</v>
      </c>
      <c r="T740">
        <v>25773</v>
      </c>
      <c r="U740">
        <v>34401</v>
      </c>
      <c r="V740" t="s">
        <v>1487</v>
      </c>
      <c r="W740" s="14" t="s">
        <v>1488</v>
      </c>
      <c r="X740">
        <v>0</v>
      </c>
      <c r="Y740">
        <v>6875262</v>
      </c>
      <c r="Z740" t="s">
        <v>388</v>
      </c>
      <c r="AA740">
        <v>1</v>
      </c>
      <c r="AB740" t="s">
        <v>48</v>
      </c>
      <c r="AC740" s="2">
        <v>3E-9</v>
      </c>
      <c r="AD740">
        <v>8.5228787452803303</v>
      </c>
      <c r="AF740" s="8">
        <v>0.16389999999999999</v>
      </c>
      <c r="AG740" t="s">
        <v>1489</v>
      </c>
      <c r="AH740" t="s">
        <v>1287</v>
      </c>
      <c r="AI740" t="s">
        <v>51</v>
      </c>
      <c r="AJ740" t="s">
        <v>119</v>
      </c>
      <c r="AK740" t="s">
        <v>120</v>
      </c>
      <c r="AL740" t="s">
        <v>1288</v>
      </c>
      <c r="AM740" t="s">
        <v>55</v>
      </c>
    </row>
    <row r="741" spans="1:39" x14ac:dyDescent="0.15">
      <c r="A741" s="11">
        <v>43818</v>
      </c>
      <c r="B741">
        <v>31701892</v>
      </c>
      <c r="C741" t="s">
        <v>612</v>
      </c>
      <c r="D741" s="1">
        <v>43800</v>
      </c>
      <c r="E741" t="s">
        <v>733</v>
      </c>
      <c r="F741" t="s">
        <v>2731</v>
      </c>
      <c r="G741" t="s">
        <v>2732</v>
      </c>
      <c r="H741" t="s">
        <v>2733</v>
      </c>
      <c r="I741" t="s">
        <v>2734</v>
      </c>
      <c r="J741" t="s">
        <v>2735</v>
      </c>
      <c r="K741" t="s">
        <v>866</v>
      </c>
      <c r="L741">
        <v>5</v>
      </c>
      <c r="M741">
        <v>124774580</v>
      </c>
      <c r="N741" t="s">
        <v>1483</v>
      </c>
      <c r="O741" s="14" t="s">
        <v>1484</v>
      </c>
      <c r="P741" s="15">
        <f>COUNTIF(MAPPED_GENE,O741)</f>
        <v>2</v>
      </c>
      <c r="Q741" t="s">
        <v>1485</v>
      </c>
      <c r="R741" t="s">
        <v>1486</v>
      </c>
      <c r="T741">
        <v>25773</v>
      </c>
      <c r="U741">
        <v>34401</v>
      </c>
      <c r="V741" t="s">
        <v>1487</v>
      </c>
      <c r="W741" s="14" t="s">
        <v>1488</v>
      </c>
      <c r="X741">
        <v>0</v>
      </c>
      <c r="Y741">
        <v>6875262</v>
      </c>
      <c r="Z741" t="s">
        <v>388</v>
      </c>
      <c r="AA741">
        <v>1</v>
      </c>
      <c r="AB741" s="8">
        <v>9.8599999999999993E-2</v>
      </c>
      <c r="AC741" s="2">
        <v>1E-8</v>
      </c>
      <c r="AD741" s="3">
        <v>8</v>
      </c>
      <c r="AF741" s="8">
        <v>0.11409999999999999</v>
      </c>
      <c r="AG741" t="s">
        <v>2938</v>
      </c>
      <c r="AH741" t="s">
        <v>2737</v>
      </c>
      <c r="AI741" t="s">
        <v>51</v>
      </c>
      <c r="AJ741" t="s">
        <v>119</v>
      </c>
      <c r="AK741" t="s">
        <v>120</v>
      </c>
      <c r="AL741" t="s">
        <v>2738</v>
      </c>
      <c r="AM741" t="s">
        <v>55</v>
      </c>
    </row>
    <row r="742" spans="1:39" x14ac:dyDescent="0.15">
      <c r="A742" s="1">
        <v>41019</v>
      </c>
      <c r="B742">
        <v>22451204</v>
      </c>
      <c r="C742" t="s">
        <v>797</v>
      </c>
      <c r="D742" s="1">
        <v>40969</v>
      </c>
      <c r="E742" t="s">
        <v>1647</v>
      </c>
      <c r="F742" t="s">
        <v>1952</v>
      </c>
      <c r="G742" t="s">
        <v>1953</v>
      </c>
      <c r="H742" t="s">
        <v>108</v>
      </c>
      <c r="I742" t="s">
        <v>1954</v>
      </c>
      <c r="J742" t="s">
        <v>1955</v>
      </c>
      <c r="K742" t="s">
        <v>1221</v>
      </c>
      <c r="L742">
        <v>16</v>
      </c>
      <c r="M742">
        <v>31083850</v>
      </c>
      <c r="N742" t="s">
        <v>1996</v>
      </c>
      <c r="O742" s="14" t="s">
        <v>1997</v>
      </c>
      <c r="P742" s="15">
        <f>COUNTIF(MAPPED_GENE,O742)</f>
        <v>1</v>
      </c>
      <c r="S742" t="s">
        <v>1998</v>
      </c>
      <c r="V742" t="s">
        <v>1999</v>
      </c>
      <c r="W742" s="14" t="s">
        <v>2000</v>
      </c>
      <c r="X742">
        <v>0</v>
      </c>
      <c r="Y742">
        <v>11865038</v>
      </c>
      <c r="Z742" t="s">
        <v>232</v>
      </c>
      <c r="AA742">
        <v>0</v>
      </c>
      <c r="AB742" t="s">
        <v>48</v>
      </c>
      <c r="AC742" s="2">
        <v>3.9999999999999998E-7</v>
      </c>
      <c r="AD742">
        <v>6.3979400086720304</v>
      </c>
      <c r="AF742">
        <v>1.1399999999999999</v>
      </c>
      <c r="AG742" t="s">
        <v>600</v>
      </c>
      <c r="AH742" t="s">
        <v>1960</v>
      </c>
      <c r="AI742" t="s">
        <v>51</v>
      </c>
      <c r="AJ742" t="s">
        <v>119</v>
      </c>
      <c r="AK742" t="s">
        <v>120</v>
      </c>
      <c r="AL742" t="s">
        <v>1961</v>
      </c>
      <c r="AM742" t="s">
        <v>55</v>
      </c>
    </row>
    <row r="743" spans="1:39" x14ac:dyDescent="0.15">
      <c r="A743" s="11">
        <v>42356</v>
      </c>
      <c r="B743">
        <v>25663231</v>
      </c>
      <c r="C743" t="s">
        <v>1814</v>
      </c>
      <c r="D743" s="1">
        <v>42041</v>
      </c>
      <c r="E743" t="s">
        <v>1815</v>
      </c>
      <c r="F743" t="s">
        <v>1816</v>
      </c>
      <c r="G743" t="s">
        <v>1817</v>
      </c>
      <c r="H743" t="s">
        <v>1818</v>
      </c>
      <c r="I743" t="s">
        <v>1819</v>
      </c>
      <c r="J743" t="s">
        <v>44</v>
      </c>
      <c r="K743" t="s">
        <v>1840</v>
      </c>
      <c r="L743">
        <v>7</v>
      </c>
      <c r="M743">
        <v>76411547</v>
      </c>
      <c r="N743" t="s">
        <v>1841</v>
      </c>
      <c r="O743" s="14" t="s">
        <v>1841</v>
      </c>
      <c r="P743" s="15">
        <f>COUNTIF(MAPPED_GENE,O743)</f>
        <v>1</v>
      </c>
      <c r="S743" t="s">
        <v>1842</v>
      </c>
      <c r="V743" t="s">
        <v>1843</v>
      </c>
      <c r="W743" s="14" t="s">
        <v>1844</v>
      </c>
      <c r="X743">
        <v>0</v>
      </c>
      <c r="Y743">
        <v>6465122</v>
      </c>
      <c r="Z743" t="s">
        <v>116</v>
      </c>
      <c r="AA743">
        <v>0</v>
      </c>
      <c r="AB743" s="5">
        <v>0.223</v>
      </c>
      <c r="AC743" s="2">
        <v>6.9999999999999997E-7</v>
      </c>
      <c r="AD743">
        <v>6.1549019599857404</v>
      </c>
      <c r="AF743">
        <v>1.67</v>
      </c>
      <c r="AG743" t="s">
        <v>600</v>
      </c>
      <c r="AH743" t="s">
        <v>1826</v>
      </c>
      <c r="AI743" t="s">
        <v>51</v>
      </c>
      <c r="AJ743" t="s">
        <v>1827</v>
      </c>
      <c r="AK743" t="s">
        <v>1828</v>
      </c>
      <c r="AL743" t="s">
        <v>1829</v>
      </c>
      <c r="AM743" t="s">
        <v>55</v>
      </c>
    </row>
    <row r="744" spans="1:39" x14ac:dyDescent="0.15">
      <c r="A744" s="1">
        <v>42888</v>
      </c>
      <c r="B744">
        <v>28256260</v>
      </c>
      <c r="C744" t="s">
        <v>38</v>
      </c>
      <c r="D744" s="1">
        <v>42768</v>
      </c>
      <c r="E744" t="s">
        <v>39</v>
      </c>
      <c r="F744" t="s">
        <v>40</v>
      </c>
      <c r="G744" t="s">
        <v>41</v>
      </c>
      <c r="H744" t="s">
        <v>42</v>
      </c>
      <c r="I744" t="s">
        <v>43</v>
      </c>
      <c r="J744" t="s">
        <v>44</v>
      </c>
      <c r="N744" t="s">
        <v>45</v>
      </c>
      <c r="P744" s="15">
        <f>COUNTIF(MAPPED_GENE,O744)</f>
        <v>0</v>
      </c>
      <c r="V744" t="s">
        <v>46</v>
      </c>
      <c r="W744" s="14" t="s">
        <v>47</v>
      </c>
      <c r="X744">
        <v>0</v>
      </c>
      <c r="AA744">
        <v>1</v>
      </c>
      <c r="AB744" t="s">
        <v>48</v>
      </c>
      <c r="AC744" s="2">
        <v>7.9999999999999998E-240</v>
      </c>
      <c r="AD744">
        <v>239.096910013008</v>
      </c>
      <c r="AF744">
        <v>1.7190000000000001</v>
      </c>
      <c r="AG744" t="s">
        <v>49</v>
      </c>
      <c r="AH744" t="s">
        <v>50</v>
      </c>
      <c r="AI744" t="s">
        <v>51</v>
      </c>
      <c r="AJ744" t="s">
        <v>52</v>
      </c>
      <c r="AK744" t="s">
        <v>53</v>
      </c>
      <c r="AL744" t="s">
        <v>54</v>
      </c>
      <c r="AM744" t="s">
        <v>55</v>
      </c>
    </row>
    <row r="745" spans="1:39" x14ac:dyDescent="0.15">
      <c r="A745" s="1">
        <v>42888</v>
      </c>
      <c r="B745">
        <v>28256260</v>
      </c>
      <c r="C745" t="s">
        <v>38</v>
      </c>
      <c r="D745" s="1">
        <v>42768</v>
      </c>
      <c r="E745" t="s">
        <v>39</v>
      </c>
      <c r="F745" t="s">
        <v>40</v>
      </c>
      <c r="G745" t="s">
        <v>41</v>
      </c>
      <c r="H745" t="s">
        <v>42</v>
      </c>
      <c r="I745" t="s">
        <v>43</v>
      </c>
      <c r="J745" t="s">
        <v>44</v>
      </c>
      <c r="N745" t="s">
        <v>56</v>
      </c>
      <c r="V745" t="s">
        <v>57</v>
      </c>
      <c r="W745" s="14" t="s">
        <v>58</v>
      </c>
      <c r="X745">
        <v>0</v>
      </c>
      <c r="AA745">
        <v>1</v>
      </c>
      <c r="AB745" t="s">
        <v>48</v>
      </c>
      <c r="AC745" s="2">
        <v>6.0000000000000005E-44</v>
      </c>
      <c r="AD745">
        <v>43.221848749616299</v>
      </c>
      <c r="AF745">
        <v>1.78</v>
      </c>
      <c r="AG745" t="s">
        <v>59</v>
      </c>
      <c r="AH745" t="s">
        <v>50</v>
      </c>
      <c r="AI745" t="s">
        <v>51</v>
      </c>
      <c r="AJ745" t="s">
        <v>52</v>
      </c>
      <c r="AK745" t="s">
        <v>53</v>
      </c>
      <c r="AL745" t="s">
        <v>54</v>
      </c>
      <c r="AM745" t="s">
        <v>55</v>
      </c>
    </row>
    <row r="746" spans="1:39" x14ac:dyDescent="0.15">
      <c r="A746" s="1">
        <v>42888</v>
      </c>
      <c r="B746">
        <v>28256260</v>
      </c>
      <c r="C746" t="s">
        <v>38</v>
      </c>
      <c r="D746" s="1">
        <v>42768</v>
      </c>
      <c r="E746" t="s">
        <v>39</v>
      </c>
      <c r="F746" t="s">
        <v>40</v>
      </c>
      <c r="G746" t="s">
        <v>41</v>
      </c>
      <c r="H746" t="s">
        <v>42</v>
      </c>
      <c r="I746" t="s">
        <v>43</v>
      </c>
      <c r="J746" t="s">
        <v>44</v>
      </c>
      <c r="N746" t="s">
        <v>60</v>
      </c>
      <c r="V746" t="s">
        <v>61</v>
      </c>
      <c r="W746" s="14" t="s">
        <v>62</v>
      </c>
      <c r="X746">
        <v>0</v>
      </c>
      <c r="AA746">
        <v>1</v>
      </c>
      <c r="AB746" t="s">
        <v>48</v>
      </c>
      <c r="AC746" s="2">
        <v>1.0000000000000001E-33</v>
      </c>
      <c r="AD746" s="3">
        <v>33</v>
      </c>
      <c r="AF746">
        <v>1.4</v>
      </c>
      <c r="AG746" t="s">
        <v>63</v>
      </c>
      <c r="AH746" t="s">
        <v>50</v>
      </c>
      <c r="AI746" t="s">
        <v>51</v>
      </c>
      <c r="AJ746" t="s">
        <v>52</v>
      </c>
      <c r="AK746" t="s">
        <v>53</v>
      </c>
      <c r="AL746" t="s">
        <v>54</v>
      </c>
      <c r="AM746" t="s">
        <v>55</v>
      </c>
    </row>
    <row r="747" spans="1:39" x14ac:dyDescent="0.15">
      <c r="A747" s="1">
        <v>42888</v>
      </c>
      <c r="B747">
        <v>28256260</v>
      </c>
      <c r="C747" t="s">
        <v>38</v>
      </c>
      <c r="D747" s="1">
        <v>42768</v>
      </c>
      <c r="E747" t="s">
        <v>39</v>
      </c>
      <c r="F747" t="s">
        <v>40</v>
      </c>
      <c r="G747" t="s">
        <v>41</v>
      </c>
      <c r="H747" t="s">
        <v>42</v>
      </c>
      <c r="I747" t="s">
        <v>43</v>
      </c>
      <c r="J747" t="s">
        <v>44</v>
      </c>
      <c r="N747" t="s">
        <v>64</v>
      </c>
      <c r="V747" t="s">
        <v>65</v>
      </c>
      <c r="W747" s="14" t="s">
        <v>66</v>
      </c>
      <c r="X747">
        <v>0</v>
      </c>
      <c r="AA747">
        <v>1</v>
      </c>
      <c r="AB747" t="s">
        <v>48</v>
      </c>
      <c r="AC747" s="2">
        <v>3.9999999999999999E-28</v>
      </c>
      <c r="AD747">
        <v>27.397940008671998</v>
      </c>
      <c r="AF747">
        <v>1.216</v>
      </c>
      <c r="AG747" t="s">
        <v>67</v>
      </c>
      <c r="AH747" t="s">
        <v>50</v>
      </c>
      <c r="AI747" t="s">
        <v>51</v>
      </c>
      <c r="AJ747" t="s">
        <v>52</v>
      </c>
      <c r="AK747" t="s">
        <v>53</v>
      </c>
      <c r="AL747" t="s">
        <v>54</v>
      </c>
      <c r="AM747" t="s">
        <v>55</v>
      </c>
    </row>
    <row r="748" spans="1:39" x14ac:dyDescent="0.15">
      <c r="A748" s="1">
        <v>42888</v>
      </c>
      <c r="B748">
        <v>28256260</v>
      </c>
      <c r="C748" t="s">
        <v>38</v>
      </c>
      <c r="D748" s="1">
        <v>42768</v>
      </c>
      <c r="E748" t="s">
        <v>39</v>
      </c>
      <c r="F748" t="s">
        <v>40</v>
      </c>
      <c r="G748" t="s">
        <v>41</v>
      </c>
      <c r="H748" t="s">
        <v>42</v>
      </c>
      <c r="I748" t="s">
        <v>43</v>
      </c>
      <c r="J748" t="s">
        <v>44</v>
      </c>
      <c r="N748" t="s">
        <v>68</v>
      </c>
      <c r="V748" t="s">
        <v>69</v>
      </c>
      <c r="W748" s="14" t="s">
        <v>70</v>
      </c>
      <c r="X748">
        <v>0</v>
      </c>
      <c r="AA748">
        <v>1</v>
      </c>
      <c r="AB748" t="s">
        <v>48</v>
      </c>
      <c r="AC748" s="2">
        <v>3.0000000000000001E-27</v>
      </c>
      <c r="AD748">
        <v>26.522878745280298</v>
      </c>
      <c r="AF748">
        <v>1.1737089000000001</v>
      </c>
      <c r="AG748" t="s">
        <v>71</v>
      </c>
      <c r="AH748" t="s">
        <v>50</v>
      </c>
      <c r="AI748" t="s">
        <v>51</v>
      </c>
      <c r="AJ748" t="s">
        <v>52</v>
      </c>
      <c r="AK748" t="s">
        <v>53</v>
      </c>
      <c r="AL748" t="s">
        <v>54</v>
      </c>
      <c r="AM748" t="s">
        <v>55</v>
      </c>
    </row>
    <row r="749" spans="1:39" x14ac:dyDescent="0.15">
      <c r="A749" s="1">
        <v>42888</v>
      </c>
      <c r="B749">
        <v>28256260</v>
      </c>
      <c r="C749" t="s">
        <v>38</v>
      </c>
      <c r="D749" s="1">
        <v>42768</v>
      </c>
      <c r="E749" t="s">
        <v>39</v>
      </c>
      <c r="F749" t="s">
        <v>40</v>
      </c>
      <c r="G749" t="s">
        <v>41</v>
      </c>
      <c r="H749" t="s">
        <v>42</v>
      </c>
      <c r="I749" t="s">
        <v>43</v>
      </c>
      <c r="J749" t="s">
        <v>44</v>
      </c>
      <c r="N749" t="s">
        <v>72</v>
      </c>
      <c r="V749" t="s">
        <v>73</v>
      </c>
      <c r="W749" s="14" t="s">
        <v>74</v>
      </c>
      <c r="X749">
        <v>0</v>
      </c>
      <c r="AA749">
        <v>1</v>
      </c>
      <c r="AB749" t="s">
        <v>48</v>
      </c>
      <c r="AC749" s="2">
        <v>3.0000000000000001E-96</v>
      </c>
      <c r="AD749">
        <v>95.522878745280295</v>
      </c>
      <c r="AF749">
        <v>1.1519999999999999</v>
      </c>
      <c r="AG749" t="s">
        <v>75</v>
      </c>
      <c r="AH749" t="s">
        <v>50</v>
      </c>
      <c r="AI749" t="s">
        <v>51</v>
      </c>
      <c r="AJ749" t="s">
        <v>52</v>
      </c>
      <c r="AK749" t="s">
        <v>53</v>
      </c>
      <c r="AL749" t="s">
        <v>54</v>
      </c>
      <c r="AM749" t="s">
        <v>55</v>
      </c>
    </row>
    <row r="750" spans="1:39" x14ac:dyDescent="0.15">
      <c r="A750" s="1">
        <v>42888</v>
      </c>
      <c r="B750">
        <v>28256260</v>
      </c>
      <c r="C750" t="s">
        <v>38</v>
      </c>
      <c r="D750" s="1">
        <v>42768</v>
      </c>
      <c r="E750" t="s">
        <v>39</v>
      </c>
      <c r="F750" t="s">
        <v>40</v>
      </c>
      <c r="G750" t="s">
        <v>41</v>
      </c>
      <c r="H750" t="s">
        <v>42</v>
      </c>
      <c r="I750" t="s">
        <v>43</v>
      </c>
      <c r="J750" t="s">
        <v>44</v>
      </c>
      <c r="N750" t="s">
        <v>76</v>
      </c>
      <c r="V750" t="s">
        <v>77</v>
      </c>
      <c r="W750" s="14" t="s">
        <v>78</v>
      </c>
      <c r="X750">
        <v>0</v>
      </c>
      <c r="AA750">
        <v>1</v>
      </c>
      <c r="AB750" t="s">
        <v>48</v>
      </c>
      <c r="AC750" s="2">
        <v>5.9999999999999995E-25</v>
      </c>
      <c r="AD750">
        <v>24.221848749616299</v>
      </c>
      <c r="AF750">
        <v>1.2130000000000001</v>
      </c>
      <c r="AG750" t="s">
        <v>79</v>
      </c>
      <c r="AH750" t="s">
        <v>50</v>
      </c>
      <c r="AI750" t="s">
        <v>51</v>
      </c>
      <c r="AJ750" t="s">
        <v>52</v>
      </c>
      <c r="AK750" t="s">
        <v>53</v>
      </c>
      <c r="AL750" t="s">
        <v>54</v>
      </c>
      <c r="AM750" t="s">
        <v>55</v>
      </c>
    </row>
    <row r="751" spans="1:39" x14ac:dyDescent="0.15">
      <c r="A751" s="1">
        <v>42888</v>
      </c>
      <c r="B751">
        <v>28256260</v>
      </c>
      <c r="C751" t="s">
        <v>38</v>
      </c>
      <c r="D751" s="1">
        <v>42768</v>
      </c>
      <c r="E751" t="s">
        <v>39</v>
      </c>
      <c r="F751" t="s">
        <v>40</v>
      </c>
      <c r="G751" t="s">
        <v>41</v>
      </c>
      <c r="H751" t="s">
        <v>42</v>
      </c>
      <c r="I751" t="s">
        <v>43</v>
      </c>
      <c r="J751" t="s">
        <v>44</v>
      </c>
      <c r="N751" t="s">
        <v>80</v>
      </c>
      <c r="V751" t="s">
        <v>81</v>
      </c>
      <c r="W751" s="14" t="s">
        <v>82</v>
      </c>
      <c r="X751">
        <v>0</v>
      </c>
      <c r="AA751">
        <v>1</v>
      </c>
      <c r="AB751" t="s">
        <v>48</v>
      </c>
      <c r="AC751" s="2">
        <v>2E-16</v>
      </c>
      <c r="AD751">
        <v>15.698970004335999</v>
      </c>
      <c r="AF751">
        <v>1.151</v>
      </c>
      <c r="AG751" t="s">
        <v>83</v>
      </c>
      <c r="AH751" t="s">
        <v>50</v>
      </c>
      <c r="AI751" t="s">
        <v>51</v>
      </c>
      <c r="AJ751" t="s">
        <v>52</v>
      </c>
      <c r="AK751" t="s">
        <v>53</v>
      </c>
      <c r="AL751" t="s">
        <v>54</v>
      </c>
      <c r="AM751" t="s">
        <v>55</v>
      </c>
    </row>
    <row r="752" spans="1:39" x14ac:dyDescent="0.15">
      <c r="A752" s="1">
        <v>42888</v>
      </c>
      <c r="B752">
        <v>28256260</v>
      </c>
      <c r="C752" t="s">
        <v>38</v>
      </c>
      <c r="D752" s="1">
        <v>42768</v>
      </c>
      <c r="E752" t="s">
        <v>39</v>
      </c>
      <c r="F752" t="s">
        <v>40</v>
      </c>
      <c r="G752" t="s">
        <v>41</v>
      </c>
      <c r="H752" t="s">
        <v>42</v>
      </c>
      <c r="I752" t="s">
        <v>43</v>
      </c>
      <c r="J752" t="s">
        <v>44</v>
      </c>
      <c r="N752" t="s">
        <v>84</v>
      </c>
      <c r="V752" t="s">
        <v>85</v>
      </c>
      <c r="W752" s="14" t="s">
        <v>86</v>
      </c>
      <c r="X752">
        <v>0</v>
      </c>
      <c r="AA752">
        <v>1</v>
      </c>
      <c r="AB752" t="s">
        <v>48</v>
      </c>
      <c r="AC752" s="2">
        <v>4.0000000000000003E-133</v>
      </c>
      <c r="AD752">
        <v>132.39794000867201</v>
      </c>
      <c r="AF752">
        <v>1.9450000000000001</v>
      </c>
      <c r="AG752" t="s">
        <v>87</v>
      </c>
      <c r="AH752" t="s">
        <v>50</v>
      </c>
      <c r="AI752" t="s">
        <v>51</v>
      </c>
      <c r="AJ752" t="s">
        <v>52</v>
      </c>
      <c r="AK752" t="s">
        <v>53</v>
      </c>
      <c r="AL752" t="s">
        <v>54</v>
      </c>
      <c r="AM752" t="s">
        <v>55</v>
      </c>
    </row>
    <row r="753" spans="1:39" x14ac:dyDescent="0.15">
      <c r="A753" s="1">
        <v>42888</v>
      </c>
      <c r="B753">
        <v>28256260</v>
      </c>
      <c r="C753" t="s">
        <v>38</v>
      </c>
      <c r="D753" s="1">
        <v>42768</v>
      </c>
      <c r="E753" t="s">
        <v>39</v>
      </c>
      <c r="F753" t="s">
        <v>40</v>
      </c>
      <c r="G753" t="s">
        <v>41</v>
      </c>
      <c r="H753" t="s">
        <v>42</v>
      </c>
      <c r="I753" t="s">
        <v>43</v>
      </c>
      <c r="J753" t="s">
        <v>44</v>
      </c>
      <c r="N753" t="s">
        <v>88</v>
      </c>
      <c r="V753" t="s">
        <v>89</v>
      </c>
      <c r="W753" s="14" t="s">
        <v>90</v>
      </c>
      <c r="X753">
        <v>0</v>
      </c>
      <c r="AA753">
        <v>1</v>
      </c>
      <c r="AB753" t="s">
        <v>48</v>
      </c>
      <c r="AC753" s="2">
        <v>2.9999999999999999E-46</v>
      </c>
      <c r="AD753">
        <v>45.522878745280302</v>
      </c>
      <c r="AF753">
        <v>1.2106538</v>
      </c>
      <c r="AG753" t="s">
        <v>91</v>
      </c>
      <c r="AH753" t="s">
        <v>50</v>
      </c>
      <c r="AI753" t="s">
        <v>51</v>
      </c>
      <c r="AJ753" t="s">
        <v>52</v>
      </c>
      <c r="AK753" t="s">
        <v>53</v>
      </c>
      <c r="AL753" t="s">
        <v>54</v>
      </c>
      <c r="AM753" t="s">
        <v>55</v>
      </c>
    </row>
    <row r="754" spans="1:39" x14ac:dyDescent="0.15">
      <c r="A754" s="1">
        <v>42888</v>
      </c>
      <c r="B754">
        <v>28256260</v>
      </c>
      <c r="C754" t="s">
        <v>38</v>
      </c>
      <c r="D754" s="1">
        <v>42768</v>
      </c>
      <c r="E754" t="s">
        <v>39</v>
      </c>
      <c r="F754" t="s">
        <v>40</v>
      </c>
      <c r="G754" t="s">
        <v>41</v>
      </c>
      <c r="H754" t="s">
        <v>42</v>
      </c>
      <c r="I754" t="s">
        <v>43</v>
      </c>
      <c r="J754" t="s">
        <v>44</v>
      </c>
      <c r="N754" t="s">
        <v>92</v>
      </c>
      <c r="V754" t="s">
        <v>93</v>
      </c>
      <c r="W754" s="14" t="s">
        <v>94</v>
      </c>
      <c r="X754">
        <v>0</v>
      </c>
      <c r="AA754">
        <v>1</v>
      </c>
      <c r="AB754" t="s">
        <v>48</v>
      </c>
      <c r="AC754" s="2">
        <v>2.0000000000000002E-31</v>
      </c>
      <c r="AD754">
        <v>30.698970004336001</v>
      </c>
      <c r="AF754">
        <v>1.5169999999999999</v>
      </c>
      <c r="AG754" t="s">
        <v>95</v>
      </c>
      <c r="AH754" t="s">
        <v>50</v>
      </c>
      <c r="AI754" t="s">
        <v>51</v>
      </c>
      <c r="AJ754" t="s">
        <v>52</v>
      </c>
      <c r="AK754" t="s">
        <v>53</v>
      </c>
      <c r="AL754" t="s">
        <v>54</v>
      </c>
      <c r="AM754" t="s">
        <v>55</v>
      </c>
    </row>
    <row r="755" spans="1:39" x14ac:dyDescent="0.15">
      <c r="A755" s="1">
        <v>42888</v>
      </c>
      <c r="B755">
        <v>28256260</v>
      </c>
      <c r="C755" t="s">
        <v>38</v>
      </c>
      <c r="D755" s="1">
        <v>42768</v>
      </c>
      <c r="E755" t="s">
        <v>39</v>
      </c>
      <c r="F755" t="s">
        <v>40</v>
      </c>
      <c r="G755" t="s">
        <v>41</v>
      </c>
      <c r="H755" t="s">
        <v>42</v>
      </c>
      <c r="I755" t="s">
        <v>43</v>
      </c>
      <c r="J755" t="s">
        <v>44</v>
      </c>
      <c r="N755" t="s">
        <v>96</v>
      </c>
      <c r="V755" t="s">
        <v>97</v>
      </c>
      <c r="W755" s="14" t="s">
        <v>98</v>
      </c>
      <c r="X755">
        <v>0</v>
      </c>
      <c r="AA755">
        <v>1</v>
      </c>
      <c r="AB755" t="s">
        <v>48</v>
      </c>
      <c r="AC755" s="2">
        <v>1E-10</v>
      </c>
      <c r="AD755" s="3">
        <v>10</v>
      </c>
      <c r="AF755">
        <v>1.2569999999999999</v>
      </c>
      <c r="AG755" t="s">
        <v>99</v>
      </c>
      <c r="AH755" t="s">
        <v>50</v>
      </c>
      <c r="AI755" t="s">
        <v>51</v>
      </c>
      <c r="AJ755" t="s">
        <v>52</v>
      </c>
      <c r="AK755" t="s">
        <v>53</v>
      </c>
      <c r="AL755" t="s">
        <v>54</v>
      </c>
      <c r="AM755" t="s">
        <v>55</v>
      </c>
    </row>
    <row r="756" spans="1:39" x14ac:dyDescent="0.15">
      <c r="A756" s="1">
        <v>42888</v>
      </c>
      <c r="B756">
        <v>28256260</v>
      </c>
      <c r="C756" t="s">
        <v>38</v>
      </c>
      <c r="D756" s="1">
        <v>42768</v>
      </c>
      <c r="E756" t="s">
        <v>39</v>
      </c>
      <c r="F756" t="s">
        <v>40</v>
      </c>
      <c r="G756" t="s">
        <v>41</v>
      </c>
      <c r="H756" t="s">
        <v>42</v>
      </c>
      <c r="I756" t="s">
        <v>43</v>
      </c>
      <c r="J756" t="s">
        <v>44</v>
      </c>
      <c r="N756" t="s">
        <v>100</v>
      </c>
      <c r="V756" t="s">
        <v>101</v>
      </c>
      <c r="W756" s="14" t="s">
        <v>102</v>
      </c>
      <c r="X756">
        <v>0</v>
      </c>
      <c r="AA756">
        <v>1</v>
      </c>
      <c r="AB756" t="s">
        <v>48</v>
      </c>
      <c r="AC756" s="2">
        <v>1E-14</v>
      </c>
      <c r="AD756" s="3">
        <v>14</v>
      </c>
      <c r="AF756">
        <v>2.1579999999999999</v>
      </c>
      <c r="AG756" t="s">
        <v>103</v>
      </c>
      <c r="AH756" t="s">
        <v>50</v>
      </c>
      <c r="AI756" t="s">
        <v>51</v>
      </c>
      <c r="AJ756" t="s">
        <v>52</v>
      </c>
      <c r="AK756" t="s">
        <v>53</v>
      </c>
      <c r="AL756" t="s">
        <v>54</v>
      </c>
      <c r="AM756" t="s">
        <v>55</v>
      </c>
    </row>
    <row r="757" spans="1:39" x14ac:dyDescent="0.15">
      <c r="A757" s="1">
        <v>45427</v>
      </c>
      <c r="B757">
        <v>37842648</v>
      </c>
      <c r="C757" t="s">
        <v>369</v>
      </c>
      <c r="D757" s="1">
        <v>45198</v>
      </c>
      <c r="E757" t="s">
        <v>370</v>
      </c>
      <c r="F757" t="s">
        <v>371</v>
      </c>
      <c r="G757" t="s">
        <v>372</v>
      </c>
      <c r="H757" t="s">
        <v>119</v>
      </c>
      <c r="I757" t="s">
        <v>373</v>
      </c>
      <c r="J757" t="s">
        <v>44</v>
      </c>
      <c r="V757" t="s">
        <v>504</v>
      </c>
      <c r="W757" s="14" t="s">
        <v>505</v>
      </c>
      <c r="X757">
        <v>0</v>
      </c>
      <c r="AA757">
        <v>1</v>
      </c>
      <c r="AB757" t="s">
        <v>48</v>
      </c>
      <c r="AC757" s="2">
        <v>2.9999999999999999E-7</v>
      </c>
      <c r="AD757">
        <v>6.5228787452803303</v>
      </c>
      <c r="AF757" s="5">
        <v>0.77700000000000002</v>
      </c>
      <c r="AG757" t="s">
        <v>506</v>
      </c>
      <c r="AH757" t="s">
        <v>380</v>
      </c>
      <c r="AI757" t="s">
        <v>51</v>
      </c>
      <c r="AJ757" t="s">
        <v>119</v>
      </c>
      <c r="AK757" t="s">
        <v>120</v>
      </c>
      <c r="AL757" t="s">
        <v>381</v>
      </c>
      <c r="AM757" t="s">
        <v>55</v>
      </c>
    </row>
    <row r="758" spans="1:39" x14ac:dyDescent="0.15">
      <c r="A758" s="1">
        <v>42114</v>
      </c>
      <c r="B758">
        <v>21292315</v>
      </c>
      <c r="C758" t="s">
        <v>612</v>
      </c>
      <c r="D758" s="1">
        <v>40575</v>
      </c>
      <c r="E758" t="s">
        <v>613</v>
      </c>
      <c r="F758" t="s">
        <v>614</v>
      </c>
      <c r="G758" t="s">
        <v>615</v>
      </c>
      <c r="H758" t="s">
        <v>108</v>
      </c>
      <c r="I758" t="s">
        <v>616</v>
      </c>
      <c r="J758" t="s">
        <v>617</v>
      </c>
      <c r="N758" t="s">
        <v>654</v>
      </c>
      <c r="V758" t="s">
        <v>655</v>
      </c>
      <c r="W758" s="14" t="s">
        <v>656</v>
      </c>
      <c r="X758">
        <v>0</v>
      </c>
      <c r="AA758">
        <v>1</v>
      </c>
      <c r="AB758" s="10">
        <v>0.76</v>
      </c>
      <c r="AC758" s="2">
        <v>2E-14</v>
      </c>
      <c r="AD758">
        <v>13.698970004335999</v>
      </c>
      <c r="AF758">
        <v>1.28</v>
      </c>
      <c r="AG758" t="s">
        <v>657</v>
      </c>
      <c r="AH758" t="s">
        <v>620</v>
      </c>
      <c r="AI758" t="s">
        <v>51</v>
      </c>
      <c r="AJ758" t="s">
        <v>119</v>
      </c>
      <c r="AK758" t="s">
        <v>120</v>
      </c>
      <c r="AL758" t="s">
        <v>621</v>
      </c>
      <c r="AM758" t="s">
        <v>55</v>
      </c>
    </row>
    <row r="759" spans="1:39" x14ac:dyDescent="0.15">
      <c r="A759" s="1">
        <v>40744</v>
      </c>
      <c r="B759">
        <v>21738487</v>
      </c>
      <c r="C759" t="s">
        <v>665</v>
      </c>
      <c r="D759" s="1">
        <v>40717</v>
      </c>
      <c r="E759" t="s">
        <v>666</v>
      </c>
      <c r="F759" t="s">
        <v>667</v>
      </c>
      <c r="G759" t="s">
        <v>668</v>
      </c>
      <c r="H759" t="s">
        <v>108</v>
      </c>
      <c r="I759" t="s">
        <v>669</v>
      </c>
      <c r="J759" t="s">
        <v>44</v>
      </c>
      <c r="N759" t="s">
        <v>138</v>
      </c>
      <c r="V759" t="s">
        <v>700</v>
      </c>
      <c r="W759" s="14" t="s">
        <v>701</v>
      </c>
      <c r="X759">
        <v>0</v>
      </c>
      <c r="AA759">
        <v>1</v>
      </c>
      <c r="AB759" s="5">
        <v>5.0000000000000001E-3</v>
      </c>
      <c r="AC759" s="2">
        <v>4.9999999999999997E-21</v>
      </c>
      <c r="AD759">
        <v>20.3010299956639</v>
      </c>
      <c r="AF759">
        <v>4.05</v>
      </c>
      <c r="AG759" t="s">
        <v>702</v>
      </c>
      <c r="AH759" t="s">
        <v>673</v>
      </c>
      <c r="AI759" t="s">
        <v>51</v>
      </c>
      <c r="AJ759" t="s">
        <v>119</v>
      </c>
      <c r="AK759" t="s">
        <v>120</v>
      </c>
      <c r="AL759" t="s">
        <v>674</v>
      </c>
      <c r="AM759" t="s">
        <v>55</v>
      </c>
    </row>
    <row r="760" spans="1:39" x14ac:dyDescent="0.15">
      <c r="A760" s="1">
        <v>42552</v>
      </c>
      <c r="B760">
        <v>26227905</v>
      </c>
      <c r="C760" t="s">
        <v>1525</v>
      </c>
      <c r="D760" s="1">
        <v>42216</v>
      </c>
      <c r="E760" t="s">
        <v>1526</v>
      </c>
      <c r="F760" t="s">
        <v>1527</v>
      </c>
      <c r="G760" t="s">
        <v>1528</v>
      </c>
      <c r="H760" t="s">
        <v>108</v>
      </c>
      <c r="I760" t="s">
        <v>1529</v>
      </c>
      <c r="J760" t="s">
        <v>44</v>
      </c>
      <c r="N760" t="s">
        <v>1530</v>
      </c>
      <c r="V760" t="s">
        <v>1531</v>
      </c>
      <c r="W760" s="14" t="s">
        <v>1532</v>
      </c>
      <c r="X760">
        <v>0</v>
      </c>
      <c r="AA760">
        <v>1</v>
      </c>
      <c r="AB760" t="s">
        <v>48</v>
      </c>
      <c r="AC760" s="2">
        <v>9.9999999999999995E-7</v>
      </c>
      <c r="AD760" s="3">
        <v>6</v>
      </c>
      <c r="AF760">
        <v>4.95</v>
      </c>
      <c r="AG760" t="s">
        <v>1533</v>
      </c>
      <c r="AH760" t="s">
        <v>1534</v>
      </c>
      <c r="AI760" t="s">
        <v>51</v>
      </c>
      <c r="AJ760" t="s">
        <v>119</v>
      </c>
      <c r="AK760" t="s">
        <v>120</v>
      </c>
      <c r="AL760" t="s">
        <v>1535</v>
      </c>
      <c r="AM760" t="s">
        <v>55</v>
      </c>
    </row>
    <row r="761" spans="1:39" x14ac:dyDescent="0.15">
      <c r="A761" s="1">
        <v>42552</v>
      </c>
      <c r="B761">
        <v>26227905</v>
      </c>
      <c r="C761" t="s">
        <v>1525</v>
      </c>
      <c r="D761" s="1">
        <v>42216</v>
      </c>
      <c r="E761" t="s">
        <v>1526</v>
      </c>
      <c r="F761" t="s">
        <v>1527</v>
      </c>
      <c r="G761" t="s">
        <v>1528</v>
      </c>
      <c r="H761" t="s">
        <v>108</v>
      </c>
      <c r="I761" t="s">
        <v>1529</v>
      </c>
      <c r="J761" t="s">
        <v>44</v>
      </c>
      <c r="N761" t="s">
        <v>1544</v>
      </c>
      <c r="V761" t="s">
        <v>1545</v>
      </c>
      <c r="W761" s="14" t="s">
        <v>1546</v>
      </c>
      <c r="X761">
        <v>0</v>
      </c>
      <c r="AA761">
        <v>1</v>
      </c>
      <c r="AB761" t="s">
        <v>48</v>
      </c>
      <c r="AC761" s="2">
        <v>9.9999999999999995E-7</v>
      </c>
      <c r="AD761" s="3">
        <v>6</v>
      </c>
      <c r="AF761">
        <v>2.63</v>
      </c>
      <c r="AG761" t="s">
        <v>1547</v>
      </c>
      <c r="AH761" t="s">
        <v>1534</v>
      </c>
      <c r="AI761" t="s">
        <v>51</v>
      </c>
      <c r="AJ761" t="s">
        <v>119</v>
      </c>
      <c r="AK761" t="s">
        <v>120</v>
      </c>
      <c r="AL761" t="s">
        <v>1535</v>
      </c>
      <c r="AM761" t="s">
        <v>55</v>
      </c>
    </row>
    <row r="762" spans="1:39" x14ac:dyDescent="0.15">
      <c r="A762" s="1">
        <v>42552</v>
      </c>
      <c r="B762">
        <v>26227905</v>
      </c>
      <c r="C762" t="s">
        <v>1525</v>
      </c>
      <c r="D762" s="1">
        <v>42216</v>
      </c>
      <c r="E762" t="s">
        <v>1526</v>
      </c>
      <c r="F762" t="s">
        <v>1527</v>
      </c>
      <c r="G762" t="s">
        <v>1528</v>
      </c>
      <c r="H762" t="s">
        <v>108</v>
      </c>
      <c r="I762" t="s">
        <v>1529</v>
      </c>
      <c r="J762" t="s">
        <v>44</v>
      </c>
      <c r="N762" t="s">
        <v>1548</v>
      </c>
      <c r="V762" t="s">
        <v>1549</v>
      </c>
      <c r="W762" s="14" t="s">
        <v>1550</v>
      </c>
      <c r="X762">
        <v>0</v>
      </c>
      <c r="AA762">
        <v>1</v>
      </c>
      <c r="AB762" t="s">
        <v>48</v>
      </c>
      <c r="AC762" s="2">
        <v>9.9999999999999995E-7</v>
      </c>
      <c r="AD762" s="3">
        <v>6</v>
      </c>
      <c r="AF762">
        <v>2.7777777000000001</v>
      </c>
      <c r="AG762" t="s">
        <v>1551</v>
      </c>
      <c r="AH762" t="s">
        <v>1534</v>
      </c>
      <c r="AI762" t="s">
        <v>51</v>
      </c>
      <c r="AJ762" t="s">
        <v>119</v>
      </c>
      <c r="AK762" t="s">
        <v>120</v>
      </c>
      <c r="AL762" t="s">
        <v>1535</v>
      </c>
      <c r="AM762" t="s">
        <v>55</v>
      </c>
    </row>
    <row r="763" spans="1:39" x14ac:dyDescent="0.15">
      <c r="A763" s="1">
        <v>42552</v>
      </c>
      <c r="B763">
        <v>26227905</v>
      </c>
      <c r="C763" t="s">
        <v>1525</v>
      </c>
      <c r="D763" s="1">
        <v>42216</v>
      </c>
      <c r="E763" t="s">
        <v>1526</v>
      </c>
      <c r="F763" t="s">
        <v>1527</v>
      </c>
      <c r="G763" t="s">
        <v>1528</v>
      </c>
      <c r="H763" t="s">
        <v>108</v>
      </c>
      <c r="I763" t="s">
        <v>1529</v>
      </c>
      <c r="J763" t="s">
        <v>44</v>
      </c>
      <c r="N763" t="s">
        <v>1558</v>
      </c>
      <c r="V763" t="s">
        <v>1559</v>
      </c>
      <c r="W763" s="14" t="s">
        <v>1560</v>
      </c>
      <c r="X763">
        <v>0</v>
      </c>
      <c r="AA763">
        <v>1</v>
      </c>
      <c r="AB763" t="s">
        <v>48</v>
      </c>
      <c r="AC763" s="2">
        <v>9.9999999999999995E-7</v>
      </c>
      <c r="AD763" s="3">
        <v>6</v>
      </c>
      <c r="AF763">
        <v>3.97</v>
      </c>
      <c r="AG763" t="s">
        <v>1561</v>
      </c>
      <c r="AH763" t="s">
        <v>1534</v>
      </c>
      <c r="AI763" t="s">
        <v>51</v>
      </c>
      <c r="AJ763" t="s">
        <v>119</v>
      </c>
      <c r="AK763" t="s">
        <v>120</v>
      </c>
      <c r="AL763" t="s">
        <v>1535</v>
      </c>
      <c r="AM763" t="s">
        <v>55</v>
      </c>
    </row>
    <row r="764" spans="1:39" x14ac:dyDescent="0.15">
      <c r="A764" s="1">
        <v>42552</v>
      </c>
      <c r="B764">
        <v>26227905</v>
      </c>
      <c r="C764" t="s">
        <v>1525</v>
      </c>
      <c r="D764" s="1">
        <v>42216</v>
      </c>
      <c r="E764" t="s">
        <v>1526</v>
      </c>
      <c r="F764" t="s">
        <v>1527</v>
      </c>
      <c r="G764" t="s">
        <v>1528</v>
      </c>
      <c r="H764" t="s">
        <v>108</v>
      </c>
      <c r="I764" t="s">
        <v>1529</v>
      </c>
      <c r="J764" t="s">
        <v>44</v>
      </c>
      <c r="N764" t="s">
        <v>1577</v>
      </c>
      <c r="V764" t="s">
        <v>1578</v>
      </c>
      <c r="W764" s="14" t="s">
        <v>1579</v>
      </c>
      <c r="X764">
        <v>0</v>
      </c>
      <c r="AA764">
        <v>1</v>
      </c>
      <c r="AB764" t="s">
        <v>48</v>
      </c>
      <c r="AC764" s="2">
        <v>9.9999999999999995E-7</v>
      </c>
      <c r="AD764" s="3">
        <v>6</v>
      </c>
      <c r="AF764">
        <v>5.5555553</v>
      </c>
      <c r="AG764" t="s">
        <v>1580</v>
      </c>
      <c r="AH764" t="s">
        <v>1534</v>
      </c>
      <c r="AI764" t="s">
        <v>51</v>
      </c>
      <c r="AJ764" t="s">
        <v>119</v>
      </c>
      <c r="AK764" t="s">
        <v>120</v>
      </c>
      <c r="AL764" t="s">
        <v>1535</v>
      </c>
      <c r="AM764" t="s">
        <v>55</v>
      </c>
    </row>
    <row r="765" spans="1:39" x14ac:dyDescent="0.15">
      <c r="A765" s="1">
        <v>42552</v>
      </c>
      <c r="B765">
        <v>26227905</v>
      </c>
      <c r="C765" t="s">
        <v>1525</v>
      </c>
      <c r="D765" s="1">
        <v>42216</v>
      </c>
      <c r="E765" t="s">
        <v>1526</v>
      </c>
      <c r="F765" t="s">
        <v>1527</v>
      </c>
      <c r="G765" t="s">
        <v>1528</v>
      </c>
      <c r="H765" t="s">
        <v>108</v>
      </c>
      <c r="I765" t="s">
        <v>1529</v>
      </c>
      <c r="J765" t="s">
        <v>44</v>
      </c>
      <c r="N765" t="s">
        <v>1588</v>
      </c>
      <c r="V765" t="s">
        <v>1589</v>
      </c>
      <c r="W765" s="14" t="s">
        <v>1590</v>
      </c>
      <c r="X765">
        <v>0</v>
      </c>
      <c r="AA765">
        <v>1</v>
      </c>
      <c r="AB765" t="s">
        <v>48</v>
      </c>
      <c r="AC765" s="2">
        <v>9.9999999999999995E-7</v>
      </c>
      <c r="AD765" s="3">
        <v>6</v>
      </c>
      <c r="AF765">
        <v>8.1999999999999993</v>
      </c>
      <c r="AG765" t="s">
        <v>1591</v>
      </c>
      <c r="AH765" t="s">
        <v>1534</v>
      </c>
      <c r="AI765" t="s">
        <v>51</v>
      </c>
      <c r="AJ765" t="s">
        <v>119</v>
      </c>
      <c r="AK765" t="s">
        <v>120</v>
      </c>
      <c r="AL765" t="s">
        <v>1535</v>
      </c>
      <c r="AM765" t="s">
        <v>55</v>
      </c>
    </row>
    <row r="766" spans="1:39" x14ac:dyDescent="0.15">
      <c r="A766" s="1">
        <v>42552</v>
      </c>
      <c r="B766">
        <v>26227905</v>
      </c>
      <c r="C766" t="s">
        <v>1525</v>
      </c>
      <c r="D766" s="1">
        <v>42216</v>
      </c>
      <c r="E766" t="s">
        <v>1526</v>
      </c>
      <c r="F766" t="s">
        <v>1527</v>
      </c>
      <c r="G766" t="s">
        <v>1528</v>
      </c>
      <c r="H766" t="s">
        <v>108</v>
      </c>
      <c r="I766" t="s">
        <v>1529</v>
      </c>
      <c r="J766" t="s">
        <v>44</v>
      </c>
      <c r="N766" t="s">
        <v>1592</v>
      </c>
      <c r="V766" t="s">
        <v>1593</v>
      </c>
      <c r="W766" s="14" t="s">
        <v>1594</v>
      </c>
      <c r="X766">
        <v>0</v>
      </c>
      <c r="AA766">
        <v>1</v>
      </c>
      <c r="AB766" t="s">
        <v>48</v>
      </c>
      <c r="AC766" s="2">
        <v>9.9999999999999995E-7</v>
      </c>
      <c r="AD766" s="3">
        <v>6</v>
      </c>
      <c r="AF766">
        <v>3.72</v>
      </c>
      <c r="AG766" t="s">
        <v>1595</v>
      </c>
      <c r="AH766" t="s">
        <v>1534</v>
      </c>
      <c r="AI766" t="s">
        <v>51</v>
      </c>
      <c r="AJ766" t="s">
        <v>119</v>
      </c>
      <c r="AK766" t="s">
        <v>120</v>
      </c>
      <c r="AL766" t="s">
        <v>1535</v>
      </c>
      <c r="AM766" t="s">
        <v>55</v>
      </c>
    </row>
    <row r="767" spans="1:39" x14ac:dyDescent="0.15">
      <c r="A767" s="1">
        <v>42552</v>
      </c>
      <c r="B767">
        <v>26227905</v>
      </c>
      <c r="C767" t="s">
        <v>1525</v>
      </c>
      <c r="D767" s="1">
        <v>42216</v>
      </c>
      <c r="E767" t="s">
        <v>1526</v>
      </c>
      <c r="F767" t="s">
        <v>1527</v>
      </c>
      <c r="G767" t="s">
        <v>1528</v>
      </c>
      <c r="H767" t="s">
        <v>108</v>
      </c>
      <c r="I767" t="s">
        <v>1529</v>
      </c>
      <c r="J767" t="s">
        <v>44</v>
      </c>
      <c r="N767" t="s">
        <v>1596</v>
      </c>
      <c r="V767" t="s">
        <v>1597</v>
      </c>
      <c r="W767" s="14" t="s">
        <v>1598</v>
      </c>
      <c r="X767">
        <v>0</v>
      </c>
      <c r="AA767">
        <v>1</v>
      </c>
      <c r="AB767" t="s">
        <v>48</v>
      </c>
      <c r="AC767" s="2">
        <v>9.9999999999999995E-7</v>
      </c>
      <c r="AD767" s="3">
        <v>6</v>
      </c>
      <c r="AF767">
        <v>3.4482759999999999</v>
      </c>
      <c r="AG767" t="s">
        <v>1599</v>
      </c>
      <c r="AH767" t="s">
        <v>1534</v>
      </c>
      <c r="AI767" t="s">
        <v>51</v>
      </c>
      <c r="AJ767" t="s">
        <v>119</v>
      </c>
      <c r="AK767" t="s">
        <v>120</v>
      </c>
      <c r="AL767" t="s">
        <v>1535</v>
      </c>
      <c r="AM767" t="s">
        <v>55</v>
      </c>
    </row>
    <row r="768" spans="1:39" x14ac:dyDescent="0.15">
      <c r="A768" s="1">
        <v>42552</v>
      </c>
      <c r="B768">
        <v>26227905</v>
      </c>
      <c r="C768" t="s">
        <v>1525</v>
      </c>
      <c r="D768" s="1">
        <v>42216</v>
      </c>
      <c r="E768" t="s">
        <v>1526</v>
      </c>
      <c r="F768" t="s">
        <v>1527</v>
      </c>
      <c r="G768" t="s">
        <v>1528</v>
      </c>
      <c r="H768" t="s">
        <v>108</v>
      </c>
      <c r="I768" t="s">
        <v>1529</v>
      </c>
      <c r="J768" t="s">
        <v>44</v>
      </c>
      <c r="N768" t="s">
        <v>1608</v>
      </c>
      <c r="V768" t="s">
        <v>1609</v>
      </c>
      <c r="W768" s="14" t="s">
        <v>1610</v>
      </c>
      <c r="X768">
        <v>0</v>
      </c>
      <c r="AA768">
        <v>1</v>
      </c>
      <c r="AB768" t="s">
        <v>48</v>
      </c>
      <c r="AC768" s="2">
        <v>9.9999999999999995E-7</v>
      </c>
      <c r="AD768" s="3">
        <v>6</v>
      </c>
      <c r="AF768">
        <v>3.4482759999999999</v>
      </c>
      <c r="AG768" t="s">
        <v>1611</v>
      </c>
      <c r="AH768" t="s">
        <v>1534</v>
      </c>
      <c r="AI768" t="s">
        <v>51</v>
      </c>
      <c r="AJ768" t="s">
        <v>119</v>
      </c>
      <c r="AK768" t="s">
        <v>120</v>
      </c>
      <c r="AL768" t="s">
        <v>1535</v>
      </c>
      <c r="AM768" t="s">
        <v>55</v>
      </c>
    </row>
    <row r="769" spans="1:39" x14ac:dyDescent="0.15">
      <c r="A769" s="1">
        <v>42552</v>
      </c>
      <c r="B769">
        <v>26227905</v>
      </c>
      <c r="C769" t="s">
        <v>1525</v>
      </c>
      <c r="D769" s="1">
        <v>42216</v>
      </c>
      <c r="E769" t="s">
        <v>1526</v>
      </c>
      <c r="F769" t="s">
        <v>1527</v>
      </c>
      <c r="G769" t="s">
        <v>1528</v>
      </c>
      <c r="H769" t="s">
        <v>108</v>
      </c>
      <c r="I769" t="s">
        <v>1529</v>
      </c>
      <c r="J769" t="s">
        <v>44</v>
      </c>
      <c r="N769" t="s">
        <v>1612</v>
      </c>
      <c r="V769" t="s">
        <v>1613</v>
      </c>
      <c r="W769" s="14" t="s">
        <v>1614</v>
      </c>
      <c r="X769">
        <v>0</v>
      </c>
      <c r="AA769">
        <v>1</v>
      </c>
      <c r="AB769" t="s">
        <v>48</v>
      </c>
      <c r="AC769" s="2">
        <v>9.9999999999999995E-7</v>
      </c>
      <c r="AD769" s="3">
        <v>6</v>
      </c>
      <c r="AF769">
        <v>2.29</v>
      </c>
      <c r="AG769" t="s">
        <v>1615</v>
      </c>
      <c r="AH769" t="s">
        <v>1534</v>
      </c>
      <c r="AI769" t="s">
        <v>51</v>
      </c>
      <c r="AJ769" t="s">
        <v>119</v>
      </c>
      <c r="AK769" t="s">
        <v>120</v>
      </c>
      <c r="AL769" t="s">
        <v>1535</v>
      </c>
      <c r="AM769" t="s">
        <v>55</v>
      </c>
    </row>
    <row r="770" spans="1:39" x14ac:dyDescent="0.15">
      <c r="A770" s="1">
        <v>42552</v>
      </c>
      <c r="B770">
        <v>26227905</v>
      </c>
      <c r="C770" t="s">
        <v>1525</v>
      </c>
      <c r="D770" s="1">
        <v>42216</v>
      </c>
      <c r="E770" t="s">
        <v>1526</v>
      </c>
      <c r="F770" t="s">
        <v>1527</v>
      </c>
      <c r="G770" t="s">
        <v>1528</v>
      </c>
      <c r="H770" t="s">
        <v>108</v>
      </c>
      <c r="I770" t="s">
        <v>1529</v>
      </c>
      <c r="J770" t="s">
        <v>44</v>
      </c>
      <c r="N770" t="s">
        <v>1616</v>
      </c>
      <c r="V770" t="s">
        <v>1617</v>
      </c>
      <c r="W770" s="14" t="s">
        <v>1618</v>
      </c>
      <c r="X770">
        <v>0</v>
      </c>
      <c r="AA770">
        <v>1</v>
      </c>
      <c r="AB770" t="s">
        <v>48</v>
      </c>
      <c r="AC770" s="2">
        <v>9.9999999999999995E-7</v>
      </c>
      <c r="AD770" s="3">
        <v>6</v>
      </c>
      <c r="AF770">
        <v>2.37</v>
      </c>
      <c r="AG770" t="s">
        <v>1619</v>
      </c>
      <c r="AH770" t="s">
        <v>1534</v>
      </c>
      <c r="AI770" t="s">
        <v>51</v>
      </c>
      <c r="AJ770" t="s">
        <v>119</v>
      </c>
      <c r="AK770" t="s">
        <v>120</v>
      </c>
      <c r="AL770" t="s">
        <v>1535</v>
      </c>
      <c r="AM770" t="s">
        <v>55</v>
      </c>
    </row>
    <row r="771" spans="1:39" x14ac:dyDescent="0.15">
      <c r="A771" s="1">
        <v>42552</v>
      </c>
      <c r="B771">
        <v>26227905</v>
      </c>
      <c r="C771" t="s">
        <v>1525</v>
      </c>
      <c r="D771" s="1">
        <v>42216</v>
      </c>
      <c r="E771" t="s">
        <v>1526</v>
      </c>
      <c r="F771" t="s">
        <v>1527</v>
      </c>
      <c r="G771" t="s">
        <v>1528</v>
      </c>
      <c r="H771" t="s">
        <v>108</v>
      </c>
      <c r="I771" t="s">
        <v>1529</v>
      </c>
      <c r="J771" t="s">
        <v>44</v>
      </c>
      <c r="N771" t="s">
        <v>1626</v>
      </c>
      <c r="V771" t="s">
        <v>1627</v>
      </c>
      <c r="W771" s="14" t="s">
        <v>1628</v>
      </c>
      <c r="X771">
        <v>0</v>
      </c>
      <c r="AA771">
        <v>1</v>
      </c>
      <c r="AB771" t="s">
        <v>48</v>
      </c>
      <c r="AC771" s="2">
        <v>9.9999999999999995E-7</v>
      </c>
      <c r="AD771" s="3">
        <v>6</v>
      </c>
      <c r="AF771">
        <v>4.3</v>
      </c>
      <c r="AG771" t="s">
        <v>1629</v>
      </c>
      <c r="AH771" t="s">
        <v>1534</v>
      </c>
      <c r="AI771" t="s">
        <v>51</v>
      </c>
      <c r="AJ771" t="s">
        <v>119</v>
      </c>
      <c r="AK771" t="s">
        <v>120</v>
      </c>
      <c r="AL771" t="s">
        <v>1535</v>
      </c>
      <c r="AM771" t="s">
        <v>55</v>
      </c>
    </row>
    <row r="772" spans="1:39" x14ac:dyDescent="0.15">
      <c r="A772" s="1">
        <v>42552</v>
      </c>
      <c r="B772">
        <v>26227905</v>
      </c>
      <c r="C772" t="s">
        <v>1525</v>
      </c>
      <c r="D772" s="1">
        <v>42216</v>
      </c>
      <c r="E772" t="s">
        <v>1526</v>
      </c>
      <c r="F772" t="s">
        <v>1527</v>
      </c>
      <c r="G772" t="s">
        <v>1528</v>
      </c>
      <c r="H772" t="s">
        <v>108</v>
      </c>
      <c r="I772" t="s">
        <v>1529</v>
      </c>
      <c r="J772" t="s">
        <v>44</v>
      </c>
      <c r="N772" t="s">
        <v>1630</v>
      </c>
      <c r="V772" t="s">
        <v>1631</v>
      </c>
      <c r="W772" s="14" t="s">
        <v>1632</v>
      </c>
      <c r="X772">
        <v>0</v>
      </c>
      <c r="AA772">
        <v>1</v>
      </c>
      <c r="AB772" t="s">
        <v>48</v>
      </c>
      <c r="AC772" s="2">
        <v>9.9999999999999995E-7</v>
      </c>
      <c r="AD772" s="3">
        <v>6</v>
      </c>
      <c r="AF772">
        <v>2.85</v>
      </c>
      <c r="AG772" t="s">
        <v>1633</v>
      </c>
      <c r="AH772" t="s">
        <v>1534</v>
      </c>
      <c r="AI772" t="s">
        <v>51</v>
      </c>
      <c r="AJ772" t="s">
        <v>119</v>
      </c>
      <c r="AK772" t="s">
        <v>120</v>
      </c>
      <c r="AL772" t="s">
        <v>1535</v>
      </c>
      <c r="AM772" t="s">
        <v>55</v>
      </c>
    </row>
    <row r="773" spans="1:39" x14ac:dyDescent="0.15">
      <c r="A773" s="1">
        <v>42552</v>
      </c>
      <c r="B773">
        <v>26227905</v>
      </c>
      <c r="C773" t="s">
        <v>1525</v>
      </c>
      <c r="D773" s="1">
        <v>42216</v>
      </c>
      <c r="E773" t="s">
        <v>1526</v>
      </c>
      <c r="F773" t="s">
        <v>1527</v>
      </c>
      <c r="G773" t="s">
        <v>1528</v>
      </c>
      <c r="H773" t="s">
        <v>108</v>
      </c>
      <c r="I773" t="s">
        <v>1529</v>
      </c>
      <c r="J773" t="s">
        <v>44</v>
      </c>
      <c r="N773" t="s">
        <v>1642</v>
      </c>
      <c r="V773" t="s">
        <v>1643</v>
      </c>
      <c r="W773" s="14" t="s">
        <v>1644</v>
      </c>
      <c r="X773">
        <v>0</v>
      </c>
      <c r="AA773">
        <v>1</v>
      </c>
      <c r="AB773" t="s">
        <v>48</v>
      </c>
      <c r="AC773" s="2">
        <v>9.9999999999999995E-7</v>
      </c>
      <c r="AD773" s="3">
        <v>6</v>
      </c>
      <c r="AF773">
        <v>6.59</v>
      </c>
      <c r="AG773" t="s">
        <v>1645</v>
      </c>
      <c r="AH773" t="s">
        <v>1534</v>
      </c>
      <c r="AI773" t="s">
        <v>51</v>
      </c>
      <c r="AJ773" t="s">
        <v>119</v>
      </c>
      <c r="AK773" t="s">
        <v>120</v>
      </c>
      <c r="AL773" t="s">
        <v>1535</v>
      </c>
      <c r="AM773" t="s">
        <v>55</v>
      </c>
    </row>
    <row r="774" spans="1:39" x14ac:dyDescent="0.15">
      <c r="A774" s="1">
        <v>44229</v>
      </c>
      <c r="B774">
        <v>33111402</v>
      </c>
      <c r="C774" t="s">
        <v>2060</v>
      </c>
      <c r="D774" s="11">
        <v>44132</v>
      </c>
      <c r="E774" t="s">
        <v>968</v>
      </c>
      <c r="F774" t="s">
        <v>2061</v>
      </c>
      <c r="G774" t="s">
        <v>2062</v>
      </c>
      <c r="H774" t="s">
        <v>2063</v>
      </c>
      <c r="I774" t="s">
        <v>2064</v>
      </c>
      <c r="J774" t="s">
        <v>44</v>
      </c>
      <c r="N774" t="s">
        <v>2097</v>
      </c>
      <c r="V774" t="s">
        <v>2098</v>
      </c>
      <c r="W774" s="14" t="s">
        <v>2099</v>
      </c>
      <c r="X774">
        <v>0</v>
      </c>
      <c r="AA774">
        <v>1</v>
      </c>
      <c r="AB774" t="s">
        <v>48</v>
      </c>
      <c r="AC774" s="2">
        <v>5.0000000000000004E-6</v>
      </c>
      <c r="AD774">
        <v>5.3010299956639804</v>
      </c>
      <c r="AF774" s="13">
        <v>0.7</v>
      </c>
      <c r="AG774" t="s">
        <v>2100</v>
      </c>
      <c r="AH774" t="s">
        <v>2072</v>
      </c>
      <c r="AI774" t="s">
        <v>51</v>
      </c>
      <c r="AJ774" t="s">
        <v>1797</v>
      </c>
      <c r="AK774" t="s">
        <v>1798</v>
      </c>
      <c r="AL774" t="s">
        <v>2073</v>
      </c>
      <c r="AM774" t="s">
        <v>1777</v>
      </c>
    </row>
    <row r="775" spans="1:39" x14ac:dyDescent="0.15">
      <c r="A775" s="1">
        <v>41047</v>
      </c>
      <c r="B775">
        <v>22438815</v>
      </c>
      <c r="C775" t="s">
        <v>3145</v>
      </c>
      <c r="D775" s="1">
        <v>40983</v>
      </c>
      <c r="E775" t="s">
        <v>666</v>
      </c>
      <c r="F775" t="s">
        <v>3146</v>
      </c>
      <c r="G775" t="s">
        <v>3147</v>
      </c>
      <c r="H775" t="s">
        <v>108</v>
      </c>
      <c r="I775" t="s">
        <v>3148</v>
      </c>
      <c r="J775" t="s">
        <v>3149</v>
      </c>
      <c r="N775" t="s">
        <v>3159</v>
      </c>
      <c r="V775" t="s">
        <v>3160</v>
      </c>
      <c r="W775" s="14" t="s">
        <v>3161</v>
      </c>
      <c r="X775">
        <v>0</v>
      </c>
      <c r="AA775">
        <v>1</v>
      </c>
      <c r="AB775" s="12">
        <v>0.8</v>
      </c>
      <c r="AC775" s="2">
        <v>8.0000000000000001E-52</v>
      </c>
      <c r="AD775">
        <v>51.096910013007999</v>
      </c>
      <c r="AE775" t="s">
        <v>3156</v>
      </c>
      <c r="AF775">
        <v>1.28</v>
      </c>
      <c r="AG775" t="s">
        <v>649</v>
      </c>
      <c r="AH775" t="s">
        <v>3153</v>
      </c>
      <c r="AI775" t="s">
        <v>51</v>
      </c>
      <c r="AJ775" t="s">
        <v>119</v>
      </c>
      <c r="AK775" t="s">
        <v>120</v>
      </c>
      <c r="AL775" t="s">
        <v>3154</v>
      </c>
      <c r="AM775" t="s">
        <v>55</v>
      </c>
    </row>
  </sheetData>
  <autoFilter ref="A1:AM1" xr:uid="{A53E64C7-72B0-4C3F-9E91-3CCF722FE7FE}">
    <sortState xmlns:xlrd2="http://schemas.microsoft.com/office/spreadsheetml/2017/richdata2" ref="A2:AM775">
      <sortCondition ref="O1:O775"/>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F636A-BAE6-0543-9565-7F997D7C4D9E}">
  <dimension ref="A1:C775"/>
  <sheetViews>
    <sheetView workbookViewId="0">
      <selection activeCell="C1" sqref="C1"/>
    </sheetView>
  </sheetViews>
  <sheetFormatPr baseColWidth="10" defaultRowHeight="13" x14ac:dyDescent="0.15"/>
  <cols>
    <col min="1" max="1" width="36.5" style="16" bestFit="1" customWidth="1"/>
    <col min="2" max="2" width="14" style="16" bestFit="1" customWidth="1"/>
    <col min="3" max="3" width="21.33203125" style="19" customWidth="1"/>
  </cols>
  <sheetData>
    <row r="1" spans="1:3" ht="70" x14ac:dyDescent="0.15">
      <c r="A1" s="17" t="s">
        <v>14</v>
      </c>
      <c r="B1" s="17" t="s">
        <v>21</v>
      </c>
      <c r="C1" s="18" t="s">
        <v>3638</v>
      </c>
    </row>
    <row r="2" spans="1:3" x14ac:dyDescent="0.15">
      <c r="A2" s="16" t="s">
        <v>2183</v>
      </c>
      <c r="B2" s="16" t="s">
        <v>2186</v>
      </c>
      <c r="C2" s="19">
        <f>COUNTIF(A:A,A2)</f>
        <v>1</v>
      </c>
    </row>
    <row r="3" spans="1:3" x14ac:dyDescent="0.15">
      <c r="A3" s="16" t="s">
        <v>1933</v>
      </c>
      <c r="B3" s="16" t="s">
        <v>1936</v>
      </c>
      <c r="C3" s="19">
        <f t="shared" ref="C3:C66" si="0">COUNTIF(A:A,A3)</f>
        <v>1</v>
      </c>
    </row>
    <row r="4" spans="1:3" x14ac:dyDescent="0.15">
      <c r="A4" s="16" t="s">
        <v>3402</v>
      </c>
      <c r="B4" s="16" t="s">
        <v>3405</v>
      </c>
      <c r="C4" s="19">
        <f t="shared" si="0"/>
        <v>1</v>
      </c>
    </row>
    <row r="5" spans="1:3" x14ac:dyDescent="0.15">
      <c r="A5" s="16" t="s">
        <v>2386</v>
      </c>
      <c r="B5" s="16" t="s">
        <v>2389</v>
      </c>
      <c r="C5" s="19">
        <f t="shared" si="0"/>
        <v>1</v>
      </c>
    </row>
    <row r="6" spans="1:3" x14ac:dyDescent="0.15">
      <c r="A6" s="16" t="s">
        <v>1014</v>
      </c>
      <c r="B6" s="16" t="s">
        <v>1017</v>
      </c>
      <c r="C6" s="19">
        <f t="shared" si="0"/>
        <v>1</v>
      </c>
    </row>
    <row r="7" spans="1:3" x14ac:dyDescent="0.15">
      <c r="A7" s="16" t="s">
        <v>2852</v>
      </c>
      <c r="B7" s="16" t="s">
        <v>2855</v>
      </c>
      <c r="C7" s="19">
        <f t="shared" si="0"/>
        <v>1</v>
      </c>
    </row>
    <row r="8" spans="1:3" x14ac:dyDescent="0.15">
      <c r="A8" s="16" t="s">
        <v>438</v>
      </c>
      <c r="B8" s="16" t="s">
        <v>441</v>
      </c>
      <c r="C8" s="19">
        <f t="shared" si="0"/>
        <v>1</v>
      </c>
    </row>
    <row r="9" spans="1:3" x14ac:dyDescent="0.15">
      <c r="A9" s="16" t="s">
        <v>2102</v>
      </c>
      <c r="B9" s="16" t="s">
        <v>2105</v>
      </c>
      <c r="C9" s="19">
        <f t="shared" si="0"/>
        <v>1</v>
      </c>
    </row>
    <row r="10" spans="1:3" x14ac:dyDescent="0.15">
      <c r="A10" s="16" t="s">
        <v>1988</v>
      </c>
      <c r="B10" s="16" t="s">
        <v>1991</v>
      </c>
      <c r="C10" s="19">
        <f t="shared" si="0"/>
        <v>1</v>
      </c>
    </row>
    <row r="11" spans="1:3" x14ac:dyDescent="0.15">
      <c r="A11" s="16" t="s">
        <v>2130</v>
      </c>
      <c r="B11" s="16" t="s">
        <v>2133</v>
      </c>
      <c r="C11" s="19">
        <f t="shared" si="0"/>
        <v>4</v>
      </c>
    </row>
    <row r="12" spans="1:3" x14ac:dyDescent="0.15">
      <c r="A12" s="16" t="s">
        <v>2130</v>
      </c>
      <c r="B12" s="16" t="s">
        <v>2133</v>
      </c>
      <c r="C12" s="19">
        <f t="shared" si="0"/>
        <v>4</v>
      </c>
    </row>
    <row r="13" spans="1:3" x14ac:dyDescent="0.15">
      <c r="A13" s="16" t="s">
        <v>2130</v>
      </c>
      <c r="B13" s="16" t="s">
        <v>2133</v>
      </c>
      <c r="C13" s="19">
        <f t="shared" si="0"/>
        <v>4</v>
      </c>
    </row>
    <row r="14" spans="1:3" x14ac:dyDescent="0.15">
      <c r="A14" s="16" t="s">
        <v>2130</v>
      </c>
      <c r="B14" s="16" t="s">
        <v>2133</v>
      </c>
      <c r="C14" s="19">
        <f t="shared" si="0"/>
        <v>4</v>
      </c>
    </row>
    <row r="15" spans="1:3" x14ac:dyDescent="0.15">
      <c r="A15" s="16" t="s">
        <v>2331</v>
      </c>
      <c r="B15" s="16" t="s">
        <v>2334</v>
      </c>
      <c r="C15" s="19">
        <f t="shared" si="0"/>
        <v>1</v>
      </c>
    </row>
    <row r="16" spans="1:3" x14ac:dyDescent="0.15">
      <c r="A16" s="16" t="s">
        <v>2530</v>
      </c>
      <c r="B16" s="16" t="s">
        <v>2533</v>
      </c>
      <c r="C16" s="19">
        <f t="shared" si="0"/>
        <v>1</v>
      </c>
    </row>
    <row r="17" spans="1:3" x14ac:dyDescent="0.15">
      <c r="A17" s="16" t="s">
        <v>464</v>
      </c>
      <c r="B17" s="16" t="s">
        <v>467</v>
      </c>
      <c r="C17" s="19">
        <f t="shared" si="0"/>
        <v>1</v>
      </c>
    </row>
    <row r="18" spans="1:3" x14ac:dyDescent="0.15">
      <c r="A18" s="16" t="s">
        <v>1746</v>
      </c>
      <c r="B18" s="16" t="s">
        <v>1750</v>
      </c>
      <c r="C18" s="19">
        <f t="shared" si="0"/>
        <v>1</v>
      </c>
    </row>
    <row r="19" spans="1:3" x14ac:dyDescent="0.15">
      <c r="A19" s="16" t="s">
        <v>289</v>
      </c>
      <c r="B19" s="16" t="s">
        <v>292</v>
      </c>
      <c r="C19" s="19">
        <f t="shared" si="0"/>
        <v>3</v>
      </c>
    </row>
    <row r="20" spans="1:3" x14ac:dyDescent="0.15">
      <c r="A20" s="16" t="s">
        <v>289</v>
      </c>
      <c r="B20" s="16" t="s">
        <v>452</v>
      </c>
      <c r="C20" s="19">
        <f t="shared" si="0"/>
        <v>3</v>
      </c>
    </row>
    <row r="21" spans="1:3" x14ac:dyDescent="0.15">
      <c r="A21" s="16" t="s">
        <v>289</v>
      </c>
      <c r="B21" s="16" t="s">
        <v>2618</v>
      </c>
      <c r="C21" s="19">
        <f t="shared" si="0"/>
        <v>3</v>
      </c>
    </row>
    <row r="22" spans="1:3" x14ac:dyDescent="0.15">
      <c r="A22" s="16" t="s">
        <v>130</v>
      </c>
      <c r="B22" s="16" t="s">
        <v>134</v>
      </c>
      <c r="C22" s="19">
        <f t="shared" si="0"/>
        <v>2</v>
      </c>
    </row>
    <row r="23" spans="1:3" x14ac:dyDescent="0.15">
      <c r="A23" s="16" t="s">
        <v>130</v>
      </c>
      <c r="B23" s="16" t="s">
        <v>1334</v>
      </c>
      <c r="C23" s="19">
        <f t="shared" si="0"/>
        <v>2</v>
      </c>
    </row>
    <row r="24" spans="1:3" x14ac:dyDescent="0.15">
      <c r="A24" s="16" t="s">
        <v>2914</v>
      </c>
      <c r="B24" s="16" t="s">
        <v>2916</v>
      </c>
      <c r="C24" s="19">
        <f t="shared" si="0"/>
        <v>1</v>
      </c>
    </row>
    <row r="25" spans="1:3" x14ac:dyDescent="0.15">
      <c r="A25" s="16" t="s">
        <v>2542</v>
      </c>
      <c r="B25" s="16" t="s">
        <v>2546</v>
      </c>
      <c r="C25" s="19">
        <f t="shared" si="0"/>
        <v>1</v>
      </c>
    </row>
    <row r="26" spans="1:3" x14ac:dyDescent="0.15">
      <c r="A26" s="16" t="s">
        <v>1920</v>
      </c>
      <c r="B26" s="16" t="s">
        <v>1923</v>
      </c>
      <c r="C26" s="19">
        <f t="shared" si="0"/>
        <v>1</v>
      </c>
    </row>
    <row r="27" spans="1:3" x14ac:dyDescent="0.15">
      <c r="A27" s="16" t="s">
        <v>1020</v>
      </c>
      <c r="B27" s="16" t="s">
        <v>1314</v>
      </c>
      <c r="C27" s="19">
        <f t="shared" si="0"/>
        <v>2</v>
      </c>
    </row>
    <row r="28" spans="1:3" x14ac:dyDescent="0.15">
      <c r="A28" s="16" t="s">
        <v>1020</v>
      </c>
      <c r="B28" s="16" t="s">
        <v>2973</v>
      </c>
      <c r="C28" s="19">
        <f t="shared" si="0"/>
        <v>2</v>
      </c>
    </row>
    <row r="29" spans="1:3" x14ac:dyDescent="0.15">
      <c r="A29" s="16" t="s">
        <v>2659</v>
      </c>
      <c r="B29" s="16" t="s">
        <v>2662</v>
      </c>
      <c r="C29" s="19">
        <f t="shared" si="0"/>
        <v>1</v>
      </c>
    </row>
    <row r="30" spans="1:3" x14ac:dyDescent="0.15">
      <c r="A30" s="16" t="s">
        <v>1223</v>
      </c>
      <c r="B30" s="16" t="s">
        <v>1226</v>
      </c>
      <c r="C30" s="19">
        <f t="shared" si="0"/>
        <v>2</v>
      </c>
    </row>
    <row r="31" spans="1:3" x14ac:dyDescent="0.15">
      <c r="A31" s="16" t="s">
        <v>1223</v>
      </c>
      <c r="B31" s="16" t="s">
        <v>1226</v>
      </c>
      <c r="C31" s="19">
        <f t="shared" si="0"/>
        <v>2</v>
      </c>
    </row>
    <row r="32" spans="1:3" x14ac:dyDescent="0.15">
      <c r="A32" s="16" t="s">
        <v>1140</v>
      </c>
      <c r="B32" s="16" t="s">
        <v>1143</v>
      </c>
      <c r="C32" s="19">
        <f t="shared" si="0"/>
        <v>2</v>
      </c>
    </row>
    <row r="33" spans="1:3" x14ac:dyDescent="0.15">
      <c r="A33" s="16" t="s">
        <v>1140</v>
      </c>
      <c r="B33" s="16" t="s">
        <v>1143</v>
      </c>
      <c r="C33" s="19">
        <f t="shared" si="0"/>
        <v>2</v>
      </c>
    </row>
    <row r="34" spans="1:3" x14ac:dyDescent="0.15">
      <c r="A34" s="16" t="s">
        <v>830</v>
      </c>
      <c r="B34" s="16" t="s">
        <v>833</v>
      </c>
      <c r="C34" s="19">
        <f t="shared" si="0"/>
        <v>1</v>
      </c>
    </row>
    <row r="35" spans="1:3" x14ac:dyDescent="0.15">
      <c r="A35" s="16" t="s">
        <v>2538</v>
      </c>
      <c r="B35" s="16" t="s">
        <v>2541</v>
      </c>
      <c r="C35" s="19">
        <f t="shared" si="0"/>
        <v>2</v>
      </c>
    </row>
    <row r="36" spans="1:3" x14ac:dyDescent="0.15">
      <c r="A36" s="16" t="s">
        <v>2538</v>
      </c>
      <c r="B36" s="16" t="s">
        <v>2541</v>
      </c>
      <c r="C36" s="19">
        <f t="shared" si="0"/>
        <v>2</v>
      </c>
    </row>
    <row r="37" spans="1:3" x14ac:dyDescent="0.15">
      <c r="A37" s="16" t="s">
        <v>182</v>
      </c>
      <c r="B37" s="16" t="s">
        <v>185</v>
      </c>
      <c r="C37" s="19">
        <f t="shared" si="0"/>
        <v>11</v>
      </c>
    </row>
    <row r="38" spans="1:3" x14ac:dyDescent="0.15">
      <c r="A38" s="16" t="s">
        <v>182</v>
      </c>
      <c r="B38" s="16" t="s">
        <v>623</v>
      </c>
      <c r="C38" s="19">
        <f t="shared" si="0"/>
        <v>11</v>
      </c>
    </row>
    <row r="39" spans="1:3" x14ac:dyDescent="0.15">
      <c r="A39" s="16" t="s">
        <v>182</v>
      </c>
      <c r="B39" s="16" t="s">
        <v>785</v>
      </c>
      <c r="C39" s="19">
        <f t="shared" si="0"/>
        <v>11</v>
      </c>
    </row>
    <row r="40" spans="1:3" x14ac:dyDescent="0.15">
      <c r="A40" s="16" t="s">
        <v>182</v>
      </c>
      <c r="B40" s="16" t="s">
        <v>623</v>
      </c>
      <c r="C40" s="19">
        <f t="shared" si="0"/>
        <v>11</v>
      </c>
    </row>
    <row r="41" spans="1:3" x14ac:dyDescent="0.15">
      <c r="A41" s="16" t="s">
        <v>182</v>
      </c>
      <c r="B41" s="16" t="s">
        <v>1945</v>
      </c>
      <c r="C41" s="19">
        <f t="shared" si="0"/>
        <v>11</v>
      </c>
    </row>
    <row r="42" spans="1:3" x14ac:dyDescent="0.15">
      <c r="A42" s="16" t="s">
        <v>182</v>
      </c>
      <c r="B42" s="16" t="s">
        <v>1945</v>
      </c>
      <c r="C42" s="19">
        <f t="shared" si="0"/>
        <v>11</v>
      </c>
    </row>
    <row r="43" spans="1:3" x14ac:dyDescent="0.15">
      <c r="A43" s="16" t="s">
        <v>182</v>
      </c>
      <c r="B43" s="16" t="s">
        <v>1945</v>
      </c>
      <c r="C43" s="19">
        <f t="shared" si="0"/>
        <v>11</v>
      </c>
    </row>
    <row r="44" spans="1:3" x14ac:dyDescent="0.15">
      <c r="A44" s="16" t="s">
        <v>182</v>
      </c>
      <c r="B44" s="16" t="s">
        <v>1945</v>
      </c>
      <c r="C44" s="19">
        <f t="shared" si="0"/>
        <v>11</v>
      </c>
    </row>
    <row r="45" spans="1:3" x14ac:dyDescent="0.15">
      <c r="A45" s="16" t="s">
        <v>182</v>
      </c>
      <c r="B45" s="16" t="s">
        <v>3083</v>
      </c>
      <c r="C45" s="19">
        <f t="shared" si="0"/>
        <v>11</v>
      </c>
    </row>
    <row r="46" spans="1:3" x14ac:dyDescent="0.15">
      <c r="A46" s="16" t="s">
        <v>182</v>
      </c>
      <c r="B46" s="16" t="s">
        <v>623</v>
      </c>
      <c r="C46" s="19">
        <f t="shared" si="0"/>
        <v>11</v>
      </c>
    </row>
    <row r="47" spans="1:3" x14ac:dyDescent="0.15">
      <c r="A47" s="16" t="s">
        <v>182</v>
      </c>
      <c r="B47" s="16" t="s">
        <v>1945</v>
      </c>
      <c r="C47" s="19">
        <f t="shared" si="0"/>
        <v>11</v>
      </c>
    </row>
    <row r="48" spans="1:3" x14ac:dyDescent="0.15">
      <c r="A48" s="16" t="s">
        <v>2844</v>
      </c>
      <c r="B48" s="16" t="s">
        <v>2848</v>
      </c>
      <c r="C48" s="19">
        <f t="shared" si="0"/>
        <v>1</v>
      </c>
    </row>
    <row r="49" spans="1:3" x14ac:dyDescent="0.15">
      <c r="A49" s="16" t="s">
        <v>3329</v>
      </c>
      <c r="B49" s="16" t="s">
        <v>3332</v>
      </c>
      <c r="C49" s="19">
        <f t="shared" si="0"/>
        <v>1</v>
      </c>
    </row>
    <row r="50" spans="1:3" x14ac:dyDescent="0.15">
      <c r="A50" s="16" t="s">
        <v>241</v>
      </c>
      <c r="B50" s="16" t="s">
        <v>244</v>
      </c>
      <c r="C50" s="19">
        <f t="shared" si="0"/>
        <v>1</v>
      </c>
    </row>
    <row r="51" spans="1:3" x14ac:dyDescent="0.15">
      <c r="A51" s="16" t="s">
        <v>1186</v>
      </c>
      <c r="B51" s="16" t="s">
        <v>1189</v>
      </c>
      <c r="C51" s="19">
        <f t="shared" si="0"/>
        <v>2</v>
      </c>
    </row>
    <row r="52" spans="1:3" x14ac:dyDescent="0.15">
      <c r="A52" s="16" t="s">
        <v>1186</v>
      </c>
      <c r="B52" s="16" t="s">
        <v>1189</v>
      </c>
      <c r="C52" s="19">
        <f t="shared" si="0"/>
        <v>2</v>
      </c>
    </row>
    <row r="53" spans="1:3" x14ac:dyDescent="0.15">
      <c r="A53" s="16" t="s">
        <v>1305</v>
      </c>
      <c r="B53" s="16" t="s">
        <v>1308</v>
      </c>
      <c r="C53" s="19">
        <f t="shared" si="0"/>
        <v>1</v>
      </c>
    </row>
    <row r="54" spans="1:3" x14ac:dyDescent="0.15">
      <c r="A54" s="16" t="s">
        <v>375</v>
      </c>
      <c r="B54" s="16" t="s">
        <v>378</v>
      </c>
      <c r="C54" s="19">
        <f t="shared" si="0"/>
        <v>1</v>
      </c>
    </row>
    <row r="55" spans="1:3" x14ac:dyDescent="0.15">
      <c r="A55" s="16" t="s">
        <v>1121</v>
      </c>
      <c r="B55" s="16" t="s">
        <v>1124</v>
      </c>
      <c r="C55" s="19">
        <f t="shared" si="0"/>
        <v>4</v>
      </c>
    </row>
    <row r="56" spans="1:3" x14ac:dyDescent="0.15">
      <c r="A56" s="16" t="s">
        <v>1121</v>
      </c>
      <c r="B56" s="16" t="s">
        <v>1477</v>
      </c>
      <c r="C56" s="19">
        <f t="shared" si="0"/>
        <v>4</v>
      </c>
    </row>
    <row r="57" spans="1:3" x14ac:dyDescent="0.15">
      <c r="A57" s="16" t="s">
        <v>1121</v>
      </c>
      <c r="B57" s="16" t="s">
        <v>2410</v>
      </c>
      <c r="C57" s="19">
        <f t="shared" si="0"/>
        <v>4</v>
      </c>
    </row>
    <row r="58" spans="1:3" x14ac:dyDescent="0.15">
      <c r="A58" s="16" t="s">
        <v>1121</v>
      </c>
      <c r="B58" s="16" t="s">
        <v>2410</v>
      </c>
      <c r="C58" s="19">
        <f t="shared" si="0"/>
        <v>4</v>
      </c>
    </row>
    <row r="59" spans="1:3" x14ac:dyDescent="0.15">
      <c r="A59" s="16" t="s">
        <v>3272</v>
      </c>
      <c r="B59" s="16" t="s">
        <v>3275</v>
      </c>
      <c r="C59" s="19">
        <f t="shared" si="0"/>
        <v>1</v>
      </c>
    </row>
    <row r="60" spans="1:3" x14ac:dyDescent="0.15">
      <c r="A60" s="16" t="s">
        <v>3343</v>
      </c>
      <c r="B60" s="16" t="s">
        <v>3347</v>
      </c>
      <c r="C60" s="19">
        <f t="shared" si="0"/>
        <v>1</v>
      </c>
    </row>
    <row r="61" spans="1:3" x14ac:dyDescent="0.15">
      <c r="A61" s="16" t="s">
        <v>327</v>
      </c>
      <c r="B61" s="16" t="s">
        <v>330</v>
      </c>
      <c r="C61" s="19">
        <f t="shared" si="0"/>
        <v>1</v>
      </c>
    </row>
    <row r="62" spans="1:3" x14ac:dyDescent="0.15">
      <c r="A62" s="16" t="s">
        <v>1277</v>
      </c>
      <c r="B62" s="16" t="s">
        <v>1280</v>
      </c>
      <c r="C62" s="19">
        <f t="shared" si="0"/>
        <v>3</v>
      </c>
    </row>
    <row r="63" spans="1:3" x14ac:dyDescent="0.15">
      <c r="A63" s="16" t="s">
        <v>1277</v>
      </c>
      <c r="B63" s="16" t="s">
        <v>2558</v>
      </c>
      <c r="C63" s="19">
        <f t="shared" si="0"/>
        <v>3</v>
      </c>
    </row>
    <row r="64" spans="1:3" x14ac:dyDescent="0.15">
      <c r="A64" s="16" t="s">
        <v>1277</v>
      </c>
      <c r="B64" s="16" t="s">
        <v>3031</v>
      </c>
      <c r="C64" s="19">
        <f t="shared" si="0"/>
        <v>3</v>
      </c>
    </row>
    <row r="65" spans="1:3" x14ac:dyDescent="0.15">
      <c r="A65" s="16" t="s">
        <v>2560</v>
      </c>
      <c r="B65" s="16" t="s">
        <v>2563</v>
      </c>
      <c r="C65" s="19">
        <f t="shared" si="0"/>
        <v>1</v>
      </c>
    </row>
    <row r="66" spans="1:3" x14ac:dyDescent="0.15">
      <c r="A66" s="16" t="s">
        <v>3372</v>
      </c>
      <c r="B66" s="16" t="s">
        <v>3375</v>
      </c>
      <c r="C66" s="19">
        <f t="shared" si="0"/>
        <v>1</v>
      </c>
    </row>
    <row r="67" spans="1:3" x14ac:dyDescent="0.15">
      <c r="A67" s="16" t="s">
        <v>2439</v>
      </c>
      <c r="B67" s="16" t="s">
        <v>2442</v>
      </c>
      <c r="C67" s="19">
        <f t="shared" ref="C67:C130" si="1">COUNTIF(A:A,A67)</f>
        <v>1</v>
      </c>
    </row>
    <row r="68" spans="1:3" x14ac:dyDescent="0.15">
      <c r="A68" s="16" t="s">
        <v>201</v>
      </c>
      <c r="B68" s="16" t="s">
        <v>204</v>
      </c>
      <c r="C68" s="19">
        <f t="shared" si="1"/>
        <v>5</v>
      </c>
    </row>
    <row r="69" spans="1:3" x14ac:dyDescent="0.15">
      <c r="A69" s="16" t="s">
        <v>201</v>
      </c>
      <c r="B69" s="16" t="s">
        <v>660</v>
      </c>
      <c r="C69" s="19">
        <f t="shared" si="1"/>
        <v>5</v>
      </c>
    </row>
    <row r="70" spans="1:3" x14ac:dyDescent="0.15">
      <c r="A70" s="16" t="s">
        <v>201</v>
      </c>
      <c r="B70" s="16" t="s">
        <v>204</v>
      </c>
      <c r="C70" s="19">
        <f t="shared" si="1"/>
        <v>5</v>
      </c>
    </row>
    <row r="71" spans="1:3" x14ac:dyDescent="0.15">
      <c r="A71" s="16" t="s">
        <v>201</v>
      </c>
      <c r="B71" s="16" t="s">
        <v>1454</v>
      </c>
      <c r="C71" s="19">
        <f t="shared" si="1"/>
        <v>5</v>
      </c>
    </row>
    <row r="72" spans="1:3" x14ac:dyDescent="0.15">
      <c r="A72" s="16" t="s">
        <v>201</v>
      </c>
      <c r="B72" s="16" t="s">
        <v>204</v>
      </c>
      <c r="C72" s="19">
        <f t="shared" si="1"/>
        <v>5</v>
      </c>
    </row>
    <row r="73" spans="1:3" x14ac:dyDescent="0.15">
      <c r="A73" s="16" t="s">
        <v>917</v>
      </c>
      <c r="B73" s="16" t="s">
        <v>920</v>
      </c>
      <c r="C73" s="19">
        <f t="shared" si="1"/>
        <v>1</v>
      </c>
    </row>
    <row r="74" spans="1:3" x14ac:dyDescent="0.15">
      <c r="A74" s="16" t="s">
        <v>3122</v>
      </c>
      <c r="B74" s="16" t="s">
        <v>3125</v>
      </c>
      <c r="C74" s="19">
        <f t="shared" si="1"/>
        <v>1</v>
      </c>
    </row>
    <row r="75" spans="1:3" x14ac:dyDescent="0.15">
      <c r="A75" s="16" t="s">
        <v>637</v>
      </c>
      <c r="B75" s="16" t="s">
        <v>640</v>
      </c>
      <c r="C75" s="19">
        <f t="shared" si="1"/>
        <v>5</v>
      </c>
    </row>
    <row r="76" spans="1:3" x14ac:dyDescent="0.15">
      <c r="A76" s="16" t="s">
        <v>637</v>
      </c>
      <c r="B76" s="16" t="s">
        <v>1067</v>
      </c>
      <c r="C76" s="19">
        <f t="shared" si="1"/>
        <v>5</v>
      </c>
    </row>
    <row r="77" spans="1:3" x14ac:dyDescent="0.15">
      <c r="A77" s="16" t="s">
        <v>637</v>
      </c>
      <c r="B77" s="16" t="s">
        <v>1067</v>
      </c>
      <c r="C77" s="19">
        <f t="shared" si="1"/>
        <v>5</v>
      </c>
    </row>
    <row r="78" spans="1:3" x14ac:dyDescent="0.15">
      <c r="A78" s="16" t="s">
        <v>637</v>
      </c>
      <c r="B78" s="16" t="s">
        <v>1067</v>
      </c>
      <c r="C78" s="19">
        <f t="shared" si="1"/>
        <v>5</v>
      </c>
    </row>
    <row r="79" spans="1:3" x14ac:dyDescent="0.15">
      <c r="A79" s="16" t="s">
        <v>637</v>
      </c>
      <c r="B79" s="16" t="s">
        <v>1067</v>
      </c>
      <c r="C79" s="19">
        <f t="shared" si="1"/>
        <v>5</v>
      </c>
    </row>
    <row r="80" spans="1:3" x14ac:dyDescent="0.15">
      <c r="A80" s="16" t="s">
        <v>2406</v>
      </c>
      <c r="B80" s="16" t="s">
        <v>2408</v>
      </c>
      <c r="C80" s="19">
        <f t="shared" si="1"/>
        <v>2</v>
      </c>
    </row>
    <row r="81" spans="1:3" x14ac:dyDescent="0.15">
      <c r="A81" s="16" t="s">
        <v>2406</v>
      </c>
      <c r="B81" s="16" t="s">
        <v>2456</v>
      </c>
      <c r="C81" s="19">
        <f t="shared" si="1"/>
        <v>2</v>
      </c>
    </row>
    <row r="82" spans="1:3" x14ac:dyDescent="0.15">
      <c r="A82" s="16" t="s">
        <v>494</v>
      </c>
      <c r="B82" s="16" t="s">
        <v>497</v>
      </c>
      <c r="C82" s="19">
        <f t="shared" si="1"/>
        <v>2</v>
      </c>
    </row>
    <row r="83" spans="1:3" x14ac:dyDescent="0.15">
      <c r="A83" s="16" t="s">
        <v>494</v>
      </c>
      <c r="B83" s="16" t="s">
        <v>2362</v>
      </c>
      <c r="C83" s="19">
        <f t="shared" si="1"/>
        <v>2</v>
      </c>
    </row>
    <row r="84" spans="1:3" x14ac:dyDescent="0.15">
      <c r="A84" s="16" t="s">
        <v>3287</v>
      </c>
      <c r="B84" s="16" t="s">
        <v>3291</v>
      </c>
      <c r="C84" s="19">
        <f t="shared" si="1"/>
        <v>1</v>
      </c>
    </row>
    <row r="85" spans="1:3" x14ac:dyDescent="0.15">
      <c r="A85" s="16" t="s">
        <v>2421</v>
      </c>
      <c r="B85" s="16" t="s">
        <v>2425</v>
      </c>
      <c r="C85" s="19">
        <f t="shared" si="1"/>
        <v>1</v>
      </c>
    </row>
    <row r="86" spans="1:3" x14ac:dyDescent="0.15">
      <c r="A86" s="16" t="s">
        <v>1564</v>
      </c>
      <c r="B86" s="16" t="s">
        <v>1567</v>
      </c>
      <c r="C86" s="19">
        <f t="shared" si="1"/>
        <v>1</v>
      </c>
    </row>
    <row r="87" spans="1:3" x14ac:dyDescent="0.15">
      <c r="A87" s="16" t="s">
        <v>3526</v>
      </c>
      <c r="B87" s="16" t="s">
        <v>3529</v>
      </c>
      <c r="C87" s="19">
        <f t="shared" si="1"/>
        <v>1</v>
      </c>
    </row>
    <row r="88" spans="1:3" x14ac:dyDescent="0.15">
      <c r="A88" s="16" t="s">
        <v>2880</v>
      </c>
      <c r="B88" s="16" t="s">
        <v>2883</v>
      </c>
      <c r="C88" s="19">
        <f t="shared" si="1"/>
        <v>1</v>
      </c>
    </row>
    <row r="89" spans="1:3" x14ac:dyDescent="0.15">
      <c r="A89" s="16" t="s">
        <v>2412</v>
      </c>
      <c r="B89" s="16" t="s">
        <v>2415</v>
      </c>
      <c r="C89" s="19">
        <f t="shared" si="1"/>
        <v>2</v>
      </c>
    </row>
    <row r="90" spans="1:3" x14ac:dyDescent="0.15">
      <c r="A90" s="16" t="s">
        <v>2412</v>
      </c>
      <c r="B90" s="16" t="s">
        <v>2836</v>
      </c>
      <c r="C90" s="19">
        <f t="shared" si="1"/>
        <v>2</v>
      </c>
    </row>
    <row r="91" spans="1:3" x14ac:dyDescent="0.15">
      <c r="A91" s="16" t="s">
        <v>876</v>
      </c>
      <c r="B91" s="16" t="s">
        <v>879</v>
      </c>
      <c r="C91" s="19">
        <f t="shared" si="1"/>
        <v>1</v>
      </c>
    </row>
    <row r="92" spans="1:3" x14ac:dyDescent="0.15">
      <c r="A92" s="16" t="s">
        <v>1967</v>
      </c>
      <c r="B92" s="16" t="s">
        <v>1970</v>
      </c>
      <c r="C92" s="19">
        <f t="shared" si="1"/>
        <v>1</v>
      </c>
    </row>
    <row r="93" spans="1:3" x14ac:dyDescent="0.15">
      <c r="A93" s="16" t="s">
        <v>1884</v>
      </c>
      <c r="B93" s="16" t="s">
        <v>1887</v>
      </c>
      <c r="C93" s="19">
        <f t="shared" si="1"/>
        <v>3</v>
      </c>
    </row>
    <row r="94" spans="1:3" x14ac:dyDescent="0.15">
      <c r="A94" s="16" t="s">
        <v>1884</v>
      </c>
      <c r="B94" s="16" t="s">
        <v>1887</v>
      </c>
      <c r="C94" s="19">
        <f t="shared" si="1"/>
        <v>3</v>
      </c>
    </row>
    <row r="95" spans="1:3" x14ac:dyDescent="0.15">
      <c r="A95" s="16" t="s">
        <v>1884</v>
      </c>
      <c r="B95" s="16" t="s">
        <v>2500</v>
      </c>
      <c r="C95" s="19">
        <f t="shared" si="1"/>
        <v>3</v>
      </c>
    </row>
    <row r="96" spans="1:3" x14ac:dyDescent="0.15">
      <c r="A96" s="16" t="s">
        <v>930</v>
      </c>
      <c r="B96" s="16" t="s">
        <v>933</v>
      </c>
      <c r="C96" s="19">
        <f t="shared" si="1"/>
        <v>1</v>
      </c>
    </row>
    <row r="97" spans="1:3" x14ac:dyDescent="0.15">
      <c r="A97" s="16" t="s">
        <v>1553</v>
      </c>
      <c r="B97" s="16" t="s">
        <v>1556</v>
      </c>
      <c r="C97" s="19">
        <f t="shared" si="1"/>
        <v>1</v>
      </c>
    </row>
    <row r="98" spans="1:3" x14ac:dyDescent="0.15">
      <c r="A98" s="16" t="s">
        <v>2923</v>
      </c>
      <c r="B98" s="16" t="s">
        <v>2926</v>
      </c>
      <c r="C98" s="19">
        <f t="shared" si="1"/>
        <v>1</v>
      </c>
    </row>
    <row r="99" spans="1:3" x14ac:dyDescent="0.15">
      <c r="A99" s="16" t="s">
        <v>890</v>
      </c>
      <c r="B99" s="16" t="s">
        <v>893</v>
      </c>
      <c r="C99" s="19">
        <f t="shared" si="1"/>
        <v>1</v>
      </c>
    </row>
    <row r="100" spans="1:3" x14ac:dyDescent="0.15">
      <c r="A100" s="16" t="s">
        <v>1134</v>
      </c>
      <c r="B100" s="16" t="s">
        <v>1137</v>
      </c>
      <c r="C100" s="19">
        <f t="shared" si="1"/>
        <v>5</v>
      </c>
    </row>
    <row r="101" spans="1:3" x14ac:dyDescent="0.15">
      <c r="A101" s="16" t="s">
        <v>1134</v>
      </c>
      <c r="B101" s="16" t="s">
        <v>1292</v>
      </c>
      <c r="C101" s="19">
        <f t="shared" si="1"/>
        <v>5</v>
      </c>
    </row>
    <row r="102" spans="1:3" x14ac:dyDescent="0.15">
      <c r="A102" s="16" t="s">
        <v>1134</v>
      </c>
      <c r="B102" s="16" t="s">
        <v>1292</v>
      </c>
      <c r="C102" s="19">
        <f t="shared" si="1"/>
        <v>5</v>
      </c>
    </row>
    <row r="103" spans="1:3" x14ac:dyDescent="0.15">
      <c r="A103" s="16" t="s">
        <v>1134</v>
      </c>
      <c r="B103" s="16" t="s">
        <v>1292</v>
      </c>
      <c r="C103" s="19">
        <f t="shared" si="1"/>
        <v>5</v>
      </c>
    </row>
    <row r="104" spans="1:3" x14ac:dyDescent="0.15">
      <c r="A104" s="16" t="s">
        <v>1134</v>
      </c>
      <c r="B104" s="16" t="s">
        <v>1292</v>
      </c>
      <c r="C104" s="19">
        <f t="shared" si="1"/>
        <v>5</v>
      </c>
    </row>
    <row r="105" spans="1:3" x14ac:dyDescent="0.15">
      <c r="A105" s="16" t="s">
        <v>710</v>
      </c>
      <c r="B105" s="16" t="s">
        <v>714</v>
      </c>
      <c r="C105" s="19">
        <f t="shared" si="1"/>
        <v>1</v>
      </c>
    </row>
    <row r="106" spans="1:3" x14ac:dyDescent="0.15">
      <c r="A106" s="16" t="s">
        <v>2010</v>
      </c>
      <c r="B106" s="16" t="s">
        <v>2013</v>
      </c>
      <c r="C106" s="19">
        <f t="shared" si="1"/>
        <v>1</v>
      </c>
    </row>
    <row r="107" spans="1:3" x14ac:dyDescent="0.15">
      <c r="A107" s="16" t="s">
        <v>2810</v>
      </c>
      <c r="B107" s="16" t="s">
        <v>2813</v>
      </c>
      <c r="C107" s="19">
        <f t="shared" si="1"/>
        <v>1</v>
      </c>
    </row>
    <row r="108" spans="1:3" x14ac:dyDescent="0.15">
      <c r="A108" s="16" t="s">
        <v>3437</v>
      </c>
      <c r="B108" s="16" t="s">
        <v>3440</v>
      </c>
      <c r="C108" s="19">
        <f t="shared" si="1"/>
        <v>1</v>
      </c>
    </row>
    <row r="109" spans="1:3" x14ac:dyDescent="0.15">
      <c r="A109" s="16" t="s">
        <v>512</v>
      </c>
      <c r="B109" s="16" t="s">
        <v>515</v>
      </c>
      <c r="C109" s="19">
        <f t="shared" si="1"/>
        <v>3</v>
      </c>
    </row>
    <row r="110" spans="1:3" x14ac:dyDescent="0.15">
      <c r="A110" s="16" t="s">
        <v>512</v>
      </c>
      <c r="B110" s="16" t="s">
        <v>545</v>
      </c>
      <c r="C110" s="19">
        <f t="shared" si="1"/>
        <v>3</v>
      </c>
    </row>
    <row r="111" spans="1:3" x14ac:dyDescent="0.15">
      <c r="A111" s="16" t="s">
        <v>512</v>
      </c>
      <c r="B111" s="16" t="s">
        <v>2355</v>
      </c>
      <c r="C111" s="19">
        <f t="shared" si="1"/>
        <v>3</v>
      </c>
    </row>
    <row r="112" spans="1:3" x14ac:dyDescent="0.15">
      <c r="A112" s="16" t="s">
        <v>270</v>
      </c>
      <c r="B112" s="16" t="s">
        <v>274</v>
      </c>
      <c r="C112" s="19">
        <f t="shared" si="1"/>
        <v>1</v>
      </c>
    </row>
    <row r="113" spans="1:3" x14ac:dyDescent="0.15">
      <c r="A113" s="16" t="s">
        <v>2417</v>
      </c>
      <c r="B113" s="16" t="s">
        <v>2420</v>
      </c>
      <c r="C113" s="19">
        <f t="shared" si="1"/>
        <v>1</v>
      </c>
    </row>
    <row r="114" spans="1:3" x14ac:dyDescent="0.15">
      <c r="A114" s="16" t="s">
        <v>2150</v>
      </c>
      <c r="B114" s="16" t="s">
        <v>2153</v>
      </c>
      <c r="C114" s="19">
        <f t="shared" si="1"/>
        <v>1</v>
      </c>
    </row>
    <row r="115" spans="1:3" x14ac:dyDescent="0.15">
      <c r="A115" s="16" t="s">
        <v>835</v>
      </c>
      <c r="B115" s="16" t="s">
        <v>838</v>
      </c>
      <c r="C115" s="19">
        <f t="shared" si="1"/>
        <v>3</v>
      </c>
    </row>
    <row r="116" spans="1:3" x14ac:dyDescent="0.15">
      <c r="A116" s="16" t="s">
        <v>835</v>
      </c>
      <c r="B116" s="16" t="s">
        <v>838</v>
      </c>
      <c r="C116" s="19">
        <f t="shared" si="1"/>
        <v>3</v>
      </c>
    </row>
    <row r="117" spans="1:3" x14ac:dyDescent="0.15">
      <c r="A117" s="16" t="s">
        <v>835</v>
      </c>
      <c r="B117" s="16" t="s">
        <v>838</v>
      </c>
      <c r="C117" s="19">
        <f t="shared" si="1"/>
        <v>3</v>
      </c>
    </row>
    <row r="118" spans="1:3" x14ac:dyDescent="0.15">
      <c r="A118" s="16" t="s">
        <v>1821</v>
      </c>
      <c r="B118" s="16" t="s">
        <v>1825</v>
      </c>
      <c r="C118" s="19">
        <f t="shared" si="1"/>
        <v>1</v>
      </c>
    </row>
    <row r="119" spans="1:3" x14ac:dyDescent="0.15">
      <c r="A119" s="16" t="s">
        <v>755</v>
      </c>
      <c r="B119" s="16" t="s">
        <v>758</v>
      </c>
      <c r="C119" s="19">
        <f t="shared" si="1"/>
        <v>8</v>
      </c>
    </row>
    <row r="120" spans="1:3" x14ac:dyDescent="0.15">
      <c r="A120" s="16" t="s">
        <v>755</v>
      </c>
      <c r="B120" s="16" t="s">
        <v>1191</v>
      </c>
      <c r="C120" s="19">
        <f t="shared" si="1"/>
        <v>8</v>
      </c>
    </row>
    <row r="121" spans="1:3" x14ac:dyDescent="0.15">
      <c r="A121" s="16" t="s">
        <v>755</v>
      </c>
      <c r="B121" s="16" t="s">
        <v>1191</v>
      </c>
      <c r="C121" s="19">
        <f t="shared" si="1"/>
        <v>8</v>
      </c>
    </row>
    <row r="122" spans="1:3" x14ac:dyDescent="0.15">
      <c r="A122" s="16" t="s">
        <v>755</v>
      </c>
      <c r="B122" s="16" t="s">
        <v>2498</v>
      </c>
      <c r="C122" s="19">
        <f t="shared" si="1"/>
        <v>8</v>
      </c>
    </row>
    <row r="123" spans="1:3" x14ac:dyDescent="0.15">
      <c r="A123" s="16" t="s">
        <v>755</v>
      </c>
      <c r="B123" s="16" t="s">
        <v>2981</v>
      </c>
      <c r="C123" s="19">
        <f t="shared" si="1"/>
        <v>8</v>
      </c>
    </row>
    <row r="124" spans="1:3" x14ac:dyDescent="0.15">
      <c r="A124" s="16" t="s">
        <v>755</v>
      </c>
      <c r="B124" s="16" t="s">
        <v>3079</v>
      </c>
      <c r="C124" s="19">
        <f t="shared" si="1"/>
        <v>8</v>
      </c>
    </row>
    <row r="125" spans="1:3" x14ac:dyDescent="0.15">
      <c r="A125" s="16" t="s">
        <v>755</v>
      </c>
      <c r="B125" s="16" t="s">
        <v>3106</v>
      </c>
      <c r="C125" s="19">
        <f t="shared" si="1"/>
        <v>8</v>
      </c>
    </row>
    <row r="126" spans="1:3" x14ac:dyDescent="0.15">
      <c r="A126" s="16" t="s">
        <v>755</v>
      </c>
      <c r="B126" s="16" t="s">
        <v>1191</v>
      </c>
      <c r="C126" s="19">
        <f t="shared" si="1"/>
        <v>8</v>
      </c>
    </row>
    <row r="127" spans="1:3" x14ac:dyDescent="0.15">
      <c r="A127" s="16" t="s">
        <v>2909</v>
      </c>
      <c r="B127" s="16" t="s">
        <v>2912</v>
      </c>
      <c r="C127" s="19">
        <f t="shared" si="1"/>
        <v>1</v>
      </c>
    </row>
    <row r="128" spans="1:3" x14ac:dyDescent="0.15">
      <c r="A128" s="16" t="s">
        <v>1664</v>
      </c>
      <c r="B128" s="16" t="s">
        <v>1667</v>
      </c>
      <c r="C128" s="19">
        <f t="shared" si="1"/>
        <v>2</v>
      </c>
    </row>
    <row r="129" spans="1:3" x14ac:dyDescent="0.15">
      <c r="A129" s="16" t="s">
        <v>1664</v>
      </c>
      <c r="B129" s="16" t="s">
        <v>1667</v>
      </c>
      <c r="C129" s="19">
        <f t="shared" si="1"/>
        <v>2</v>
      </c>
    </row>
    <row r="130" spans="1:3" x14ac:dyDescent="0.15">
      <c r="A130" s="16" t="s">
        <v>1905</v>
      </c>
      <c r="B130" s="16" t="s">
        <v>1908</v>
      </c>
      <c r="C130" s="19">
        <f t="shared" si="1"/>
        <v>1</v>
      </c>
    </row>
    <row r="131" spans="1:3" x14ac:dyDescent="0.15">
      <c r="A131" s="16" t="s">
        <v>1504</v>
      </c>
      <c r="B131" s="16" t="s">
        <v>1507</v>
      </c>
      <c r="C131" s="19">
        <f t="shared" ref="C131:C194" si="2">COUNTIF(A:A,A131)</f>
        <v>4</v>
      </c>
    </row>
    <row r="132" spans="1:3" x14ac:dyDescent="0.15">
      <c r="A132" s="16" t="s">
        <v>1504</v>
      </c>
      <c r="B132" s="16" t="s">
        <v>2556</v>
      </c>
      <c r="C132" s="19">
        <f t="shared" si="2"/>
        <v>4</v>
      </c>
    </row>
    <row r="133" spans="1:3" x14ac:dyDescent="0.15">
      <c r="A133" s="16" t="s">
        <v>1504</v>
      </c>
      <c r="B133" s="16" t="s">
        <v>2556</v>
      </c>
      <c r="C133" s="19">
        <f t="shared" si="2"/>
        <v>4</v>
      </c>
    </row>
    <row r="134" spans="1:3" x14ac:dyDescent="0.15">
      <c r="A134" s="16" t="s">
        <v>1504</v>
      </c>
      <c r="B134" s="16" t="s">
        <v>2556</v>
      </c>
      <c r="C134" s="19">
        <f t="shared" si="2"/>
        <v>4</v>
      </c>
    </row>
    <row r="135" spans="1:3" x14ac:dyDescent="0.15">
      <c r="A135" s="16" t="s">
        <v>517</v>
      </c>
      <c r="B135" s="16" t="s">
        <v>521</v>
      </c>
      <c r="C135" s="19">
        <f t="shared" si="2"/>
        <v>2</v>
      </c>
    </row>
    <row r="136" spans="1:3" x14ac:dyDescent="0.15">
      <c r="A136" s="16" t="s">
        <v>517</v>
      </c>
      <c r="B136" s="16" t="s">
        <v>539</v>
      </c>
      <c r="C136" s="19">
        <f t="shared" si="2"/>
        <v>2</v>
      </c>
    </row>
    <row r="137" spans="1:3" x14ac:dyDescent="0.15">
      <c r="A137" s="16" t="s">
        <v>499</v>
      </c>
      <c r="B137" s="16" t="s">
        <v>502</v>
      </c>
      <c r="C137" s="19">
        <f t="shared" si="2"/>
        <v>1</v>
      </c>
    </row>
    <row r="138" spans="1:3" x14ac:dyDescent="0.15">
      <c r="A138" s="16" t="s">
        <v>1677</v>
      </c>
      <c r="B138" s="16" t="s">
        <v>1681</v>
      </c>
      <c r="C138" s="19">
        <f t="shared" si="2"/>
        <v>1</v>
      </c>
    </row>
    <row r="139" spans="1:3" x14ac:dyDescent="0.15">
      <c r="A139" s="16" t="s">
        <v>2941</v>
      </c>
      <c r="B139" s="16" t="s">
        <v>2944</v>
      </c>
      <c r="C139" s="19">
        <f t="shared" si="2"/>
        <v>1</v>
      </c>
    </row>
    <row r="140" spans="1:3" x14ac:dyDescent="0.15">
      <c r="A140" s="16" t="s">
        <v>1125</v>
      </c>
      <c r="B140" s="16" t="s">
        <v>1481</v>
      </c>
      <c r="C140" s="19">
        <f t="shared" si="2"/>
        <v>3</v>
      </c>
    </row>
    <row r="141" spans="1:3" x14ac:dyDescent="0.15">
      <c r="A141" s="16" t="s">
        <v>1125</v>
      </c>
      <c r="B141" s="16" t="s">
        <v>1481</v>
      </c>
      <c r="C141" s="19">
        <f t="shared" si="2"/>
        <v>3</v>
      </c>
    </row>
    <row r="142" spans="1:3" x14ac:dyDescent="0.15">
      <c r="A142" s="16" t="s">
        <v>1125</v>
      </c>
      <c r="B142" s="16" t="s">
        <v>1481</v>
      </c>
      <c r="C142" s="19">
        <f t="shared" si="2"/>
        <v>3</v>
      </c>
    </row>
    <row r="143" spans="1:3" x14ac:dyDescent="0.15">
      <c r="A143" s="16" t="s">
        <v>941</v>
      </c>
      <c r="B143" s="16" t="s">
        <v>944</v>
      </c>
      <c r="C143" s="19">
        <f t="shared" si="2"/>
        <v>1</v>
      </c>
    </row>
    <row r="144" spans="1:3" x14ac:dyDescent="0.15">
      <c r="A144" s="16" t="s">
        <v>3411</v>
      </c>
      <c r="B144" s="16" t="s">
        <v>3414</v>
      </c>
      <c r="C144" s="19">
        <f t="shared" si="2"/>
        <v>1</v>
      </c>
    </row>
    <row r="145" spans="1:3" x14ac:dyDescent="0.15">
      <c r="A145" s="16" t="s">
        <v>1002</v>
      </c>
      <c r="B145" s="16" t="s">
        <v>1006</v>
      </c>
      <c r="C145" s="19">
        <f t="shared" si="2"/>
        <v>1</v>
      </c>
    </row>
    <row r="146" spans="1:3" x14ac:dyDescent="0.15">
      <c r="A146" s="16" t="s">
        <v>2895</v>
      </c>
      <c r="B146" s="16" t="s">
        <v>2898</v>
      </c>
      <c r="C146" s="19">
        <f t="shared" si="2"/>
        <v>1</v>
      </c>
    </row>
    <row r="147" spans="1:3" x14ac:dyDescent="0.15">
      <c r="A147" s="16" t="s">
        <v>2097</v>
      </c>
      <c r="B147" s="16" t="s">
        <v>2212</v>
      </c>
      <c r="C147" s="19">
        <f t="shared" si="2"/>
        <v>1</v>
      </c>
    </row>
    <row r="148" spans="1:3" x14ac:dyDescent="0.15">
      <c r="A148" s="16" t="s">
        <v>2447</v>
      </c>
      <c r="B148" s="16" t="s">
        <v>2450</v>
      </c>
      <c r="C148" s="19">
        <f t="shared" si="2"/>
        <v>2</v>
      </c>
    </row>
    <row r="149" spans="1:3" x14ac:dyDescent="0.15">
      <c r="A149" s="16" t="s">
        <v>2447</v>
      </c>
      <c r="B149" s="16" t="s">
        <v>2450</v>
      </c>
      <c r="C149" s="19">
        <f t="shared" si="2"/>
        <v>2</v>
      </c>
    </row>
    <row r="150" spans="1:3" x14ac:dyDescent="0.15">
      <c r="A150" s="16" t="s">
        <v>175</v>
      </c>
      <c r="B150" s="16" t="s">
        <v>178</v>
      </c>
      <c r="C150" s="19">
        <f t="shared" si="2"/>
        <v>6</v>
      </c>
    </row>
    <row r="151" spans="1:3" x14ac:dyDescent="0.15">
      <c r="A151" s="16" t="s">
        <v>175</v>
      </c>
      <c r="B151" s="16" t="s">
        <v>178</v>
      </c>
      <c r="C151" s="19">
        <f t="shared" si="2"/>
        <v>6</v>
      </c>
    </row>
    <row r="152" spans="1:3" x14ac:dyDescent="0.15">
      <c r="A152" s="16" t="s">
        <v>175</v>
      </c>
      <c r="B152" s="16" t="s">
        <v>178</v>
      </c>
      <c r="C152" s="19">
        <f t="shared" si="2"/>
        <v>6</v>
      </c>
    </row>
    <row r="153" spans="1:3" x14ac:dyDescent="0.15">
      <c r="A153" s="16" t="s">
        <v>175</v>
      </c>
      <c r="B153" s="16" t="s">
        <v>1462</v>
      </c>
      <c r="C153" s="19">
        <f t="shared" si="2"/>
        <v>6</v>
      </c>
    </row>
    <row r="154" spans="1:3" x14ac:dyDescent="0.15">
      <c r="A154" s="16" t="s">
        <v>175</v>
      </c>
      <c r="B154" s="16" t="s">
        <v>178</v>
      </c>
      <c r="C154" s="19">
        <f t="shared" si="2"/>
        <v>6</v>
      </c>
    </row>
    <row r="155" spans="1:3" x14ac:dyDescent="0.15">
      <c r="A155" s="16" t="s">
        <v>175</v>
      </c>
      <c r="B155" s="16" t="s">
        <v>178</v>
      </c>
      <c r="C155" s="19">
        <f t="shared" si="2"/>
        <v>6</v>
      </c>
    </row>
    <row r="156" spans="1:3" x14ac:dyDescent="0.15">
      <c r="A156" s="16" t="s">
        <v>2594</v>
      </c>
      <c r="B156" s="16" t="s">
        <v>2597</v>
      </c>
      <c r="C156" s="19">
        <f t="shared" si="2"/>
        <v>1</v>
      </c>
    </row>
    <row r="157" spans="1:3" x14ac:dyDescent="0.15">
      <c r="A157" s="16" t="s">
        <v>2368</v>
      </c>
      <c r="B157" s="16" t="s">
        <v>2372</v>
      </c>
      <c r="C157" s="19">
        <f t="shared" si="2"/>
        <v>1</v>
      </c>
    </row>
    <row r="158" spans="1:3" x14ac:dyDescent="0.15">
      <c r="A158" s="16" t="s">
        <v>1981</v>
      </c>
      <c r="B158" s="16" t="s">
        <v>1984</v>
      </c>
      <c r="C158" s="19">
        <f t="shared" si="2"/>
        <v>1</v>
      </c>
    </row>
    <row r="159" spans="1:3" x14ac:dyDescent="0.15">
      <c r="A159" s="16" t="s">
        <v>2947</v>
      </c>
      <c r="B159" s="16" t="s">
        <v>2951</v>
      </c>
      <c r="C159" s="19">
        <f t="shared" si="2"/>
        <v>1</v>
      </c>
    </row>
    <row r="160" spans="1:3" x14ac:dyDescent="0.15">
      <c r="A160" s="16" t="s">
        <v>2572</v>
      </c>
      <c r="B160" s="16" t="s">
        <v>2575</v>
      </c>
      <c r="C160" s="19">
        <f t="shared" si="2"/>
        <v>1</v>
      </c>
    </row>
    <row r="161" spans="1:3" x14ac:dyDescent="0.15">
      <c r="A161" s="16" t="s">
        <v>1285</v>
      </c>
      <c r="B161" s="16" t="s">
        <v>2474</v>
      </c>
      <c r="C161" s="19">
        <f t="shared" si="2"/>
        <v>2</v>
      </c>
    </row>
    <row r="162" spans="1:3" x14ac:dyDescent="0.15">
      <c r="A162" s="16" t="s">
        <v>1285</v>
      </c>
      <c r="B162" s="16" t="s">
        <v>3081</v>
      </c>
      <c r="C162" s="19">
        <f t="shared" si="2"/>
        <v>2</v>
      </c>
    </row>
    <row r="163" spans="1:3" x14ac:dyDescent="0.15">
      <c r="A163" s="16" t="s">
        <v>2019</v>
      </c>
      <c r="B163" s="16" t="s">
        <v>2023</v>
      </c>
      <c r="C163" s="19">
        <f t="shared" si="2"/>
        <v>1</v>
      </c>
    </row>
    <row r="164" spans="1:3" x14ac:dyDescent="0.15">
      <c r="A164" s="16" t="s">
        <v>1914</v>
      </c>
      <c r="B164" s="16" t="s">
        <v>1918</v>
      </c>
      <c r="C164" s="19">
        <f t="shared" si="2"/>
        <v>1</v>
      </c>
    </row>
    <row r="165" spans="1:3" x14ac:dyDescent="0.15">
      <c r="A165" s="16" t="s">
        <v>146</v>
      </c>
      <c r="B165" s="16" t="s">
        <v>149</v>
      </c>
      <c r="C165" s="19">
        <f t="shared" si="2"/>
        <v>5</v>
      </c>
    </row>
    <row r="166" spans="1:3" x14ac:dyDescent="0.15">
      <c r="A166" s="16" t="s">
        <v>146</v>
      </c>
      <c r="B166" s="16" t="s">
        <v>724</v>
      </c>
      <c r="C166" s="19">
        <f t="shared" si="2"/>
        <v>5</v>
      </c>
    </row>
    <row r="167" spans="1:3" x14ac:dyDescent="0.15">
      <c r="A167" s="16" t="s">
        <v>146</v>
      </c>
      <c r="B167" s="16" t="s">
        <v>805</v>
      </c>
      <c r="C167" s="19">
        <f t="shared" si="2"/>
        <v>5</v>
      </c>
    </row>
    <row r="168" spans="1:3" x14ac:dyDescent="0.15">
      <c r="A168" s="16" t="s">
        <v>146</v>
      </c>
      <c r="B168" s="16" t="s">
        <v>2437</v>
      </c>
      <c r="C168" s="19">
        <f t="shared" si="2"/>
        <v>5</v>
      </c>
    </row>
    <row r="169" spans="1:3" x14ac:dyDescent="0.15">
      <c r="A169" s="16" t="s">
        <v>146</v>
      </c>
      <c r="B169" s="16" t="s">
        <v>2873</v>
      </c>
      <c r="C169" s="19">
        <f t="shared" si="2"/>
        <v>5</v>
      </c>
    </row>
    <row r="170" spans="1:3" x14ac:dyDescent="0.15">
      <c r="A170" s="16" t="s">
        <v>2315</v>
      </c>
      <c r="B170" s="16" t="s">
        <v>2319</v>
      </c>
      <c r="C170" s="19">
        <f t="shared" si="2"/>
        <v>2</v>
      </c>
    </row>
    <row r="171" spans="1:3" x14ac:dyDescent="0.15">
      <c r="A171" s="16" t="s">
        <v>2315</v>
      </c>
      <c r="B171" s="16" t="s">
        <v>2319</v>
      </c>
      <c r="C171" s="19">
        <f t="shared" si="2"/>
        <v>2</v>
      </c>
    </row>
    <row r="172" spans="1:3" x14ac:dyDescent="0.15">
      <c r="A172" s="16" t="s">
        <v>139</v>
      </c>
      <c r="B172" s="16" t="s">
        <v>142</v>
      </c>
      <c r="C172" s="19">
        <f t="shared" si="2"/>
        <v>5</v>
      </c>
    </row>
    <row r="173" spans="1:3" x14ac:dyDescent="0.15">
      <c r="A173" s="16" t="s">
        <v>139</v>
      </c>
      <c r="B173" s="16" t="s">
        <v>444</v>
      </c>
      <c r="C173" s="19">
        <f t="shared" si="2"/>
        <v>5</v>
      </c>
    </row>
    <row r="174" spans="1:3" x14ac:dyDescent="0.15">
      <c r="A174" s="16" t="s">
        <v>139</v>
      </c>
      <c r="B174" s="16" t="s">
        <v>444</v>
      </c>
      <c r="C174" s="19">
        <f t="shared" si="2"/>
        <v>5</v>
      </c>
    </row>
    <row r="175" spans="1:3" x14ac:dyDescent="0.15">
      <c r="A175" s="16" t="s">
        <v>139</v>
      </c>
      <c r="B175" s="16" t="s">
        <v>3183</v>
      </c>
      <c r="C175" s="19">
        <f t="shared" si="2"/>
        <v>5</v>
      </c>
    </row>
    <row r="176" spans="1:3" x14ac:dyDescent="0.15">
      <c r="A176" s="16" t="s">
        <v>139</v>
      </c>
      <c r="B176" s="16" t="s">
        <v>3202</v>
      </c>
      <c r="C176" s="19">
        <f t="shared" si="2"/>
        <v>5</v>
      </c>
    </row>
    <row r="177" spans="1:3" x14ac:dyDescent="0.15">
      <c r="A177" s="16" t="s">
        <v>420</v>
      </c>
      <c r="B177" s="16" t="s">
        <v>423</v>
      </c>
      <c r="C177" s="19">
        <f t="shared" si="2"/>
        <v>1</v>
      </c>
    </row>
    <row r="178" spans="1:3" x14ac:dyDescent="0.15">
      <c r="A178" s="16" t="s">
        <v>507</v>
      </c>
      <c r="B178" s="16" t="s">
        <v>510</v>
      </c>
      <c r="C178" s="19">
        <f t="shared" si="2"/>
        <v>2</v>
      </c>
    </row>
    <row r="179" spans="1:3" x14ac:dyDescent="0.15">
      <c r="A179" s="16" t="s">
        <v>507</v>
      </c>
      <c r="B179" s="16" t="s">
        <v>524</v>
      </c>
      <c r="C179" s="19">
        <f t="shared" si="2"/>
        <v>2</v>
      </c>
    </row>
    <row r="180" spans="1:3" x14ac:dyDescent="0.15">
      <c r="A180" s="16" t="s">
        <v>1180</v>
      </c>
      <c r="B180" s="16" t="s">
        <v>1183</v>
      </c>
      <c r="C180" s="19">
        <f t="shared" si="2"/>
        <v>3</v>
      </c>
    </row>
    <row r="181" spans="1:3" x14ac:dyDescent="0.15">
      <c r="A181" s="16" t="s">
        <v>1180</v>
      </c>
      <c r="B181" s="16" t="s">
        <v>2970</v>
      </c>
      <c r="C181" s="19">
        <f t="shared" si="2"/>
        <v>3</v>
      </c>
    </row>
    <row r="182" spans="1:3" x14ac:dyDescent="0.15">
      <c r="A182" s="16" t="s">
        <v>1180</v>
      </c>
      <c r="B182" s="16" t="s">
        <v>2970</v>
      </c>
      <c r="C182" s="19">
        <f t="shared" si="2"/>
        <v>3</v>
      </c>
    </row>
    <row r="183" spans="1:3" x14ac:dyDescent="0.15">
      <c r="A183" s="16" t="s">
        <v>152</v>
      </c>
      <c r="B183" s="16" t="s">
        <v>155</v>
      </c>
      <c r="C183" s="19">
        <f t="shared" si="2"/>
        <v>7</v>
      </c>
    </row>
    <row r="184" spans="1:3" x14ac:dyDescent="0.15">
      <c r="A184" s="16" t="s">
        <v>152</v>
      </c>
      <c r="B184" s="16" t="s">
        <v>155</v>
      </c>
      <c r="C184" s="19">
        <f t="shared" si="2"/>
        <v>7</v>
      </c>
    </row>
    <row r="185" spans="1:3" x14ac:dyDescent="0.15">
      <c r="A185" s="16" t="s">
        <v>152</v>
      </c>
      <c r="B185" s="16" t="s">
        <v>155</v>
      </c>
      <c r="C185" s="19">
        <f t="shared" si="2"/>
        <v>7</v>
      </c>
    </row>
    <row r="186" spans="1:3" x14ac:dyDescent="0.15">
      <c r="A186" s="16" t="s">
        <v>152</v>
      </c>
      <c r="B186" s="16" t="s">
        <v>155</v>
      </c>
      <c r="C186" s="19">
        <f t="shared" si="2"/>
        <v>7</v>
      </c>
    </row>
    <row r="187" spans="1:3" x14ac:dyDescent="0.15">
      <c r="A187" s="16" t="s">
        <v>152</v>
      </c>
      <c r="B187" s="16" t="s">
        <v>155</v>
      </c>
      <c r="C187" s="19">
        <f t="shared" si="2"/>
        <v>7</v>
      </c>
    </row>
    <row r="188" spans="1:3" x14ac:dyDescent="0.15">
      <c r="A188" s="16" t="s">
        <v>152</v>
      </c>
      <c r="B188" s="16" t="s">
        <v>155</v>
      </c>
      <c r="C188" s="19">
        <f t="shared" si="2"/>
        <v>7</v>
      </c>
    </row>
    <row r="189" spans="1:3" x14ac:dyDescent="0.15">
      <c r="A189" s="16" t="s">
        <v>152</v>
      </c>
      <c r="B189" s="16" t="s">
        <v>155</v>
      </c>
      <c r="C189" s="19">
        <f t="shared" si="2"/>
        <v>7</v>
      </c>
    </row>
    <row r="190" spans="1:3" x14ac:dyDescent="0.15">
      <c r="A190" s="16" t="s">
        <v>840</v>
      </c>
      <c r="B190" s="16" t="s">
        <v>844</v>
      </c>
      <c r="C190" s="19">
        <f t="shared" si="2"/>
        <v>1</v>
      </c>
    </row>
    <row r="191" spans="1:3" x14ac:dyDescent="0.15">
      <c r="A191" s="16" t="s">
        <v>426</v>
      </c>
      <c r="B191" s="16" t="s">
        <v>429</v>
      </c>
      <c r="C191" s="19">
        <f t="shared" si="2"/>
        <v>1</v>
      </c>
    </row>
    <row r="192" spans="1:3" x14ac:dyDescent="0.15">
      <c r="A192" s="16" t="s">
        <v>1671</v>
      </c>
      <c r="B192" s="16" t="s">
        <v>1674</v>
      </c>
      <c r="C192" s="19">
        <f t="shared" si="2"/>
        <v>1</v>
      </c>
    </row>
    <row r="193" spans="1:3" x14ac:dyDescent="0.15">
      <c r="A193" s="16" t="s">
        <v>1254</v>
      </c>
      <c r="B193" s="16" t="s">
        <v>1257</v>
      </c>
      <c r="C193" s="19">
        <f t="shared" si="2"/>
        <v>4</v>
      </c>
    </row>
    <row r="194" spans="1:3" x14ac:dyDescent="0.15">
      <c r="A194" s="16" t="s">
        <v>1254</v>
      </c>
      <c r="B194" s="16" t="s">
        <v>2257</v>
      </c>
      <c r="C194" s="19">
        <f t="shared" si="2"/>
        <v>4</v>
      </c>
    </row>
    <row r="195" spans="1:3" x14ac:dyDescent="0.15">
      <c r="A195" s="16" t="s">
        <v>1254</v>
      </c>
      <c r="B195" s="16" t="s">
        <v>2257</v>
      </c>
      <c r="C195" s="19">
        <f t="shared" ref="C195:C258" si="3">COUNTIF(A:A,A195)</f>
        <v>4</v>
      </c>
    </row>
    <row r="196" spans="1:3" x14ac:dyDescent="0.15">
      <c r="A196" s="16" t="s">
        <v>1254</v>
      </c>
      <c r="B196" s="16" t="s">
        <v>1257</v>
      </c>
      <c r="C196" s="19">
        <f t="shared" si="3"/>
        <v>4</v>
      </c>
    </row>
    <row r="197" spans="1:3" x14ac:dyDescent="0.15">
      <c r="A197" s="16" t="s">
        <v>2116</v>
      </c>
      <c r="B197" s="16" t="s">
        <v>2119</v>
      </c>
      <c r="C197" s="19">
        <f t="shared" si="3"/>
        <v>1</v>
      </c>
    </row>
    <row r="198" spans="1:3" x14ac:dyDescent="0.15">
      <c r="A198" s="16" t="s">
        <v>2237</v>
      </c>
      <c r="B198" s="16" t="s">
        <v>2241</v>
      </c>
      <c r="C198" s="19">
        <f t="shared" si="3"/>
        <v>1</v>
      </c>
    </row>
    <row r="199" spans="1:3" x14ac:dyDescent="0.15">
      <c r="A199" s="16" t="s">
        <v>1268</v>
      </c>
      <c r="B199" s="16" t="s">
        <v>1271</v>
      </c>
      <c r="C199" s="19">
        <f t="shared" si="3"/>
        <v>2</v>
      </c>
    </row>
    <row r="200" spans="1:3" x14ac:dyDescent="0.15">
      <c r="A200" s="16" t="s">
        <v>1268</v>
      </c>
      <c r="B200" s="16" t="s">
        <v>1271</v>
      </c>
      <c r="C200" s="19">
        <f t="shared" si="3"/>
        <v>2</v>
      </c>
    </row>
    <row r="201" spans="1:3" x14ac:dyDescent="0.15">
      <c r="A201" s="16" t="s">
        <v>2769</v>
      </c>
      <c r="B201" s="16" t="s">
        <v>2773</v>
      </c>
      <c r="C201" s="19">
        <f t="shared" si="3"/>
        <v>1</v>
      </c>
    </row>
    <row r="202" spans="1:3" x14ac:dyDescent="0.15">
      <c r="A202" s="16" t="s">
        <v>1464</v>
      </c>
      <c r="B202" s="16" t="s">
        <v>1467</v>
      </c>
      <c r="C202" s="19">
        <f t="shared" si="3"/>
        <v>4</v>
      </c>
    </row>
    <row r="203" spans="1:3" x14ac:dyDescent="0.15">
      <c r="A203" s="16" t="s">
        <v>1464</v>
      </c>
      <c r="B203" s="16" t="s">
        <v>2398</v>
      </c>
      <c r="C203" s="19">
        <f t="shared" si="3"/>
        <v>4</v>
      </c>
    </row>
    <row r="204" spans="1:3" x14ac:dyDescent="0.15">
      <c r="A204" s="16" t="s">
        <v>1464</v>
      </c>
      <c r="B204" s="16" t="s">
        <v>2400</v>
      </c>
      <c r="C204" s="19">
        <f t="shared" si="3"/>
        <v>4</v>
      </c>
    </row>
    <row r="205" spans="1:3" x14ac:dyDescent="0.15">
      <c r="A205" s="16" t="s">
        <v>1464</v>
      </c>
      <c r="B205" s="16" t="s">
        <v>2934</v>
      </c>
      <c r="C205" s="19">
        <f t="shared" si="3"/>
        <v>4</v>
      </c>
    </row>
    <row r="206" spans="1:3" x14ac:dyDescent="0.15">
      <c r="A206" s="16" t="s">
        <v>2190</v>
      </c>
      <c r="B206" s="16" t="s">
        <v>2194</v>
      </c>
      <c r="C206" s="19">
        <f t="shared" si="3"/>
        <v>1</v>
      </c>
    </row>
    <row r="207" spans="1:3" x14ac:dyDescent="0.15">
      <c r="A207" s="16" t="s">
        <v>2960</v>
      </c>
      <c r="B207" s="16" t="s">
        <v>3039</v>
      </c>
      <c r="C207" s="19">
        <f t="shared" si="3"/>
        <v>1</v>
      </c>
    </row>
    <row r="208" spans="1:3" x14ac:dyDescent="0.15">
      <c r="A208" s="16" t="s">
        <v>365</v>
      </c>
      <c r="B208" s="16" t="s">
        <v>368</v>
      </c>
      <c r="C208" s="19">
        <f t="shared" si="3"/>
        <v>1</v>
      </c>
    </row>
    <row r="209" spans="1:3" x14ac:dyDescent="0.15">
      <c r="A209" s="16" t="s">
        <v>3225</v>
      </c>
      <c r="B209" s="16" t="s">
        <v>3228</v>
      </c>
      <c r="C209" s="19">
        <f t="shared" si="3"/>
        <v>1</v>
      </c>
    </row>
    <row r="210" spans="1:3" x14ac:dyDescent="0.15">
      <c r="A210" s="16" t="s">
        <v>2506</v>
      </c>
      <c r="B210" s="16" t="s">
        <v>2509</v>
      </c>
      <c r="C210" s="19">
        <f t="shared" si="3"/>
        <v>3</v>
      </c>
    </row>
    <row r="211" spans="1:3" x14ac:dyDescent="0.15">
      <c r="A211" s="16" t="s">
        <v>2506</v>
      </c>
      <c r="B211" s="16" t="s">
        <v>2509</v>
      </c>
      <c r="C211" s="19">
        <f t="shared" si="3"/>
        <v>3</v>
      </c>
    </row>
    <row r="212" spans="1:3" x14ac:dyDescent="0.15">
      <c r="A212" s="16" t="s">
        <v>2506</v>
      </c>
      <c r="B212" s="16" t="s">
        <v>2509</v>
      </c>
      <c r="C212" s="19">
        <f t="shared" si="3"/>
        <v>3</v>
      </c>
    </row>
    <row r="213" spans="1:3" x14ac:dyDescent="0.15">
      <c r="A213" s="16" t="s">
        <v>1247</v>
      </c>
      <c r="B213" s="16" t="s">
        <v>1251</v>
      </c>
      <c r="C213" s="19">
        <f t="shared" si="3"/>
        <v>3</v>
      </c>
    </row>
    <row r="214" spans="1:3" x14ac:dyDescent="0.15">
      <c r="A214" s="16" t="s">
        <v>1247</v>
      </c>
      <c r="B214" s="16" t="s">
        <v>1251</v>
      </c>
      <c r="C214" s="19">
        <f t="shared" si="3"/>
        <v>3</v>
      </c>
    </row>
    <row r="215" spans="1:3" x14ac:dyDescent="0.15">
      <c r="A215" s="16" t="s">
        <v>1247</v>
      </c>
      <c r="B215" s="16" t="s">
        <v>3570</v>
      </c>
      <c r="C215" s="19">
        <f t="shared" si="3"/>
        <v>3</v>
      </c>
    </row>
    <row r="216" spans="1:3" x14ac:dyDescent="0.15">
      <c r="A216" s="16" t="s">
        <v>569</v>
      </c>
      <c r="B216" s="16" t="s">
        <v>572</v>
      </c>
      <c r="C216" s="19">
        <f t="shared" si="3"/>
        <v>3</v>
      </c>
    </row>
    <row r="217" spans="1:3" x14ac:dyDescent="0.15">
      <c r="A217" s="16" t="s">
        <v>569</v>
      </c>
      <c r="B217" s="16" t="s">
        <v>572</v>
      </c>
      <c r="C217" s="19">
        <f t="shared" si="3"/>
        <v>3</v>
      </c>
    </row>
    <row r="218" spans="1:3" x14ac:dyDescent="0.15">
      <c r="A218" s="16" t="s">
        <v>569</v>
      </c>
      <c r="B218" s="16" t="s">
        <v>572</v>
      </c>
      <c r="C218" s="19">
        <f t="shared" si="3"/>
        <v>3</v>
      </c>
    </row>
    <row r="219" spans="1:3" x14ac:dyDescent="0.15">
      <c r="A219" s="16" t="s">
        <v>1491</v>
      </c>
      <c r="B219" s="16" t="s">
        <v>1495</v>
      </c>
      <c r="C219" s="19">
        <f t="shared" si="3"/>
        <v>2</v>
      </c>
    </row>
    <row r="220" spans="1:3" x14ac:dyDescent="0.15">
      <c r="A220" s="16" t="s">
        <v>1491</v>
      </c>
      <c r="B220" s="16" t="s">
        <v>1523</v>
      </c>
      <c r="C220" s="19">
        <f t="shared" si="3"/>
        <v>2</v>
      </c>
    </row>
    <row r="221" spans="1:3" x14ac:dyDescent="0.15">
      <c r="A221" s="16" t="s">
        <v>2787</v>
      </c>
      <c r="B221" s="16" t="s">
        <v>2791</v>
      </c>
      <c r="C221" s="19">
        <f t="shared" si="3"/>
        <v>1</v>
      </c>
    </row>
    <row r="222" spans="1:3" x14ac:dyDescent="0.15">
      <c r="A222" s="16" t="s">
        <v>2356</v>
      </c>
      <c r="B222" s="16" t="s">
        <v>2358</v>
      </c>
      <c r="C222" s="19">
        <f t="shared" si="3"/>
        <v>1</v>
      </c>
    </row>
    <row r="223" spans="1:3" x14ac:dyDescent="0.15">
      <c r="A223" s="16" t="s">
        <v>351</v>
      </c>
      <c r="B223" s="16" t="s">
        <v>355</v>
      </c>
      <c r="C223" s="19">
        <f t="shared" si="3"/>
        <v>6</v>
      </c>
    </row>
    <row r="224" spans="1:3" x14ac:dyDescent="0.15">
      <c r="A224" s="16" t="s">
        <v>351</v>
      </c>
      <c r="B224" s="16" t="s">
        <v>397</v>
      </c>
      <c r="C224" s="19">
        <f t="shared" si="3"/>
        <v>6</v>
      </c>
    </row>
    <row r="225" spans="1:3" x14ac:dyDescent="0.15">
      <c r="A225" s="16" t="s">
        <v>351</v>
      </c>
      <c r="B225" s="16" t="s">
        <v>435</v>
      </c>
      <c r="C225" s="19">
        <f t="shared" si="3"/>
        <v>6</v>
      </c>
    </row>
    <row r="226" spans="1:3" x14ac:dyDescent="0.15">
      <c r="A226" s="16" t="s">
        <v>351</v>
      </c>
      <c r="B226" s="16" t="s">
        <v>355</v>
      </c>
      <c r="C226" s="19">
        <f t="shared" si="3"/>
        <v>6</v>
      </c>
    </row>
    <row r="227" spans="1:3" x14ac:dyDescent="0.15">
      <c r="A227" s="16" t="s">
        <v>351</v>
      </c>
      <c r="B227" s="16" t="s">
        <v>355</v>
      </c>
      <c r="C227" s="19">
        <f t="shared" si="3"/>
        <v>6</v>
      </c>
    </row>
    <row r="228" spans="1:3" x14ac:dyDescent="0.15">
      <c r="A228" s="16" t="s">
        <v>351</v>
      </c>
      <c r="B228" s="16" t="s">
        <v>355</v>
      </c>
      <c r="C228" s="19">
        <f t="shared" si="3"/>
        <v>6</v>
      </c>
    </row>
    <row r="229" spans="1:3" x14ac:dyDescent="0.15">
      <c r="A229" s="16" t="s">
        <v>3500</v>
      </c>
      <c r="B229" s="16" t="s">
        <v>3504</v>
      </c>
      <c r="C229" s="19">
        <f t="shared" si="3"/>
        <v>1</v>
      </c>
    </row>
    <row r="230" spans="1:3" x14ac:dyDescent="0.15">
      <c r="A230" s="16" t="s">
        <v>1864</v>
      </c>
      <c r="B230" s="16" t="s">
        <v>1867</v>
      </c>
      <c r="C230" s="19">
        <f t="shared" si="3"/>
        <v>1</v>
      </c>
    </row>
    <row r="231" spans="1:3" x14ac:dyDescent="0.15">
      <c r="A231" s="16" t="s">
        <v>159</v>
      </c>
      <c r="B231" s="16" t="s">
        <v>163</v>
      </c>
      <c r="C231" s="19">
        <f t="shared" si="3"/>
        <v>1</v>
      </c>
    </row>
    <row r="232" spans="1:3" x14ac:dyDescent="0.15">
      <c r="A232" s="16" t="s">
        <v>1322</v>
      </c>
      <c r="B232" s="16" t="s">
        <v>1324</v>
      </c>
      <c r="C232" s="19">
        <f t="shared" si="3"/>
        <v>3</v>
      </c>
    </row>
    <row r="233" spans="1:3" x14ac:dyDescent="0.15">
      <c r="A233" s="16" t="s">
        <v>1322</v>
      </c>
      <c r="B233" s="16" t="s">
        <v>1324</v>
      </c>
      <c r="C233" s="19">
        <f t="shared" si="3"/>
        <v>3</v>
      </c>
    </row>
    <row r="234" spans="1:3" x14ac:dyDescent="0.15">
      <c r="A234" s="16" t="s">
        <v>1322</v>
      </c>
      <c r="B234" s="16" t="s">
        <v>1324</v>
      </c>
      <c r="C234" s="19">
        <f t="shared" si="3"/>
        <v>3</v>
      </c>
    </row>
    <row r="235" spans="1:3" x14ac:dyDescent="0.15">
      <c r="A235" s="16" t="s">
        <v>361</v>
      </c>
      <c r="B235" s="16" t="s">
        <v>364</v>
      </c>
      <c r="C235" s="19">
        <f t="shared" si="3"/>
        <v>1</v>
      </c>
    </row>
    <row r="236" spans="1:3" x14ac:dyDescent="0.15">
      <c r="A236" s="16" t="s">
        <v>1021</v>
      </c>
      <c r="B236" s="16" t="s">
        <v>1024</v>
      </c>
      <c r="C236" s="19">
        <f t="shared" si="3"/>
        <v>3</v>
      </c>
    </row>
    <row r="237" spans="1:3" x14ac:dyDescent="0.15">
      <c r="A237" s="16" t="s">
        <v>1021</v>
      </c>
      <c r="B237" s="16" t="s">
        <v>1024</v>
      </c>
      <c r="C237" s="19">
        <f t="shared" si="3"/>
        <v>3</v>
      </c>
    </row>
    <row r="238" spans="1:3" x14ac:dyDescent="0.15">
      <c r="A238" s="16" t="s">
        <v>1021</v>
      </c>
      <c r="B238" s="16" t="s">
        <v>1024</v>
      </c>
      <c r="C238" s="19">
        <f t="shared" si="3"/>
        <v>3</v>
      </c>
    </row>
    <row r="239" spans="1:3" x14ac:dyDescent="0.15">
      <c r="A239" s="16" t="s">
        <v>1107</v>
      </c>
      <c r="B239" s="16" t="s">
        <v>1110</v>
      </c>
      <c r="C239" s="19">
        <f t="shared" si="3"/>
        <v>3</v>
      </c>
    </row>
    <row r="240" spans="1:3" x14ac:dyDescent="0.15">
      <c r="A240" s="16" t="s">
        <v>1107</v>
      </c>
      <c r="B240" s="16" t="s">
        <v>1110</v>
      </c>
      <c r="C240" s="19">
        <f t="shared" si="3"/>
        <v>3</v>
      </c>
    </row>
    <row r="241" spans="1:3" x14ac:dyDescent="0.15">
      <c r="A241" s="16" t="s">
        <v>1107</v>
      </c>
      <c r="B241" s="16" t="s">
        <v>1110</v>
      </c>
      <c r="C241" s="19">
        <f t="shared" si="3"/>
        <v>3</v>
      </c>
    </row>
    <row r="242" spans="1:3" x14ac:dyDescent="0.15">
      <c r="A242" s="16" t="s">
        <v>3593</v>
      </c>
      <c r="B242" s="16" t="s">
        <v>3596</v>
      </c>
      <c r="C242" s="19">
        <f t="shared" si="3"/>
        <v>1</v>
      </c>
    </row>
    <row r="243" spans="1:3" x14ac:dyDescent="0.15">
      <c r="A243" s="16" t="s">
        <v>2510</v>
      </c>
      <c r="B243" s="16" t="s">
        <v>2514</v>
      </c>
      <c r="C243" s="19">
        <f t="shared" si="3"/>
        <v>1</v>
      </c>
    </row>
    <row r="244" spans="1:3" x14ac:dyDescent="0.15">
      <c r="A244" s="16" t="s">
        <v>2671</v>
      </c>
      <c r="B244" s="16" t="s">
        <v>2675</v>
      </c>
      <c r="C244" s="19">
        <f t="shared" si="3"/>
        <v>1</v>
      </c>
    </row>
    <row r="245" spans="1:3" x14ac:dyDescent="0.15">
      <c r="A245" s="16" t="s">
        <v>1204</v>
      </c>
      <c r="B245" s="16" t="s">
        <v>1207</v>
      </c>
      <c r="C245" s="19">
        <f t="shared" si="3"/>
        <v>2</v>
      </c>
    </row>
    <row r="246" spans="1:3" x14ac:dyDescent="0.15">
      <c r="A246" s="16" t="s">
        <v>1204</v>
      </c>
      <c r="B246" s="16" t="s">
        <v>2529</v>
      </c>
      <c r="C246" s="19">
        <f t="shared" si="3"/>
        <v>2</v>
      </c>
    </row>
    <row r="247" spans="1:3" x14ac:dyDescent="0.15">
      <c r="A247" s="16" t="s">
        <v>1262</v>
      </c>
      <c r="B247" s="16" t="s">
        <v>1265</v>
      </c>
      <c r="C247" s="19">
        <f t="shared" si="3"/>
        <v>5</v>
      </c>
    </row>
    <row r="248" spans="1:3" x14ac:dyDescent="0.15">
      <c r="A248" s="16" t="s">
        <v>1262</v>
      </c>
      <c r="B248" s="16" t="s">
        <v>1265</v>
      </c>
      <c r="C248" s="19">
        <f t="shared" si="3"/>
        <v>5</v>
      </c>
    </row>
    <row r="249" spans="1:3" x14ac:dyDescent="0.15">
      <c r="A249" s="16" t="s">
        <v>1262</v>
      </c>
      <c r="B249" s="16" t="s">
        <v>2487</v>
      </c>
      <c r="C249" s="19">
        <f t="shared" si="3"/>
        <v>5</v>
      </c>
    </row>
    <row r="250" spans="1:3" x14ac:dyDescent="0.15">
      <c r="A250" s="16" t="s">
        <v>1262</v>
      </c>
      <c r="B250" s="16" t="s">
        <v>2680</v>
      </c>
      <c r="C250" s="19">
        <f t="shared" si="3"/>
        <v>5</v>
      </c>
    </row>
    <row r="251" spans="1:3" x14ac:dyDescent="0.15">
      <c r="A251" s="16" t="s">
        <v>1262</v>
      </c>
      <c r="B251" s="16" t="s">
        <v>2967</v>
      </c>
      <c r="C251" s="19">
        <f t="shared" si="3"/>
        <v>5</v>
      </c>
    </row>
    <row r="252" spans="1:3" x14ac:dyDescent="0.15">
      <c r="A252" s="16" t="s">
        <v>1114</v>
      </c>
      <c r="B252" s="16" t="s">
        <v>1117</v>
      </c>
      <c r="C252" s="19">
        <f t="shared" si="3"/>
        <v>1</v>
      </c>
    </row>
    <row r="253" spans="1:3" x14ac:dyDescent="0.15">
      <c r="A253" s="16" t="s">
        <v>1082</v>
      </c>
      <c r="B253" s="16" t="s">
        <v>1085</v>
      </c>
      <c r="C253" s="19">
        <f t="shared" si="3"/>
        <v>4</v>
      </c>
    </row>
    <row r="254" spans="1:3" x14ac:dyDescent="0.15">
      <c r="A254" s="16" t="s">
        <v>1082</v>
      </c>
      <c r="B254" s="16" t="s">
        <v>1085</v>
      </c>
      <c r="C254" s="19">
        <f t="shared" si="3"/>
        <v>4</v>
      </c>
    </row>
    <row r="255" spans="1:3" x14ac:dyDescent="0.15">
      <c r="A255" s="16" t="s">
        <v>1082</v>
      </c>
      <c r="B255" s="16" t="s">
        <v>1085</v>
      </c>
      <c r="C255" s="19">
        <f t="shared" si="3"/>
        <v>4</v>
      </c>
    </row>
    <row r="256" spans="1:3" x14ac:dyDescent="0.15">
      <c r="A256" s="16" t="s">
        <v>1082</v>
      </c>
      <c r="B256" s="16" t="s">
        <v>1085</v>
      </c>
      <c r="C256" s="19">
        <f t="shared" si="3"/>
        <v>4</v>
      </c>
    </row>
    <row r="257" spans="1:3" x14ac:dyDescent="0.15">
      <c r="A257" s="16" t="s">
        <v>3074</v>
      </c>
      <c r="B257" s="16" t="s">
        <v>3077</v>
      </c>
      <c r="C257" s="19">
        <f t="shared" si="3"/>
        <v>1</v>
      </c>
    </row>
    <row r="258" spans="1:3" x14ac:dyDescent="0.15">
      <c r="A258" s="16" t="s">
        <v>1374</v>
      </c>
      <c r="B258" s="16" t="s">
        <v>1377</v>
      </c>
      <c r="C258" s="19">
        <f t="shared" si="3"/>
        <v>4</v>
      </c>
    </row>
    <row r="259" spans="1:3" x14ac:dyDescent="0.15">
      <c r="A259" s="16" t="s">
        <v>1374</v>
      </c>
      <c r="B259" s="16" t="s">
        <v>1892</v>
      </c>
      <c r="C259" s="19">
        <f t="shared" ref="C259:C322" si="4">COUNTIF(A:A,A259)</f>
        <v>4</v>
      </c>
    </row>
    <row r="260" spans="1:3" x14ac:dyDescent="0.15">
      <c r="A260" s="16" t="s">
        <v>1374</v>
      </c>
      <c r="B260" s="16" t="s">
        <v>3052</v>
      </c>
      <c r="C260" s="19">
        <f t="shared" si="4"/>
        <v>4</v>
      </c>
    </row>
    <row r="261" spans="1:3" x14ac:dyDescent="0.15">
      <c r="A261" s="16" t="s">
        <v>1374</v>
      </c>
      <c r="B261" s="16" t="s">
        <v>3566</v>
      </c>
      <c r="C261" s="19">
        <f t="shared" si="4"/>
        <v>4</v>
      </c>
    </row>
    <row r="262" spans="1:3" x14ac:dyDescent="0.15">
      <c r="A262" s="16" t="s">
        <v>2763</v>
      </c>
      <c r="B262" s="16" t="s">
        <v>2766</v>
      </c>
      <c r="C262" s="19">
        <f t="shared" si="4"/>
        <v>1</v>
      </c>
    </row>
    <row r="263" spans="1:3" x14ac:dyDescent="0.15">
      <c r="A263" s="16" t="s">
        <v>1853</v>
      </c>
      <c r="B263" s="16" t="s">
        <v>1856</v>
      </c>
      <c r="C263" s="19">
        <f t="shared" si="4"/>
        <v>1</v>
      </c>
    </row>
    <row r="264" spans="1:3" x14ac:dyDescent="0.15">
      <c r="A264" s="16" t="s">
        <v>400</v>
      </c>
      <c r="B264" s="16" t="s">
        <v>403</v>
      </c>
      <c r="C264" s="19">
        <f t="shared" si="4"/>
        <v>4</v>
      </c>
    </row>
    <row r="265" spans="1:3" x14ac:dyDescent="0.15">
      <c r="A265" s="16" t="s">
        <v>400</v>
      </c>
      <c r="B265" s="16" t="s">
        <v>432</v>
      </c>
      <c r="C265" s="19">
        <f t="shared" si="4"/>
        <v>4</v>
      </c>
    </row>
    <row r="266" spans="1:3" x14ac:dyDescent="0.15">
      <c r="A266" s="16" t="s">
        <v>400</v>
      </c>
      <c r="B266" s="16" t="s">
        <v>527</v>
      </c>
      <c r="C266" s="19">
        <f t="shared" si="4"/>
        <v>4</v>
      </c>
    </row>
    <row r="267" spans="1:3" x14ac:dyDescent="0.15">
      <c r="A267" s="16" t="s">
        <v>400</v>
      </c>
      <c r="B267" s="16" t="s">
        <v>542</v>
      </c>
      <c r="C267" s="19">
        <f t="shared" si="4"/>
        <v>4</v>
      </c>
    </row>
    <row r="268" spans="1:3" x14ac:dyDescent="0.15">
      <c r="A268" s="16" t="s">
        <v>459</v>
      </c>
      <c r="B268" s="16" t="s">
        <v>462</v>
      </c>
      <c r="C268" s="19">
        <f t="shared" si="4"/>
        <v>2</v>
      </c>
    </row>
    <row r="269" spans="1:3" x14ac:dyDescent="0.15">
      <c r="A269" s="16" t="s">
        <v>459</v>
      </c>
      <c r="B269" s="16" t="s">
        <v>462</v>
      </c>
      <c r="C269" s="19">
        <f t="shared" si="4"/>
        <v>2</v>
      </c>
    </row>
    <row r="270" spans="1:3" x14ac:dyDescent="0.15">
      <c r="A270" s="16" t="s">
        <v>2758</v>
      </c>
      <c r="B270" s="16" t="s">
        <v>2761</v>
      </c>
      <c r="C270" s="19">
        <f t="shared" si="4"/>
        <v>1</v>
      </c>
    </row>
    <row r="271" spans="1:3" x14ac:dyDescent="0.15">
      <c r="A271" s="16" t="s">
        <v>602</v>
      </c>
      <c r="B271" s="16" t="s">
        <v>605</v>
      </c>
      <c r="C271" s="19">
        <f t="shared" si="4"/>
        <v>1</v>
      </c>
    </row>
    <row r="272" spans="1:3" x14ac:dyDescent="0.15">
      <c r="A272" s="16" t="s">
        <v>2086</v>
      </c>
      <c r="B272" s="16" t="s">
        <v>2089</v>
      </c>
      <c r="C272" s="19">
        <f t="shared" si="4"/>
        <v>1</v>
      </c>
    </row>
    <row r="273" spans="1:3" x14ac:dyDescent="0.15">
      <c r="A273" s="16" t="s">
        <v>1400</v>
      </c>
      <c r="B273" s="16" t="s">
        <v>1403</v>
      </c>
      <c r="C273" s="19">
        <f t="shared" si="4"/>
        <v>1</v>
      </c>
    </row>
    <row r="274" spans="1:3" x14ac:dyDescent="0.15">
      <c r="A274" s="16" t="s">
        <v>2501</v>
      </c>
      <c r="B274" s="16" t="s">
        <v>2505</v>
      </c>
      <c r="C274" s="19">
        <f t="shared" si="4"/>
        <v>1</v>
      </c>
    </row>
    <row r="275" spans="1:3" x14ac:dyDescent="0.15">
      <c r="A275" s="16" t="s">
        <v>2862</v>
      </c>
      <c r="B275" s="16" t="s">
        <v>2865</v>
      </c>
      <c r="C275" s="19">
        <f t="shared" si="4"/>
        <v>1</v>
      </c>
    </row>
    <row r="276" spans="1:3" x14ac:dyDescent="0.15">
      <c r="A276" s="16" t="s">
        <v>2320</v>
      </c>
      <c r="B276" s="16" t="s">
        <v>2323</v>
      </c>
      <c r="C276" s="19">
        <f t="shared" si="4"/>
        <v>1</v>
      </c>
    </row>
    <row r="277" spans="1:3" x14ac:dyDescent="0.15">
      <c r="A277" s="16" t="s">
        <v>1194</v>
      </c>
      <c r="B277" s="16" t="s">
        <v>1198</v>
      </c>
      <c r="C277" s="19">
        <f t="shared" si="4"/>
        <v>2</v>
      </c>
    </row>
    <row r="278" spans="1:3" x14ac:dyDescent="0.15">
      <c r="A278" s="16" t="s">
        <v>1194</v>
      </c>
      <c r="B278" s="16" t="s">
        <v>2329</v>
      </c>
      <c r="C278" s="19">
        <f t="shared" si="4"/>
        <v>2</v>
      </c>
    </row>
    <row r="279" spans="1:3" x14ac:dyDescent="0.15">
      <c r="A279" s="16" t="s">
        <v>2382</v>
      </c>
      <c r="B279" s="16" t="s">
        <v>2385</v>
      </c>
      <c r="C279" s="19">
        <f t="shared" si="4"/>
        <v>1</v>
      </c>
    </row>
    <row r="280" spans="1:3" x14ac:dyDescent="0.15">
      <c r="A280" s="16" t="s">
        <v>629</v>
      </c>
      <c r="B280" s="16" t="s">
        <v>633</v>
      </c>
      <c r="C280" s="19">
        <f t="shared" si="4"/>
        <v>2</v>
      </c>
    </row>
    <row r="281" spans="1:3" x14ac:dyDescent="0.15">
      <c r="A281" s="16" t="s">
        <v>629</v>
      </c>
      <c r="B281" s="16" t="s">
        <v>633</v>
      </c>
      <c r="C281" s="19">
        <f t="shared" si="4"/>
        <v>2</v>
      </c>
    </row>
    <row r="282" spans="1:3" x14ac:dyDescent="0.15">
      <c r="A282" s="16" t="s">
        <v>2443</v>
      </c>
      <c r="B282" s="16" t="s">
        <v>2446</v>
      </c>
      <c r="C282" s="19">
        <f t="shared" si="4"/>
        <v>2</v>
      </c>
    </row>
    <row r="283" spans="1:3" x14ac:dyDescent="0.15">
      <c r="A283" s="16" t="s">
        <v>2443</v>
      </c>
      <c r="B283" s="16" t="s">
        <v>2878</v>
      </c>
      <c r="C283" s="19">
        <f t="shared" si="4"/>
        <v>2</v>
      </c>
    </row>
    <row r="284" spans="1:3" x14ac:dyDescent="0.15">
      <c r="A284" s="16" t="s">
        <v>586</v>
      </c>
      <c r="B284" s="16" t="s">
        <v>589</v>
      </c>
      <c r="C284" s="19">
        <f t="shared" si="4"/>
        <v>1</v>
      </c>
    </row>
    <row r="285" spans="1:3" x14ac:dyDescent="0.15">
      <c r="A285" s="16" t="s">
        <v>2994</v>
      </c>
      <c r="B285" s="16" t="s">
        <v>2998</v>
      </c>
      <c r="C285" s="19">
        <f t="shared" si="4"/>
        <v>1</v>
      </c>
    </row>
    <row r="286" spans="1:3" x14ac:dyDescent="0.15">
      <c r="A286" s="16" t="s">
        <v>1770</v>
      </c>
      <c r="B286" s="16" t="s">
        <v>1773</v>
      </c>
      <c r="C286" s="19">
        <f t="shared" si="4"/>
        <v>1</v>
      </c>
    </row>
    <row r="287" spans="1:3" x14ac:dyDescent="0.15">
      <c r="A287" s="16" t="s">
        <v>1808</v>
      </c>
      <c r="B287" s="16" t="s">
        <v>1812</v>
      </c>
      <c r="C287" s="19">
        <f t="shared" si="4"/>
        <v>1</v>
      </c>
    </row>
    <row r="288" spans="1:3" x14ac:dyDescent="0.15">
      <c r="A288" s="16" t="s">
        <v>194</v>
      </c>
      <c r="B288" s="16" t="s">
        <v>197</v>
      </c>
      <c r="C288" s="19">
        <f t="shared" si="4"/>
        <v>4</v>
      </c>
    </row>
    <row r="289" spans="1:3" x14ac:dyDescent="0.15">
      <c r="A289" s="16" t="s">
        <v>194</v>
      </c>
      <c r="B289" s="16" t="s">
        <v>1131</v>
      </c>
      <c r="C289" s="19">
        <f t="shared" si="4"/>
        <v>4</v>
      </c>
    </row>
    <row r="290" spans="1:3" x14ac:dyDescent="0.15">
      <c r="A290" s="16" t="s">
        <v>194</v>
      </c>
      <c r="B290" s="16" t="s">
        <v>1520</v>
      </c>
      <c r="C290" s="19">
        <f t="shared" si="4"/>
        <v>4</v>
      </c>
    </row>
    <row r="291" spans="1:3" x14ac:dyDescent="0.15">
      <c r="A291" s="16" t="s">
        <v>194</v>
      </c>
      <c r="B291" s="16" t="s">
        <v>1131</v>
      </c>
      <c r="C291" s="19">
        <f t="shared" si="4"/>
        <v>4</v>
      </c>
    </row>
    <row r="292" spans="1:3" x14ac:dyDescent="0.15">
      <c r="A292" s="16" t="s">
        <v>1417</v>
      </c>
      <c r="B292" s="16" t="s">
        <v>1421</v>
      </c>
      <c r="C292" s="19">
        <f t="shared" si="4"/>
        <v>1</v>
      </c>
    </row>
    <row r="293" spans="1:3" x14ac:dyDescent="0.15">
      <c r="A293" s="16" t="s">
        <v>2520</v>
      </c>
      <c r="B293" s="16" t="s">
        <v>2523</v>
      </c>
      <c r="C293" s="19">
        <f t="shared" si="4"/>
        <v>1</v>
      </c>
    </row>
    <row r="294" spans="1:3" x14ac:dyDescent="0.15">
      <c r="A294" s="16" t="s">
        <v>3507</v>
      </c>
      <c r="B294" s="16" t="s">
        <v>3510</v>
      </c>
      <c r="C294" s="19">
        <f t="shared" si="4"/>
        <v>1</v>
      </c>
    </row>
    <row r="295" spans="1:3" x14ac:dyDescent="0.15">
      <c r="A295" s="16" t="s">
        <v>554</v>
      </c>
      <c r="B295" s="16" t="s">
        <v>558</v>
      </c>
      <c r="C295" s="19">
        <f t="shared" si="4"/>
        <v>2</v>
      </c>
    </row>
    <row r="296" spans="1:3" x14ac:dyDescent="0.15">
      <c r="A296" s="16" t="s">
        <v>554</v>
      </c>
      <c r="B296" s="16" t="s">
        <v>558</v>
      </c>
      <c r="C296" s="19">
        <f t="shared" si="4"/>
        <v>2</v>
      </c>
    </row>
    <row r="297" spans="1:3" x14ac:dyDescent="0.15">
      <c r="A297" s="16" t="s">
        <v>2038</v>
      </c>
      <c r="B297" s="16" t="s">
        <v>2042</v>
      </c>
      <c r="C297" s="19">
        <f t="shared" si="4"/>
        <v>1</v>
      </c>
    </row>
    <row r="298" spans="1:3" x14ac:dyDescent="0.15">
      <c r="A298" s="16" t="s">
        <v>3541</v>
      </c>
      <c r="B298" s="16" t="s">
        <v>3544</v>
      </c>
      <c r="C298" s="19">
        <f t="shared" si="4"/>
        <v>1</v>
      </c>
    </row>
    <row r="299" spans="1:3" x14ac:dyDescent="0.15">
      <c r="A299" s="16" t="s">
        <v>3359</v>
      </c>
      <c r="B299" s="16" t="s">
        <v>3362</v>
      </c>
      <c r="C299" s="19">
        <f t="shared" si="4"/>
        <v>1</v>
      </c>
    </row>
    <row r="300" spans="1:3" x14ac:dyDescent="0.15">
      <c r="A300" s="16" t="s">
        <v>2216</v>
      </c>
      <c r="B300" s="16" t="s">
        <v>2220</v>
      </c>
      <c r="C300" s="19">
        <f t="shared" si="4"/>
        <v>1</v>
      </c>
    </row>
    <row r="301" spans="1:3" x14ac:dyDescent="0.15">
      <c r="A301" s="16" t="s">
        <v>2576</v>
      </c>
      <c r="B301" s="16" t="s">
        <v>2579</v>
      </c>
      <c r="C301" s="19">
        <f t="shared" si="4"/>
        <v>6</v>
      </c>
    </row>
    <row r="302" spans="1:3" x14ac:dyDescent="0.15">
      <c r="A302" s="16" t="s">
        <v>2576</v>
      </c>
      <c r="B302" s="16" t="s">
        <v>2581</v>
      </c>
      <c r="C302" s="19">
        <f t="shared" si="4"/>
        <v>6</v>
      </c>
    </row>
    <row r="303" spans="1:3" x14ac:dyDescent="0.15">
      <c r="A303" s="16" t="s">
        <v>2576</v>
      </c>
      <c r="B303" s="16" t="s">
        <v>2579</v>
      </c>
      <c r="C303" s="19">
        <f t="shared" si="4"/>
        <v>6</v>
      </c>
    </row>
    <row r="304" spans="1:3" x14ac:dyDescent="0.15">
      <c r="A304" s="16" t="s">
        <v>2576</v>
      </c>
      <c r="B304" s="16" t="s">
        <v>2903</v>
      </c>
      <c r="C304" s="19">
        <f t="shared" si="4"/>
        <v>6</v>
      </c>
    </row>
    <row r="305" spans="1:3" x14ac:dyDescent="0.15">
      <c r="A305" s="16" t="s">
        <v>2576</v>
      </c>
      <c r="B305" s="16" t="s">
        <v>3048</v>
      </c>
      <c r="C305" s="19">
        <f t="shared" si="4"/>
        <v>6</v>
      </c>
    </row>
    <row r="306" spans="1:3" x14ac:dyDescent="0.15">
      <c r="A306" s="16" t="s">
        <v>2576</v>
      </c>
      <c r="B306" s="16" t="s">
        <v>2579</v>
      </c>
      <c r="C306" s="19">
        <f t="shared" si="4"/>
        <v>6</v>
      </c>
    </row>
    <row r="307" spans="1:3" x14ac:dyDescent="0.15">
      <c r="A307" s="16" t="s">
        <v>255</v>
      </c>
      <c r="B307" s="16" t="s">
        <v>258</v>
      </c>
      <c r="C307" s="19">
        <f t="shared" si="4"/>
        <v>3</v>
      </c>
    </row>
    <row r="308" spans="1:3" x14ac:dyDescent="0.15">
      <c r="A308" s="16" t="s">
        <v>255</v>
      </c>
      <c r="B308" s="16" t="s">
        <v>663</v>
      </c>
      <c r="C308" s="19">
        <f t="shared" si="4"/>
        <v>3</v>
      </c>
    </row>
    <row r="309" spans="1:3" x14ac:dyDescent="0.15">
      <c r="A309" s="16" t="s">
        <v>255</v>
      </c>
      <c r="B309" s="16" t="s">
        <v>2684</v>
      </c>
      <c r="C309" s="19">
        <f t="shared" si="4"/>
        <v>3</v>
      </c>
    </row>
    <row r="310" spans="1:3" x14ac:dyDescent="0.15">
      <c r="A310" s="16" t="s">
        <v>1737</v>
      </c>
      <c r="B310" s="16" t="s">
        <v>1741</v>
      </c>
      <c r="C310" s="19">
        <f t="shared" si="4"/>
        <v>1</v>
      </c>
    </row>
    <row r="311" spans="1:3" x14ac:dyDescent="0.15">
      <c r="A311" s="16" t="s">
        <v>1583</v>
      </c>
      <c r="B311" s="16" t="s">
        <v>1586</v>
      </c>
      <c r="C311" s="19">
        <f t="shared" si="4"/>
        <v>1</v>
      </c>
    </row>
    <row r="312" spans="1:3" x14ac:dyDescent="0.15">
      <c r="A312" s="16" t="s">
        <v>2697</v>
      </c>
      <c r="B312" s="16" t="s">
        <v>2700</v>
      </c>
      <c r="C312" s="19">
        <f t="shared" si="4"/>
        <v>1</v>
      </c>
    </row>
    <row r="313" spans="1:3" x14ac:dyDescent="0.15">
      <c r="A313" s="16" t="s">
        <v>3469</v>
      </c>
      <c r="B313" s="16" t="s">
        <v>3473</v>
      </c>
      <c r="C313" s="19">
        <f t="shared" si="4"/>
        <v>1</v>
      </c>
    </row>
    <row r="314" spans="1:3" x14ac:dyDescent="0.15">
      <c r="A314" s="16" t="s">
        <v>2961</v>
      </c>
      <c r="B314" s="16" t="s">
        <v>2964</v>
      </c>
      <c r="C314" s="19">
        <f t="shared" si="4"/>
        <v>1</v>
      </c>
    </row>
    <row r="315" spans="1:3" x14ac:dyDescent="0.15">
      <c r="A315" s="16" t="s">
        <v>215</v>
      </c>
      <c r="B315" s="16" t="s">
        <v>218</v>
      </c>
      <c r="C315" s="19">
        <f t="shared" si="4"/>
        <v>1</v>
      </c>
    </row>
    <row r="316" spans="1:3" x14ac:dyDescent="0.15">
      <c r="A316" s="16" t="s">
        <v>3300</v>
      </c>
      <c r="B316" s="16" t="s">
        <v>3304</v>
      </c>
      <c r="C316" s="19">
        <f t="shared" si="4"/>
        <v>1</v>
      </c>
    </row>
    <row r="317" spans="1:3" x14ac:dyDescent="0.15">
      <c r="A317" s="16" t="s">
        <v>1169</v>
      </c>
      <c r="B317" s="16" t="s">
        <v>1173</v>
      </c>
      <c r="C317" s="19">
        <f t="shared" si="4"/>
        <v>4</v>
      </c>
    </row>
    <row r="318" spans="1:3" x14ac:dyDescent="0.15">
      <c r="A318" s="16" t="s">
        <v>1169</v>
      </c>
      <c r="B318" s="16" t="s">
        <v>1173</v>
      </c>
      <c r="C318" s="19">
        <f t="shared" si="4"/>
        <v>4</v>
      </c>
    </row>
    <row r="319" spans="1:3" x14ac:dyDescent="0.15">
      <c r="A319" s="16" t="s">
        <v>1169</v>
      </c>
      <c r="B319" s="16" t="s">
        <v>2784</v>
      </c>
      <c r="C319" s="19">
        <f t="shared" si="4"/>
        <v>4</v>
      </c>
    </row>
    <row r="320" spans="1:3" x14ac:dyDescent="0.15">
      <c r="A320" s="16" t="s">
        <v>1169</v>
      </c>
      <c r="B320" s="16" t="s">
        <v>2784</v>
      </c>
      <c r="C320" s="19">
        <f t="shared" si="4"/>
        <v>4</v>
      </c>
    </row>
    <row r="321" spans="1:3" x14ac:dyDescent="0.15">
      <c r="A321" s="16" t="s">
        <v>2286</v>
      </c>
      <c r="B321" s="16" t="s">
        <v>2289</v>
      </c>
      <c r="C321" s="19">
        <f t="shared" si="4"/>
        <v>1</v>
      </c>
    </row>
    <row r="322" spans="1:3" x14ac:dyDescent="0.15">
      <c r="A322" s="16" t="s">
        <v>1874</v>
      </c>
      <c r="B322" s="16" t="s">
        <v>1878</v>
      </c>
      <c r="C322" s="19">
        <f t="shared" si="4"/>
        <v>1</v>
      </c>
    </row>
    <row r="323" spans="1:3" x14ac:dyDescent="0.15">
      <c r="A323" s="16" t="s">
        <v>2202</v>
      </c>
      <c r="B323" s="16" t="s">
        <v>2206</v>
      </c>
      <c r="C323" s="19">
        <f t="shared" ref="C323:C386" si="5">COUNTIF(A:A,A323)</f>
        <v>1</v>
      </c>
    </row>
    <row r="324" spans="1:3" x14ac:dyDescent="0.15">
      <c r="A324" s="16" t="s">
        <v>3599</v>
      </c>
      <c r="B324" s="16" t="s">
        <v>3602</v>
      </c>
      <c r="C324" s="19">
        <f t="shared" si="5"/>
        <v>2</v>
      </c>
    </row>
    <row r="325" spans="1:3" x14ac:dyDescent="0.15">
      <c r="A325" s="16" t="s">
        <v>3599</v>
      </c>
      <c r="B325" s="16" t="s">
        <v>3610</v>
      </c>
      <c r="C325" s="19">
        <f t="shared" si="5"/>
        <v>2</v>
      </c>
    </row>
    <row r="326" spans="1:3" x14ac:dyDescent="0.15">
      <c r="A326" s="16" t="s">
        <v>2164</v>
      </c>
      <c r="B326" s="16" t="s">
        <v>2167</v>
      </c>
      <c r="C326" s="19">
        <f t="shared" si="5"/>
        <v>1</v>
      </c>
    </row>
    <row r="327" spans="1:3" x14ac:dyDescent="0.15">
      <c r="A327" s="16" t="s">
        <v>2224</v>
      </c>
      <c r="B327" s="16" t="s">
        <v>2228</v>
      </c>
      <c r="C327" s="19">
        <f t="shared" si="5"/>
        <v>1</v>
      </c>
    </row>
    <row r="328" spans="1:3" x14ac:dyDescent="0.15">
      <c r="A328" s="16" t="s">
        <v>2551</v>
      </c>
      <c r="B328" s="16" t="s">
        <v>2554</v>
      </c>
      <c r="C328" s="19">
        <f t="shared" si="5"/>
        <v>1</v>
      </c>
    </row>
    <row r="329" spans="1:3" x14ac:dyDescent="0.15">
      <c r="A329" s="16" t="s">
        <v>1174</v>
      </c>
      <c r="B329" s="16" t="s">
        <v>1178</v>
      </c>
      <c r="C329" s="19">
        <f t="shared" si="5"/>
        <v>2</v>
      </c>
    </row>
    <row r="330" spans="1:3" x14ac:dyDescent="0.15">
      <c r="A330" s="16" t="s">
        <v>1174</v>
      </c>
      <c r="B330" s="16" t="s">
        <v>1517</v>
      </c>
      <c r="C330" s="19">
        <f t="shared" si="5"/>
        <v>2</v>
      </c>
    </row>
    <row r="331" spans="1:3" x14ac:dyDescent="0.15">
      <c r="A331" s="16" t="s">
        <v>2796</v>
      </c>
      <c r="B331" s="16" t="s">
        <v>2800</v>
      </c>
      <c r="C331" s="19">
        <f t="shared" si="5"/>
        <v>1</v>
      </c>
    </row>
    <row r="332" spans="1:3" x14ac:dyDescent="0.15">
      <c r="A332" s="16" t="s">
        <v>1571</v>
      </c>
      <c r="B332" s="16" t="s">
        <v>1575</v>
      </c>
      <c r="C332" s="19">
        <f t="shared" si="5"/>
        <v>1</v>
      </c>
    </row>
    <row r="333" spans="1:3" x14ac:dyDescent="0.15">
      <c r="A333" s="16" t="s">
        <v>479</v>
      </c>
      <c r="B333" s="16" t="s">
        <v>482</v>
      </c>
      <c r="C333" s="19">
        <f t="shared" si="5"/>
        <v>4</v>
      </c>
    </row>
    <row r="334" spans="1:3" x14ac:dyDescent="0.15">
      <c r="A334" s="16" t="s">
        <v>479</v>
      </c>
      <c r="B334" s="16" t="s">
        <v>485</v>
      </c>
      <c r="C334" s="19">
        <f t="shared" si="5"/>
        <v>4</v>
      </c>
    </row>
    <row r="335" spans="1:3" x14ac:dyDescent="0.15">
      <c r="A335" s="16" t="s">
        <v>479</v>
      </c>
      <c r="B335" s="16" t="s">
        <v>487</v>
      </c>
      <c r="C335" s="19">
        <f t="shared" si="5"/>
        <v>4</v>
      </c>
    </row>
    <row r="336" spans="1:3" x14ac:dyDescent="0.15">
      <c r="A336" s="16" t="s">
        <v>479</v>
      </c>
      <c r="B336" s="16" t="s">
        <v>2360</v>
      </c>
      <c r="C336" s="19">
        <f t="shared" si="5"/>
        <v>4</v>
      </c>
    </row>
    <row r="337" spans="1:3" x14ac:dyDescent="0.15">
      <c r="A337" s="16" t="s">
        <v>868</v>
      </c>
      <c r="B337" s="16" t="s">
        <v>872</v>
      </c>
      <c r="C337" s="19">
        <f t="shared" si="5"/>
        <v>1</v>
      </c>
    </row>
    <row r="338" spans="1:3" x14ac:dyDescent="0.15">
      <c r="A338" s="16" t="s">
        <v>2653</v>
      </c>
      <c r="B338" s="16" t="s">
        <v>2656</v>
      </c>
      <c r="C338" s="19">
        <f t="shared" si="5"/>
        <v>1</v>
      </c>
    </row>
    <row r="339" spans="1:3" x14ac:dyDescent="0.15">
      <c r="A339" s="16" t="s">
        <v>3482</v>
      </c>
      <c r="B339" s="16" t="s">
        <v>3485</v>
      </c>
      <c r="C339" s="19">
        <f t="shared" si="5"/>
        <v>1</v>
      </c>
    </row>
    <row r="340" spans="1:3" x14ac:dyDescent="0.15">
      <c r="A340" s="16" t="s">
        <v>3366</v>
      </c>
      <c r="B340" s="16" t="s">
        <v>3370</v>
      </c>
      <c r="C340" s="19">
        <f t="shared" si="5"/>
        <v>3</v>
      </c>
    </row>
    <row r="341" spans="1:3" x14ac:dyDescent="0.15">
      <c r="A341" s="16" t="s">
        <v>3366</v>
      </c>
      <c r="B341" s="16" t="s">
        <v>3399</v>
      </c>
      <c r="C341" s="19">
        <f t="shared" si="5"/>
        <v>3</v>
      </c>
    </row>
    <row r="342" spans="1:3" x14ac:dyDescent="0.15">
      <c r="A342" s="16" t="s">
        <v>3366</v>
      </c>
      <c r="B342" s="16" t="s">
        <v>3408</v>
      </c>
      <c r="C342" s="19">
        <f t="shared" si="5"/>
        <v>3</v>
      </c>
    </row>
    <row r="343" spans="1:3" x14ac:dyDescent="0.15">
      <c r="A343" s="16" t="s">
        <v>406</v>
      </c>
      <c r="B343" s="16" t="s">
        <v>410</v>
      </c>
      <c r="C343" s="19">
        <f t="shared" si="5"/>
        <v>1</v>
      </c>
    </row>
    <row r="344" spans="1:3" x14ac:dyDescent="0.15">
      <c r="A344" s="16" t="s">
        <v>413</v>
      </c>
      <c r="B344" s="16" t="s">
        <v>417</v>
      </c>
      <c r="C344" s="19">
        <f t="shared" si="5"/>
        <v>1</v>
      </c>
    </row>
    <row r="345" spans="1:3" x14ac:dyDescent="0.15">
      <c r="A345" s="16" t="s">
        <v>123</v>
      </c>
      <c r="B345" s="16" t="s">
        <v>126</v>
      </c>
      <c r="C345" s="19">
        <f t="shared" si="5"/>
        <v>11</v>
      </c>
    </row>
    <row r="346" spans="1:3" x14ac:dyDescent="0.15">
      <c r="A346" s="16" t="s">
        <v>123</v>
      </c>
      <c r="B346" s="16" t="s">
        <v>626</v>
      </c>
      <c r="C346" s="19">
        <f t="shared" si="5"/>
        <v>11</v>
      </c>
    </row>
    <row r="347" spans="1:3" x14ac:dyDescent="0.15">
      <c r="A347" s="16" t="s">
        <v>123</v>
      </c>
      <c r="B347" s="16" t="s">
        <v>698</v>
      </c>
      <c r="C347" s="19">
        <f t="shared" si="5"/>
        <v>11</v>
      </c>
    </row>
    <row r="348" spans="1:3" x14ac:dyDescent="0.15">
      <c r="A348" s="16" t="s">
        <v>123</v>
      </c>
      <c r="B348" s="16" t="s">
        <v>1711</v>
      </c>
      <c r="C348" s="19">
        <f t="shared" si="5"/>
        <v>11</v>
      </c>
    </row>
    <row r="349" spans="1:3" x14ac:dyDescent="0.15">
      <c r="A349" s="16" t="s">
        <v>123</v>
      </c>
      <c r="B349" s="16" t="s">
        <v>1711</v>
      </c>
      <c r="C349" s="19">
        <f t="shared" si="5"/>
        <v>11</v>
      </c>
    </row>
    <row r="350" spans="1:3" x14ac:dyDescent="0.15">
      <c r="A350" s="16" t="s">
        <v>123</v>
      </c>
      <c r="B350" s="16" t="s">
        <v>2291</v>
      </c>
      <c r="C350" s="19">
        <f t="shared" si="5"/>
        <v>11</v>
      </c>
    </row>
    <row r="351" spans="1:3" x14ac:dyDescent="0.15">
      <c r="A351" s="16" t="s">
        <v>123</v>
      </c>
      <c r="B351" s="16" t="s">
        <v>698</v>
      </c>
      <c r="C351" s="19">
        <f t="shared" si="5"/>
        <v>11</v>
      </c>
    </row>
    <row r="352" spans="1:3" x14ac:dyDescent="0.15">
      <c r="A352" s="16" t="s">
        <v>123</v>
      </c>
      <c r="B352" s="16" t="s">
        <v>1711</v>
      </c>
      <c r="C352" s="19">
        <f t="shared" si="5"/>
        <v>11</v>
      </c>
    </row>
    <row r="353" spans="1:3" x14ac:dyDescent="0.15">
      <c r="A353" s="16" t="s">
        <v>123</v>
      </c>
      <c r="B353" s="16" t="s">
        <v>626</v>
      </c>
      <c r="C353" s="19">
        <f t="shared" si="5"/>
        <v>11</v>
      </c>
    </row>
    <row r="354" spans="1:3" x14ac:dyDescent="0.15">
      <c r="A354" s="16" t="s">
        <v>123</v>
      </c>
      <c r="B354" s="16" t="s">
        <v>3218</v>
      </c>
      <c r="C354" s="19">
        <f t="shared" si="5"/>
        <v>11</v>
      </c>
    </row>
    <row r="355" spans="1:3" x14ac:dyDescent="0.15">
      <c r="A355" s="16" t="s">
        <v>123</v>
      </c>
      <c r="B355" s="16" t="s">
        <v>1711</v>
      </c>
      <c r="C355" s="19">
        <f t="shared" si="5"/>
        <v>11</v>
      </c>
    </row>
    <row r="356" spans="1:3" x14ac:dyDescent="0.15">
      <c r="A356" s="16" t="s">
        <v>2292</v>
      </c>
      <c r="B356" s="16" t="s">
        <v>2295</v>
      </c>
      <c r="C356" s="19">
        <f t="shared" si="5"/>
        <v>2</v>
      </c>
    </row>
    <row r="357" spans="1:3" x14ac:dyDescent="0.15">
      <c r="A357" s="16" t="s">
        <v>2292</v>
      </c>
      <c r="B357" s="16" t="s">
        <v>2295</v>
      </c>
      <c r="C357" s="19">
        <f t="shared" si="5"/>
        <v>2</v>
      </c>
    </row>
    <row r="358" spans="1:3" x14ac:dyDescent="0.15">
      <c r="A358" s="16" t="s">
        <v>1199</v>
      </c>
      <c r="B358" s="16" t="s">
        <v>1202</v>
      </c>
      <c r="C358" s="19">
        <f t="shared" si="5"/>
        <v>3</v>
      </c>
    </row>
    <row r="359" spans="1:3" x14ac:dyDescent="0.15">
      <c r="A359" s="16" t="s">
        <v>1199</v>
      </c>
      <c r="B359" s="16" t="s">
        <v>1202</v>
      </c>
      <c r="C359" s="19">
        <f t="shared" si="5"/>
        <v>3</v>
      </c>
    </row>
    <row r="360" spans="1:3" x14ac:dyDescent="0.15">
      <c r="A360" s="16" t="s">
        <v>1199</v>
      </c>
      <c r="B360" s="16" t="s">
        <v>1202</v>
      </c>
      <c r="C360" s="19">
        <f t="shared" si="5"/>
        <v>3</v>
      </c>
    </row>
    <row r="361" spans="1:3" x14ac:dyDescent="0.15">
      <c r="A361" s="16" t="s">
        <v>1042</v>
      </c>
      <c r="B361" s="16" t="s">
        <v>1045</v>
      </c>
      <c r="C361" s="19">
        <f t="shared" si="5"/>
        <v>1</v>
      </c>
    </row>
    <row r="362" spans="1:3" x14ac:dyDescent="0.15">
      <c r="A362" s="16" t="s">
        <v>1076</v>
      </c>
      <c r="B362" s="16" t="s">
        <v>1080</v>
      </c>
      <c r="C362" s="19">
        <f t="shared" si="5"/>
        <v>4</v>
      </c>
    </row>
    <row r="363" spans="1:3" x14ac:dyDescent="0.15">
      <c r="A363" s="16" t="s">
        <v>1076</v>
      </c>
      <c r="B363" s="16" t="s">
        <v>2606</v>
      </c>
      <c r="C363" s="19">
        <f t="shared" si="5"/>
        <v>4</v>
      </c>
    </row>
    <row r="364" spans="1:3" x14ac:dyDescent="0.15">
      <c r="A364" s="16" t="s">
        <v>1076</v>
      </c>
      <c r="B364" s="16" t="s">
        <v>3056</v>
      </c>
      <c r="C364" s="19">
        <f t="shared" si="5"/>
        <v>4</v>
      </c>
    </row>
    <row r="365" spans="1:3" x14ac:dyDescent="0.15">
      <c r="A365" s="16" t="s">
        <v>1076</v>
      </c>
      <c r="B365" s="16" t="s">
        <v>1080</v>
      </c>
      <c r="C365" s="19">
        <f t="shared" si="5"/>
        <v>4</v>
      </c>
    </row>
    <row r="366" spans="1:3" x14ac:dyDescent="0.15">
      <c r="A366" s="16" t="s">
        <v>3495</v>
      </c>
      <c r="B366" s="16" t="s">
        <v>3498</v>
      </c>
      <c r="C366" s="19">
        <f t="shared" si="5"/>
        <v>1</v>
      </c>
    </row>
    <row r="367" spans="1:3" x14ac:dyDescent="0.15">
      <c r="A367" s="16" t="s">
        <v>1778</v>
      </c>
      <c r="B367" s="16" t="s">
        <v>1781</v>
      </c>
      <c r="C367" s="19">
        <f t="shared" si="5"/>
        <v>1</v>
      </c>
    </row>
    <row r="368" spans="1:3" x14ac:dyDescent="0.15">
      <c r="A368" s="16" t="s">
        <v>1089</v>
      </c>
      <c r="B368" s="16" t="s">
        <v>1092</v>
      </c>
      <c r="C368" s="19">
        <f t="shared" si="5"/>
        <v>3</v>
      </c>
    </row>
    <row r="369" spans="1:3" x14ac:dyDescent="0.15">
      <c r="A369" s="16" t="s">
        <v>1089</v>
      </c>
      <c r="B369" s="16" t="s">
        <v>2629</v>
      </c>
      <c r="C369" s="19">
        <f t="shared" si="5"/>
        <v>3</v>
      </c>
    </row>
    <row r="370" spans="1:3" x14ac:dyDescent="0.15">
      <c r="A370" s="16" t="s">
        <v>1089</v>
      </c>
      <c r="B370" s="16" t="s">
        <v>2629</v>
      </c>
      <c r="C370" s="19">
        <f t="shared" si="5"/>
        <v>3</v>
      </c>
    </row>
    <row r="371" spans="1:3" x14ac:dyDescent="0.15">
      <c r="A371" s="16" t="s">
        <v>340</v>
      </c>
      <c r="B371" s="16" t="s">
        <v>1230</v>
      </c>
      <c r="C371" s="19">
        <f t="shared" si="5"/>
        <v>4</v>
      </c>
    </row>
    <row r="372" spans="1:3" x14ac:dyDescent="0.15">
      <c r="A372" s="16" t="s">
        <v>340</v>
      </c>
      <c r="B372" s="16" t="s">
        <v>2535</v>
      </c>
      <c r="C372" s="19">
        <f t="shared" si="5"/>
        <v>4</v>
      </c>
    </row>
    <row r="373" spans="1:3" x14ac:dyDescent="0.15">
      <c r="A373" s="16" t="s">
        <v>340</v>
      </c>
      <c r="B373" s="16" t="s">
        <v>1230</v>
      </c>
      <c r="C373" s="19">
        <f t="shared" si="5"/>
        <v>4</v>
      </c>
    </row>
    <row r="374" spans="1:3" x14ac:dyDescent="0.15">
      <c r="A374" s="16" t="s">
        <v>340</v>
      </c>
      <c r="B374" s="16" t="s">
        <v>3170</v>
      </c>
      <c r="C374" s="19">
        <f t="shared" si="5"/>
        <v>4</v>
      </c>
    </row>
    <row r="375" spans="1:3" x14ac:dyDescent="0.15">
      <c r="A375" s="16" t="s">
        <v>341</v>
      </c>
      <c r="B375" s="16" t="s">
        <v>344</v>
      </c>
      <c r="C375" s="19">
        <f t="shared" si="5"/>
        <v>2</v>
      </c>
    </row>
    <row r="376" spans="1:3" x14ac:dyDescent="0.15">
      <c r="A376" s="16" t="s">
        <v>341</v>
      </c>
      <c r="B376" s="16" t="s">
        <v>344</v>
      </c>
      <c r="C376" s="19">
        <f t="shared" si="5"/>
        <v>2</v>
      </c>
    </row>
    <row r="377" spans="1:3" x14ac:dyDescent="0.15">
      <c r="A377" s="16" t="s">
        <v>676</v>
      </c>
      <c r="B377" s="16" t="s">
        <v>679</v>
      </c>
      <c r="C377" s="19">
        <f t="shared" si="5"/>
        <v>1</v>
      </c>
    </row>
    <row r="378" spans="1:3" x14ac:dyDescent="0.15">
      <c r="A378" s="16" t="s">
        <v>643</v>
      </c>
      <c r="B378" s="16" t="s">
        <v>645</v>
      </c>
      <c r="C378" s="19">
        <f t="shared" si="5"/>
        <v>9</v>
      </c>
    </row>
    <row r="379" spans="1:3" x14ac:dyDescent="0.15">
      <c r="A379" s="16" t="s">
        <v>643</v>
      </c>
      <c r="B379" s="16" t="s">
        <v>682</v>
      </c>
      <c r="C379" s="19">
        <f t="shared" si="5"/>
        <v>9</v>
      </c>
    </row>
    <row r="380" spans="1:3" x14ac:dyDescent="0.15">
      <c r="A380" s="16" t="s">
        <v>643</v>
      </c>
      <c r="B380" s="16" t="s">
        <v>1072</v>
      </c>
      <c r="C380" s="19">
        <f t="shared" si="5"/>
        <v>9</v>
      </c>
    </row>
    <row r="381" spans="1:3" x14ac:dyDescent="0.15">
      <c r="A381" s="16" t="s">
        <v>643</v>
      </c>
      <c r="B381" s="16" t="s">
        <v>1350</v>
      </c>
      <c r="C381" s="19">
        <f t="shared" si="5"/>
        <v>9</v>
      </c>
    </row>
    <row r="382" spans="1:3" x14ac:dyDescent="0.15">
      <c r="A382" s="16" t="s">
        <v>643</v>
      </c>
      <c r="B382" s="16" t="s">
        <v>682</v>
      </c>
      <c r="C382" s="19">
        <f t="shared" si="5"/>
        <v>9</v>
      </c>
    </row>
    <row r="383" spans="1:3" x14ac:dyDescent="0.15">
      <c r="A383" s="16" t="s">
        <v>643</v>
      </c>
      <c r="B383" s="16" t="s">
        <v>682</v>
      </c>
      <c r="C383" s="19">
        <f t="shared" si="5"/>
        <v>9</v>
      </c>
    </row>
    <row r="384" spans="1:3" x14ac:dyDescent="0.15">
      <c r="A384" s="16" t="s">
        <v>643</v>
      </c>
      <c r="B384" s="16" t="s">
        <v>3095</v>
      </c>
      <c r="C384" s="19">
        <f t="shared" si="5"/>
        <v>9</v>
      </c>
    </row>
    <row r="385" spans="1:3" x14ac:dyDescent="0.15">
      <c r="A385" s="16" t="s">
        <v>643</v>
      </c>
      <c r="B385" s="16" t="s">
        <v>1072</v>
      </c>
      <c r="C385" s="19">
        <f t="shared" si="5"/>
        <v>9</v>
      </c>
    </row>
    <row r="386" spans="1:3" x14ac:dyDescent="0.15">
      <c r="A386" s="16" t="s">
        <v>643</v>
      </c>
      <c r="B386" s="16" t="s">
        <v>682</v>
      </c>
      <c r="C386" s="19">
        <f t="shared" si="5"/>
        <v>9</v>
      </c>
    </row>
    <row r="387" spans="1:3" x14ac:dyDescent="0.15">
      <c r="A387" s="16" t="s">
        <v>3070</v>
      </c>
      <c r="B387" s="16" t="s">
        <v>3073</v>
      </c>
      <c r="C387" s="19">
        <f t="shared" ref="C387:C450" si="6">COUNTIF(A:A,A387)</f>
        <v>1</v>
      </c>
    </row>
    <row r="388" spans="1:3" x14ac:dyDescent="0.15">
      <c r="A388" s="16" t="s">
        <v>2080</v>
      </c>
      <c r="B388" s="16" t="s">
        <v>2083</v>
      </c>
      <c r="C388" s="19">
        <f t="shared" si="6"/>
        <v>2</v>
      </c>
    </row>
    <row r="389" spans="1:3" x14ac:dyDescent="0.15">
      <c r="A389" s="16" t="s">
        <v>2080</v>
      </c>
      <c r="B389" s="16" t="s">
        <v>2209</v>
      </c>
      <c r="C389" s="19">
        <f t="shared" si="6"/>
        <v>2</v>
      </c>
    </row>
    <row r="390" spans="1:3" x14ac:dyDescent="0.15">
      <c r="A390" s="16" t="s">
        <v>1621</v>
      </c>
      <c r="B390" s="16" t="s">
        <v>1624</v>
      </c>
      <c r="C390" s="19">
        <f t="shared" si="6"/>
        <v>1</v>
      </c>
    </row>
    <row r="391" spans="1:3" x14ac:dyDescent="0.15">
      <c r="A391" s="16" t="s">
        <v>1337</v>
      </c>
      <c r="B391" s="16" t="s">
        <v>1340</v>
      </c>
      <c r="C391" s="19">
        <f t="shared" si="6"/>
        <v>3</v>
      </c>
    </row>
    <row r="392" spans="1:3" x14ac:dyDescent="0.15">
      <c r="A392" s="16" t="s">
        <v>1337</v>
      </c>
      <c r="B392" s="16" t="s">
        <v>2427</v>
      </c>
      <c r="C392" s="19">
        <f t="shared" si="6"/>
        <v>3</v>
      </c>
    </row>
    <row r="393" spans="1:3" x14ac:dyDescent="0.15">
      <c r="A393" s="16" t="s">
        <v>1337</v>
      </c>
      <c r="B393" s="16" t="s">
        <v>2868</v>
      </c>
      <c r="C393" s="19">
        <f t="shared" si="6"/>
        <v>3</v>
      </c>
    </row>
    <row r="394" spans="1:3" x14ac:dyDescent="0.15">
      <c r="A394" s="16" t="s">
        <v>2585</v>
      </c>
      <c r="B394" s="16" t="s">
        <v>2588</v>
      </c>
      <c r="C394" s="19">
        <f t="shared" si="6"/>
        <v>1</v>
      </c>
    </row>
    <row r="395" spans="1:3" x14ac:dyDescent="0.15">
      <c r="A395" s="16" t="s">
        <v>3453</v>
      </c>
      <c r="B395" s="16" t="s">
        <v>3456</v>
      </c>
      <c r="C395" s="19">
        <f t="shared" si="6"/>
        <v>1</v>
      </c>
    </row>
    <row r="396" spans="1:3" x14ac:dyDescent="0.15">
      <c r="A396" s="16" t="s">
        <v>1752</v>
      </c>
      <c r="B396" s="16" t="s">
        <v>1755</v>
      </c>
      <c r="C396" s="19">
        <f t="shared" si="6"/>
        <v>2</v>
      </c>
    </row>
    <row r="397" spans="1:3" x14ac:dyDescent="0.15">
      <c r="A397" s="16" t="s">
        <v>1752</v>
      </c>
      <c r="B397" s="16" t="s">
        <v>2625</v>
      </c>
      <c r="C397" s="19">
        <f t="shared" si="6"/>
        <v>2</v>
      </c>
    </row>
    <row r="398" spans="1:3" x14ac:dyDescent="0.15">
      <c r="A398" s="16" t="s">
        <v>2516</v>
      </c>
      <c r="B398" s="16" t="s">
        <v>2519</v>
      </c>
      <c r="C398" s="19">
        <f t="shared" si="6"/>
        <v>2</v>
      </c>
    </row>
    <row r="399" spans="1:3" x14ac:dyDescent="0.15">
      <c r="A399" s="16" t="s">
        <v>2516</v>
      </c>
      <c r="B399" s="16" t="s">
        <v>3001</v>
      </c>
      <c r="C399" s="19">
        <f t="shared" si="6"/>
        <v>2</v>
      </c>
    </row>
    <row r="400" spans="1:3" x14ac:dyDescent="0.15">
      <c r="A400" s="16" t="s">
        <v>2492</v>
      </c>
      <c r="B400" s="16" t="s">
        <v>2496</v>
      </c>
      <c r="C400" s="19">
        <f t="shared" si="6"/>
        <v>1</v>
      </c>
    </row>
    <row r="401" spans="1:3" x14ac:dyDescent="0.15">
      <c r="A401" s="16" t="s">
        <v>1858</v>
      </c>
      <c r="B401" s="16" t="s">
        <v>1862</v>
      </c>
      <c r="C401" s="19">
        <f t="shared" si="6"/>
        <v>1</v>
      </c>
    </row>
    <row r="402" spans="1:3" x14ac:dyDescent="0.15">
      <c r="A402" s="16" t="s">
        <v>2568</v>
      </c>
      <c r="B402" s="16" t="s">
        <v>2571</v>
      </c>
      <c r="C402" s="19">
        <f t="shared" si="6"/>
        <v>1</v>
      </c>
    </row>
    <row r="403" spans="1:3" x14ac:dyDescent="0.15">
      <c r="A403" s="16" t="s">
        <v>2452</v>
      </c>
      <c r="B403" s="16" t="s">
        <v>2454</v>
      </c>
      <c r="C403" s="19">
        <f t="shared" si="6"/>
        <v>1</v>
      </c>
    </row>
    <row r="404" spans="1:3" x14ac:dyDescent="0.15">
      <c r="A404" s="16" t="s">
        <v>2401</v>
      </c>
      <c r="B404" s="16" t="s">
        <v>2405</v>
      </c>
      <c r="C404" s="19">
        <f t="shared" si="6"/>
        <v>1</v>
      </c>
    </row>
    <row r="405" spans="1:3" x14ac:dyDescent="0.15">
      <c r="A405" s="16" t="s">
        <v>1405</v>
      </c>
      <c r="B405" s="16" t="s">
        <v>1408</v>
      </c>
      <c r="C405" s="19">
        <f t="shared" si="6"/>
        <v>1</v>
      </c>
    </row>
    <row r="406" spans="1:3" x14ac:dyDescent="0.15">
      <c r="A406" s="16" t="s">
        <v>1146</v>
      </c>
      <c r="B406" s="16" t="s">
        <v>1150</v>
      </c>
      <c r="C406" s="19">
        <f t="shared" si="6"/>
        <v>5</v>
      </c>
    </row>
    <row r="407" spans="1:3" x14ac:dyDescent="0.15">
      <c r="A407" s="16" t="s">
        <v>1146</v>
      </c>
      <c r="B407" s="16" t="s">
        <v>1412</v>
      </c>
      <c r="C407" s="19">
        <f t="shared" si="6"/>
        <v>5</v>
      </c>
    </row>
    <row r="408" spans="1:3" x14ac:dyDescent="0.15">
      <c r="A408" s="16" t="s">
        <v>1146</v>
      </c>
      <c r="B408" s="16" t="s">
        <v>2481</v>
      </c>
      <c r="C408" s="19">
        <f t="shared" si="6"/>
        <v>5</v>
      </c>
    </row>
    <row r="409" spans="1:3" x14ac:dyDescent="0.15">
      <c r="A409" s="16" t="s">
        <v>1146</v>
      </c>
      <c r="B409" s="16" t="s">
        <v>2805</v>
      </c>
      <c r="C409" s="19">
        <f t="shared" si="6"/>
        <v>5</v>
      </c>
    </row>
    <row r="410" spans="1:3" x14ac:dyDescent="0.15">
      <c r="A410" s="16" t="s">
        <v>1146</v>
      </c>
      <c r="B410" s="16" t="s">
        <v>1150</v>
      </c>
      <c r="C410" s="19">
        <f t="shared" si="6"/>
        <v>5</v>
      </c>
    </row>
    <row r="411" spans="1:3" x14ac:dyDescent="0.15">
      <c r="A411" s="16" t="s">
        <v>2347</v>
      </c>
      <c r="B411" s="16" t="s">
        <v>2350</v>
      </c>
      <c r="C411" s="19">
        <f t="shared" si="6"/>
        <v>1</v>
      </c>
    </row>
    <row r="412" spans="1:3" x14ac:dyDescent="0.15">
      <c r="A412" s="16" t="s">
        <v>383</v>
      </c>
      <c r="B412" s="16" t="s">
        <v>387</v>
      </c>
      <c r="C412" s="19">
        <f t="shared" si="6"/>
        <v>1</v>
      </c>
    </row>
    <row r="413" spans="1:3" x14ac:dyDescent="0.15">
      <c r="A413" s="16" t="s">
        <v>1343</v>
      </c>
      <c r="B413" s="16" t="s">
        <v>1347</v>
      </c>
      <c r="C413" s="19">
        <f t="shared" si="6"/>
        <v>1</v>
      </c>
    </row>
    <row r="414" spans="1:3" x14ac:dyDescent="0.15">
      <c r="A414" s="16" t="s">
        <v>532</v>
      </c>
      <c r="B414" s="16" t="s">
        <v>535</v>
      </c>
      <c r="C414" s="19">
        <f t="shared" si="6"/>
        <v>1</v>
      </c>
    </row>
    <row r="415" spans="1:3" x14ac:dyDescent="0.15">
      <c r="A415" s="16" t="s">
        <v>321</v>
      </c>
      <c r="B415" s="16" t="s">
        <v>324</v>
      </c>
      <c r="C415" s="19">
        <f t="shared" si="6"/>
        <v>1</v>
      </c>
    </row>
    <row r="416" spans="1:3" x14ac:dyDescent="0.15">
      <c r="A416" s="16" t="s">
        <v>2953</v>
      </c>
      <c r="B416" s="16" t="s">
        <v>2955</v>
      </c>
      <c r="C416" s="19">
        <f t="shared" si="6"/>
        <v>2</v>
      </c>
    </row>
    <row r="417" spans="1:3" x14ac:dyDescent="0.15">
      <c r="A417" s="16" t="s">
        <v>2953</v>
      </c>
      <c r="B417" s="16" t="s">
        <v>2958</v>
      </c>
      <c r="C417" s="19">
        <f t="shared" si="6"/>
        <v>2</v>
      </c>
    </row>
    <row r="418" spans="1:3" x14ac:dyDescent="0.15">
      <c r="A418" s="16" t="s">
        <v>2296</v>
      </c>
      <c r="B418" s="16" t="s">
        <v>2298</v>
      </c>
      <c r="C418" s="19">
        <f t="shared" si="6"/>
        <v>1</v>
      </c>
    </row>
    <row r="419" spans="1:3" x14ac:dyDescent="0.15">
      <c r="A419" s="16" t="s">
        <v>1836</v>
      </c>
      <c r="B419" s="16" t="s">
        <v>1839</v>
      </c>
      <c r="C419" s="19">
        <f t="shared" si="6"/>
        <v>1</v>
      </c>
    </row>
    <row r="420" spans="1:3" x14ac:dyDescent="0.15">
      <c r="A420" s="16" t="s">
        <v>3258</v>
      </c>
      <c r="B420" s="16" t="s">
        <v>3262</v>
      </c>
      <c r="C420" s="19">
        <f t="shared" si="6"/>
        <v>1</v>
      </c>
    </row>
    <row r="421" spans="1:3" x14ac:dyDescent="0.15">
      <c r="A421" s="16" t="s">
        <v>1498</v>
      </c>
      <c r="B421" s="16" t="s">
        <v>1501</v>
      </c>
      <c r="C421" s="19">
        <f t="shared" si="6"/>
        <v>2</v>
      </c>
    </row>
    <row r="422" spans="1:3" x14ac:dyDescent="0.15">
      <c r="A422" s="16" t="s">
        <v>1498</v>
      </c>
      <c r="B422" s="16" t="s">
        <v>1501</v>
      </c>
      <c r="C422" s="19">
        <f t="shared" si="6"/>
        <v>2</v>
      </c>
    </row>
    <row r="423" spans="1:3" x14ac:dyDescent="0.15">
      <c r="A423" s="16" t="s">
        <v>1801</v>
      </c>
      <c r="B423" s="16" t="s">
        <v>1805</v>
      </c>
      <c r="C423" s="19">
        <f t="shared" si="6"/>
        <v>1</v>
      </c>
    </row>
    <row r="424" spans="1:3" x14ac:dyDescent="0.15">
      <c r="A424" s="16" t="s">
        <v>247</v>
      </c>
      <c r="B424" s="16" t="s">
        <v>251</v>
      </c>
      <c r="C424" s="19">
        <f t="shared" si="6"/>
        <v>1</v>
      </c>
    </row>
    <row r="425" spans="1:3" x14ac:dyDescent="0.15">
      <c r="A425" s="16" t="s">
        <v>235</v>
      </c>
      <c r="B425" s="16" t="s">
        <v>238</v>
      </c>
      <c r="C425" s="19">
        <f t="shared" si="6"/>
        <v>2</v>
      </c>
    </row>
    <row r="426" spans="1:3" x14ac:dyDescent="0.15">
      <c r="A426" s="16" t="s">
        <v>235</v>
      </c>
      <c r="B426" s="16" t="s">
        <v>1127</v>
      </c>
      <c r="C426" s="19">
        <f t="shared" si="6"/>
        <v>2</v>
      </c>
    </row>
    <row r="427" spans="1:3" x14ac:dyDescent="0.15">
      <c r="A427" s="16" t="s">
        <v>1317</v>
      </c>
      <c r="B427" s="16" t="s">
        <v>1320</v>
      </c>
      <c r="C427" s="19">
        <f t="shared" si="6"/>
        <v>1</v>
      </c>
    </row>
    <row r="428" spans="1:3" x14ac:dyDescent="0.15">
      <c r="A428" s="16" t="s">
        <v>3313</v>
      </c>
      <c r="B428" s="16" t="s">
        <v>3316</v>
      </c>
      <c r="C428" s="19">
        <f t="shared" si="6"/>
        <v>1</v>
      </c>
    </row>
    <row r="429" spans="1:3" x14ac:dyDescent="0.15">
      <c r="A429" s="16" t="s">
        <v>3582</v>
      </c>
      <c r="B429" s="16" t="s">
        <v>3585</v>
      </c>
      <c r="C429" s="19">
        <f t="shared" si="6"/>
        <v>1</v>
      </c>
    </row>
    <row r="430" spans="1:3" x14ac:dyDescent="0.15">
      <c r="A430" s="16" t="s">
        <v>2342</v>
      </c>
      <c r="B430" s="16" t="s">
        <v>2345</v>
      </c>
      <c r="C430" s="19">
        <f t="shared" si="6"/>
        <v>2</v>
      </c>
    </row>
    <row r="431" spans="1:3" x14ac:dyDescent="0.15">
      <c r="A431" s="16" t="s">
        <v>2342</v>
      </c>
      <c r="B431" s="16" t="s">
        <v>3028</v>
      </c>
      <c r="C431" s="19">
        <f t="shared" si="6"/>
        <v>2</v>
      </c>
    </row>
    <row r="432" spans="1:3" x14ac:dyDescent="0.15">
      <c r="A432" s="16" t="s">
        <v>2143</v>
      </c>
      <c r="B432" s="16" t="s">
        <v>2146</v>
      </c>
      <c r="C432" s="19">
        <f t="shared" si="6"/>
        <v>1</v>
      </c>
    </row>
    <row r="433" spans="1:3" x14ac:dyDescent="0.15">
      <c r="A433" s="16" t="s">
        <v>726</v>
      </c>
      <c r="B433" s="16" t="s">
        <v>729</v>
      </c>
      <c r="C433" s="19">
        <f t="shared" si="6"/>
        <v>5</v>
      </c>
    </row>
    <row r="434" spans="1:3" x14ac:dyDescent="0.15">
      <c r="A434" s="16" t="s">
        <v>726</v>
      </c>
      <c r="B434" s="16" t="s">
        <v>902</v>
      </c>
      <c r="C434" s="19">
        <f t="shared" si="6"/>
        <v>5</v>
      </c>
    </row>
    <row r="435" spans="1:3" x14ac:dyDescent="0.15">
      <c r="A435" s="16" t="s">
        <v>726</v>
      </c>
      <c r="B435" s="16" t="s">
        <v>2537</v>
      </c>
      <c r="C435" s="19">
        <f t="shared" si="6"/>
        <v>5</v>
      </c>
    </row>
    <row r="436" spans="1:3" x14ac:dyDescent="0.15">
      <c r="A436" s="16" t="s">
        <v>726</v>
      </c>
      <c r="B436" s="16" t="s">
        <v>729</v>
      </c>
      <c r="C436" s="19">
        <f t="shared" si="6"/>
        <v>5</v>
      </c>
    </row>
    <row r="437" spans="1:3" x14ac:dyDescent="0.15">
      <c r="A437" s="16" t="s">
        <v>726</v>
      </c>
      <c r="B437" s="16" t="s">
        <v>2537</v>
      </c>
      <c r="C437" s="19">
        <f t="shared" si="6"/>
        <v>5</v>
      </c>
    </row>
    <row r="438" spans="1:3" x14ac:dyDescent="0.15">
      <c r="A438" s="16" t="s">
        <v>391</v>
      </c>
      <c r="B438" s="16" t="s">
        <v>394</v>
      </c>
      <c r="C438" s="19">
        <f t="shared" si="6"/>
        <v>1</v>
      </c>
    </row>
    <row r="439" spans="1:3" x14ac:dyDescent="0.15">
      <c r="A439" s="16" t="s">
        <v>1294</v>
      </c>
      <c r="B439" s="16" t="s">
        <v>1296</v>
      </c>
      <c r="C439" s="19">
        <f t="shared" si="6"/>
        <v>2</v>
      </c>
    </row>
    <row r="440" spans="1:3" x14ac:dyDescent="0.15">
      <c r="A440" s="16" t="s">
        <v>1294</v>
      </c>
      <c r="B440" s="16" t="s">
        <v>2687</v>
      </c>
      <c r="C440" s="19">
        <f t="shared" si="6"/>
        <v>2</v>
      </c>
    </row>
    <row r="441" spans="1:3" x14ac:dyDescent="0.15">
      <c r="A441" s="16" t="s">
        <v>167</v>
      </c>
      <c r="B441" s="16" t="s">
        <v>171</v>
      </c>
      <c r="C441" s="19">
        <f t="shared" si="6"/>
        <v>6</v>
      </c>
    </row>
    <row r="442" spans="1:3" x14ac:dyDescent="0.15">
      <c r="A442" s="16" t="s">
        <v>167</v>
      </c>
      <c r="B442" s="16" t="s">
        <v>171</v>
      </c>
      <c r="C442" s="19">
        <f t="shared" si="6"/>
        <v>6</v>
      </c>
    </row>
    <row r="443" spans="1:3" x14ac:dyDescent="0.15">
      <c r="A443" s="16" t="s">
        <v>167</v>
      </c>
      <c r="B443" s="16" t="s">
        <v>1897</v>
      </c>
      <c r="C443" s="19">
        <f t="shared" si="6"/>
        <v>6</v>
      </c>
    </row>
    <row r="444" spans="1:3" x14ac:dyDescent="0.15">
      <c r="A444" s="16" t="s">
        <v>167</v>
      </c>
      <c r="B444" s="16" t="s">
        <v>171</v>
      </c>
      <c r="C444" s="19">
        <f t="shared" si="6"/>
        <v>6</v>
      </c>
    </row>
    <row r="445" spans="1:3" x14ac:dyDescent="0.15">
      <c r="A445" s="16" t="s">
        <v>167</v>
      </c>
      <c r="B445" s="16" t="s">
        <v>171</v>
      </c>
      <c r="C445" s="19">
        <f t="shared" si="6"/>
        <v>6</v>
      </c>
    </row>
    <row r="446" spans="1:3" x14ac:dyDescent="0.15">
      <c r="A446" s="16" t="s">
        <v>167</v>
      </c>
      <c r="B446" s="16" t="s">
        <v>171</v>
      </c>
      <c r="C446" s="19">
        <f t="shared" si="6"/>
        <v>6</v>
      </c>
    </row>
    <row r="447" spans="1:3" x14ac:dyDescent="0.15">
      <c r="A447" s="16" t="s">
        <v>2109</v>
      </c>
      <c r="B447" s="16" t="s">
        <v>2113</v>
      </c>
      <c r="C447" s="19">
        <f t="shared" si="6"/>
        <v>1</v>
      </c>
    </row>
    <row r="448" spans="1:3" x14ac:dyDescent="0.15">
      <c r="A448" s="16" t="s">
        <v>883</v>
      </c>
      <c r="B448" s="16" t="s">
        <v>886</v>
      </c>
      <c r="C448" s="19">
        <f t="shared" si="6"/>
        <v>1</v>
      </c>
    </row>
    <row r="449" spans="1:3" x14ac:dyDescent="0.15">
      <c r="A449" s="16" t="s">
        <v>208</v>
      </c>
      <c r="B449" s="16" t="s">
        <v>212</v>
      </c>
      <c r="C449" s="19">
        <f t="shared" si="6"/>
        <v>1</v>
      </c>
    </row>
    <row r="450" spans="1:3" x14ac:dyDescent="0.15">
      <c r="A450" s="16" t="s">
        <v>334</v>
      </c>
      <c r="B450" s="16" t="s">
        <v>338</v>
      </c>
      <c r="C450" s="19">
        <f t="shared" si="6"/>
        <v>1</v>
      </c>
    </row>
    <row r="451" spans="1:3" x14ac:dyDescent="0.15">
      <c r="A451" s="16" t="s">
        <v>1159</v>
      </c>
      <c r="B451" s="16" t="s">
        <v>1162</v>
      </c>
      <c r="C451" s="19">
        <f t="shared" ref="C451:C514" si="7">COUNTIF(A:A,A451)</f>
        <v>1</v>
      </c>
    </row>
    <row r="452" spans="1:3" x14ac:dyDescent="0.15">
      <c r="A452" s="16" t="s">
        <v>2839</v>
      </c>
      <c r="B452" s="16" t="s">
        <v>2842</v>
      </c>
      <c r="C452" s="19">
        <f t="shared" si="7"/>
        <v>1</v>
      </c>
    </row>
    <row r="453" spans="1:3" x14ac:dyDescent="0.15">
      <c r="A453" s="16" t="s">
        <v>1327</v>
      </c>
      <c r="B453" s="16" t="s">
        <v>1330</v>
      </c>
      <c r="C453" s="19">
        <f t="shared" si="7"/>
        <v>2</v>
      </c>
    </row>
    <row r="454" spans="1:3" x14ac:dyDescent="0.15">
      <c r="A454" s="16" t="s">
        <v>1327</v>
      </c>
      <c r="B454" s="16" t="s">
        <v>2376</v>
      </c>
      <c r="C454" s="19">
        <f t="shared" si="7"/>
        <v>2</v>
      </c>
    </row>
    <row r="455" spans="1:3" x14ac:dyDescent="0.15">
      <c r="A455" s="16" t="s">
        <v>823</v>
      </c>
      <c r="B455" s="16" t="s">
        <v>827</v>
      </c>
      <c r="C455" s="19">
        <f t="shared" si="7"/>
        <v>1</v>
      </c>
    </row>
    <row r="456" spans="1:3" x14ac:dyDescent="0.15">
      <c r="A456" s="16" t="s">
        <v>454</v>
      </c>
      <c r="B456" s="16" t="s">
        <v>457</v>
      </c>
      <c r="C456" s="19">
        <f t="shared" si="7"/>
        <v>1</v>
      </c>
    </row>
    <row r="457" spans="1:3" x14ac:dyDescent="0.15">
      <c r="A457" s="16" t="s">
        <v>2432</v>
      </c>
      <c r="B457" s="16" t="s">
        <v>2435</v>
      </c>
      <c r="C457" s="19">
        <f t="shared" si="7"/>
        <v>1</v>
      </c>
    </row>
    <row r="458" spans="1:3" x14ac:dyDescent="0.15">
      <c r="A458" s="16" t="s">
        <v>1654</v>
      </c>
      <c r="B458" s="16" t="s">
        <v>1658</v>
      </c>
      <c r="C458" s="19">
        <f t="shared" si="7"/>
        <v>1</v>
      </c>
    </row>
    <row r="459" spans="1:3" x14ac:dyDescent="0.15">
      <c r="A459" s="16" t="s">
        <v>3421</v>
      </c>
      <c r="B459" s="16" t="s">
        <v>3425</v>
      </c>
      <c r="C459" s="19">
        <f t="shared" si="7"/>
        <v>1</v>
      </c>
    </row>
    <row r="460" spans="1:3" x14ac:dyDescent="0.15">
      <c r="A460" s="16" t="s">
        <v>2482</v>
      </c>
      <c r="B460" s="16" t="s">
        <v>2485</v>
      </c>
      <c r="C460" s="19">
        <f t="shared" si="7"/>
        <v>1</v>
      </c>
    </row>
    <row r="461" spans="1:3" x14ac:dyDescent="0.15">
      <c r="A461" s="16" t="s">
        <v>1354</v>
      </c>
      <c r="B461" s="16" t="s">
        <v>1358</v>
      </c>
      <c r="C461" s="19">
        <f t="shared" si="7"/>
        <v>1</v>
      </c>
    </row>
    <row r="462" spans="1:3" x14ac:dyDescent="0.15">
      <c r="A462" s="16" t="s">
        <v>2590</v>
      </c>
      <c r="B462" s="16" t="s">
        <v>2593</v>
      </c>
      <c r="C462" s="19">
        <f t="shared" si="7"/>
        <v>1</v>
      </c>
    </row>
    <row r="463" spans="1:3" x14ac:dyDescent="0.15">
      <c r="A463" s="16" t="s">
        <v>3034</v>
      </c>
      <c r="B463" s="16" t="s">
        <v>3036</v>
      </c>
      <c r="C463" s="19">
        <f t="shared" si="7"/>
        <v>1</v>
      </c>
    </row>
    <row r="464" spans="1:3" x14ac:dyDescent="0.15">
      <c r="A464" s="16" t="s">
        <v>2157</v>
      </c>
      <c r="B464" s="16" t="s">
        <v>2161</v>
      </c>
      <c r="C464" s="19">
        <f t="shared" si="7"/>
        <v>1</v>
      </c>
    </row>
    <row r="465" spans="1:3" x14ac:dyDescent="0.15">
      <c r="A465" s="16" t="s">
        <v>2564</v>
      </c>
      <c r="B465" s="16" t="s">
        <v>2567</v>
      </c>
      <c r="C465" s="19">
        <f t="shared" si="7"/>
        <v>1</v>
      </c>
    </row>
    <row r="466" spans="1:3" x14ac:dyDescent="0.15">
      <c r="A466" s="16" t="s">
        <v>2428</v>
      </c>
      <c r="B466" s="16" t="s">
        <v>2431</v>
      </c>
      <c r="C466" s="19">
        <f t="shared" si="7"/>
        <v>1</v>
      </c>
    </row>
    <row r="467" spans="1:3" x14ac:dyDescent="0.15">
      <c r="A467" s="16" t="s">
        <v>2378</v>
      </c>
      <c r="B467" s="16" t="s">
        <v>2381</v>
      </c>
      <c r="C467" s="19">
        <f t="shared" si="7"/>
        <v>1</v>
      </c>
    </row>
    <row r="468" spans="1:3" x14ac:dyDescent="0.15">
      <c r="A468" s="16" t="s">
        <v>2306</v>
      </c>
      <c r="B468" s="16" t="s">
        <v>2309</v>
      </c>
      <c r="C468" s="19">
        <f t="shared" si="7"/>
        <v>1</v>
      </c>
    </row>
    <row r="469" spans="1:3" x14ac:dyDescent="0.15">
      <c r="A469" s="16" t="s">
        <v>1332</v>
      </c>
      <c r="B469" s="16" t="s">
        <v>2278</v>
      </c>
      <c r="C469" s="19">
        <f t="shared" si="7"/>
        <v>1</v>
      </c>
    </row>
    <row r="470" spans="1:3" x14ac:dyDescent="0.15">
      <c r="A470" s="16" t="s">
        <v>3476</v>
      </c>
      <c r="B470" s="16" t="s">
        <v>3480</v>
      </c>
      <c r="C470" s="19">
        <f t="shared" si="7"/>
        <v>1</v>
      </c>
    </row>
    <row r="471" spans="1:3" x14ac:dyDescent="0.15">
      <c r="A471" s="16" t="s">
        <v>814</v>
      </c>
      <c r="B471" s="16" t="s">
        <v>817</v>
      </c>
      <c r="C471" s="19">
        <f t="shared" si="7"/>
        <v>1</v>
      </c>
    </row>
    <row r="472" spans="1:3" x14ac:dyDescent="0.15">
      <c r="A472" s="16" t="s">
        <v>992</v>
      </c>
      <c r="B472" s="16" t="s">
        <v>995</v>
      </c>
      <c r="C472" s="19">
        <f t="shared" si="7"/>
        <v>1</v>
      </c>
    </row>
    <row r="473" spans="1:3" x14ac:dyDescent="0.15">
      <c r="A473" s="16" t="s">
        <v>958</v>
      </c>
      <c r="B473" s="16" t="s">
        <v>961</v>
      </c>
      <c r="C473" s="19">
        <f t="shared" si="7"/>
        <v>1</v>
      </c>
    </row>
    <row r="474" spans="1:3" x14ac:dyDescent="0.15">
      <c r="A474" s="16" t="s">
        <v>489</v>
      </c>
      <c r="B474" s="16" t="s">
        <v>492</v>
      </c>
      <c r="C474" s="19">
        <f t="shared" si="7"/>
        <v>1</v>
      </c>
    </row>
    <row r="475" spans="1:3" x14ac:dyDescent="0.15">
      <c r="A475" s="16" t="s">
        <v>2351</v>
      </c>
      <c r="B475" s="16" t="s">
        <v>2353</v>
      </c>
      <c r="C475" s="19">
        <f t="shared" si="7"/>
        <v>2</v>
      </c>
    </row>
    <row r="476" spans="1:3" x14ac:dyDescent="0.15">
      <c r="A476" s="16" t="s">
        <v>2351</v>
      </c>
      <c r="B476" s="16" t="s">
        <v>2353</v>
      </c>
      <c r="C476" s="19">
        <f t="shared" si="7"/>
        <v>2</v>
      </c>
    </row>
    <row r="477" spans="1:3" x14ac:dyDescent="0.15">
      <c r="A477" s="16" t="s">
        <v>3604</v>
      </c>
      <c r="B477" s="16" t="s">
        <v>3607</v>
      </c>
      <c r="C477" s="19">
        <f t="shared" si="7"/>
        <v>1</v>
      </c>
    </row>
    <row r="478" spans="1:3" x14ac:dyDescent="0.15">
      <c r="A478" s="16" t="s">
        <v>1947</v>
      </c>
      <c r="B478" s="16" t="s">
        <v>1951</v>
      </c>
      <c r="C478" s="19">
        <f t="shared" si="7"/>
        <v>1</v>
      </c>
    </row>
    <row r="479" spans="1:3" x14ac:dyDescent="0.15">
      <c r="A479" s="16" t="s">
        <v>2613</v>
      </c>
      <c r="B479" s="16" t="s">
        <v>2616</v>
      </c>
      <c r="C479" s="19">
        <f t="shared" si="7"/>
        <v>1</v>
      </c>
    </row>
    <row r="480" spans="1:3" x14ac:dyDescent="0.15">
      <c r="A480" s="16" t="s">
        <v>1956</v>
      </c>
      <c r="B480" s="16" t="s">
        <v>1959</v>
      </c>
      <c r="C480" s="19">
        <f t="shared" si="7"/>
        <v>1</v>
      </c>
    </row>
    <row r="481" spans="1:3" x14ac:dyDescent="0.15">
      <c r="A481" s="16" t="s">
        <v>3447</v>
      </c>
      <c r="B481" s="16" t="s">
        <v>3450</v>
      </c>
      <c r="C481" s="19">
        <f t="shared" si="7"/>
        <v>1</v>
      </c>
    </row>
    <row r="482" spans="1:3" x14ac:dyDescent="0.15">
      <c r="A482" s="16" t="s">
        <v>3458</v>
      </c>
      <c r="B482" s="16" t="s">
        <v>3461</v>
      </c>
      <c r="C482" s="19">
        <f t="shared" si="7"/>
        <v>1</v>
      </c>
    </row>
    <row r="483" spans="1:3" x14ac:dyDescent="0.15">
      <c r="A483" s="16" t="s">
        <v>3555</v>
      </c>
      <c r="B483" s="16" t="s">
        <v>3558</v>
      </c>
      <c r="C483" s="19">
        <f t="shared" si="7"/>
        <v>1</v>
      </c>
    </row>
    <row r="484" spans="1:3" x14ac:dyDescent="0.15">
      <c r="A484" s="16" t="s">
        <v>1926</v>
      </c>
      <c r="B484" s="16" t="s">
        <v>1930</v>
      </c>
      <c r="C484" s="19">
        <f t="shared" si="7"/>
        <v>1</v>
      </c>
    </row>
    <row r="485" spans="1:3" x14ac:dyDescent="0.15">
      <c r="A485" s="16" t="s">
        <v>1027</v>
      </c>
      <c r="B485" s="16" t="s">
        <v>1031</v>
      </c>
      <c r="C485" s="19">
        <f t="shared" si="7"/>
        <v>1</v>
      </c>
    </row>
    <row r="486" spans="1:3" x14ac:dyDescent="0.15">
      <c r="A486" s="16" t="s">
        <v>2075</v>
      </c>
      <c r="B486" s="16" t="s">
        <v>2078</v>
      </c>
      <c r="C486" s="19">
        <f t="shared" si="7"/>
        <v>1</v>
      </c>
    </row>
    <row r="487" spans="1:3" x14ac:dyDescent="0.15">
      <c r="A487" s="16" t="s">
        <v>976</v>
      </c>
      <c r="B487" s="16" t="s">
        <v>979</v>
      </c>
      <c r="C487" s="19">
        <f t="shared" si="7"/>
        <v>1</v>
      </c>
    </row>
    <row r="488" spans="1:3" x14ac:dyDescent="0.15">
      <c r="A488" s="16" t="s">
        <v>1723</v>
      </c>
      <c r="B488" s="16" t="s">
        <v>1725</v>
      </c>
      <c r="C488" s="19">
        <f t="shared" si="7"/>
        <v>3</v>
      </c>
    </row>
    <row r="489" spans="1:3" x14ac:dyDescent="0.15">
      <c r="A489" s="16" t="s">
        <v>1723</v>
      </c>
      <c r="B489" s="16" t="s">
        <v>2753</v>
      </c>
      <c r="C489" s="19">
        <f t="shared" si="7"/>
        <v>3</v>
      </c>
    </row>
    <row r="490" spans="1:3" x14ac:dyDescent="0.15">
      <c r="A490" s="16" t="s">
        <v>1723</v>
      </c>
      <c r="B490" s="16" t="s">
        <v>2753</v>
      </c>
      <c r="C490" s="19">
        <f t="shared" si="7"/>
        <v>3</v>
      </c>
    </row>
    <row r="491" spans="1:3" x14ac:dyDescent="0.15">
      <c r="A491" s="16" t="s">
        <v>793</v>
      </c>
      <c r="B491" s="16" t="s">
        <v>795</v>
      </c>
      <c r="C491" s="19">
        <f t="shared" si="7"/>
        <v>3</v>
      </c>
    </row>
    <row r="492" spans="1:3" x14ac:dyDescent="0.15">
      <c r="A492" s="16" t="s">
        <v>793</v>
      </c>
      <c r="B492" s="16" t="s">
        <v>795</v>
      </c>
      <c r="C492" s="19">
        <f t="shared" si="7"/>
        <v>3</v>
      </c>
    </row>
    <row r="493" spans="1:3" x14ac:dyDescent="0.15">
      <c r="A493" s="16" t="s">
        <v>793</v>
      </c>
      <c r="B493" s="16" t="s">
        <v>3069</v>
      </c>
      <c r="C493" s="19">
        <f t="shared" si="7"/>
        <v>3</v>
      </c>
    </row>
    <row r="494" spans="1:3" x14ac:dyDescent="0.15">
      <c r="A494" s="16" t="s">
        <v>3019</v>
      </c>
      <c r="B494" s="16" t="s">
        <v>3022</v>
      </c>
      <c r="C494" s="19">
        <f t="shared" si="7"/>
        <v>1</v>
      </c>
    </row>
    <row r="495" spans="1:3" x14ac:dyDescent="0.15">
      <c r="A495" s="16" t="s">
        <v>2637</v>
      </c>
      <c r="B495" s="16" t="s">
        <v>2640</v>
      </c>
      <c r="C495" s="19">
        <f t="shared" si="7"/>
        <v>3</v>
      </c>
    </row>
    <row r="496" spans="1:3" x14ac:dyDescent="0.15">
      <c r="A496" s="16" t="s">
        <v>2637</v>
      </c>
      <c r="B496" s="16" t="s">
        <v>2640</v>
      </c>
      <c r="C496" s="19">
        <f t="shared" si="7"/>
        <v>3</v>
      </c>
    </row>
    <row r="497" spans="1:3" x14ac:dyDescent="0.15">
      <c r="A497" s="16" t="s">
        <v>2637</v>
      </c>
      <c r="B497" s="16" t="s">
        <v>3174</v>
      </c>
      <c r="C497" s="19">
        <f t="shared" si="7"/>
        <v>3</v>
      </c>
    </row>
    <row r="498" spans="1:3" x14ac:dyDescent="0.15">
      <c r="A498" s="16" t="s">
        <v>2608</v>
      </c>
      <c r="B498" s="16" t="s">
        <v>2611</v>
      </c>
      <c r="C498" s="19">
        <f t="shared" si="7"/>
        <v>1</v>
      </c>
    </row>
    <row r="499" spans="1:3" x14ac:dyDescent="0.15">
      <c r="A499" s="16" t="s">
        <v>1395</v>
      </c>
      <c r="B499" s="16" t="s">
        <v>1398</v>
      </c>
      <c r="C499" s="19">
        <f t="shared" si="7"/>
        <v>1</v>
      </c>
    </row>
    <row r="500" spans="1:3" x14ac:dyDescent="0.15">
      <c r="A500" s="16" t="s">
        <v>1433</v>
      </c>
      <c r="B500" s="16" t="s">
        <v>1437</v>
      </c>
      <c r="C500" s="19">
        <f t="shared" si="7"/>
        <v>1</v>
      </c>
    </row>
    <row r="501" spans="1:3" x14ac:dyDescent="0.15">
      <c r="A501" s="16" t="s">
        <v>2885</v>
      </c>
      <c r="B501" s="16" t="s">
        <v>2888</v>
      </c>
      <c r="C501" s="19">
        <f t="shared" si="7"/>
        <v>1</v>
      </c>
    </row>
    <row r="502" spans="1:3" x14ac:dyDescent="0.15">
      <c r="A502" s="16" t="s">
        <v>2310</v>
      </c>
      <c r="B502" s="16" t="s">
        <v>2313</v>
      </c>
      <c r="C502" s="19">
        <f t="shared" si="7"/>
        <v>1</v>
      </c>
    </row>
    <row r="503" spans="1:3" x14ac:dyDescent="0.15">
      <c r="A503" s="16" t="s">
        <v>3624</v>
      </c>
      <c r="B503" s="16" t="s">
        <v>3627</v>
      </c>
      <c r="C503" s="19">
        <f t="shared" si="7"/>
        <v>1</v>
      </c>
    </row>
    <row r="504" spans="1:3" x14ac:dyDescent="0.15">
      <c r="A504" s="16" t="s">
        <v>469</v>
      </c>
      <c r="B504" s="16" t="s">
        <v>472</v>
      </c>
      <c r="C504" s="19">
        <f t="shared" si="7"/>
        <v>2</v>
      </c>
    </row>
    <row r="505" spans="1:3" x14ac:dyDescent="0.15">
      <c r="A505" s="16" t="s">
        <v>469</v>
      </c>
      <c r="B505" s="16" t="s">
        <v>530</v>
      </c>
      <c r="C505" s="19">
        <f t="shared" si="7"/>
        <v>2</v>
      </c>
    </row>
    <row r="506" spans="1:3" x14ac:dyDescent="0.15">
      <c r="A506" s="16" t="s">
        <v>188</v>
      </c>
      <c r="B506" s="16" t="s">
        <v>191</v>
      </c>
      <c r="C506" s="19">
        <f t="shared" si="7"/>
        <v>10</v>
      </c>
    </row>
    <row r="507" spans="1:3" x14ac:dyDescent="0.15">
      <c r="A507" s="16" t="s">
        <v>188</v>
      </c>
      <c r="B507" s="16" t="s">
        <v>191</v>
      </c>
      <c r="C507" s="19">
        <f t="shared" si="7"/>
        <v>10</v>
      </c>
    </row>
    <row r="508" spans="1:3" x14ac:dyDescent="0.15">
      <c r="A508" s="16" t="s">
        <v>188</v>
      </c>
      <c r="B508" s="16" t="s">
        <v>1234</v>
      </c>
      <c r="C508" s="19">
        <f t="shared" si="7"/>
        <v>10</v>
      </c>
    </row>
    <row r="509" spans="1:3" x14ac:dyDescent="0.15">
      <c r="A509" s="16" t="s">
        <v>188</v>
      </c>
      <c r="B509" s="16" t="s">
        <v>1234</v>
      </c>
      <c r="C509" s="19">
        <f t="shared" si="7"/>
        <v>10</v>
      </c>
    </row>
    <row r="510" spans="1:3" x14ac:dyDescent="0.15">
      <c r="A510" s="16" t="s">
        <v>188</v>
      </c>
      <c r="B510" s="16" t="s">
        <v>1234</v>
      </c>
      <c r="C510" s="19">
        <f t="shared" si="7"/>
        <v>10</v>
      </c>
    </row>
    <row r="511" spans="1:3" x14ac:dyDescent="0.15">
      <c r="A511" s="16" t="s">
        <v>188</v>
      </c>
      <c r="B511" s="16" t="s">
        <v>2599</v>
      </c>
      <c r="C511" s="19">
        <f t="shared" si="7"/>
        <v>10</v>
      </c>
    </row>
    <row r="512" spans="1:3" x14ac:dyDescent="0.15">
      <c r="A512" s="16" t="s">
        <v>188</v>
      </c>
      <c r="B512" s="16" t="s">
        <v>1234</v>
      </c>
      <c r="C512" s="19">
        <f t="shared" si="7"/>
        <v>10</v>
      </c>
    </row>
    <row r="513" spans="1:3" x14ac:dyDescent="0.15">
      <c r="A513" s="16" t="s">
        <v>188</v>
      </c>
      <c r="B513" s="16" t="s">
        <v>191</v>
      </c>
      <c r="C513" s="19">
        <f t="shared" si="7"/>
        <v>10</v>
      </c>
    </row>
    <row r="514" spans="1:3" x14ac:dyDescent="0.15">
      <c r="A514" s="16" t="s">
        <v>188</v>
      </c>
      <c r="B514" s="16" t="s">
        <v>1234</v>
      </c>
      <c r="C514" s="19">
        <f t="shared" si="7"/>
        <v>10</v>
      </c>
    </row>
    <row r="515" spans="1:3" x14ac:dyDescent="0.15">
      <c r="A515" s="16" t="s">
        <v>188</v>
      </c>
      <c r="B515" s="16" t="s">
        <v>1234</v>
      </c>
      <c r="C515" s="19">
        <f t="shared" ref="C515:C578" si="8">COUNTIF(A:A,A515)</f>
        <v>10</v>
      </c>
    </row>
    <row r="516" spans="1:3" x14ac:dyDescent="0.15">
      <c r="A516" s="16" t="s">
        <v>2054</v>
      </c>
      <c r="B516" s="16" t="s">
        <v>2058</v>
      </c>
      <c r="C516" s="19">
        <f t="shared" si="8"/>
        <v>1</v>
      </c>
    </row>
    <row r="517" spans="1:3" x14ac:dyDescent="0.15">
      <c r="A517" s="16" t="s">
        <v>1791</v>
      </c>
      <c r="B517" s="16" t="s">
        <v>1795</v>
      </c>
      <c r="C517" s="19">
        <f t="shared" si="8"/>
        <v>1</v>
      </c>
    </row>
    <row r="518" spans="1:3" x14ac:dyDescent="0.15">
      <c r="A518" s="16" t="s">
        <v>1758</v>
      </c>
      <c r="B518" s="16" t="s">
        <v>1762</v>
      </c>
      <c r="C518" s="19">
        <f t="shared" si="8"/>
        <v>1</v>
      </c>
    </row>
    <row r="519" spans="1:3" x14ac:dyDescent="0.15">
      <c r="A519" s="16" t="s">
        <v>1441</v>
      </c>
      <c r="B519" s="16" t="s">
        <v>1445</v>
      </c>
      <c r="C519" s="19">
        <f t="shared" si="8"/>
        <v>1</v>
      </c>
    </row>
    <row r="520" spans="1:3" x14ac:dyDescent="0.15">
      <c r="A520" s="16" t="s">
        <v>1602</v>
      </c>
      <c r="B520" s="16" t="s">
        <v>1606</v>
      </c>
      <c r="C520" s="19">
        <f t="shared" si="8"/>
        <v>1</v>
      </c>
    </row>
    <row r="521" spans="1:3" x14ac:dyDescent="0.15">
      <c r="A521" s="16" t="s">
        <v>3042</v>
      </c>
      <c r="B521" s="16" t="s">
        <v>3045</v>
      </c>
      <c r="C521" s="19">
        <f t="shared" si="8"/>
        <v>1</v>
      </c>
    </row>
    <row r="522" spans="1:3" x14ac:dyDescent="0.15">
      <c r="A522" s="16" t="s">
        <v>3281</v>
      </c>
      <c r="B522" s="16" t="s">
        <v>3285</v>
      </c>
      <c r="C522" s="19">
        <f t="shared" si="8"/>
        <v>1</v>
      </c>
    </row>
    <row r="523" spans="1:3" x14ac:dyDescent="0.15">
      <c r="A523" s="16" t="s">
        <v>2976</v>
      </c>
      <c r="B523" s="16" t="s">
        <v>2978</v>
      </c>
      <c r="C523" s="19">
        <f t="shared" si="8"/>
        <v>2</v>
      </c>
    </row>
    <row r="524" spans="1:3" x14ac:dyDescent="0.15">
      <c r="A524" s="16" t="s">
        <v>2976</v>
      </c>
      <c r="B524" s="16" t="s">
        <v>2978</v>
      </c>
      <c r="C524" s="19">
        <f t="shared" si="8"/>
        <v>2</v>
      </c>
    </row>
    <row r="525" spans="1:3" x14ac:dyDescent="0.15">
      <c r="A525" s="16" t="s">
        <v>2032</v>
      </c>
      <c r="B525" s="16" t="s">
        <v>2035</v>
      </c>
      <c r="C525" s="19">
        <f t="shared" si="8"/>
        <v>1</v>
      </c>
    </row>
    <row r="526" spans="1:3" x14ac:dyDescent="0.15">
      <c r="A526" s="16" t="s">
        <v>2467</v>
      </c>
      <c r="B526" s="16" t="s">
        <v>2471</v>
      </c>
      <c r="C526" s="19">
        <f t="shared" si="8"/>
        <v>2</v>
      </c>
    </row>
    <row r="527" spans="1:3" x14ac:dyDescent="0.15">
      <c r="A527" s="16" t="s">
        <v>2467</v>
      </c>
      <c r="B527" s="16" t="s">
        <v>2471</v>
      </c>
      <c r="C527" s="19">
        <f t="shared" si="8"/>
        <v>2</v>
      </c>
    </row>
    <row r="528" spans="1:3" x14ac:dyDescent="0.15">
      <c r="A528" s="16" t="s">
        <v>2092</v>
      </c>
      <c r="B528" s="16" t="s">
        <v>2096</v>
      </c>
      <c r="C528" s="19">
        <f t="shared" si="8"/>
        <v>1</v>
      </c>
    </row>
    <row r="529" spans="1:3" x14ac:dyDescent="0.15">
      <c r="A529" s="16" t="s">
        <v>2280</v>
      </c>
      <c r="B529" s="16" t="s">
        <v>2283</v>
      </c>
      <c r="C529" s="19">
        <f t="shared" si="8"/>
        <v>1</v>
      </c>
    </row>
    <row r="530" spans="1:3" x14ac:dyDescent="0.15">
      <c r="A530" s="16" t="s">
        <v>2363</v>
      </c>
      <c r="B530" s="16" t="s">
        <v>2367</v>
      </c>
      <c r="C530" s="19">
        <f t="shared" si="8"/>
        <v>2</v>
      </c>
    </row>
    <row r="531" spans="1:3" x14ac:dyDescent="0.15">
      <c r="A531" s="16" t="s">
        <v>2363</v>
      </c>
      <c r="B531" s="16" t="s">
        <v>2367</v>
      </c>
      <c r="C531" s="19">
        <f t="shared" si="8"/>
        <v>2</v>
      </c>
    </row>
    <row r="532" spans="1:3" x14ac:dyDescent="0.15">
      <c r="A532" s="16" t="s">
        <v>3009</v>
      </c>
      <c r="B532" s="16" t="s">
        <v>3012</v>
      </c>
      <c r="C532" s="19">
        <f t="shared" si="8"/>
        <v>1</v>
      </c>
    </row>
    <row r="533" spans="1:3" x14ac:dyDescent="0.15">
      <c r="A533" s="16" t="s">
        <v>2178</v>
      </c>
      <c r="B533" s="16" t="s">
        <v>2181</v>
      </c>
      <c r="C533" s="19">
        <f t="shared" si="8"/>
        <v>1</v>
      </c>
    </row>
    <row r="534" spans="1:3" x14ac:dyDescent="0.15">
      <c r="A534" s="16" t="s">
        <v>1216</v>
      </c>
      <c r="B534" s="16" t="s">
        <v>1220</v>
      </c>
      <c r="C534" s="19">
        <f t="shared" si="8"/>
        <v>7</v>
      </c>
    </row>
    <row r="535" spans="1:3" x14ac:dyDescent="0.15">
      <c r="A535" s="16" t="s">
        <v>1216</v>
      </c>
      <c r="B535" s="16" t="s">
        <v>1362</v>
      </c>
      <c r="C535" s="19">
        <f t="shared" si="8"/>
        <v>7</v>
      </c>
    </row>
    <row r="536" spans="1:3" x14ac:dyDescent="0.15">
      <c r="A536" s="16" t="s">
        <v>1216</v>
      </c>
      <c r="B536" s="16" t="s">
        <v>1995</v>
      </c>
      <c r="C536" s="19">
        <f t="shared" si="8"/>
        <v>7</v>
      </c>
    </row>
    <row r="537" spans="1:3" x14ac:dyDescent="0.15">
      <c r="A537" s="16" t="s">
        <v>1216</v>
      </c>
      <c r="B537" s="16" t="s">
        <v>2341</v>
      </c>
      <c r="C537" s="19">
        <f t="shared" si="8"/>
        <v>7</v>
      </c>
    </row>
    <row r="538" spans="1:3" x14ac:dyDescent="0.15">
      <c r="A538" s="16" t="s">
        <v>1216</v>
      </c>
      <c r="B538" s="16" t="s">
        <v>2341</v>
      </c>
      <c r="C538" s="19">
        <f t="shared" si="8"/>
        <v>7</v>
      </c>
    </row>
    <row r="539" spans="1:3" x14ac:dyDescent="0.15">
      <c r="A539" s="16" t="s">
        <v>1216</v>
      </c>
      <c r="B539" s="16" t="s">
        <v>1220</v>
      </c>
      <c r="C539" s="19">
        <f t="shared" si="8"/>
        <v>7</v>
      </c>
    </row>
    <row r="540" spans="1:3" x14ac:dyDescent="0.15">
      <c r="A540" s="16" t="s">
        <v>1216</v>
      </c>
      <c r="B540" s="16" t="s">
        <v>2341</v>
      </c>
      <c r="C540" s="19">
        <f t="shared" si="8"/>
        <v>7</v>
      </c>
    </row>
    <row r="541" spans="1:3" x14ac:dyDescent="0.15">
      <c r="A541" s="16" t="s">
        <v>2301</v>
      </c>
      <c r="B541" s="16" t="s">
        <v>2305</v>
      </c>
      <c r="C541" s="19">
        <f t="shared" si="8"/>
        <v>2</v>
      </c>
    </row>
    <row r="542" spans="1:3" x14ac:dyDescent="0.15">
      <c r="A542" s="16" t="s">
        <v>2301</v>
      </c>
      <c r="B542" s="16" t="s">
        <v>2987</v>
      </c>
      <c r="C542" s="19">
        <f t="shared" si="8"/>
        <v>2</v>
      </c>
    </row>
    <row r="543" spans="1:3" x14ac:dyDescent="0.15">
      <c r="A543" s="16" t="s">
        <v>1636</v>
      </c>
      <c r="B543" s="16" t="s">
        <v>1640</v>
      </c>
      <c r="C543" s="19">
        <f t="shared" si="8"/>
        <v>1</v>
      </c>
    </row>
    <row r="544" spans="1:3" x14ac:dyDescent="0.15">
      <c r="A544" s="16" t="s">
        <v>1868</v>
      </c>
      <c r="B544" s="16" t="s">
        <v>1872</v>
      </c>
      <c r="C544" s="19">
        <f t="shared" si="8"/>
        <v>1</v>
      </c>
    </row>
    <row r="545" spans="1:3" x14ac:dyDescent="0.15">
      <c r="A545" s="16" t="s">
        <v>739</v>
      </c>
      <c r="B545" s="16" t="s">
        <v>743</v>
      </c>
      <c r="C545" s="19">
        <f t="shared" si="8"/>
        <v>1</v>
      </c>
    </row>
    <row r="546" spans="1:3" x14ac:dyDescent="0.15">
      <c r="A546" s="16" t="s">
        <v>3004</v>
      </c>
      <c r="B546" s="16" t="s">
        <v>3007</v>
      </c>
      <c r="C546" s="19">
        <f t="shared" si="8"/>
        <v>1</v>
      </c>
    </row>
    <row r="547" spans="1:3" x14ac:dyDescent="0.15">
      <c r="A547" s="16" t="s">
        <v>1683</v>
      </c>
      <c r="B547" s="16" t="s">
        <v>1686</v>
      </c>
      <c r="C547" s="19">
        <f t="shared" si="8"/>
        <v>1</v>
      </c>
    </row>
    <row r="548" spans="1:3" x14ac:dyDescent="0.15">
      <c r="A548" s="16" t="s">
        <v>3246</v>
      </c>
      <c r="B548" s="16" t="s">
        <v>3249</v>
      </c>
      <c r="C548" s="19">
        <f t="shared" si="8"/>
        <v>1</v>
      </c>
    </row>
    <row r="549" spans="1:3" x14ac:dyDescent="0.15">
      <c r="A549" s="16" t="s">
        <v>3618</v>
      </c>
      <c r="B549" s="16" t="s">
        <v>3621</v>
      </c>
      <c r="C549" s="19">
        <f t="shared" si="8"/>
        <v>1</v>
      </c>
    </row>
    <row r="550" spans="1:3" x14ac:dyDescent="0.15">
      <c r="A550" s="16" t="s">
        <v>3513</v>
      </c>
      <c r="B550" s="16" t="s">
        <v>3517</v>
      </c>
      <c r="C550" s="19">
        <f t="shared" si="8"/>
        <v>1</v>
      </c>
    </row>
    <row r="551" spans="1:3" x14ac:dyDescent="0.15">
      <c r="A551" s="16" t="s">
        <v>670</v>
      </c>
      <c r="B551" s="16" t="s">
        <v>2392</v>
      </c>
      <c r="C551" s="19">
        <f t="shared" si="8"/>
        <v>3</v>
      </c>
    </row>
    <row r="552" spans="1:3" x14ac:dyDescent="0.15">
      <c r="A552" s="16" t="s">
        <v>670</v>
      </c>
      <c r="B552" s="16" t="s">
        <v>2821</v>
      </c>
      <c r="C552" s="19">
        <f t="shared" si="8"/>
        <v>3</v>
      </c>
    </row>
    <row r="553" spans="1:3" x14ac:dyDescent="0.15">
      <c r="A553" s="16" t="s">
        <v>670</v>
      </c>
      <c r="B553" s="16" t="s">
        <v>2821</v>
      </c>
      <c r="C553" s="19">
        <f t="shared" si="8"/>
        <v>3</v>
      </c>
    </row>
    <row r="554" spans="1:3" x14ac:dyDescent="0.15">
      <c r="A554" s="16" t="s">
        <v>2739</v>
      </c>
      <c r="B554" s="16" t="s">
        <v>2742</v>
      </c>
      <c r="C554" s="19">
        <f t="shared" si="8"/>
        <v>1</v>
      </c>
    </row>
    <row r="555" spans="1:3" x14ac:dyDescent="0.15">
      <c r="A555" s="16" t="s">
        <v>3385</v>
      </c>
      <c r="B555" s="16" t="s">
        <v>3389</v>
      </c>
      <c r="C555" s="19">
        <f t="shared" si="8"/>
        <v>1</v>
      </c>
    </row>
    <row r="556" spans="1:3" x14ac:dyDescent="0.15">
      <c r="A556" s="16" t="s">
        <v>1095</v>
      </c>
      <c r="B556" s="16" t="s">
        <v>1098</v>
      </c>
      <c r="C556" s="19">
        <f t="shared" si="8"/>
        <v>1</v>
      </c>
    </row>
    <row r="557" spans="1:3" x14ac:dyDescent="0.15">
      <c r="A557" s="16" t="s">
        <v>2270</v>
      </c>
      <c r="B557" s="16" t="s">
        <v>2274</v>
      </c>
      <c r="C557" s="19">
        <f t="shared" si="8"/>
        <v>1</v>
      </c>
    </row>
    <row r="558" spans="1:3" x14ac:dyDescent="0.15">
      <c r="A558" s="16" t="s">
        <v>474</v>
      </c>
      <c r="B558" s="16" t="s">
        <v>477</v>
      </c>
      <c r="C558" s="19">
        <f t="shared" si="8"/>
        <v>1</v>
      </c>
    </row>
    <row r="559" spans="1:3" x14ac:dyDescent="0.15">
      <c r="A559" s="16" t="s">
        <v>2722</v>
      </c>
      <c r="B559" s="16" t="s">
        <v>2725</v>
      </c>
      <c r="C559" s="19">
        <f t="shared" si="8"/>
        <v>2</v>
      </c>
    </row>
    <row r="560" spans="1:3" x14ac:dyDescent="0.15">
      <c r="A560" s="16" t="s">
        <v>2722</v>
      </c>
      <c r="B560" s="16" t="s">
        <v>2725</v>
      </c>
      <c r="C560" s="19">
        <f t="shared" si="8"/>
        <v>2</v>
      </c>
    </row>
    <row r="561" spans="1:3" x14ac:dyDescent="0.15">
      <c r="A561" s="16" t="s">
        <v>767</v>
      </c>
      <c r="B561" s="16" t="s">
        <v>770</v>
      </c>
      <c r="C561" s="19">
        <f t="shared" si="8"/>
        <v>1</v>
      </c>
    </row>
    <row r="562" spans="1:3" x14ac:dyDescent="0.15">
      <c r="A562" s="16" t="s">
        <v>2524</v>
      </c>
      <c r="B562" s="16" t="s">
        <v>2527</v>
      </c>
      <c r="C562" s="19">
        <f t="shared" si="8"/>
        <v>3</v>
      </c>
    </row>
    <row r="563" spans="1:3" x14ac:dyDescent="0.15">
      <c r="A563" s="16" t="s">
        <v>2524</v>
      </c>
      <c r="B563" s="16" t="s">
        <v>3025</v>
      </c>
      <c r="C563" s="19">
        <f t="shared" si="8"/>
        <v>3</v>
      </c>
    </row>
    <row r="564" spans="1:3" x14ac:dyDescent="0.15">
      <c r="A564" s="16" t="s">
        <v>2524</v>
      </c>
      <c r="B564" s="16" t="s">
        <v>3025</v>
      </c>
      <c r="C564" s="19">
        <f t="shared" si="8"/>
        <v>3</v>
      </c>
    </row>
    <row r="565" spans="1:3" x14ac:dyDescent="0.15">
      <c r="A565" s="16" t="s">
        <v>221</v>
      </c>
      <c r="B565" s="16" t="s">
        <v>224</v>
      </c>
      <c r="C565" s="19">
        <f t="shared" si="8"/>
        <v>8</v>
      </c>
    </row>
    <row r="566" spans="1:3" x14ac:dyDescent="0.15">
      <c r="A566" s="16" t="s">
        <v>221</v>
      </c>
      <c r="B566" s="16" t="s">
        <v>1259</v>
      </c>
      <c r="C566" s="19">
        <f t="shared" si="8"/>
        <v>8</v>
      </c>
    </row>
    <row r="567" spans="1:3" x14ac:dyDescent="0.15">
      <c r="A567" s="16" t="s">
        <v>221</v>
      </c>
      <c r="B567" s="16" t="s">
        <v>1259</v>
      </c>
      <c r="C567" s="19">
        <f t="shared" si="8"/>
        <v>8</v>
      </c>
    </row>
    <row r="568" spans="1:3" x14ac:dyDescent="0.15">
      <c r="A568" s="16" t="s">
        <v>221</v>
      </c>
      <c r="B568" s="16" t="s">
        <v>1986</v>
      </c>
      <c r="C568" s="19">
        <f t="shared" si="8"/>
        <v>8</v>
      </c>
    </row>
    <row r="569" spans="1:3" x14ac:dyDescent="0.15">
      <c r="A569" s="16" t="s">
        <v>221</v>
      </c>
      <c r="B569" s="16" t="s">
        <v>2265</v>
      </c>
      <c r="C569" s="19">
        <f t="shared" si="8"/>
        <v>8</v>
      </c>
    </row>
    <row r="570" spans="1:3" x14ac:dyDescent="0.15">
      <c r="A570" s="16" t="s">
        <v>221</v>
      </c>
      <c r="B570" s="16" t="s">
        <v>1259</v>
      </c>
      <c r="C570" s="19">
        <f t="shared" si="8"/>
        <v>8</v>
      </c>
    </row>
    <row r="571" spans="1:3" x14ac:dyDescent="0.15">
      <c r="A571" s="16" t="s">
        <v>221</v>
      </c>
      <c r="B571" s="16" t="s">
        <v>1259</v>
      </c>
      <c r="C571" s="19">
        <f t="shared" si="8"/>
        <v>8</v>
      </c>
    </row>
    <row r="572" spans="1:3" x14ac:dyDescent="0.15">
      <c r="A572" s="16" t="s">
        <v>221</v>
      </c>
      <c r="B572" s="16" t="s">
        <v>2817</v>
      </c>
      <c r="C572" s="19">
        <f t="shared" si="8"/>
        <v>8</v>
      </c>
    </row>
    <row r="573" spans="1:3" x14ac:dyDescent="0.15">
      <c r="A573" s="16" t="s">
        <v>2393</v>
      </c>
      <c r="B573" s="16" t="s">
        <v>2396</v>
      </c>
      <c r="C573" s="19">
        <f t="shared" si="8"/>
        <v>1</v>
      </c>
    </row>
    <row r="574" spans="1:3" x14ac:dyDescent="0.15">
      <c r="A574" s="16" t="s">
        <v>1060</v>
      </c>
      <c r="B574" s="16" t="s">
        <v>1063</v>
      </c>
      <c r="C574" s="19">
        <f t="shared" si="8"/>
        <v>5</v>
      </c>
    </row>
    <row r="575" spans="1:3" x14ac:dyDescent="0.15">
      <c r="A575" s="16" t="s">
        <v>1060</v>
      </c>
      <c r="B575" s="16" t="s">
        <v>1063</v>
      </c>
      <c r="C575" s="19">
        <f t="shared" si="8"/>
        <v>5</v>
      </c>
    </row>
    <row r="576" spans="1:3" x14ac:dyDescent="0.15">
      <c r="A576" s="16" t="s">
        <v>1060</v>
      </c>
      <c r="B576" s="16" t="s">
        <v>2627</v>
      </c>
      <c r="C576" s="19">
        <f t="shared" si="8"/>
        <v>5</v>
      </c>
    </row>
    <row r="577" spans="1:3" x14ac:dyDescent="0.15">
      <c r="A577" s="16" t="s">
        <v>1060</v>
      </c>
      <c r="B577" s="16" t="s">
        <v>1063</v>
      </c>
      <c r="C577" s="19">
        <f t="shared" si="8"/>
        <v>5</v>
      </c>
    </row>
    <row r="578" spans="1:3" x14ac:dyDescent="0.15">
      <c r="A578" s="16" t="s">
        <v>1060</v>
      </c>
      <c r="B578" s="16" t="s">
        <v>1063</v>
      </c>
      <c r="C578" s="19">
        <f t="shared" si="8"/>
        <v>5</v>
      </c>
    </row>
    <row r="579" spans="1:3" x14ac:dyDescent="0.15">
      <c r="A579" s="16" t="s">
        <v>2476</v>
      </c>
      <c r="B579" s="16" t="s">
        <v>2479</v>
      </c>
      <c r="C579" s="19">
        <f t="shared" ref="C579:C642" si="9">COUNTIF(A:A,A579)</f>
        <v>1</v>
      </c>
    </row>
    <row r="580" spans="1:3" x14ac:dyDescent="0.15">
      <c r="A580" s="16" t="s">
        <v>2170</v>
      </c>
      <c r="B580" s="16" t="s">
        <v>2174</v>
      </c>
      <c r="C580" s="19">
        <f t="shared" si="9"/>
        <v>1</v>
      </c>
    </row>
    <row r="581" spans="1:3" x14ac:dyDescent="0.15">
      <c r="A581" s="16" t="s">
        <v>787</v>
      </c>
      <c r="B581" s="16" t="s">
        <v>790</v>
      </c>
      <c r="C581" s="19">
        <f t="shared" si="9"/>
        <v>5</v>
      </c>
    </row>
    <row r="582" spans="1:3" x14ac:dyDescent="0.15">
      <c r="A582" s="16" t="s">
        <v>787</v>
      </c>
      <c r="B582" s="16" t="s">
        <v>1448</v>
      </c>
      <c r="C582" s="19">
        <f t="shared" si="9"/>
        <v>5</v>
      </c>
    </row>
    <row r="583" spans="1:3" x14ac:dyDescent="0.15">
      <c r="A583" s="16" t="s">
        <v>787</v>
      </c>
      <c r="B583" s="16" t="s">
        <v>1993</v>
      </c>
      <c r="C583" s="19">
        <f t="shared" si="9"/>
        <v>5</v>
      </c>
    </row>
    <row r="584" spans="1:3" x14ac:dyDescent="0.15">
      <c r="A584" s="16" t="s">
        <v>787</v>
      </c>
      <c r="B584" s="16" t="s">
        <v>2285</v>
      </c>
      <c r="C584" s="19">
        <f t="shared" si="9"/>
        <v>5</v>
      </c>
    </row>
    <row r="585" spans="1:3" x14ac:dyDescent="0.15">
      <c r="A585" s="16" t="s">
        <v>787</v>
      </c>
      <c r="B585" s="16" t="s">
        <v>3103</v>
      </c>
      <c r="C585" s="19">
        <f t="shared" si="9"/>
        <v>5</v>
      </c>
    </row>
    <row r="586" spans="1:3" x14ac:dyDescent="0.15">
      <c r="A586" s="16" t="s">
        <v>1470</v>
      </c>
      <c r="B586" s="16" t="s">
        <v>1473</v>
      </c>
      <c r="C586" s="19">
        <f t="shared" si="9"/>
        <v>1</v>
      </c>
    </row>
    <row r="587" spans="1:3" x14ac:dyDescent="0.15">
      <c r="A587" s="16" t="s">
        <v>703</v>
      </c>
      <c r="B587" s="16" t="s">
        <v>706</v>
      </c>
      <c r="C587" s="19">
        <f t="shared" si="9"/>
        <v>3</v>
      </c>
    </row>
    <row r="588" spans="1:3" x14ac:dyDescent="0.15">
      <c r="A588" s="16" t="s">
        <v>703</v>
      </c>
      <c r="B588" s="16" t="s">
        <v>1714</v>
      </c>
      <c r="C588" s="19">
        <f t="shared" si="9"/>
        <v>3</v>
      </c>
    </row>
    <row r="589" spans="1:3" x14ac:dyDescent="0.15">
      <c r="A589" s="16" t="s">
        <v>703</v>
      </c>
      <c r="B589" s="16" t="s">
        <v>1714</v>
      </c>
      <c r="C589" s="19">
        <f t="shared" si="9"/>
        <v>3</v>
      </c>
    </row>
    <row r="590" spans="1:3" x14ac:dyDescent="0.15">
      <c r="A590" s="16" t="s">
        <v>1976</v>
      </c>
      <c r="B590" s="16" t="s">
        <v>1979</v>
      </c>
      <c r="C590" s="19">
        <f t="shared" si="9"/>
        <v>1</v>
      </c>
    </row>
    <row r="591" spans="1:3" x14ac:dyDescent="0.15">
      <c r="A591" s="16" t="s">
        <v>2137</v>
      </c>
      <c r="B591" s="16" t="s">
        <v>2140</v>
      </c>
      <c r="C591" s="19">
        <f t="shared" si="9"/>
        <v>1</v>
      </c>
    </row>
    <row r="592" spans="1:3" x14ac:dyDescent="0.15">
      <c r="A592" s="16" t="s">
        <v>1387</v>
      </c>
      <c r="B592" s="16" t="s">
        <v>1391</v>
      </c>
      <c r="C592" s="19">
        <f t="shared" si="9"/>
        <v>2</v>
      </c>
    </row>
    <row r="593" spans="1:3" x14ac:dyDescent="0.15">
      <c r="A593" s="16" t="s">
        <v>1387</v>
      </c>
      <c r="B593" s="16" t="s">
        <v>1391</v>
      </c>
      <c r="C593" s="19">
        <f t="shared" si="9"/>
        <v>2</v>
      </c>
    </row>
    <row r="594" spans="1:3" x14ac:dyDescent="0.15">
      <c r="A594" s="16" t="s">
        <v>112</v>
      </c>
      <c r="B594" s="16" t="s">
        <v>115</v>
      </c>
      <c r="C594" s="19">
        <f t="shared" si="9"/>
        <v>36</v>
      </c>
    </row>
    <row r="595" spans="1:3" x14ac:dyDescent="0.15">
      <c r="A595" s="16" t="s">
        <v>112</v>
      </c>
      <c r="B595" s="16" t="s">
        <v>564</v>
      </c>
      <c r="C595" s="19">
        <f t="shared" si="9"/>
        <v>36</v>
      </c>
    </row>
    <row r="596" spans="1:3" x14ac:dyDescent="0.15">
      <c r="A596" s="16" t="s">
        <v>112</v>
      </c>
      <c r="B596" s="16" t="s">
        <v>564</v>
      </c>
      <c r="C596" s="19">
        <f t="shared" si="9"/>
        <v>36</v>
      </c>
    </row>
    <row r="597" spans="1:3" x14ac:dyDescent="0.15">
      <c r="A597" s="16" t="s">
        <v>112</v>
      </c>
      <c r="B597" s="16" t="s">
        <v>648</v>
      </c>
      <c r="C597" s="19">
        <f t="shared" si="9"/>
        <v>36</v>
      </c>
    </row>
    <row r="598" spans="1:3" x14ac:dyDescent="0.15">
      <c r="A598" s="16" t="s">
        <v>112</v>
      </c>
      <c r="B598" s="16" t="s">
        <v>564</v>
      </c>
      <c r="C598" s="19">
        <f t="shared" si="9"/>
        <v>36</v>
      </c>
    </row>
    <row r="599" spans="1:3" x14ac:dyDescent="0.15">
      <c r="A599" s="16" t="s">
        <v>112</v>
      </c>
      <c r="B599" s="16" t="s">
        <v>564</v>
      </c>
      <c r="C599" s="19">
        <f t="shared" si="9"/>
        <v>36</v>
      </c>
    </row>
    <row r="600" spans="1:3" x14ac:dyDescent="0.15">
      <c r="A600" s="16" t="s">
        <v>112</v>
      </c>
      <c r="B600" s="16" t="s">
        <v>780</v>
      </c>
      <c r="C600" s="19">
        <f t="shared" si="9"/>
        <v>36</v>
      </c>
    </row>
    <row r="601" spans="1:3" x14ac:dyDescent="0.15">
      <c r="A601" s="16" t="s">
        <v>112</v>
      </c>
      <c r="B601" s="16" t="s">
        <v>846</v>
      </c>
      <c r="C601" s="19">
        <f t="shared" si="9"/>
        <v>36</v>
      </c>
    </row>
    <row r="602" spans="1:3" x14ac:dyDescent="0.15">
      <c r="A602" s="16" t="s">
        <v>112</v>
      </c>
      <c r="B602" s="16" t="s">
        <v>984</v>
      </c>
      <c r="C602" s="19">
        <f t="shared" si="9"/>
        <v>36</v>
      </c>
    </row>
    <row r="603" spans="1:3" x14ac:dyDescent="0.15">
      <c r="A603" s="16" t="s">
        <v>112</v>
      </c>
      <c r="B603" s="16" t="s">
        <v>115</v>
      </c>
      <c r="C603" s="19">
        <f t="shared" si="9"/>
        <v>36</v>
      </c>
    </row>
    <row r="604" spans="1:3" x14ac:dyDescent="0.15">
      <c r="A604" s="16" t="s">
        <v>112</v>
      </c>
      <c r="B604" s="16" t="s">
        <v>115</v>
      </c>
      <c r="C604" s="19">
        <f t="shared" si="9"/>
        <v>36</v>
      </c>
    </row>
    <row r="605" spans="1:3" x14ac:dyDescent="0.15">
      <c r="A605" s="16" t="s">
        <v>112</v>
      </c>
      <c r="B605" s="16" t="s">
        <v>648</v>
      </c>
      <c r="C605" s="19">
        <f t="shared" si="9"/>
        <v>36</v>
      </c>
    </row>
    <row r="606" spans="1:3" x14ac:dyDescent="0.15">
      <c r="A606" s="16" t="s">
        <v>112</v>
      </c>
      <c r="B606" s="16" t="s">
        <v>1698</v>
      </c>
      <c r="C606" s="19">
        <f t="shared" si="9"/>
        <v>36</v>
      </c>
    </row>
    <row r="607" spans="1:3" x14ac:dyDescent="0.15">
      <c r="A607" s="16" t="s">
        <v>112</v>
      </c>
      <c r="B607" s="16" t="s">
        <v>1705</v>
      </c>
      <c r="C607" s="19">
        <f t="shared" si="9"/>
        <v>36</v>
      </c>
    </row>
    <row r="608" spans="1:3" x14ac:dyDescent="0.15">
      <c r="A608" s="16" t="s">
        <v>112</v>
      </c>
      <c r="B608" s="16" t="s">
        <v>1705</v>
      </c>
      <c r="C608" s="19">
        <f t="shared" si="9"/>
        <v>36</v>
      </c>
    </row>
    <row r="609" spans="1:3" x14ac:dyDescent="0.15">
      <c r="A609" s="16" t="s">
        <v>112</v>
      </c>
      <c r="B609" s="16" t="s">
        <v>564</v>
      </c>
      <c r="C609" s="19">
        <f t="shared" si="9"/>
        <v>36</v>
      </c>
    </row>
    <row r="610" spans="1:3" x14ac:dyDescent="0.15">
      <c r="A610" s="16" t="s">
        <v>112</v>
      </c>
      <c r="B610" s="16" t="s">
        <v>564</v>
      </c>
      <c r="C610" s="19">
        <f t="shared" si="9"/>
        <v>36</v>
      </c>
    </row>
    <row r="611" spans="1:3" x14ac:dyDescent="0.15">
      <c r="A611" s="16" t="s">
        <v>112</v>
      </c>
      <c r="B611" s="16" t="s">
        <v>115</v>
      </c>
      <c r="C611" s="19">
        <f t="shared" si="9"/>
        <v>36</v>
      </c>
    </row>
    <row r="612" spans="1:3" x14ac:dyDescent="0.15">
      <c r="A612" s="16" t="s">
        <v>112</v>
      </c>
      <c r="B612" s="16" t="s">
        <v>1698</v>
      </c>
      <c r="C612" s="19">
        <f t="shared" si="9"/>
        <v>36</v>
      </c>
    </row>
    <row r="613" spans="1:3" x14ac:dyDescent="0.15">
      <c r="A613" s="16" t="s">
        <v>112</v>
      </c>
      <c r="B613" s="16" t="s">
        <v>846</v>
      </c>
      <c r="C613" s="19">
        <f t="shared" si="9"/>
        <v>36</v>
      </c>
    </row>
    <row r="614" spans="1:3" x14ac:dyDescent="0.15">
      <c r="A614" s="16" t="s">
        <v>112</v>
      </c>
      <c r="B614" s="16" t="s">
        <v>2707</v>
      </c>
      <c r="C614" s="19">
        <f t="shared" si="9"/>
        <v>36</v>
      </c>
    </row>
    <row r="615" spans="1:3" x14ac:dyDescent="0.15">
      <c r="A615" s="16" t="s">
        <v>112</v>
      </c>
      <c r="B615" s="16" t="s">
        <v>564</v>
      </c>
      <c r="C615" s="19">
        <f t="shared" si="9"/>
        <v>36</v>
      </c>
    </row>
    <row r="616" spans="1:3" x14ac:dyDescent="0.15">
      <c r="A616" s="16" t="s">
        <v>112</v>
      </c>
      <c r="B616" s="16" t="s">
        <v>115</v>
      </c>
      <c r="C616" s="19">
        <f t="shared" si="9"/>
        <v>36</v>
      </c>
    </row>
    <row r="617" spans="1:3" x14ac:dyDescent="0.15">
      <c r="A617" s="16" t="s">
        <v>112</v>
      </c>
      <c r="B617" s="16" t="s">
        <v>2749</v>
      </c>
      <c r="C617" s="19">
        <f t="shared" si="9"/>
        <v>36</v>
      </c>
    </row>
    <row r="618" spans="1:3" x14ac:dyDescent="0.15">
      <c r="A618" s="16" t="s">
        <v>112</v>
      </c>
      <c r="B618" s="16" t="s">
        <v>2707</v>
      </c>
      <c r="C618" s="19">
        <f t="shared" si="9"/>
        <v>36</v>
      </c>
    </row>
    <row r="619" spans="1:3" x14ac:dyDescent="0.15">
      <c r="A619" s="16" t="s">
        <v>112</v>
      </c>
      <c r="B619" s="16" t="s">
        <v>3065</v>
      </c>
      <c r="C619" s="19">
        <f t="shared" si="9"/>
        <v>36</v>
      </c>
    </row>
    <row r="620" spans="1:3" x14ac:dyDescent="0.15">
      <c r="A620" s="16" t="s">
        <v>112</v>
      </c>
      <c r="B620" s="16" t="s">
        <v>3100</v>
      </c>
      <c r="C620" s="19">
        <f t="shared" si="9"/>
        <v>36</v>
      </c>
    </row>
    <row r="621" spans="1:3" x14ac:dyDescent="0.15">
      <c r="A621" s="16" t="s">
        <v>112</v>
      </c>
      <c r="B621" s="16" t="s">
        <v>115</v>
      </c>
      <c r="C621" s="19">
        <f t="shared" si="9"/>
        <v>36</v>
      </c>
    </row>
    <row r="622" spans="1:3" x14ac:dyDescent="0.15">
      <c r="A622" s="16" t="s">
        <v>112</v>
      </c>
      <c r="B622" s="16" t="s">
        <v>115</v>
      </c>
      <c r="C622" s="19">
        <f t="shared" si="9"/>
        <v>36</v>
      </c>
    </row>
    <row r="623" spans="1:3" x14ac:dyDescent="0.15">
      <c r="A623" s="16" t="s">
        <v>112</v>
      </c>
      <c r="B623" s="16" t="s">
        <v>115</v>
      </c>
      <c r="C623" s="19">
        <f t="shared" si="9"/>
        <v>36</v>
      </c>
    </row>
    <row r="624" spans="1:3" x14ac:dyDescent="0.15">
      <c r="A624" s="16" t="s">
        <v>112</v>
      </c>
      <c r="B624" s="16" t="s">
        <v>648</v>
      </c>
      <c r="C624" s="19">
        <f t="shared" si="9"/>
        <v>36</v>
      </c>
    </row>
    <row r="625" spans="1:3" x14ac:dyDescent="0.15">
      <c r="A625" s="16" t="s">
        <v>112</v>
      </c>
      <c r="B625" s="16" t="s">
        <v>564</v>
      </c>
      <c r="C625" s="19">
        <f t="shared" si="9"/>
        <v>36</v>
      </c>
    </row>
    <row r="626" spans="1:3" x14ac:dyDescent="0.15">
      <c r="A626" s="16" t="s">
        <v>112</v>
      </c>
      <c r="B626" s="16" t="s">
        <v>648</v>
      </c>
      <c r="C626" s="19">
        <f t="shared" si="9"/>
        <v>36</v>
      </c>
    </row>
    <row r="627" spans="1:3" x14ac:dyDescent="0.15">
      <c r="A627" s="16" t="s">
        <v>112</v>
      </c>
      <c r="B627" s="16" t="s">
        <v>115</v>
      </c>
      <c r="C627" s="19">
        <f t="shared" si="9"/>
        <v>36</v>
      </c>
    </row>
    <row r="628" spans="1:3" x14ac:dyDescent="0.15">
      <c r="A628" s="16" t="s">
        <v>112</v>
      </c>
      <c r="B628" s="16" t="s">
        <v>2707</v>
      </c>
      <c r="C628" s="19">
        <f t="shared" si="9"/>
        <v>36</v>
      </c>
    </row>
    <row r="629" spans="1:3" x14ac:dyDescent="0.15">
      <c r="A629" s="16" t="s">
        <v>112</v>
      </c>
      <c r="B629" s="16" t="s">
        <v>115</v>
      </c>
      <c r="C629" s="19">
        <f t="shared" si="9"/>
        <v>36</v>
      </c>
    </row>
    <row r="630" spans="1:3" x14ac:dyDescent="0.15">
      <c r="A630" s="16" t="s">
        <v>309</v>
      </c>
      <c r="B630" s="16" t="s">
        <v>312</v>
      </c>
      <c r="C630" s="19">
        <f t="shared" si="9"/>
        <v>3</v>
      </c>
    </row>
    <row r="631" spans="1:3" x14ac:dyDescent="0.15">
      <c r="A631" s="16" t="s">
        <v>309</v>
      </c>
      <c r="B631" s="16" t="s">
        <v>358</v>
      </c>
      <c r="C631" s="19">
        <f t="shared" si="9"/>
        <v>3</v>
      </c>
    </row>
    <row r="632" spans="1:3" x14ac:dyDescent="0.15">
      <c r="A632" s="16" t="s">
        <v>309</v>
      </c>
      <c r="B632" s="16" t="s">
        <v>312</v>
      </c>
      <c r="C632" s="19">
        <f t="shared" si="9"/>
        <v>3</v>
      </c>
    </row>
    <row r="633" spans="1:3" x14ac:dyDescent="0.15">
      <c r="A633" s="16" t="s">
        <v>2693</v>
      </c>
      <c r="B633" s="16" t="s">
        <v>2695</v>
      </c>
      <c r="C633" s="19">
        <f t="shared" si="9"/>
        <v>2</v>
      </c>
    </row>
    <row r="634" spans="1:3" x14ac:dyDescent="0.15">
      <c r="A634" s="16" t="s">
        <v>2693</v>
      </c>
      <c r="B634" s="16" t="s">
        <v>3163</v>
      </c>
      <c r="C634" s="19">
        <f t="shared" si="9"/>
        <v>2</v>
      </c>
    </row>
    <row r="635" spans="1:3" x14ac:dyDescent="0.15">
      <c r="A635" s="16" t="s">
        <v>3323</v>
      </c>
      <c r="B635" s="16" t="s">
        <v>3326</v>
      </c>
      <c r="C635" s="19">
        <f t="shared" si="9"/>
        <v>1</v>
      </c>
    </row>
    <row r="636" spans="1:3" x14ac:dyDescent="0.15">
      <c r="A636" s="16" t="s">
        <v>3534</v>
      </c>
      <c r="B636" s="16" t="s">
        <v>3537</v>
      </c>
      <c r="C636" s="19">
        <f t="shared" si="9"/>
        <v>1</v>
      </c>
    </row>
    <row r="637" spans="1:3" x14ac:dyDescent="0.15">
      <c r="A637" s="16" t="s">
        <v>1035</v>
      </c>
      <c r="B637" s="16" t="s">
        <v>1039</v>
      </c>
      <c r="C637" s="19">
        <f t="shared" si="9"/>
        <v>2</v>
      </c>
    </row>
    <row r="638" spans="1:3" x14ac:dyDescent="0.15">
      <c r="A638" s="16" t="s">
        <v>1035</v>
      </c>
      <c r="B638" s="16" t="s">
        <v>1039</v>
      </c>
      <c r="C638" s="19">
        <f t="shared" si="9"/>
        <v>2</v>
      </c>
    </row>
    <row r="639" spans="1:3" x14ac:dyDescent="0.15">
      <c r="A639" s="16" t="s">
        <v>2547</v>
      </c>
      <c r="B639" s="16" t="s">
        <v>2550</v>
      </c>
      <c r="C639" s="19">
        <f t="shared" si="9"/>
        <v>2</v>
      </c>
    </row>
    <row r="640" spans="1:3" x14ac:dyDescent="0.15">
      <c r="A640" s="16" t="s">
        <v>2547</v>
      </c>
      <c r="B640" s="16" t="s">
        <v>2550</v>
      </c>
      <c r="C640" s="19">
        <f t="shared" si="9"/>
        <v>2</v>
      </c>
    </row>
    <row r="641" spans="1:3" x14ac:dyDescent="0.15">
      <c r="A641" s="16" t="s">
        <v>1153</v>
      </c>
      <c r="B641" s="16" t="s">
        <v>1156</v>
      </c>
      <c r="C641" s="19">
        <f t="shared" si="9"/>
        <v>3</v>
      </c>
    </row>
    <row r="642" spans="1:3" x14ac:dyDescent="0.15">
      <c r="A642" s="16" t="s">
        <v>1153</v>
      </c>
      <c r="B642" s="16" t="s">
        <v>1451</v>
      </c>
      <c r="C642" s="19">
        <f t="shared" si="9"/>
        <v>3</v>
      </c>
    </row>
    <row r="643" spans="1:3" x14ac:dyDescent="0.15">
      <c r="A643" s="16" t="s">
        <v>1153</v>
      </c>
      <c r="B643" s="16" t="s">
        <v>1451</v>
      </c>
      <c r="C643" s="19">
        <f t="shared" ref="C643:C706" si="10">COUNTIF(A:A,A643)</f>
        <v>3</v>
      </c>
    </row>
    <row r="644" spans="1:3" x14ac:dyDescent="0.15">
      <c r="A644" s="16" t="s">
        <v>2244</v>
      </c>
      <c r="B644" s="16" t="s">
        <v>2248</v>
      </c>
      <c r="C644" s="19">
        <f t="shared" si="10"/>
        <v>1</v>
      </c>
    </row>
    <row r="645" spans="1:3" x14ac:dyDescent="0.15">
      <c r="A645" s="16" t="s">
        <v>692</v>
      </c>
      <c r="B645" s="16" t="s">
        <v>695</v>
      </c>
      <c r="C645" s="19">
        <f t="shared" si="10"/>
        <v>1</v>
      </c>
    </row>
    <row r="646" spans="1:3" x14ac:dyDescent="0.15">
      <c r="A646" s="16" t="s">
        <v>749</v>
      </c>
      <c r="B646" s="16" t="s">
        <v>752</v>
      </c>
      <c r="C646" s="19">
        <f t="shared" si="10"/>
        <v>1</v>
      </c>
    </row>
    <row r="647" spans="1:3" x14ac:dyDescent="0.15">
      <c r="A647" s="16" t="s">
        <v>3335</v>
      </c>
      <c r="B647" s="16" t="s">
        <v>3338</v>
      </c>
      <c r="C647" s="19">
        <f t="shared" si="10"/>
        <v>1</v>
      </c>
    </row>
    <row r="648" spans="1:3" x14ac:dyDescent="0.15">
      <c r="A648" s="16" t="s">
        <v>262</v>
      </c>
      <c r="B648" s="16" t="s">
        <v>266</v>
      </c>
      <c r="C648" s="19">
        <f t="shared" si="10"/>
        <v>8</v>
      </c>
    </row>
    <row r="649" spans="1:3" x14ac:dyDescent="0.15">
      <c r="A649" s="16" t="s">
        <v>262</v>
      </c>
      <c r="B649" s="16" t="s">
        <v>652</v>
      </c>
      <c r="C649" s="19">
        <f t="shared" si="10"/>
        <v>8</v>
      </c>
    </row>
    <row r="650" spans="1:3" x14ac:dyDescent="0.15">
      <c r="A650" s="16" t="s">
        <v>262</v>
      </c>
      <c r="B650" s="16" t="s">
        <v>1069</v>
      </c>
      <c r="C650" s="19">
        <f t="shared" si="10"/>
        <v>8</v>
      </c>
    </row>
    <row r="651" spans="1:3" x14ac:dyDescent="0.15">
      <c r="A651" s="16" t="s">
        <v>262</v>
      </c>
      <c r="B651" s="16" t="s">
        <v>1425</v>
      </c>
      <c r="C651" s="19">
        <f t="shared" si="10"/>
        <v>8</v>
      </c>
    </row>
    <row r="652" spans="1:3" x14ac:dyDescent="0.15">
      <c r="A652" s="16" t="s">
        <v>262</v>
      </c>
      <c r="B652" s="16" t="s">
        <v>1964</v>
      </c>
      <c r="C652" s="19">
        <f t="shared" si="10"/>
        <v>8</v>
      </c>
    </row>
    <row r="653" spans="1:3" x14ac:dyDescent="0.15">
      <c r="A653" s="16" t="s">
        <v>262</v>
      </c>
      <c r="B653" s="16" t="s">
        <v>2635</v>
      </c>
      <c r="C653" s="19">
        <f t="shared" si="10"/>
        <v>8</v>
      </c>
    </row>
    <row r="654" spans="1:3" x14ac:dyDescent="0.15">
      <c r="A654" s="16" t="s">
        <v>262</v>
      </c>
      <c r="B654" s="16" t="s">
        <v>1069</v>
      </c>
      <c r="C654" s="19">
        <f t="shared" si="10"/>
        <v>8</v>
      </c>
    </row>
    <row r="655" spans="1:3" x14ac:dyDescent="0.15">
      <c r="A655" s="16" t="s">
        <v>262</v>
      </c>
      <c r="B655" s="16" t="s">
        <v>1069</v>
      </c>
      <c r="C655" s="19">
        <f t="shared" si="10"/>
        <v>8</v>
      </c>
    </row>
    <row r="656" spans="1:3" x14ac:dyDescent="0.15">
      <c r="A656" s="16" t="s">
        <v>1369</v>
      </c>
      <c r="B656" s="16" t="s">
        <v>1372</v>
      </c>
      <c r="C656" s="19">
        <f t="shared" si="10"/>
        <v>1</v>
      </c>
    </row>
    <row r="657" spans="1:3" x14ac:dyDescent="0.15">
      <c r="A657" s="16" t="s">
        <v>2231</v>
      </c>
      <c r="B657" s="16" t="s">
        <v>2234</v>
      </c>
      <c r="C657" s="19">
        <f t="shared" si="10"/>
        <v>1</v>
      </c>
    </row>
    <row r="658" spans="1:3" x14ac:dyDescent="0.15">
      <c r="A658" s="16" t="s">
        <v>2458</v>
      </c>
      <c r="B658" s="16" t="s">
        <v>2461</v>
      </c>
      <c r="C658" s="19">
        <f t="shared" si="10"/>
        <v>2</v>
      </c>
    </row>
    <row r="659" spans="1:3" x14ac:dyDescent="0.15">
      <c r="A659" s="16" t="s">
        <v>2458</v>
      </c>
      <c r="B659" s="16" t="s">
        <v>3087</v>
      </c>
      <c r="C659" s="19">
        <f t="shared" si="10"/>
        <v>2</v>
      </c>
    </row>
    <row r="660" spans="1:3" x14ac:dyDescent="0.15">
      <c r="A660" s="16" t="s">
        <v>2260</v>
      </c>
      <c r="B660" s="16" t="s">
        <v>2263</v>
      </c>
      <c r="C660" s="19">
        <f t="shared" si="10"/>
        <v>1</v>
      </c>
    </row>
    <row r="661" spans="1:3" x14ac:dyDescent="0.15">
      <c r="A661" s="16" t="s">
        <v>228</v>
      </c>
      <c r="B661" s="16" t="s">
        <v>231</v>
      </c>
      <c r="C661" s="19">
        <f t="shared" si="10"/>
        <v>3</v>
      </c>
    </row>
    <row r="662" spans="1:3" x14ac:dyDescent="0.15">
      <c r="A662" s="16" t="s">
        <v>228</v>
      </c>
      <c r="B662" s="16" t="s">
        <v>231</v>
      </c>
      <c r="C662" s="19">
        <f t="shared" si="10"/>
        <v>3</v>
      </c>
    </row>
    <row r="663" spans="1:3" x14ac:dyDescent="0.15">
      <c r="A663" s="16" t="s">
        <v>228</v>
      </c>
      <c r="B663" s="16" t="s">
        <v>3016</v>
      </c>
      <c r="C663" s="19">
        <f t="shared" si="10"/>
        <v>3</v>
      </c>
    </row>
    <row r="664" spans="1:3" x14ac:dyDescent="0.15">
      <c r="A664" s="16" t="s">
        <v>2600</v>
      </c>
      <c r="B664" s="16" t="s">
        <v>2604</v>
      </c>
      <c r="C664" s="19">
        <f t="shared" si="10"/>
        <v>1</v>
      </c>
    </row>
    <row r="665" spans="1:3" x14ac:dyDescent="0.15">
      <c r="A665" s="16" t="s">
        <v>1101</v>
      </c>
      <c r="B665" s="16" t="s">
        <v>1104</v>
      </c>
      <c r="C665" s="19">
        <f t="shared" si="10"/>
        <v>4</v>
      </c>
    </row>
    <row r="666" spans="1:3" x14ac:dyDescent="0.15">
      <c r="A666" s="16" t="s">
        <v>1101</v>
      </c>
      <c r="B666" s="16" t="s">
        <v>1430</v>
      </c>
      <c r="C666" s="19">
        <f t="shared" si="10"/>
        <v>4</v>
      </c>
    </row>
    <row r="667" spans="1:3" x14ac:dyDescent="0.15">
      <c r="A667" s="16" t="s">
        <v>1101</v>
      </c>
      <c r="B667" s="16" t="s">
        <v>2374</v>
      </c>
      <c r="C667" s="19">
        <f t="shared" si="10"/>
        <v>4</v>
      </c>
    </row>
    <row r="668" spans="1:3" x14ac:dyDescent="0.15">
      <c r="A668" s="16" t="s">
        <v>1101</v>
      </c>
      <c r="B668" s="16" t="s">
        <v>2858</v>
      </c>
      <c r="C668" s="19">
        <f t="shared" si="10"/>
        <v>4</v>
      </c>
    </row>
    <row r="669" spans="1:3" x14ac:dyDescent="0.15">
      <c r="A669" s="16" t="s">
        <v>1832</v>
      </c>
      <c r="B669" s="16" t="s">
        <v>1835</v>
      </c>
      <c r="C669" s="19">
        <f t="shared" si="10"/>
        <v>1</v>
      </c>
    </row>
    <row r="670" spans="1:3" x14ac:dyDescent="0.15">
      <c r="A670" s="16" t="s">
        <v>856</v>
      </c>
      <c r="B670" s="16" t="s">
        <v>860</v>
      </c>
      <c r="C670" s="19">
        <f t="shared" si="10"/>
        <v>1</v>
      </c>
    </row>
    <row r="671" spans="1:3" x14ac:dyDescent="0.15">
      <c r="A671" s="16" t="s">
        <v>298</v>
      </c>
      <c r="B671" s="16" t="s">
        <v>302</v>
      </c>
      <c r="C671" s="19">
        <f t="shared" si="10"/>
        <v>1</v>
      </c>
    </row>
    <row r="672" spans="1:3" x14ac:dyDescent="0.15">
      <c r="A672" s="16" t="s">
        <v>2122</v>
      </c>
      <c r="B672" s="16" t="s">
        <v>2125</v>
      </c>
      <c r="C672" s="19">
        <f t="shared" si="10"/>
        <v>1</v>
      </c>
    </row>
    <row r="673" spans="1:3" x14ac:dyDescent="0.15">
      <c r="A673" s="16" t="s">
        <v>278</v>
      </c>
      <c r="B673" s="16" t="s">
        <v>282</v>
      </c>
      <c r="C673" s="19">
        <f t="shared" si="10"/>
        <v>1</v>
      </c>
    </row>
    <row r="674" spans="1:3" x14ac:dyDescent="0.15">
      <c r="A674" s="16" t="s">
        <v>925</v>
      </c>
      <c r="B674" s="16" t="s">
        <v>928</v>
      </c>
      <c r="C674" s="19">
        <f t="shared" si="10"/>
        <v>1</v>
      </c>
    </row>
    <row r="675" spans="1:3" x14ac:dyDescent="0.15">
      <c r="A675" s="16" t="s">
        <v>2025</v>
      </c>
      <c r="B675" s="16" t="s">
        <v>2028</v>
      </c>
      <c r="C675" s="19">
        <f t="shared" si="10"/>
        <v>1</v>
      </c>
    </row>
    <row r="676" spans="1:3" x14ac:dyDescent="0.15">
      <c r="A676" s="16" t="s">
        <v>3630</v>
      </c>
      <c r="B676" s="16" t="s">
        <v>3633</v>
      </c>
      <c r="C676" s="19">
        <f t="shared" si="10"/>
        <v>1</v>
      </c>
    </row>
    <row r="677" spans="1:3" x14ac:dyDescent="0.15">
      <c r="A677" s="16" t="s">
        <v>3378</v>
      </c>
      <c r="B677" s="16" t="s">
        <v>3381</v>
      </c>
      <c r="C677" s="19">
        <f t="shared" si="10"/>
        <v>1</v>
      </c>
    </row>
    <row r="678" spans="1:3" x14ac:dyDescent="0.15">
      <c r="A678" s="16" t="s">
        <v>3392</v>
      </c>
      <c r="B678" s="16" t="s">
        <v>3396</v>
      </c>
      <c r="C678" s="19">
        <f t="shared" si="10"/>
        <v>1</v>
      </c>
    </row>
    <row r="679" spans="1:3" x14ac:dyDescent="0.15">
      <c r="A679" s="16" t="s">
        <v>2630</v>
      </c>
      <c r="B679" s="16" t="s">
        <v>2633</v>
      </c>
      <c r="C679" s="19">
        <f t="shared" si="10"/>
        <v>3</v>
      </c>
    </row>
    <row r="680" spans="1:3" x14ac:dyDescent="0.15">
      <c r="A680" s="16" t="s">
        <v>2630</v>
      </c>
      <c r="B680" s="16" t="s">
        <v>2633</v>
      </c>
      <c r="C680" s="19">
        <f t="shared" si="10"/>
        <v>3</v>
      </c>
    </row>
    <row r="681" spans="1:3" x14ac:dyDescent="0.15">
      <c r="A681" s="16" t="s">
        <v>2630</v>
      </c>
      <c r="B681" s="16" t="s">
        <v>2931</v>
      </c>
      <c r="C681" s="19">
        <f t="shared" si="10"/>
        <v>3</v>
      </c>
    </row>
    <row r="682" spans="1:3" x14ac:dyDescent="0.15">
      <c r="A682" s="16" t="s">
        <v>304</v>
      </c>
      <c r="B682" s="16" t="s">
        <v>307</v>
      </c>
      <c r="C682" s="19">
        <f t="shared" si="10"/>
        <v>12</v>
      </c>
    </row>
    <row r="683" spans="1:3" x14ac:dyDescent="0.15">
      <c r="A683" s="16" t="s">
        <v>304</v>
      </c>
      <c r="B683" s="16" t="s">
        <v>619</v>
      </c>
      <c r="C683" s="19">
        <f t="shared" si="10"/>
        <v>12</v>
      </c>
    </row>
    <row r="684" spans="1:3" x14ac:dyDescent="0.15">
      <c r="A684" s="16" t="s">
        <v>304</v>
      </c>
      <c r="B684" s="16" t="s">
        <v>685</v>
      </c>
      <c r="C684" s="19">
        <f t="shared" si="10"/>
        <v>12</v>
      </c>
    </row>
    <row r="685" spans="1:3" x14ac:dyDescent="0.15">
      <c r="A685" s="16" t="s">
        <v>304</v>
      </c>
      <c r="B685" s="16" t="s">
        <v>307</v>
      </c>
      <c r="C685" s="19">
        <f t="shared" si="10"/>
        <v>12</v>
      </c>
    </row>
    <row r="686" spans="1:3" x14ac:dyDescent="0.15">
      <c r="A686" s="16" t="s">
        <v>304</v>
      </c>
      <c r="B686" s="16" t="s">
        <v>1457</v>
      </c>
      <c r="C686" s="19">
        <f t="shared" si="10"/>
        <v>12</v>
      </c>
    </row>
    <row r="687" spans="1:3" x14ac:dyDescent="0.15">
      <c r="A687" s="16" t="s">
        <v>304</v>
      </c>
      <c r="B687" s="16" t="s">
        <v>307</v>
      </c>
      <c r="C687" s="19">
        <f t="shared" si="10"/>
        <v>12</v>
      </c>
    </row>
    <row r="688" spans="1:3" x14ac:dyDescent="0.15">
      <c r="A688" s="16" t="s">
        <v>304</v>
      </c>
      <c r="B688" s="16" t="s">
        <v>307</v>
      </c>
      <c r="C688" s="19">
        <f t="shared" si="10"/>
        <v>12</v>
      </c>
    </row>
    <row r="689" spans="1:3" x14ac:dyDescent="0.15">
      <c r="A689" s="16" t="s">
        <v>304</v>
      </c>
      <c r="B689" s="16" t="s">
        <v>307</v>
      </c>
      <c r="C689" s="19">
        <f t="shared" si="10"/>
        <v>12</v>
      </c>
    </row>
    <row r="690" spans="1:3" x14ac:dyDescent="0.15">
      <c r="A690" s="16" t="s">
        <v>304</v>
      </c>
      <c r="B690" s="16" t="s">
        <v>307</v>
      </c>
      <c r="C690" s="19">
        <f t="shared" si="10"/>
        <v>12</v>
      </c>
    </row>
    <row r="691" spans="1:3" x14ac:dyDescent="0.15">
      <c r="A691" s="16" t="s">
        <v>304</v>
      </c>
      <c r="B691" s="16" t="s">
        <v>307</v>
      </c>
      <c r="C691" s="19">
        <f t="shared" si="10"/>
        <v>12</v>
      </c>
    </row>
    <row r="692" spans="1:3" x14ac:dyDescent="0.15">
      <c r="A692" s="16" t="s">
        <v>304</v>
      </c>
      <c r="B692" s="16" t="s">
        <v>307</v>
      </c>
      <c r="C692" s="19">
        <f t="shared" si="10"/>
        <v>12</v>
      </c>
    </row>
    <row r="693" spans="1:3" x14ac:dyDescent="0.15">
      <c r="A693" s="16" t="s">
        <v>304</v>
      </c>
      <c r="B693" s="16" t="s">
        <v>307</v>
      </c>
      <c r="C693" s="19">
        <f t="shared" si="10"/>
        <v>12</v>
      </c>
    </row>
    <row r="694" spans="1:3" x14ac:dyDescent="0.15">
      <c r="A694" s="16" t="s">
        <v>1211</v>
      </c>
      <c r="B694" s="16" t="s">
        <v>1214</v>
      </c>
      <c r="C694" s="19">
        <f t="shared" si="10"/>
        <v>2</v>
      </c>
    </row>
    <row r="695" spans="1:3" x14ac:dyDescent="0.15">
      <c r="A695" s="16" t="s">
        <v>1211</v>
      </c>
      <c r="B695" s="16" t="s">
        <v>1214</v>
      </c>
      <c r="C695" s="19">
        <f t="shared" si="10"/>
        <v>2</v>
      </c>
    </row>
    <row r="696" spans="1:3" x14ac:dyDescent="0.15">
      <c r="A696" s="16" t="s">
        <v>1237</v>
      </c>
      <c r="B696" s="16" t="s">
        <v>1240</v>
      </c>
      <c r="C696" s="19">
        <f t="shared" si="10"/>
        <v>2</v>
      </c>
    </row>
    <row r="697" spans="1:3" x14ac:dyDescent="0.15">
      <c r="A697" s="16" t="s">
        <v>1237</v>
      </c>
      <c r="B697" s="16" t="s">
        <v>1240</v>
      </c>
      <c r="C697" s="19">
        <f t="shared" si="10"/>
        <v>2</v>
      </c>
    </row>
    <row r="698" spans="1:3" x14ac:dyDescent="0.15">
      <c r="A698" s="16" t="s">
        <v>2046</v>
      </c>
      <c r="B698" s="16" t="s">
        <v>2050</v>
      </c>
      <c r="C698" s="19">
        <f t="shared" si="10"/>
        <v>1</v>
      </c>
    </row>
    <row r="699" spans="1:3" x14ac:dyDescent="0.15">
      <c r="A699" s="16" t="s">
        <v>607</v>
      </c>
      <c r="B699" s="16" t="s">
        <v>610</v>
      </c>
      <c r="C699" s="19">
        <f t="shared" si="10"/>
        <v>1</v>
      </c>
    </row>
    <row r="700" spans="1:3" x14ac:dyDescent="0.15">
      <c r="A700" s="16" t="s">
        <v>1364</v>
      </c>
      <c r="B700" s="16" t="s">
        <v>1367</v>
      </c>
      <c r="C700" s="19">
        <f t="shared" si="10"/>
        <v>1</v>
      </c>
    </row>
    <row r="701" spans="1:3" x14ac:dyDescent="0.15">
      <c r="A701" s="16" t="s">
        <v>1847</v>
      </c>
      <c r="B701" s="16" t="s">
        <v>1851</v>
      </c>
      <c r="C701" s="19">
        <f t="shared" si="10"/>
        <v>1</v>
      </c>
    </row>
    <row r="702" spans="1:3" x14ac:dyDescent="0.15">
      <c r="A702" s="16" t="s">
        <v>2775</v>
      </c>
      <c r="B702" s="16" t="s">
        <v>2778</v>
      </c>
      <c r="C702" s="19">
        <f t="shared" si="10"/>
        <v>1</v>
      </c>
    </row>
    <row r="703" spans="1:3" x14ac:dyDescent="0.15">
      <c r="A703" s="16" t="s">
        <v>446</v>
      </c>
      <c r="B703" s="16" t="s">
        <v>449</v>
      </c>
      <c r="C703" s="19">
        <f t="shared" si="10"/>
        <v>1</v>
      </c>
    </row>
    <row r="704" spans="1:3" x14ac:dyDescent="0.15">
      <c r="A704" s="16" t="s">
        <v>1510</v>
      </c>
      <c r="B704" s="16" t="s">
        <v>1513</v>
      </c>
      <c r="C704" s="19">
        <f t="shared" si="10"/>
        <v>1</v>
      </c>
    </row>
    <row r="705" spans="1:3" x14ac:dyDescent="0.15">
      <c r="A705" s="16" t="s">
        <v>596</v>
      </c>
      <c r="B705" s="16" t="s">
        <v>599</v>
      </c>
      <c r="C705" s="19">
        <f t="shared" si="10"/>
        <v>1</v>
      </c>
    </row>
    <row r="706" spans="1:3" x14ac:dyDescent="0.15">
      <c r="A706" s="16" t="s">
        <v>1972</v>
      </c>
      <c r="B706" s="16" t="s">
        <v>1975</v>
      </c>
      <c r="C706" s="19">
        <f t="shared" si="10"/>
        <v>1</v>
      </c>
    </row>
    <row r="707" spans="1:3" x14ac:dyDescent="0.15">
      <c r="A707" s="16" t="s">
        <v>2488</v>
      </c>
      <c r="B707" s="16" t="s">
        <v>2491</v>
      </c>
      <c r="C707" s="19">
        <f t="shared" ref="C707:C744" si="11">COUNTIF(A:A,A707)</f>
        <v>1</v>
      </c>
    </row>
    <row r="708" spans="1:3" x14ac:dyDescent="0.15">
      <c r="A708" s="16" t="s">
        <v>2266</v>
      </c>
      <c r="B708" s="16" t="s">
        <v>2269</v>
      </c>
      <c r="C708" s="19">
        <f t="shared" si="11"/>
        <v>2</v>
      </c>
    </row>
    <row r="709" spans="1:3" x14ac:dyDescent="0.15">
      <c r="A709" s="16" t="s">
        <v>2266</v>
      </c>
      <c r="B709" s="16" t="s">
        <v>2269</v>
      </c>
      <c r="C709" s="19">
        <f t="shared" si="11"/>
        <v>2</v>
      </c>
    </row>
    <row r="710" spans="1:3" x14ac:dyDescent="0.15">
      <c r="A710" s="16" t="s">
        <v>3353</v>
      </c>
      <c r="B710" s="16" t="s">
        <v>3356</v>
      </c>
      <c r="C710" s="19">
        <f t="shared" si="11"/>
        <v>1</v>
      </c>
    </row>
    <row r="711" spans="1:3" x14ac:dyDescent="0.15">
      <c r="A711" s="16" t="s">
        <v>2890</v>
      </c>
      <c r="B711" s="16" t="s">
        <v>2893</v>
      </c>
      <c r="C711" s="19">
        <f t="shared" si="11"/>
        <v>1</v>
      </c>
    </row>
    <row r="712" spans="1:3" x14ac:dyDescent="0.15">
      <c r="A712" s="16" t="s">
        <v>906</v>
      </c>
      <c r="B712" s="16" t="s">
        <v>909</v>
      </c>
      <c r="C712" s="19">
        <f t="shared" si="11"/>
        <v>1</v>
      </c>
    </row>
    <row r="713" spans="1:3" x14ac:dyDescent="0.15">
      <c r="A713" s="16" t="s">
        <v>2336</v>
      </c>
      <c r="B713" s="16" t="s">
        <v>2339</v>
      </c>
      <c r="C713" s="19">
        <f t="shared" si="11"/>
        <v>1</v>
      </c>
    </row>
    <row r="714" spans="1:3" x14ac:dyDescent="0.15">
      <c r="A714" s="16" t="s">
        <v>2620</v>
      </c>
      <c r="B714" s="16" t="s">
        <v>2623</v>
      </c>
      <c r="C714" s="19">
        <f t="shared" si="11"/>
        <v>1</v>
      </c>
    </row>
    <row r="715" spans="1:3" x14ac:dyDescent="0.15">
      <c r="A715" s="16" t="s">
        <v>2829</v>
      </c>
      <c r="B715" s="16" t="s">
        <v>2832</v>
      </c>
      <c r="C715" s="19">
        <f t="shared" si="11"/>
        <v>1</v>
      </c>
    </row>
    <row r="716" spans="1:3" x14ac:dyDescent="0.15">
      <c r="A716" s="16" t="s">
        <v>2462</v>
      </c>
      <c r="B716" s="16" t="s">
        <v>2466</v>
      </c>
      <c r="C716" s="19">
        <f t="shared" si="11"/>
        <v>1</v>
      </c>
    </row>
    <row r="717" spans="1:3" x14ac:dyDescent="0.15">
      <c r="A717" s="16" t="s">
        <v>3293</v>
      </c>
      <c r="B717" s="16" t="s">
        <v>3296</v>
      </c>
      <c r="C717" s="19">
        <f t="shared" si="11"/>
        <v>1</v>
      </c>
    </row>
    <row r="718" spans="1:3" x14ac:dyDescent="0.15">
      <c r="A718" s="16" t="s">
        <v>2689</v>
      </c>
      <c r="B718" s="16" t="s">
        <v>2692</v>
      </c>
      <c r="C718" s="19">
        <f t="shared" si="11"/>
        <v>1</v>
      </c>
    </row>
    <row r="719" spans="1:3" x14ac:dyDescent="0.15">
      <c r="A719" s="16" t="s">
        <v>2324</v>
      </c>
      <c r="B719" s="16" t="s">
        <v>2327</v>
      </c>
      <c r="C719" s="19">
        <f t="shared" si="11"/>
        <v>1</v>
      </c>
    </row>
    <row r="720" spans="1:3" x14ac:dyDescent="0.15">
      <c r="A720" s="16" t="s">
        <v>1784</v>
      </c>
      <c r="B720" s="16" t="s">
        <v>1787</v>
      </c>
      <c r="C720" s="19">
        <f t="shared" si="11"/>
        <v>1</v>
      </c>
    </row>
    <row r="721" spans="1:3" x14ac:dyDescent="0.15">
      <c r="A721" s="16" t="s">
        <v>315</v>
      </c>
      <c r="B721" s="16" t="s">
        <v>318</v>
      </c>
      <c r="C721" s="19">
        <f t="shared" si="11"/>
        <v>1</v>
      </c>
    </row>
    <row r="722" spans="1:3" x14ac:dyDescent="0.15">
      <c r="A722" s="16" t="s">
        <v>346</v>
      </c>
      <c r="B722" s="16" t="s">
        <v>349</v>
      </c>
      <c r="C722" s="19">
        <f t="shared" si="11"/>
        <v>7</v>
      </c>
    </row>
    <row r="723" spans="1:3" x14ac:dyDescent="0.15">
      <c r="A723" s="16" t="s">
        <v>346</v>
      </c>
      <c r="B723" s="16" t="s">
        <v>575</v>
      </c>
      <c r="C723" s="19">
        <f t="shared" si="11"/>
        <v>7</v>
      </c>
    </row>
    <row r="724" spans="1:3" x14ac:dyDescent="0.15">
      <c r="A724" s="16" t="s">
        <v>346</v>
      </c>
      <c r="B724" s="16" t="s">
        <v>575</v>
      </c>
      <c r="C724" s="19">
        <f t="shared" si="11"/>
        <v>7</v>
      </c>
    </row>
    <row r="725" spans="1:3" x14ac:dyDescent="0.15">
      <c r="A725" s="16" t="s">
        <v>346</v>
      </c>
      <c r="B725" s="16" t="s">
        <v>911</v>
      </c>
      <c r="C725" s="19">
        <f t="shared" si="11"/>
        <v>7</v>
      </c>
    </row>
    <row r="726" spans="1:3" x14ac:dyDescent="0.15">
      <c r="A726" s="16" t="s">
        <v>346</v>
      </c>
      <c r="B726" s="16" t="s">
        <v>2002</v>
      </c>
      <c r="C726" s="19">
        <f t="shared" si="11"/>
        <v>7</v>
      </c>
    </row>
    <row r="727" spans="1:3" x14ac:dyDescent="0.15">
      <c r="A727" s="16" t="s">
        <v>346</v>
      </c>
      <c r="B727" s="16" t="s">
        <v>2584</v>
      </c>
      <c r="C727" s="19">
        <f t="shared" si="11"/>
        <v>7</v>
      </c>
    </row>
    <row r="728" spans="1:3" x14ac:dyDescent="0.15">
      <c r="A728" s="16" t="s">
        <v>346</v>
      </c>
      <c r="B728" s="16" t="s">
        <v>2906</v>
      </c>
      <c r="C728" s="19">
        <f t="shared" si="11"/>
        <v>7</v>
      </c>
    </row>
    <row r="729" spans="1:3" x14ac:dyDescent="0.15">
      <c r="A729" s="16" t="s">
        <v>1538</v>
      </c>
      <c r="B729" s="16" t="s">
        <v>1542</v>
      </c>
      <c r="C729" s="19">
        <f t="shared" si="11"/>
        <v>1</v>
      </c>
    </row>
    <row r="730" spans="1:3" x14ac:dyDescent="0.15">
      <c r="A730" s="16" t="s">
        <v>68</v>
      </c>
      <c r="B730" s="16" t="s">
        <v>3615</v>
      </c>
      <c r="C730" s="19">
        <f t="shared" si="11"/>
        <v>2</v>
      </c>
    </row>
    <row r="731" spans="1:3" x14ac:dyDescent="0.15">
      <c r="A731" s="16" t="s">
        <v>68</v>
      </c>
      <c r="B731" s="16" t="s">
        <v>3636</v>
      </c>
      <c r="C731" s="19">
        <f t="shared" si="11"/>
        <v>2</v>
      </c>
    </row>
    <row r="732" spans="1:3" x14ac:dyDescent="0.15">
      <c r="A732" s="16" t="s">
        <v>3488</v>
      </c>
      <c r="B732" s="16" t="s">
        <v>3492</v>
      </c>
      <c r="C732" s="19">
        <f t="shared" si="11"/>
        <v>1</v>
      </c>
    </row>
    <row r="733" spans="1:3" x14ac:dyDescent="0.15">
      <c r="A733" s="16" t="s">
        <v>1051</v>
      </c>
      <c r="B733" s="16" t="s">
        <v>1053</v>
      </c>
      <c r="C733" s="19">
        <f t="shared" si="11"/>
        <v>2</v>
      </c>
    </row>
    <row r="734" spans="1:3" x14ac:dyDescent="0.15">
      <c r="A734" s="16" t="s">
        <v>1051</v>
      </c>
      <c r="B734" s="16" t="s">
        <v>1381</v>
      </c>
      <c r="C734" s="19">
        <f t="shared" si="11"/>
        <v>2</v>
      </c>
    </row>
    <row r="735" spans="1:3" x14ac:dyDescent="0.15">
      <c r="A735" s="16" t="s">
        <v>1298</v>
      </c>
      <c r="B735" s="16" t="s">
        <v>1301</v>
      </c>
      <c r="C735" s="19">
        <f t="shared" si="11"/>
        <v>1</v>
      </c>
    </row>
    <row r="736" spans="1:3" x14ac:dyDescent="0.15">
      <c r="A736" s="16" t="s">
        <v>1163</v>
      </c>
      <c r="B736" s="16" t="s">
        <v>1166</v>
      </c>
      <c r="C736" s="19">
        <f t="shared" si="11"/>
        <v>1</v>
      </c>
    </row>
    <row r="737" spans="1:3" x14ac:dyDescent="0.15">
      <c r="A737" s="16" t="s">
        <v>1717</v>
      </c>
      <c r="B737" s="16" t="s">
        <v>1721</v>
      </c>
      <c r="C737" s="19">
        <f t="shared" si="11"/>
        <v>1</v>
      </c>
    </row>
    <row r="738" spans="1:3" x14ac:dyDescent="0.15">
      <c r="A738" s="16" t="s">
        <v>2066</v>
      </c>
      <c r="B738" s="16" t="s">
        <v>2070</v>
      </c>
      <c r="C738" s="19">
        <f t="shared" si="11"/>
        <v>2</v>
      </c>
    </row>
    <row r="739" spans="1:3" x14ac:dyDescent="0.15">
      <c r="A739" s="16" t="s">
        <v>2066</v>
      </c>
      <c r="B739" s="16" t="s">
        <v>2250</v>
      </c>
      <c r="C739" s="19">
        <f t="shared" si="11"/>
        <v>2</v>
      </c>
    </row>
    <row r="740" spans="1:3" x14ac:dyDescent="0.15">
      <c r="A740" s="16" t="s">
        <v>1484</v>
      </c>
      <c r="B740" s="16" t="s">
        <v>1488</v>
      </c>
      <c r="C740" s="19">
        <f t="shared" si="11"/>
        <v>2</v>
      </c>
    </row>
    <row r="741" spans="1:3" x14ac:dyDescent="0.15">
      <c r="A741" s="16" t="s">
        <v>1484</v>
      </c>
      <c r="B741" s="16" t="s">
        <v>1488</v>
      </c>
      <c r="C741" s="19">
        <f t="shared" si="11"/>
        <v>2</v>
      </c>
    </row>
    <row r="742" spans="1:3" x14ac:dyDescent="0.15">
      <c r="A742" s="16" t="s">
        <v>1997</v>
      </c>
      <c r="B742" s="16" t="s">
        <v>2000</v>
      </c>
      <c r="C742" s="19">
        <f t="shared" si="11"/>
        <v>1</v>
      </c>
    </row>
    <row r="743" spans="1:3" x14ac:dyDescent="0.15">
      <c r="A743" s="16" t="s">
        <v>1841</v>
      </c>
      <c r="B743" s="16" t="s">
        <v>1844</v>
      </c>
      <c r="C743" s="19">
        <f t="shared" si="11"/>
        <v>1</v>
      </c>
    </row>
    <row r="744" spans="1:3" x14ac:dyDescent="0.15">
      <c r="B744" s="16" t="s">
        <v>47</v>
      </c>
      <c r="C744" s="19">
        <f t="shared" si="11"/>
        <v>0</v>
      </c>
    </row>
    <row r="745" spans="1:3" x14ac:dyDescent="0.15">
      <c r="B745" s="16" t="s">
        <v>58</v>
      </c>
    </row>
    <row r="746" spans="1:3" x14ac:dyDescent="0.15">
      <c r="B746" s="16" t="s">
        <v>62</v>
      </c>
    </row>
    <row r="747" spans="1:3" x14ac:dyDescent="0.15">
      <c r="B747" s="16" t="s">
        <v>66</v>
      </c>
    </row>
    <row r="748" spans="1:3" x14ac:dyDescent="0.15">
      <c r="B748" s="16" t="s">
        <v>70</v>
      </c>
    </row>
    <row r="749" spans="1:3" x14ac:dyDescent="0.15">
      <c r="B749" s="16" t="s">
        <v>74</v>
      </c>
    </row>
    <row r="750" spans="1:3" x14ac:dyDescent="0.15">
      <c r="B750" s="16" t="s">
        <v>78</v>
      </c>
    </row>
    <row r="751" spans="1:3" x14ac:dyDescent="0.15">
      <c r="B751" s="16" t="s">
        <v>82</v>
      </c>
    </row>
    <row r="752" spans="1:3" x14ac:dyDescent="0.15">
      <c r="B752" s="16" t="s">
        <v>86</v>
      </c>
    </row>
    <row r="753" spans="2:2" x14ac:dyDescent="0.15">
      <c r="B753" s="16" t="s">
        <v>90</v>
      </c>
    </row>
    <row r="754" spans="2:2" x14ac:dyDescent="0.15">
      <c r="B754" s="16" t="s">
        <v>94</v>
      </c>
    </row>
    <row r="755" spans="2:2" x14ac:dyDescent="0.15">
      <c r="B755" s="16" t="s">
        <v>98</v>
      </c>
    </row>
    <row r="756" spans="2:2" x14ac:dyDescent="0.15">
      <c r="B756" s="16" t="s">
        <v>102</v>
      </c>
    </row>
    <row r="757" spans="2:2" x14ac:dyDescent="0.15">
      <c r="B757" s="16" t="s">
        <v>505</v>
      </c>
    </row>
    <row r="758" spans="2:2" x14ac:dyDescent="0.15">
      <c r="B758" s="16" t="s">
        <v>656</v>
      </c>
    </row>
    <row r="759" spans="2:2" x14ac:dyDescent="0.15">
      <c r="B759" s="16" t="s">
        <v>701</v>
      </c>
    </row>
    <row r="760" spans="2:2" x14ac:dyDescent="0.15">
      <c r="B760" s="16" t="s">
        <v>1532</v>
      </c>
    </row>
    <row r="761" spans="2:2" x14ac:dyDescent="0.15">
      <c r="B761" s="16" t="s">
        <v>1546</v>
      </c>
    </row>
    <row r="762" spans="2:2" x14ac:dyDescent="0.15">
      <c r="B762" s="16" t="s">
        <v>1550</v>
      </c>
    </row>
    <row r="763" spans="2:2" x14ac:dyDescent="0.15">
      <c r="B763" s="16" t="s">
        <v>1560</v>
      </c>
    </row>
    <row r="764" spans="2:2" x14ac:dyDescent="0.15">
      <c r="B764" s="16" t="s">
        <v>1579</v>
      </c>
    </row>
    <row r="765" spans="2:2" x14ac:dyDescent="0.15">
      <c r="B765" s="16" t="s">
        <v>1590</v>
      </c>
    </row>
    <row r="766" spans="2:2" x14ac:dyDescent="0.15">
      <c r="B766" s="16" t="s">
        <v>1594</v>
      </c>
    </row>
    <row r="767" spans="2:2" x14ac:dyDescent="0.15">
      <c r="B767" s="16" t="s">
        <v>1598</v>
      </c>
    </row>
    <row r="768" spans="2:2" x14ac:dyDescent="0.15">
      <c r="B768" s="16" t="s">
        <v>1610</v>
      </c>
    </row>
    <row r="769" spans="2:2" x14ac:dyDescent="0.15">
      <c r="B769" s="16" t="s">
        <v>1614</v>
      </c>
    </row>
    <row r="770" spans="2:2" x14ac:dyDescent="0.15">
      <c r="B770" s="16" t="s">
        <v>1618</v>
      </c>
    </row>
    <row r="771" spans="2:2" x14ac:dyDescent="0.15">
      <c r="B771" s="16" t="s">
        <v>1628</v>
      </c>
    </row>
    <row r="772" spans="2:2" x14ac:dyDescent="0.15">
      <c r="B772" s="16" t="s">
        <v>1632</v>
      </c>
    </row>
    <row r="773" spans="2:2" x14ac:dyDescent="0.15">
      <c r="B773" s="16" t="s">
        <v>1644</v>
      </c>
    </row>
    <row r="774" spans="2:2" x14ac:dyDescent="0.15">
      <c r="B774" s="16" t="s">
        <v>2099</v>
      </c>
    </row>
    <row r="775" spans="2:2" x14ac:dyDescent="0.15">
      <c r="B775" s="16" t="s">
        <v>3161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C7818-CE14-5F44-83A4-0716BFA10026}">
  <dimension ref="A1:C408"/>
  <sheetViews>
    <sheetView tabSelected="1" workbookViewId="0">
      <selection activeCell="C10" sqref="C10"/>
    </sheetView>
  </sheetViews>
  <sheetFormatPr baseColWidth="10" defaultRowHeight="13" x14ac:dyDescent="0.15"/>
  <cols>
    <col min="1" max="1" width="36.5" bestFit="1" customWidth="1"/>
    <col min="2" max="2" width="14" customWidth="1"/>
  </cols>
  <sheetData>
    <row r="1" spans="1:3" ht="56" x14ac:dyDescent="0.15">
      <c r="A1" s="20" t="s">
        <v>14</v>
      </c>
      <c r="B1" s="21" t="s">
        <v>3638</v>
      </c>
      <c r="C1" s="20" t="s">
        <v>21</v>
      </c>
    </row>
    <row r="2" spans="1:3" x14ac:dyDescent="0.15">
      <c r="A2" t="s">
        <v>1841</v>
      </c>
      <c r="B2">
        <f>COUNTIF('COMPARATIVE TABLE'!A:A,A2)</f>
        <v>1</v>
      </c>
      <c r="C2" t="str">
        <f>VLOOKUP(A2,'COMPARATIVE TABLE'!A:B,2,0)</f>
        <v>rs6465122</v>
      </c>
    </row>
    <row r="3" spans="1:3" x14ac:dyDescent="0.15">
      <c r="A3" t="s">
        <v>1997</v>
      </c>
      <c r="B3">
        <f>COUNTIF('COMPARATIVE TABLE'!A:A,A3)</f>
        <v>1</v>
      </c>
      <c r="C3" t="str">
        <f>VLOOKUP(A3,'COMPARATIVE TABLE'!A:B,2,0)</f>
        <v>rs11865038</v>
      </c>
    </row>
    <row r="4" spans="1:3" x14ac:dyDescent="0.15">
      <c r="A4" t="s">
        <v>1484</v>
      </c>
      <c r="B4">
        <f>COUNTIF('COMPARATIVE TABLE'!A:A,A4)</f>
        <v>2</v>
      </c>
      <c r="C4" t="str">
        <f>VLOOKUP(A4,'COMPARATIVE TABLE'!A:B,2,0)</f>
        <v>rs6875262</v>
      </c>
    </row>
    <row r="5" spans="1:3" x14ac:dyDescent="0.15">
      <c r="A5" t="s">
        <v>2066</v>
      </c>
      <c r="B5">
        <f>COUNTIF('COMPARATIVE TABLE'!A:A,A5)</f>
        <v>2</v>
      </c>
      <c r="C5" t="str">
        <f>VLOOKUP(A5,'COMPARATIVE TABLE'!A:B,2,0)</f>
        <v>rs5870994</v>
      </c>
    </row>
    <row r="6" spans="1:3" x14ac:dyDescent="0.15">
      <c r="A6" t="s">
        <v>1717</v>
      </c>
      <c r="B6">
        <f>COUNTIF('COMPARATIVE TABLE'!A:A,A6)</f>
        <v>1</v>
      </c>
      <c r="C6" t="str">
        <f>VLOOKUP(A6,'COMPARATIVE TABLE'!A:B,2,0)</f>
        <v>rs2451713</v>
      </c>
    </row>
    <row r="7" spans="1:3" x14ac:dyDescent="0.15">
      <c r="A7" t="s">
        <v>1163</v>
      </c>
      <c r="B7">
        <f>COUNTIF('COMPARATIVE TABLE'!A:A,A7)</f>
        <v>1</v>
      </c>
      <c r="C7" t="str">
        <f>VLOOKUP(A7,'COMPARATIVE TABLE'!A:B,2,0)</f>
        <v>rs17767294</v>
      </c>
    </row>
    <row r="8" spans="1:3" x14ac:dyDescent="0.15">
      <c r="A8" t="s">
        <v>1298</v>
      </c>
      <c r="B8">
        <f>COUNTIF('COMPARATIVE TABLE'!A:A,A8)</f>
        <v>1</v>
      </c>
      <c r="C8" t="str">
        <f>VLOOKUP(A8,'COMPARATIVE TABLE'!A:B,2,0)</f>
        <v>rs4921739</v>
      </c>
    </row>
    <row r="9" spans="1:3" x14ac:dyDescent="0.15">
      <c r="A9" t="s">
        <v>1051</v>
      </c>
      <c r="B9">
        <f>COUNTIF('COMPARATIVE TABLE'!A:A,A9)</f>
        <v>2</v>
      </c>
      <c r="C9" t="str">
        <f>VLOOKUP(A9,'COMPARATIVE TABLE'!A:B,2,0)</f>
        <v>rs6416935</v>
      </c>
    </row>
    <row r="10" spans="1:3" x14ac:dyDescent="0.15">
      <c r="A10" t="s">
        <v>3488</v>
      </c>
      <c r="B10">
        <f>COUNTIF('COMPARATIVE TABLE'!A:A,A10)</f>
        <v>1</v>
      </c>
      <c r="C10" t="str">
        <f>VLOOKUP(A10,'COMPARATIVE TABLE'!A:B,2,0)</f>
        <v>rs79432789</v>
      </c>
    </row>
    <row r="11" spans="1:3" x14ac:dyDescent="0.15">
      <c r="A11" t="s">
        <v>68</v>
      </c>
      <c r="B11">
        <f>COUNTIF('COMPARATIVE TABLE'!A:A,A11)</f>
        <v>2</v>
      </c>
      <c r="C11" t="str">
        <f>VLOOKUP(A11,'COMPARATIVE TABLE'!A:B,2,0)</f>
        <v>rs142789964</v>
      </c>
    </row>
    <row r="12" spans="1:3" x14ac:dyDescent="0.15">
      <c r="A12" t="s">
        <v>1538</v>
      </c>
      <c r="B12">
        <f>COUNTIF('COMPARATIVE TABLE'!A:A,A12)</f>
        <v>1</v>
      </c>
      <c r="C12" t="str">
        <f>VLOOKUP(A12,'COMPARATIVE TABLE'!A:B,2,0)</f>
        <v>rs849898</v>
      </c>
    </row>
    <row r="13" spans="1:3" x14ac:dyDescent="0.15">
      <c r="A13" t="s">
        <v>346</v>
      </c>
      <c r="B13">
        <f>COUNTIF('COMPARATIVE TABLE'!A:A,A13)</f>
        <v>7</v>
      </c>
      <c r="C13" t="str">
        <f>VLOOKUP(A13,'COMPARATIVE TABLE'!A:B,2,0)</f>
        <v>rs199501</v>
      </c>
    </row>
    <row r="14" spans="1:3" x14ac:dyDescent="0.15">
      <c r="A14" t="s">
        <v>315</v>
      </c>
      <c r="B14">
        <f>COUNTIF('COMPARATIVE TABLE'!A:A,A14)</f>
        <v>1</v>
      </c>
      <c r="C14" t="str">
        <f>VLOOKUP(A14,'COMPARATIVE TABLE'!A:B,2,0)</f>
        <v>rs137887044</v>
      </c>
    </row>
    <row r="15" spans="1:3" x14ac:dyDescent="0.15">
      <c r="A15" t="s">
        <v>1784</v>
      </c>
      <c r="B15">
        <f>COUNTIF('COMPARATIVE TABLE'!A:A,A15)</f>
        <v>1</v>
      </c>
      <c r="C15" t="str">
        <f>VLOOKUP(A15,'COMPARATIVE TABLE'!A:B,2,0)</f>
        <v>rs10939702</v>
      </c>
    </row>
    <row r="16" spans="1:3" x14ac:dyDescent="0.15">
      <c r="A16" t="s">
        <v>2324</v>
      </c>
      <c r="B16">
        <f>COUNTIF('COMPARATIVE TABLE'!A:A,A16)</f>
        <v>1</v>
      </c>
      <c r="C16" t="str">
        <f>VLOOKUP(A16,'COMPARATIVE TABLE'!A:B,2,0)</f>
        <v>rs8018800</v>
      </c>
    </row>
    <row r="17" spans="1:3" x14ac:dyDescent="0.15">
      <c r="A17" t="s">
        <v>2689</v>
      </c>
      <c r="B17">
        <f>COUNTIF('COMPARATIVE TABLE'!A:A,A17)</f>
        <v>1</v>
      </c>
      <c r="C17" t="str">
        <f>VLOOKUP(A17,'COMPARATIVE TABLE'!A:B,2,0)</f>
        <v>rs17115100</v>
      </c>
    </row>
    <row r="18" spans="1:3" x14ac:dyDescent="0.15">
      <c r="A18" t="s">
        <v>3293</v>
      </c>
      <c r="B18">
        <f>COUNTIF('COMPARATIVE TABLE'!A:A,A18)</f>
        <v>1</v>
      </c>
      <c r="C18" t="str">
        <f>VLOOKUP(A18,'COMPARATIVE TABLE'!A:B,2,0)</f>
        <v>rs1998049</v>
      </c>
    </row>
    <row r="19" spans="1:3" x14ac:dyDescent="0.15">
      <c r="A19" t="s">
        <v>2462</v>
      </c>
      <c r="B19">
        <f>COUNTIF('COMPARATIVE TABLE'!A:A,A19)</f>
        <v>1</v>
      </c>
      <c r="C19" t="str">
        <f>VLOOKUP(A19,'COMPARATIVE TABLE'!A:B,2,0)</f>
        <v>rs9461359</v>
      </c>
    </row>
    <row r="20" spans="1:3" x14ac:dyDescent="0.15">
      <c r="A20" t="s">
        <v>2829</v>
      </c>
      <c r="B20">
        <f>COUNTIF('COMPARATIVE TABLE'!A:A,A20)</f>
        <v>1</v>
      </c>
      <c r="C20" t="str">
        <f>VLOOKUP(A20,'COMPARATIVE TABLE'!A:B,2,0)</f>
        <v>rs11578699</v>
      </c>
    </row>
    <row r="21" spans="1:3" x14ac:dyDescent="0.15">
      <c r="A21" t="s">
        <v>2620</v>
      </c>
      <c r="B21">
        <f>COUNTIF('COMPARATIVE TABLE'!A:A,A21)</f>
        <v>1</v>
      </c>
      <c r="C21" t="str">
        <f>VLOOKUP(A21,'COMPARATIVE TABLE'!A:B,2,0)</f>
        <v>rs10903</v>
      </c>
    </row>
    <row r="22" spans="1:3" x14ac:dyDescent="0.15">
      <c r="A22" t="s">
        <v>2336</v>
      </c>
      <c r="B22">
        <f>COUNTIF('COMPARATIVE TABLE'!A:A,A22)</f>
        <v>1</v>
      </c>
      <c r="C22" t="str">
        <f>VLOOKUP(A22,'COMPARATIVE TABLE'!A:B,2,0)</f>
        <v>rs28648524</v>
      </c>
    </row>
    <row r="23" spans="1:3" x14ac:dyDescent="0.15">
      <c r="A23" t="s">
        <v>906</v>
      </c>
      <c r="B23">
        <f>COUNTIF('COMPARATIVE TABLE'!A:A,A23)</f>
        <v>1</v>
      </c>
      <c r="C23" t="str">
        <f>VLOOKUP(A23,'COMPARATIVE TABLE'!A:B,2,0)</f>
        <v>rs10121009</v>
      </c>
    </row>
    <row r="24" spans="1:3" x14ac:dyDescent="0.15">
      <c r="A24" t="s">
        <v>2890</v>
      </c>
      <c r="B24">
        <f>COUNTIF('COMPARATIVE TABLE'!A:A,A24)</f>
        <v>1</v>
      </c>
      <c r="C24" t="str">
        <f>VLOOKUP(A24,'COMPARATIVE TABLE'!A:B,2,0)</f>
        <v>rs2269906</v>
      </c>
    </row>
    <row r="25" spans="1:3" x14ac:dyDescent="0.15">
      <c r="A25" t="s">
        <v>3353</v>
      </c>
      <c r="B25">
        <f>COUNTIF('COMPARATIVE TABLE'!A:A,A25)</f>
        <v>1</v>
      </c>
      <c r="C25" t="str">
        <f>VLOOKUP(A25,'COMPARATIVE TABLE'!A:B,2,0)</f>
        <v>rs139221627</v>
      </c>
    </row>
    <row r="26" spans="1:3" x14ac:dyDescent="0.15">
      <c r="A26" t="s">
        <v>2266</v>
      </c>
      <c r="B26">
        <f>COUNTIF('COMPARATIVE TABLE'!A:A,A26)</f>
        <v>2</v>
      </c>
      <c r="C26" t="str">
        <f>VLOOKUP(A26,'COMPARATIVE TABLE'!A:B,2,0)</f>
        <v>rs6476434</v>
      </c>
    </row>
    <row r="27" spans="1:3" x14ac:dyDescent="0.15">
      <c r="A27" t="s">
        <v>2488</v>
      </c>
      <c r="B27">
        <f>COUNTIF('COMPARATIVE TABLE'!A:A,A27)</f>
        <v>1</v>
      </c>
      <c r="C27" t="str">
        <f>VLOOKUP(A27,'COMPARATIVE TABLE'!A:B,2,0)</f>
        <v>rs2178923</v>
      </c>
    </row>
    <row r="28" spans="1:3" x14ac:dyDescent="0.15">
      <c r="A28" t="s">
        <v>1972</v>
      </c>
      <c r="B28">
        <f>COUNTIF('COMPARATIVE TABLE'!A:A,A28)</f>
        <v>1</v>
      </c>
      <c r="C28" t="str">
        <f>VLOOKUP(A28,'COMPARATIVE TABLE'!A:B,2,0)</f>
        <v>rs2395163</v>
      </c>
    </row>
    <row r="29" spans="1:3" x14ac:dyDescent="0.15">
      <c r="A29" t="s">
        <v>596</v>
      </c>
      <c r="B29">
        <f>COUNTIF('COMPARATIVE TABLE'!A:A,A29)</f>
        <v>1</v>
      </c>
      <c r="C29" t="str">
        <f>VLOOKUP(A29,'COMPARATIVE TABLE'!A:B,2,0)</f>
        <v>rs74335301</v>
      </c>
    </row>
    <row r="30" spans="1:3" x14ac:dyDescent="0.15">
      <c r="A30" t="s">
        <v>1510</v>
      </c>
      <c r="B30">
        <f>COUNTIF('COMPARATIVE TABLE'!A:A,A30)</f>
        <v>1</v>
      </c>
      <c r="C30" t="str">
        <f>VLOOKUP(A30,'COMPARATIVE TABLE'!A:B,2,0)</f>
        <v>rs56379273</v>
      </c>
    </row>
    <row r="31" spans="1:3" x14ac:dyDescent="0.15">
      <c r="A31" t="s">
        <v>446</v>
      </c>
      <c r="B31">
        <f>COUNTIF('COMPARATIVE TABLE'!A:A,A31)</f>
        <v>1</v>
      </c>
      <c r="C31" t="str">
        <f>VLOOKUP(A31,'COMPARATIVE TABLE'!A:B,2,0)</f>
        <v>rs114525519</v>
      </c>
    </row>
    <row r="32" spans="1:3" x14ac:dyDescent="0.15">
      <c r="A32" t="s">
        <v>2775</v>
      </c>
      <c r="B32">
        <f>COUNTIF('COMPARATIVE TABLE'!A:A,A32)</f>
        <v>1</v>
      </c>
      <c r="C32" t="str">
        <f>VLOOKUP(A32,'COMPARATIVE TABLE'!A:B,2,0)</f>
        <v>rs9261484</v>
      </c>
    </row>
    <row r="33" spans="1:3" x14ac:dyDescent="0.15">
      <c r="A33" t="s">
        <v>1847</v>
      </c>
      <c r="B33">
        <f>COUNTIF('COMPARATIVE TABLE'!A:A,A33)</f>
        <v>1</v>
      </c>
      <c r="C33" t="str">
        <f>VLOOKUP(A33,'COMPARATIVE TABLE'!A:B,2,0)</f>
        <v>rs12921479</v>
      </c>
    </row>
    <row r="34" spans="1:3" x14ac:dyDescent="0.15">
      <c r="A34" t="s">
        <v>1364</v>
      </c>
      <c r="B34">
        <f>COUNTIF('COMPARATIVE TABLE'!A:A,A34)</f>
        <v>1</v>
      </c>
      <c r="C34" t="str">
        <f>VLOOKUP(A34,'COMPARATIVE TABLE'!A:B,2,0)</f>
        <v>rs1027647</v>
      </c>
    </row>
    <row r="35" spans="1:3" x14ac:dyDescent="0.15">
      <c r="A35" t="s">
        <v>607</v>
      </c>
      <c r="B35">
        <f>COUNTIF('COMPARATIVE TABLE'!A:A,A35)</f>
        <v>1</v>
      </c>
      <c r="C35" t="str">
        <f>VLOOKUP(A35,'COMPARATIVE TABLE'!A:B,2,0)</f>
        <v>rs117267308</v>
      </c>
    </row>
    <row r="36" spans="1:3" x14ac:dyDescent="0.15">
      <c r="A36" t="s">
        <v>2046</v>
      </c>
      <c r="B36">
        <f>COUNTIF('COMPARATIVE TABLE'!A:A,A36)</f>
        <v>1</v>
      </c>
      <c r="C36" t="str">
        <f>VLOOKUP(A36,'COMPARATIVE TABLE'!A:B,2,0)</f>
        <v>rs988295487</v>
      </c>
    </row>
    <row r="37" spans="1:3" x14ac:dyDescent="0.15">
      <c r="A37" t="s">
        <v>1237</v>
      </c>
      <c r="B37">
        <f>COUNTIF('COMPARATIVE TABLE'!A:A,A37)</f>
        <v>2</v>
      </c>
      <c r="C37" t="str">
        <f>VLOOKUP(A37,'COMPARATIVE TABLE'!A:B,2,0)</f>
        <v>rs62120679</v>
      </c>
    </row>
    <row r="38" spans="1:3" x14ac:dyDescent="0.15">
      <c r="A38" t="s">
        <v>1211</v>
      </c>
      <c r="B38">
        <f>COUNTIF('COMPARATIVE TABLE'!A:A,A38)</f>
        <v>2</v>
      </c>
      <c r="C38" t="str">
        <f>VLOOKUP(A38,'COMPARATIVE TABLE'!A:B,2,0)</f>
        <v>rs1555399</v>
      </c>
    </row>
    <row r="39" spans="1:3" x14ac:dyDescent="0.15">
      <c r="A39" t="s">
        <v>304</v>
      </c>
      <c r="B39">
        <f>COUNTIF('COMPARATIVE TABLE'!A:A,A39)</f>
        <v>12</v>
      </c>
      <c r="C39" t="str">
        <f>VLOOKUP(A39,'COMPARATIVE TABLE'!A:B,2,0)</f>
        <v>rs34311866</v>
      </c>
    </row>
    <row r="40" spans="1:3" x14ac:dyDescent="0.15">
      <c r="A40" t="s">
        <v>2630</v>
      </c>
      <c r="B40">
        <f>COUNTIF('COMPARATIVE TABLE'!A:A,A40)</f>
        <v>3</v>
      </c>
      <c r="C40" t="str">
        <f>VLOOKUP(A40,'COMPARATIVE TABLE'!A:B,2,0)</f>
        <v>rs57891859</v>
      </c>
    </row>
    <row r="41" spans="1:3" x14ac:dyDescent="0.15">
      <c r="A41" t="s">
        <v>3392</v>
      </c>
      <c r="B41">
        <f>COUNTIF('COMPARATIVE TABLE'!A:A,A41)</f>
        <v>1</v>
      </c>
      <c r="C41" t="str">
        <f>VLOOKUP(A41,'COMPARATIVE TABLE'!A:B,2,0)</f>
        <v>rs118109628</v>
      </c>
    </row>
    <row r="42" spans="1:3" x14ac:dyDescent="0.15">
      <c r="A42" t="s">
        <v>3378</v>
      </c>
      <c r="B42">
        <f>COUNTIF('COMPARATIVE TABLE'!A:A,A42)</f>
        <v>1</v>
      </c>
      <c r="C42" t="str">
        <f>VLOOKUP(A42,'COMPARATIVE TABLE'!A:B,2,0)</f>
        <v>rs1531246</v>
      </c>
    </row>
    <row r="43" spans="1:3" x14ac:dyDescent="0.15">
      <c r="A43" t="s">
        <v>3630</v>
      </c>
      <c r="B43">
        <f>COUNTIF('COMPARATIVE TABLE'!A:A,A43)</f>
        <v>1</v>
      </c>
      <c r="C43" t="str">
        <f>VLOOKUP(A43,'COMPARATIVE TABLE'!A:B,2,0)</f>
        <v>rs138073281</v>
      </c>
    </row>
    <row r="44" spans="1:3" x14ac:dyDescent="0.15">
      <c r="A44" t="s">
        <v>2025</v>
      </c>
      <c r="B44">
        <f>COUNTIF('COMPARATIVE TABLE'!A:A,A44)</f>
        <v>1</v>
      </c>
      <c r="C44" t="str">
        <f>VLOOKUP(A44,'COMPARATIVE TABLE'!A:B,2,0)</f>
        <v>rs78926797</v>
      </c>
    </row>
    <row r="45" spans="1:3" x14ac:dyDescent="0.15">
      <c r="A45" t="s">
        <v>925</v>
      </c>
      <c r="B45">
        <f>COUNTIF('COMPARATIVE TABLE'!A:A,A45)</f>
        <v>1</v>
      </c>
      <c r="C45" t="str">
        <f>VLOOKUP(A45,'COMPARATIVE TABLE'!A:B,2,0)</f>
        <v>rs3935740</v>
      </c>
    </row>
    <row r="46" spans="1:3" x14ac:dyDescent="0.15">
      <c r="A46" t="s">
        <v>278</v>
      </c>
      <c r="B46">
        <f>COUNTIF('COMPARATIVE TABLE'!A:A,A46)</f>
        <v>1</v>
      </c>
      <c r="C46" t="str">
        <f>VLOOKUP(A46,'COMPARATIVE TABLE'!A:B,2,0)</f>
        <v>rs188789342</v>
      </c>
    </row>
    <row r="47" spans="1:3" x14ac:dyDescent="0.15">
      <c r="A47" t="s">
        <v>2122</v>
      </c>
      <c r="B47">
        <f>COUNTIF('COMPARATIVE TABLE'!A:A,A47)</f>
        <v>1</v>
      </c>
      <c r="C47" t="str">
        <f>VLOOKUP(A47,'COMPARATIVE TABLE'!A:B,2,0)</f>
        <v>rs4128840</v>
      </c>
    </row>
    <row r="48" spans="1:3" x14ac:dyDescent="0.15">
      <c r="A48" t="s">
        <v>298</v>
      </c>
      <c r="B48">
        <f>COUNTIF('COMPARATIVE TABLE'!A:A,A48)</f>
        <v>1</v>
      </c>
      <c r="C48" t="str">
        <f>VLOOKUP(A48,'COMPARATIVE TABLE'!A:B,2,0)</f>
        <v>rs187989831</v>
      </c>
    </row>
    <row r="49" spans="1:3" x14ac:dyDescent="0.15">
      <c r="A49" t="s">
        <v>856</v>
      </c>
      <c r="B49">
        <f>COUNTIF('COMPARATIVE TABLE'!A:A,A49)</f>
        <v>1</v>
      </c>
      <c r="C49" t="str">
        <f>VLOOKUP(A49,'COMPARATIVE TABLE'!A:B,2,0)</f>
        <v>rs10958605</v>
      </c>
    </row>
    <row r="50" spans="1:3" x14ac:dyDescent="0.15">
      <c r="A50" t="s">
        <v>1832</v>
      </c>
      <c r="B50">
        <f>COUNTIF('COMPARATIVE TABLE'!A:A,A50)</f>
        <v>1</v>
      </c>
      <c r="C50" t="str">
        <f>VLOOKUP(A50,'COMPARATIVE TABLE'!A:B,2,0)</f>
        <v>rs10788972</v>
      </c>
    </row>
    <row r="51" spans="1:3" x14ac:dyDescent="0.15">
      <c r="A51" t="s">
        <v>1101</v>
      </c>
      <c r="B51">
        <f>COUNTIF('COMPARATIVE TABLE'!A:A,A51)</f>
        <v>4</v>
      </c>
      <c r="C51" t="str">
        <f>VLOOKUP(A51,'COMPARATIVE TABLE'!A:B,2,0)</f>
        <v>rs4073221</v>
      </c>
    </row>
    <row r="52" spans="1:3" x14ac:dyDescent="0.15">
      <c r="A52" t="s">
        <v>2600</v>
      </c>
      <c r="B52">
        <f>COUNTIF('COMPARATIVE TABLE'!A:A,A52)</f>
        <v>1</v>
      </c>
      <c r="C52" t="str">
        <f>VLOOKUP(A52,'COMPARATIVE TABLE'!A:B,2,0)</f>
        <v>rs75344947</v>
      </c>
    </row>
    <row r="53" spans="1:3" x14ac:dyDescent="0.15">
      <c r="A53" t="s">
        <v>228</v>
      </c>
      <c r="B53">
        <f>COUNTIF('COMPARATIVE TABLE'!A:A,A53)</f>
        <v>3</v>
      </c>
      <c r="C53" t="str">
        <f>VLOOKUP(A53,'COMPARATIVE TABLE'!A:B,2,0)</f>
        <v>rs11343</v>
      </c>
    </row>
    <row r="54" spans="1:3" x14ac:dyDescent="0.15">
      <c r="A54" t="s">
        <v>2260</v>
      </c>
      <c r="B54">
        <f>COUNTIF('COMPARATIVE TABLE'!A:A,A54)</f>
        <v>1</v>
      </c>
      <c r="C54" t="str">
        <f>VLOOKUP(A54,'COMPARATIVE TABLE'!A:B,2,0)</f>
        <v>rs6469271</v>
      </c>
    </row>
    <row r="55" spans="1:3" x14ac:dyDescent="0.15">
      <c r="A55" t="s">
        <v>2458</v>
      </c>
      <c r="B55">
        <f>COUNTIF('COMPARATIVE TABLE'!A:A,A55)</f>
        <v>2</v>
      </c>
      <c r="C55" t="str">
        <f>VLOOKUP(A55,'COMPARATIVE TABLE'!A:B,2,0)</f>
        <v>rs246815</v>
      </c>
    </row>
    <row r="56" spans="1:3" x14ac:dyDescent="0.15">
      <c r="A56" t="s">
        <v>2231</v>
      </c>
      <c r="B56">
        <f>COUNTIF('COMPARATIVE TABLE'!A:A,A56)</f>
        <v>1</v>
      </c>
      <c r="C56" t="str">
        <f>VLOOKUP(A56,'COMPARATIVE TABLE'!A:B,2,0)</f>
        <v>rs13424530</v>
      </c>
    </row>
    <row r="57" spans="1:3" x14ac:dyDescent="0.15">
      <c r="A57" t="s">
        <v>1369</v>
      </c>
      <c r="B57">
        <f>COUNTIF('COMPARATIVE TABLE'!A:A,A57)</f>
        <v>1</v>
      </c>
      <c r="C57" t="str">
        <f>VLOOKUP(A57,'COMPARATIVE TABLE'!A:B,2,0)</f>
        <v>rs140820592</v>
      </c>
    </row>
    <row r="58" spans="1:3" x14ac:dyDescent="0.15">
      <c r="A58" t="s">
        <v>262</v>
      </c>
      <c r="B58">
        <f>COUNTIF('COMPARATIVE TABLE'!A:A,A58)</f>
        <v>8</v>
      </c>
      <c r="C58" t="str">
        <f>VLOOKUP(A58,'COMPARATIVE TABLE'!A:B,2,0)</f>
        <v>rs13016703</v>
      </c>
    </row>
    <row r="59" spans="1:3" x14ac:dyDescent="0.15">
      <c r="A59" t="s">
        <v>3335</v>
      </c>
      <c r="B59">
        <f>COUNTIF('COMPARATIVE TABLE'!A:A,A59)</f>
        <v>1</v>
      </c>
      <c r="C59" t="str">
        <f>VLOOKUP(A59,'COMPARATIVE TABLE'!A:B,2,0)</f>
        <v>rs77462941</v>
      </c>
    </row>
    <row r="60" spans="1:3" x14ac:dyDescent="0.15">
      <c r="A60" t="s">
        <v>749</v>
      </c>
      <c r="B60">
        <f>COUNTIF('COMPARATIVE TABLE'!A:A,A60)</f>
        <v>1</v>
      </c>
      <c r="C60" t="str">
        <f>VLOOKUP(A60,'COMPARATIVE TABLE'!A:B,2,0)</f>
        <v>rs2242330</v>
      </c>
    </row>
    <row r="61" spans="1:3" x14ac:dyDescent="0.15">
      <c r="A61" t="s">
        <v>692</v>
      </c>
      <c r="B61">
        <f>COUNTIF('COMPARATIVE TABLE'!A:A,A61)</f>
        <v>1</v>
      </c>
      <c r="C61" t="str">
        <f>VLOOKUP(A61,'COMPARATIVE TABLE'!A:B,2,0)</f>
        <v>rs11868035</v>
      </c>
    </row>
    <row r="62" spans="1:3" x14ac:dyDescent="0.15">
      <c r="A62" t="s">
        <v>2244</v>
      </c>
      <c r="B62">
        <f>COUNTIF('COMPARATIVE TABLE'!A:A,A62)</f>
        <v>1</v>
      </c>
      <c r="C62" t="str">
        <f>VLOOKUP(A62,'COMPARATIVE TABLE'!A:B,2,0)</f>
        <v>rs17554587</v>
      </c>
    </row>
    <row r="63" spans="1:3" x14ac:dyDescent="0.15">
      <c r="A63" t="s">
        <v>1153</v>
      </c>
      <c r="B63">
        <f>COUNTIF('COMPARATIVE TABLE'!A:A,A63)</f>
        <v>3</v>
      </c>
      <c r="C63" t="str">
        <f>VLOOKUP(A63,'COMPARATIVE TABLE'!A:B,2,0)</f>
        <v>rs67460515</v>
      </c>
    </row>
    <row r="64" spans="1:3" x14ac:dyDescent="0.15">
      <c r="A64" t="s">
        <v>2547</v>
      </c>
      <c r="B64">
        <f>COUNTIF('COMPARATIVE TABLE'!A:A,A64)</f>
        <v>2</v>
      </c>
      <c r="C64" t="str">
        <f>VLOOKUP(A64,'COMPARATIVE TABLE'!A:B,2,0)</f>
        <v>rs55818311</v>
      </c>
    </row>
    <row r="65" spans="1:3" x14ac:dyDescent="0.15">
      <c r="A65" t="s">
        <v>1035</v>
      </c>
      <c r="B65">
        <f>COUNTIF('COMPARATIVE TABLE'!A:A,A65)</f>
        <v>2</v>
      </c>
      <c r="C65" t="str">
        <f>VLOOKUP(A65,'COMPARATIVE TABLE'!A:B,2,0)</f>
        <v>rs329648</v>
      </c>
    </row>
    <row r="66" spans="1:3" x14ac:dyDescent="0.15">
      <c r="A66" t="s">
        <v>3534</v>
      </c>
      <c r="B66">
        <f>COUNTIF('COMPARATIVE TABLE'!A:A,A66)</f>
        <v>1</v>
      </c>
      <c r="C66" t="str">
        <f>VLOOKUP(A66,'COMPARATIVE TABLE'!A:B,2,0)</f>
        <v>rs34656641</v>
      </c>
    </row>
    <row r="67" spans="1:3" x14ac:dyDescent="0.15">
      <c r="A67" t="s">
        <v>3323</v>
      </c>
      <c r="B67">
        <f>COUNTIF('COMPARATIVE TABLE'!A:A,A67)</f>
        <v>1</v>
      </c>
      <c r="C67" t="str">
        <f>VLOOKUP(A67,'COMPARATIVE TABLE'!A:B,2,0)</f>
        <v>rs150380018</v>
      </c>
    </row>
    <row r="68" spans="1:3" x14ac:dyDescent="0.15">
      <c r="A68" t="s">
        <v>2693</v>
      </c>
      <c r="B68">
        <f>COUNTIF('COMPARATIVE TABLE'!A:A,A68)</f>
        <v>2</v>
      </c>
      <c r="C68" t="str">
        <f>VLOOKUP(A68,'COMPARATIVE TABLE'!A:B,2,0)</f>
        <v>rs6532197</v>
      </c>
    </row>
    <row r="69" spans="1:3" x14ac:dyDescent="0.15">
      <c r="A69" t="s">
        <v>309</v>
      </c>
      <c r="B69">
        <f>COUNTIF('COMPARATIVE TABLE'!A:A,A69)</f>
        <v>3</v>
      </c>
      <c r="C69" t="str">
        <f>VLOOKUP(A69,'COMPARATIVE TABLE'!A:B,2,0)</f>
        <v>rs983361</v>
      </c>
    </row>
    <row r="70" spans="1:3" x14ac:dyDescent="0.15">
      <c r="A70" t="s">
        <v>112</v>
      </c>
      <c r="B70">
        <f>COUNTIF('COMPARATIVE TABLE'!A:A,A70)</f>
        <v>36</v>
      </c>
      <c r="C70" t="str">
        <f>VLOOKUP(A70,'COMPARATIVE TABLE'!A:B,2,0)</f>
        <v>rs356182</v>
      </c>
    </row>
    <row r="71" spans="1:3" x14ac:dyDescent="0.15">
      <c r="A71" t="s">
        <v>1387</v>
      </c>
      <c r="B71">
        <f>COUNTIF('COMPARATIVE TABLE'!A:A,A71)</f>
        <v>2</v>
      </c>
      <c r="C71" t="str">
        <f>VLOOKUP(A71,'COMPARATIVE TABLE'!A:B,2,0)</f>
        <v>rs8087969</v>
      </c>
    </row>
    <row r="72" spans="1:3" x14ac:dyDescent="0.15">
      <c r="A72" t="s">
        <v>2137</v>
      </c>
      <c r="B72">
        <f>COUNTIF('COMPARATIVE TABLE'!A:A,A72)</f>
        <v>1</v>
      </c>
      <c r="C72" t="str">
        <f>VLOOKUP(A72,'COMPARATIVE TABLE'!A:B,2,0)</f>
        <v>rs143371462</v>
      </c>
    </row>
    <row r="73" spans="1:3" x14ac:dyDescent="0.15">
      <c r="A73" t="s">
        <v>1976</v>
      </c>
      <c r="B73">
        <f>COUNTIF('COMPARATIVE TABLE'!A:A,A73)</f>
        <v>1</v>
      </c>
      <c r="C73" t="str">
        <f>VLOOKUP(A73,'COMPARATIVE TABLE'!A:B,2,0)</f>
        <v>rs12726330</v>
      </c>
    </row>
    <row r="74" spans="1:3" x14ac:dyDescent="0.15">
      <c r="A74" t="s">
        <v>703</v>
      </c>
      <c r="B74">
        <f>COUNTIF('COMPARATIVE TABLE'!A:A,A74)</f>
        <v>3</v>
      </c>
      <c r="C74" t="str">
        <f>VLOOKUP(A74,'COMPARATIVE TABLE'!A:B,2,0)</f>
        <v>rs823156</v>
      </c>
    </row>
    <row r="75" spans="1:3" x14ac:dyDescent="0.15">
      <c r="A75" t="s">
        <v>1470</v>
      </c>
      <c r="B75">
        <f>COUNTIF('COMPARATIVE TABLE'!A:A,A75)</f>
        <v>1</v>
      </c>
      <c r="C75" t="str">
        <f>VLOOKUP(A75,'COMPARATIVE TABLE'!A:B,2,0)</f>
        <v>rs13107325</v>
      </c>
    </row>
    <row r="76" spans="1:3" x14ac:dyDescent="0.15">
      <c r="A76" t="s">
        <v>787</v>
      </c>
      <c r="B76">
        <f>COUNTIF('COMPARATIVE TABLE'!A:A,A76)</f>
        <v>5</v>
      </c>
      <c r="C76" t="str">
        <f>VLOOKUP(A76,'COMPARATIVE TABLE'!A:B,2,0)</f>
        <v>rs1994090</v>
      </c>
    </row>
    <row r="77" spans="1:3" x14ac:dyDescent="0.15">
      <c r="A77" t="s">
        <v>2170</v>
      </c>
      <c r="B77">
        <f>COUNTIF('COMPARATIVE TABLE'!A:A,A77)</f>
        <v>1</v>
      </c>
      <c r="C77" t="str">
        <f>VLOOKUP(A77,'COMPARATIVE TABLE'!A:B,2,0)</f>
        <v>rs148603475</v>
      </c>
    </row>
    <row r="78" spans="1:3" x14ac:dyDescent="0.15">
      <c r="A78" t="s">
        <v>2476</v>
      </c>
      <c r="B78">
        <f>COUNTIF('COMPARATIVE TABLE'!A:A,A78)</f>
        <v>1</v>
      </c>
      <c r="C78" t="str">
        <f>VLOOKUP(A78,'COMPARATIVE TABLE'!A:B,2,0)</f>
        <v>rs41286192</v>
      </c>
    </row>
    <row r="79" spans="1:3" x14ac:dyDescent="0.15">
      <c r="A79" t="s">
        <v>1060</v>
      </c>
      <c r="B79">
        <f>COUNTIF('COMPARATIVE TABLE'!A:A,A79)</f>
        <v>5</v>
      </c>
      <c r="C79" t="str">
        <f>VLOOKUP(A79,'COMPARATIVE TABLE'!A:B,2,0)</f>
        <v>rs10797576</v>
      </c>
    </row>
    <row r="80" spans="1:3" x14ac:dyDescent="0.15">
      <c r="A80" t="s">
        <v>2393</v>
      </c>
      <c r="B80">
        <f>COUNTIF('COMPARATIVE TABLE'!A:A,A80)</f>
        <v>1</v>
      </c>
      <c r="C80" t="str">
        <f>VLOOKUP(A80,'COMPARATIVE TABLE'!A:B,2,0)</f>
        <v>rs4859676</v>
      </c>
    </row>
    <row r="81" spans="1:3" x14ac:dyDescent="0.15">
      <c r="A81" t="s">
        <v>221</v>
      </c>
      <c r="B81">
        <f>COUNTIF('COMPARATIVE TABLE'!A:A,A81)</f>
        <v>8</v>
      </c>
      <c r="C81" t="str">
        <f>VLOOKUP(A81,'COMPARATIVE TABLE'!A:B,2,0)</f>
        <v>rs2209440</v>
      </c>
    </row>
    <row r="82" spans="1:3" x14ac:dyDescent="0.15">
      <c r="A82" t="s">
        <v>2524</v>
      </c>
      <c r="B82">
        <f>COUNTIF('COMPARATIVE TABLE'!A:A,A82)</f>
        <v>3</v>
      </c>
      <c r="C82" t="str">
        <f>VLOOKUP(A82,'COMPARATIVE TABLE'!A:B,2,0)</f>
        <v>rs1870293</v>
      </c>
    </row>
    <row r="83" spans="1:3" x14ac:dyDescent="0.15">
      <c r="A83" t="s">
        <v>767</v>
      </c>
      <c r="B83">
        <f>COUNTIF('COMPARATIVE TABLE'!A:A,A83)</f>
        <v>1</v>
      </c>
      <c r="C83" t="str">
        <f>VLOOKUP(A83,'COMPARATIVE TABLE'!A:B,2,0)</f>
        <v>rs7702187</v>
      </c>
    </row>
    <row r="84" spans="1:3" x14ac:dyDescent="0.15">
      <c r="A84" t="s">
        <v>2722</v>
      </c>
      <c r="B84">
        <f>COUNTIF('COMPARATIVE TABLE'!A:A,A84)</f>
        <v>2</v>
      </c>
      <c r="C84" t="str">
        <f>VLOOKUP(A84,'COMPARATIVE TABLE'!A:B,2,0)</f>
        <v>rs35643925</v>
      </c>
    </row>
    <row r="85" spans="1:3" x14ac:dyDescent="0.15">
      <c r="A85" t="s">
        <v>474</v>
      </c>
      <c r="B85">
        <f>COUNTIF('COMPARATIVE TABLE'!A:A,A85)</f>
        <v>1</v>
      </c>
      <c r="C85" t="str">
        <f>VLOOKUP(A85,'COMPARATIVE TABLE'!A:B,2,0)</f>
        <v>rs41265017</v>
      </c>
    </row>
    <row r="86" spans="1:3" x14ac:dyDescent="0.15">
      <c r="A86" t="s">
        <v>2270</v>
      </c>
      <c r="B86">
        <f>COUNTIF('COMPARATIVE TABLE'!A:A,A86)</f>
        <v>1</v>
      </c>
      <c r="C86" t="str">
        <f>VLOOKUP(A86,'COMPARATIVE TABLE'!A:B,2,0)</f>
        <v>rs118117788</v>
      </c>
    </row>
    <row r="87" spans="1:3" x14ac:dyDescent="0.15">
      <c r="A87" t="s">
        <v>1095</v>
      </c>
      <c r="B87">
        <f>COUNTIF('COMPARATIVE TABLE'!A:A,A87)</f>
        <v>1</v>
      </c>
      <c r="C87" t="str">
        <f>VLOOKUP(A87,'COMPARATIVE TABLE'!A:B,2,0)</f>
        <v>rs353116</v>
      </c>
    </row>
    <row r="88" spans="1:3" x14ac:dyDescent="0.15">
      <c r="A88" t="s">
        <v>3385</v>
      </c>
      <c r="B88">
        <f>COUNTIF('COMPARATIVE TABLE'!A:A,A88)</f>
        <v>1</v>
      </c>
      <c r="C88" t="str">
        <f>VLOOKUP(A88,'COMPARATIVE TABLE'!A:B,2,0)</f>
        <v>rs953169</v>
      </c>
    </row>
    <row r="89" spans="1:3" x14ac:dyDescent="0.15">
      <c r="A89" t="s">
        <v>2739</v>
      </c>
      <c r="B89">
        <f>COUNTIF('COMPARATIVE TABLE'!A:A,A89)</f>
        <v>1</v>
      </c>
      <c r="C89" t="str">
        <f>VLOOKUP(A89,'COMPARATIVE TABLE'!A:B,2,0)</f>
        <v>rs4101061</v>
      </c>
    </row>
    <row r="90" spans="1:3" x14ac:dyDescent="0.15">
      <c r="A90" t="s">
        <v>670</v>
      </c>
      <c r="B90">
        <f>COUNTIF('COMPARATIVE TABLE'!A:A,A90)</f>
        <v>3</v>
      </c>
      <c r="C90" t="str">
        <f>VLOOKUP(A90,'COMPARATIVE TABLE'!A:B,2,0)</f>
        <v>rs1550556</v>
      </c>
    </row>
    <row r="91" spans="1:3" x14ac:dyDescent="0.15">
      <c r="A91" t="s">
        <v>3513</v>
      </c>
      <c r="B91">
        <f>COUNTIF('COMPARATIVE TABLE'!A:A,A91)</f>
        <v>1</v>
      </c>
      <c r="C91" t="str">
        <f>VLOOKUP(A91,'COMPARATIVE TABLE'!A:B,2,0)</f>
        <v>rs139943801</v>
      </c>
    </row>
    <row r="92" spans="1:3" x14ac:dyDescent="0.15">
      <c r="A92" t="s">
        <v>3618</v>
      </c>
      <c r="B92">
        <f>COUNTIF('COMPARATIVE TABLE'!A:A,A92)</f>
        <v>1</v>
      </c>
      <c r="C92" t="str">
        <f>VLOOKUP(A92,'COMPARATIVE TABLE'!A:B,2,0)</f>
        <v>rs148485629</v>
      </c>
    </row>
    <row r="93" spans="1:3" x14ac:dyDescent="0.15">
      <c r="A93" t="s">
        <v>3246</v>
      </c>
      <c r="B93">
        <f>COUNTIF('COMPARATIVE TABLE'!A:A,A93)</f>
        <v>1</v>
      </c>
      <c r="C93" t="str">
        <f>VLOOKUP(A93,'COMPARATIVE TABLE'!A:B,2,0)</f>
        <v>rs10495397</v>
      </c>
    </row>
    <row r="94" spans="1:3" x14ac:dyDescent="0.15">
      <c r="A94" t="s">
        <v>1683</v>
      </c>
      <c r="B94">
        <f>COUNTIF('COMPARATIVE TABLE'!A:A,A94)</f>
        <v>1</v>
      </c>
      <c r="C94" t="str">
        <f>VLOOKUP(A94,'COMPARATIVE TABLE'!A:B,2,0)</f>
        <v>rs41306249</v>
      </c>
    </row>
    <row r="95" spans="1:3" x14ac:dyDescent="0.15">
      <c r="A95" t="s">
        <v>3004</v>
      </c>
      <c r="B95">
        <f>COUNTIF('COMPARATIVE TABLE'!A:A,A95)</f>
        <v>1</v>
      </c>
      <c r="C95" t="str">
        <f>VLOOKUP(A95,'COMPARATIVE TABLE'!A:B,2,0)</f>
        <v>rs3742785</v>
      </c>
    </row>
    <row r="96" spans="1:3" x14ac:dyDescent="0.15">
      <c r="A96" t="s">
        <v>739</v>
      </c>
      <c r="B96">
        <f>COUNTIF('COMPARATIVE TABLE'!A:A,A96)</f>
        <v>1</v>
      </c>
      <c r="C96" t="str">
        <f>VLOOKUP(A96,'COMPARATIVE TABLE'!A:B,2,0)</f>
        <v>rs1480597</v>
      </c>
    </row>
    <row r="97" spans="1:3" x14ac:dyDescent="0.15">
      <c r="A97" t="s">
        <v>1868</v>
      </c>
      <c r="B97">
        <f>COUNTIF('COMPARATIVE TABLE'!A:A,A97)</f>
        <v>1</v>
      </c>
      <c r="C97" t="str">
        <f>VLOOKUP(A97,'COMPARATIVE TABLE'!A:B,2,0)</f>
        <v>rs4778720</v>
      </c>
    </row>
    <row r="98" spans="1:3" x14ac:dyDescent="0.15">
      <c r="A98" t="s">
        <v>1636</v>
      </c>
      <c r="B98">
        <f>COUNTIF('COMPARATIVE TABLE'!A:A,A98)</f>
        <v>1</v>
      </c>
      <c r="C98" t="str">
        <f>VLOOKUP(A98,'COMPARATIVE TABLE'!A:B,2,0)</f>
        <v>rs1362858</v>
      </c>
    </row>
    <row r="99" spans="1:3" x14ac:dyDescent="0.15">
      <c r="A99" t="s">
        <v>2301</v>
      </c>
      <c r="B99">
        <f>COUNTIF('COMPARATIVE TABLE'!A:A,A99)</f>
        <v>2</v>
      </c>
      <c r="C99" t="str">
        <f>VLOOKUP(A99,'COMPARATIVE TABLE'!A:B,2,0)</f>
        <v>rs6582586</v>
      </c>
    </row>
    <row r="100" spans="1:3" x14ac:dyDescent="0.15">
      <c r="A100" t="s">
        <v>1216</v>
      </c>
      <c r="B100">
        <f>COUNTIF('COMPARATIVE TABLE'!A:A,A100)</f>
        <v>7</v>
      </c>
      <c r="C100" t="str">
        <f>VLOOKUP(A100,'COMPARATIVE TABLE'!A:B,2,0)</f>
        <v>rs2414739</v>
      </c>
    </row>
    <row r="101" spans="1:3" x14ac:dyDescent="0.15">
      <c r="A101" t="s">
        <v>2178</v>
      </c>
      <c r="B101">
        <f>COUNTIF('COMPARATIVE TABLE'!A:A,A101)</f>
        <v>1</v>
      </c>
      <c r="C101" t="str">
        <f>VLOOKUP(A101,'COMPARATIVE TABLE'!A:B,2,0)</f>
        <v>rs1124933</v>
      </c>
    </row>
    <row r="102" spans="1:3" x14ac:dyDescent="0.15">
      <c r="A102" t="s">
        <v>3009</v>
      </c>
      <c r="B102">
        <f>COUNTIF('COMPARATIVE TABLE'!A:A,A102)</f>
        <v>1</v>
      </c>
      <c r="C102" t="str">
        <f>VLOOKUP(A102,'COMPARATIVE TABLE'!A:B,2,0)</f>
        <v>rs979812</v>
      </c>
    </row>
    <row r="103" spans="1:3" x14ac:dyDescent="0.15">
      <c r="A103" t="s">
        <v>2363</v>
      </c>
      <c r="B103">
        <f>COUNTIF('COMPARATIVE TABLE'!A:A,A103)</f>
        <v>2</v>
      </c>
      <c r="C103" t="str">
        <f>VLOOKUP(A103,'COMPARATIVE TABLE'!A:B,2,0)</f>
        <v>rs6658353</v>
      </c>
    </row>
    <row r="104" spans="1:3" x14ac:dyDescent="0.15">
      <c r="A104" t="s">
        <v>2280</v>
      </c>
      <c r="B104">
        <f>COUNTIF('COMPARATIVE TABLE'!A:A,A104)</f>
        <v>1</v>
      </c>
      <c r="C104" t="str">
        <f>VLOOKUP(A104,'COMPARATIVE TABLE'!A:B,2,0)</f>
        <v>rs4421827</v>
      </c>
    </row>
    <row r="105" spans="1:3" x14ac:dyDescent="0.15">
      <c r="A105" t="s">
        <v>2092</v>
      </c>
      <c r="B105">
        <f>COUNTIF('COMPARATIVE TABLE'!A:A,A105)</f>
        <v>1</v>
      </c>
      <c r="C105" t="str">
        <f>VLOOKUP(A105,'COMPARATIVE TABLE'!A:B,2,0)</f>
        <v>rs35950207</v>
      </c>
    </row>
    <row r="106" spans="1:3" x14ac:dyDescent="0.15">
      <c r="A106" t="s">
        <v>2467</v>
      </c>
      <c r="B106">
        <f>COUNTIF('COMPARATIVE TABLE'!A:A,A106)</f>
        <v>2</v>
      </c>
      <c r="C106" t="str">
        <f>VLOOKUP(A106,'COMPARATIVE TABLE'!A:B,2,0)</f>
        <v>rs12528068</v>
      </c>
    </row>
    <row r="107" spans="1:3" x14ac:dyDescent="0.15">
      <c r="A107" t="s">
        <v>2032</v>
      </c>
      <c r="B107">
        <f>COUNTIF('COMPARATIVE TABLE'!A:A,A107)</f>
        <v>1</v>
      </c>
      <c r="C107" t="str">
        <f>VLOOKUP(A107,'COMPARATIVE TABLE'!A:B,2,0)</f>
        <v>rs6932127</v>
      </c>
    </row>
    <row r="108" spans="1:3" x14ac:dyDescent="0.15">
      <c r="A108" t="s">
        <v>2976</v>
      </c>
      <c r="B108">
        <f>COUNTIF('COMPARATIVE TABLE'!A:A,A108)</f>
        <v>2</v>
      </c>
      <c r="C108" t="str">
        <f>VLOOKUP(A108,'COMPARATIVE TABLE'!A:B,2,0)</f>
        <v>rs7938782</v>
      </c>
    </row>
    <row r="109" spans="1:3" x14ac:dyDescent="0.15">
      <c r="A109" t="s">
        <v>3281</v>
      </c>
      <c r="B109">
        <f>COUNTIF('COMPARATIVE TABLE'!A:A,A109)</f>
        <v>1</v>
      </c>
      <c r="C109" t="str">
        <f>VLOOKUP(A109,'COMPARATIVE TABLE'!A:B,2,0)</f>
        <v>rs16854023</v>
      </c>
    </row>
    <row r="110" spans="1:3" x14ac:dyDescent="0.15">
      <c r="A110" t="s">
        <v>3042</v>
      </c>
      <c r="B110">
        <f>COUNTIF('COMPARATIVE TABLE'!A:A,A110)</f>
        <v>1</v>
      </c>
      <c r="C110" t="str">
        <f>VLOOKUP(A110,'COMPARATIVE TABLE'!A:B,2,0)</f>
        <v>rs17686238</v>
      </c>
    </row>
    <row r="111" spans="1:3" x14ac:dyDescent="0.15">
      <c r="A111" t="s">
        <v>1602</v>
      </c>
      <c r="B111">
        <f>COUNTIF('COMPARATIVE TABLE'!A:A,A111)</f>
        <v>1</v>
      </c>
      <c r="C111" t="str">
        <f>VLOOKUP(A111,'COMPARATIVE TABLE'!A:B,2,0)</f>
        <v>rs10746953</v>
      </c>
    </row>
    <row r="112" spans="1:3" x14ac:dyDescent="0.15">
      <c r="A112" t="s">
        <v>1441</v>
      </c>
      <c r="B112">
        <f>COUNTIF('COMPARATIVE TABLE'!A:A,A112)</f>
        <v>1</v>
      </c>
      <c r="C112" t="str">
        <f>VLOOKUP(A112,'COMPARATIVE TABLE'!A:B,2,0)</f>
        <v>rs181870458</v>
      </c>
    </row>
    <row r="113" spans="1:3" x14ac:dyDescent="0.15">
      <c r="A113" t="s">
        <v>1758</v>
      </c>
      <c r="B113">
        <f>COUNTIF('COMPARATIVE TABLE'!A:A,A113)</f>
        <v>1</v>
      </c>
      <c r="C113" t="str">
        <f>VLOOKUP(A113,'COMPARATIVE TABLE'!A:B,2,0)</f>
        <v>rs1949132</v>
      </c>
    </row>
    <row r="114" spans="1:3" x14ac:dyDescent="0.15">
      <c r="A114" t="s">
        <v>1791</v>
      </c>
      <c r="B114">
        <f>COUNTIF('COMPARATIVE TABLE'!A:A,A114)</f>
        <v>1</v>
      </c>
      <c r="C114" t="str">
        <f>VLOOKUP(A114,'COMPARATIVE TABLE'!A:B,2,0)</f>
        <v>rs6593808</v>
      </c>
    </row>
    <row r="115" spans="1:3" x14ac:dyDescent="0.15">
      <c r="A115" t="s">
        <v>2054</v>
      </c>
      <c r="B115">
        <f>COUNTIF('COMPARATIVE TABLE'!A:A,A115)</f>
        <v>1</v>
      </c>
      <c r="C115" t="str">
        <f>VLOOKUP(A115,'COMPARATIVE TABLE'!A:B,2,0)</f>
        <v>rs13330839</v>
      </c>
    </row>
    <row r="116" spans="1:3" x14ac:dyDescent="0.15">
      <c r="A116" t="s">
        <v>188</v>
      </c>
      <c r="B116">
        <f>COUNTIF('COMPARATIVE TABLE'!A:A,A116)</f>
        <v>10</v>
      </c>
      <c r="C116" t="str">
        <f>VLOOKUP(A116,'COMPARATIVE TABLE'!A:B,2,0)</f>
        <v>rs4130047</v>
      </c>
    </row>
    <row r="117" spans="1:3" x14ac:dyDescent="0.15">
      <c r="A117" t="s">
        <v>469</v>
      </c>
      <c r="B117">
        <f>COUNTIF('COMPARATIVE TABLE'!A:A,A117)</f>
        <v>2</v>
      </c>
      <c r="C117" t="str">
        <f>VLOOKUP(A117,'COMPARATIVE TABLE'!A:B,2,0)</f>
        <v>rs1749409</v>
      </c>
    </row>
    <row r="118" spans="1:3" x14ac:dyDescent="0.15">
      <c r="A118" t="s">
        <v>3624</v>
      </c>
      <c r="B118">
        <f>COUNTIF('COMPARATIVE TABLE'!A:A,A118)</f>
        <v>1</v>
      </c>
      <c r="C118" t="str">
        <f>VLOOKUP(A118,'COMPARATIVE TABLE'!A:B,2,0)</f>
        <v>rs182987047</v>
      </c>
    </row>
    <row r="119" spans="1:3" x14ac:dyDescent="0.15">
      <c r="A119" t="s">
        <v>2310</v>
      </c>
      <c r="B119">
        <f>COUNTIF('COMPARATIVE TABLE'!A:A,A119)</f>
        <v>1</v>
      </c>
      <c r="C119" t="str">
        <f>VLOOKUP(A119,'COMPARATIVE TABLE'!A:B,2,0)</f>
        <v>rs28659953</v>
      </c>
    </row>
    <row r="120" spans="1:3" x14ac:dyDescent="0.15">
      <c r="A120" t="s">
        <v>2885</v>
      </c>
      <c r="B120">
        <f>COUNTIF('COMPARATIVE TABLE'!A:A,A120)</f>
        <v>1</v>
      </c>
      <c r="C120" t="str">
        <f>VLOOKUP(A120,'COMPARATIVE TABLE'!A:B,2,0)</f>
        <v>rs12951632</v>
      </c>
    </row>
    <row r="121" spans="1:3" x14ac:dyDescent="0.15">
      <c r="A121" t="s">
        <v>1433</v>
      </c>
      <c r="B121">
        <f>COUNTIF('COMPARATIVE TABLE'!A:A,A121)</f>
        <v>1</v>
      </c>
      <c r="C121" t="str">
        <f>VLOOKUP(A121,'COMPARATIVE TABLE'!A:B,2,0)</f>
        <v>rs77669894</v>
      </c>
    </row>
    <row r="122" spans="1:3" x14ac:dyDescent="0.15">
      <c r="A122" t="s">
        <v>1395</v>
      </c>
      <c r="B122">
        <f>COUNTIF('COMPARATIVE TABLE'!A:A,A122)</f>
        <v>1</v>
      </c>
      <c r="C122" t="str">
        <f>VLOOKUP(A122,'COMPARATIVE TABLE'!A:B,2,0)</f>
        <v>rs302714</v>
      </c>
    </row>
    <row r="123" spans="1:3" x14ac:dyDescent="0.15">
      <c r="A123" t="s">
        <v>2608</v>
      </c>
      <c r="B123">
        <f>COUNTIF('COMPARATIVE TABLE'!A:A,A123)</f>
        <v>1</v>
      </c>
      <c r="C123" t="str">
        <f>VLOOKUP(A123,'COMPARATIVE TABLE'!A:B,2,0)</f>
        <v>rs73174657</v>
      </c>
    </row>
    <row r="124" spans="1:3" x14ac:dyDescent="0.15">
      <c r="A124" t="s">
        <v>2637</v>
      </c>
      <c r="B124">
        <f>COUNTIF('COMPARATIVE TABLE'!A:A,A124)</f>
        <v>3</v>
      </c>
      <c r="C124" t="str">
        <f>VLOOKUP(A124,'COMPARATIVE TABLE'!A:B,2,0)</f>
        <v>rs6808178</v>
      </c>
    </row>
    <row r="125" spans="1:3" x14ac:dyDescent="0.15">
      <c r="A125" t="s">
        <v>3019</v>
      </c>
      <c r="B125">
        <f>COUNTIF('COMPARATIVE TABLE'!A:A,A125)</f>
        <v>1</v>
      </c>
      <c r="C125" t="str">
        <f>VLOOKUP(A125,'COMPARATIVE TABLE'!A:B,2,0)</f>
        <v>rs2904880</v>
      </c>
    </row>
    <row r="126" spans="1:3" x14ac:dyDescent="0.15">
      <c r="A126" t="s">
        <v>793</v>
      </c>
      <c r="B126">
        <f>COUNTIF('COMPARATIVE TABLE'!A:A,A126)</f>
        <v>3</v>
      </c>
      <c r="C126" t="str">
        <f>VLOOKUP(A126,'COMPARATIVE TABLE'!A:B,2,0)</f>
        <v>rs947211</v>
      </c>
    </row>
    <row r="127" spans="1:3" x14ac:dyDescent="0.15">
      <c r="A127" t="s">
        <v>1723</v>
      </c>
      <c r="B127">
        <f>COUNTIF('COMPARATIVE TABLE'!A:A,A127)</f>
        <v>3</v>
      </c>
      <c r="C127" t="str">
        <f>VLOOKUP(A127,'COMPARATIVE TABLE'!A:B,2,0)</f>
        <v>rs708723</v>
      </c>
    </row>
    <row r="128" spans="1:3" x14ac:dyDescent="0.15">
      <c r="A128" t="s">
        <v>976</v>
      </c>
      <c r="B128">
        <f>COUNTIF('COMPARATIVE TABLE'!A:A,A128)</f>
        <v>1</v>
      </c>
      <c r="C128" t="str">
        <f>VLOOKUP(A128,'COMPARATIVE TABLE'!A:B,2,0)</f>
        <v>rs9783733</v>
      </c>
    </row>
    <row r="129" spans="1:3" x14ac:dyDescent="0.15">
      <c r="A129" t="s">
        <v>2075</v>
      </c>
      <c r="B129">
        <f>COUNTIF('COMPARATIVE TABLE'!A:A,A129)</f>
        <v>1</v>
      </c>
      <c r="C129" t="str">
        <f>VLOOKUP(A129,'COMPARATIVE TABLE'!A:B,2,0)</f>
        <v>rs7870456</v>
      </c>
    </row>
    <row r="130" spans="1:3" x14ac:dyDescent="0.15">
      <c r="A130" t="s">
        <v>1027</v>
      </c>
      <c r="B130">
        <f>COUNTIF('COMPARATIVE TABLE'!A:A,A130)</f>
        <v>1</v>
      </c>
      <c r="C130" t="str">
        <f>VLOOKUP(A130,'COMPARATIVE TABLE'!A:B,2,0)</f>
        <v>rs9516970</v>
      </c>
    </row>
    <row r="131" spans="1:3" x14ac:dyDescent="0.15">
      <c r="A131" t="s">
        <v>1926</v>
      </c>
      <c r="B131">
        <f>COUNTIF('COMPARATIVE TABLE'!A:A,A131)</f>
        <v>1</v>
      </c>
      <c r="C131" t="str">
        <f>VLOOKUP(A131,'COMPARATIVE TABLE'!A:B,2,0)</f>
        <v>rs10767971</v>
      </c>
    </row>
    <row r="132" spans="1:3" x14ac:dyDescent="0.15">
      <c r="A132" t="s">
        <v>3555</v>
      </c>
      <c r="B132">
        <f>COUNTIF('COMPARATIVE TABLE'!A:A,A132)</f>
        <v>1</v>
      </c>
      <c r="C132" t="str">
        <f>VLOOKUP(A132,'COMPARATIVE TABLE'!A:B,2,0)</f>
        <v>rs9356013</v>
      </c>
    </row>
    <row r="133" spans="1:3" x14ac:dyDescent="0.15">
      <c r="A133" t="s">
        <v>3458</v>
      </c>
      <c r="B133">
        <f>COUNTIF('COMPARATIVE TABLE'!A:A,A133)</f>
        <v>1</v>
      </c>
      <c r="C133" t="str">
        <f>VLOOKUP(A133,'COMPARATIVE TABLE'!A:B,2,0)</f>
        <v>rs78448334</v>
      </c>
    </row>
    <row r="134" spans="1:3" x14ac:dyDescent="0.15">
      <c r="A134" t="s">
        <v>3447</v>
      </c>
      <c r="B134">
        <f>COUNTIF('COMPARATIVE TABLE'!A:A,A134)</f>
        <v>1</v>
      </c>
      <c r="C134" t="str">
        <f>VLOOKUP(A134,'COMPARATIVE TABLE'!A:B,2,0)</f>
        <v>rs2302532</v>
      </c>
    </row>
    <row r="135" spans="1:3" x14ac:dyDescent="0.15">
      <c r="A135" t="s">
        <v>1956</v>
      </c>
      <c r="B135">
        <f>COUNTIF('COMPARATIVE TABLE'!A:A,A135)</f>
        <v>1</v>
      </c>
      <c r="C135" t="str">
        <f>VLOOKUP(A135,'COMPARATIVE TABLE'!A:B,2,0)</f>
        <v>rs2839398</v>
      </c>
    </row>
    <row r="136" spans="1:3" x14ac:dyDescent="0.15">
      <c r="A136" t="s">
        <v>2613</v>
      </c>
      <c r="B136">
        <f>COUNTIF('COMPARATIVE TABLE'!A:A,A136)</f>
        <v>1</v>
      </c>
      <c r="C136" t="str">
        <f>VLOOKUP(A136,'COMPARATIVE TABLE'!A:B,2,0)</f>
        <v>rs10775809</v>
      </c>
    </row>
    <row r="137" spans="1:3" x14ac:dyDescent="0.15">
      <c r="A137" t="s">
        <v>1947</v>
      </c>
      <c r="B137">
        <f>COUNTIF('COMPARATIVE TABLE'!A:A,A137)</f>
        <v>1</v>
      </c>
      <c r="C137" t="str">
        <f>VLOOKUP(A137,'COMPARATIVE TABLE'!A:B,2,0)</f>
        <v>rs4964469</v>
      </c>
    </row>
    <row r="138" spans="1:3" x14ac:dyDescent="0.15">
      <c r="A138" t="s">
        <v>3604</v>
      </c>
      <c r="B138">
        <f>COUNTIF('COMPARATIVE TABLE'!A:A,A138)</f>
        <v>1</v>
      </c>
      <c r="C138" t="str">
        <f>VLOOKUP(A138,'COMPARATIVE TABLE'!A:B,2,0)</f>
        <v>rs117248307</v>
      </c>
    </row>
    <row r="139" spans="1:3" x14ac:dyDescent="0.15">
      <c r="A139" t="s">
        <v>2351</v>
      </c>
      <c r="B139">
        <f>COUNTIF('COMPARATIVE TABLE'!A:A,A139)</f>
        <v>2</v>
      </c>
      <c r="C139" t="str">
        <f>VLOOKUP(A139,'COMPARATIVE TABLE'!A:B,2,0)</f>
        <v>rs114138760</v>
      </c>
    </row>
    <row r="140" spans="1:3" x14ac:dyDescent="0.15">
      <c r="A140" t="s">
        <v>489</v>
      </c>
      <c r="B140">
        <f>COUNTIF('COMPARATIVE TABLE'!A:A,A140)</f>
        <v>1</v>
      </c>
      <c r="C140" t="str">
        <f>VLOOKUP(A140,'COMPARATIVE TABLE'!A:B,2,0)</f>
        <v>rs1800247</v>
      </c>
    </row>
    <row r="141" spans="1:3" x14ac:dyDescent="0.15">
      <c r="A141" t="s">
        <v>958</v>
      </c>
      <c r="B141">
        <f>COUNTIF('COMPARATIVE TABLE'!A:A,A141)</f>
        <v>1</v>
      </c>
      <c r="C141" t="str">
        <f>VLOOKUP(A141,'COMPARATIVE TABLE'!A:B,2,0)</f>
        <v>rs73656147</v>
      </c>
    </row>
    <row r="142" spans="1:3" x14ac:dyDescent="0.15">
      <c r="A142" t="s">
        <v>992</v>
      </c>
      <c r="B142">
        <f>COUNTIF('COMPARATIVE TABLE'!A:A,A142)</f>
        <v>1</v>
      </c>
      <c r="C142" t="str">
        <f>VLOOKUP(A142,'COMPARATIVE TABLE'!A:B,2,0)</f>
        <v>rs12771445</v>
      </c>
    </row>
    <row r="143" spans="1:3" x14ac:dyDescent="0.15">
      <c r="A143" t="s">
        <v>814</v>
      </c>
      <c r="B143">
        <f>COUNTIF('COMPARATIVE TABLE'!A:A,A143)</f>
        <v>1</v>
      </c>
      <c r="C143" t="str">
        <f>VLOOKUP(A143,'COMPARATIVE TABLE'!A:B,2,0)</f>
        <v>rs11012</v>
      </c>
    </row>
    <row r="144" spans="1:3" x14ac:dyDescent="0.15">
      <c r="A144" t="s">
        <v>3476</v>
      </c>
      <c r="B144">
        <f>COUNTIF('COMPARATIVE TABLE'!A:A,A144)</f>
        <v>1</v>
      </c>
      <c r="C144" t="str">
        <f>VLOOKUP(A144,'COMPARATIVE TABLE'!A:B,2,0)</f>
        <v>rs180924818</v>
      </c>
    </row>
    <row r="145" spans="1:3" x14ac:dyDescent="0.15">
      <c r="A145" t="s">
        <v>1332</v>
      </c>
      <c r="B145">
        <f>COUNTIF('COMPARATIVE TABLE'!A:A,A145)</f>
        <v>1</v>
      </c>
      <c r="C145" t="str">
        <f>VLOOKUP(A145,'COMPARATIVE TABLE'!A:B,2,0)</f>
        <v>rs148163066</v>
      </c>
    </row>
    <row r="146" spans="1:3" x14ac:dyDescent="0.15">
      <c r="A146" t="s">
        <v>2306</v>
      </c>
      <c r="B146">
        <f>COUNTIF('COMPARATIVE TABLE'!A:A,A146)</f>
        <v>1</v>
      </c>
      <c r="C146" t="str">
        <f>VLOOKUP(A146,'COMPARATIVE TABLE'!A:B,2,0)</f>
        <v>rs78299420</v>
      </c>
    </row>
    <row r="147" spans="1:3" x14ac:dyDescent="0.15">
      <c r="A147" t="s">
        <v>2378</v>
      </c>
      <c r="B147">
        <f>COUNTIF('COMPARATIVE TABLE'!A:A,A147)</f>
        <v>1</v>
      </c>
      <c r="C147" t="str">
        <f>VLOOKUP(A147,'COMPARATIVE TABLE'!A:B,2,0)</f>
        <v>rs6806917</v>
      </c>
    </row>
    <row r="148" spans="1:3" x14ac:dyDescent="0.15">
      <c r="A148" t="s">
        <v>2428</v>
      </c>
      <c r="B148">
        <f>COUNTIF('COMPARATIVE TABLE'!A:A,A148)</f>
        <v>1</v>
      </c>
      <c r="C148" t="str">
        <f>VLOOKUP(A148,'COMPARATIVE TABLE'!A:B,2,0)</f>
        <v>rs7636454</v>
      </c>
    </row>
    <row r="149" spans="1:3" x14ac:dyDescent="0.15">
      <c r="A149" t="s">
        <v>2564</v>
      </c>
      <c r="B149">
        <f>COUNTIF('COMPARATIVE TABLE'!A:A,A149)</f>
        <v>1</v>
      </c>
      <c r="C149" t="str">
        <f>VLOOKUP(A149,'COMPARATIVE TABLE'!A:B,2,0)</f>
        <v>rs11650438</v>
      </c>
    </row>
    <row r="150" spans="1:3" x14ac:dyDescent="0.15">
      <c r="A150" t="s">
        <v>2157</v>
      </c>
      <c r="B150">
        <f>COUNTIF('COMPARATIVE TABLE'!A:A,A150)</f>
        <v>1</v>
      </c>
      <c r="C150" t="str">
        <f>VLOOKUP(A150,'COMPARATIVE TABLE'!A:B,2,0)</f>
        <v>rs2956605</v>
      </c>
    </row>
    <row r="151" spans="1:3" x14ac:dyDescent="0.15">
      <c r="A151" t="s">
        <v>3034</v>
      </c>
      <c r="B151">
        <f>COUNTIF('COMPARATIVE TABLE'!A:A,A151)</f>
        <v>1</v>
      </c>
      <c r="C151" t="str">
        <f>VLOOKUP(A151,'COMPARATIVE TABLE'!A:B,2,0)</f>
        <v>rs10221156</v>
      </c>
    </row>
    <row r="152" spans="1:3" x14ac:dyDescent="0.15">
      <c r="A152" t="s">
        <v>2590</v>
      </c>
      <c r="B152">
        <f>COUNTIF('COMPARATIVE TABLE'!A:A,A152)</f>
        <v>1</v>
      </c>
      <c r="C152" t="str">
        <f>VLOOKUP(A152,'COMPARATIVE TABLE'!A:B,2,0)</f>
        <v>rs77483524</v>
      </c>
    </row>
    <row r="153" spans="1:3" x14ac:dyDescent="0.15">
      <c r="A153" t="s">
        <v>1354</v>
      </c>
      <c r="B153">
        <f>COUNTIF('COMPARATIVE TABLE'!A:A,A153)</f>
        <v>1</v>
      </c>
      <c r="C153" t="str">
        <f>VLOOKUP(A153,'COMPARATIVE TABLE'!A:B,2,0)</f>
        <v>rs12651314</v>
      </c>
    </row>
    <row r="154" spans="1:3" x14ac:dyDescent="0.15">
      <c r="A154" t="s">
        <v>2482</v>
      </c>
      <c r="B154">
        <f>COUNTIF('COMPARATIVE TABLE'!A:A,A154)</f>
        <v>1</v>
      </c>
      <c r="C154" t="str">
        <f>VLOOKUP(A154,'COMPARATIVE TABLE'!A:B,2,0)</f>
        <v>rs11783129</v>
      </c>
    </row>
    <row r="155" spans="1:3" x14ac:dyDescent="0.15">
      <c r="A155" t="s">
        <v>3421</v>
      </c>
      <c r="B155">
        <f>COUNTIF('COMPARATIVE TABLE'!A:A,A155)</f>
        <v>1</v>
      </c>
      <c r="C155" t="str">
        <f>VLOOKUP(A155,'COMPARATIVE TABLE'!A:B,2,0)</f>
        <v>rs12628329</v>
      </c>
    </row>
    <row r="156" spans="1:3" x14ac:dyDescent="0.15">
      <c r="A156" t="s">
        <v>1654</v>
      </c>
      <c r="B156">
        <f>COUNTIF('COMPARATIVE TABLE'!A:A,A156)</f>
        <v>1</v>
      </c>
      <c r="C156" t="str">
        <f>VLOOKUP(A156,'COMPARATIVE TABLE'!A:B,2,0)</f>
        <v>rs111841435</v>
      </c>
    </row>
    <row r="157" spans="1:3" x14ac:dyDescent="0.15">
      <c r="A157" t="s">
        <v>2432</v>
      </c>
      <c r="B157">
        <f>COUNTIF('COMPARATIVE TABLE'!A:A,A157)</f>
        <v>1</v>
      </c>
      <c r="C157" t="str">
        <f>VLOOKUP(A157,'COMPARATIVE TABLE'!A:B,2,0)</f>
        <v>rs11729193</v>
      </c>
    </row>
    <row r="158" spans="1:3" x14ac:dyDescent="0.15">
      <c r="A158" t="s">
        <v>454</v>
      </c>
      <c r="B158">
        <f>COUNTIF('COMPARATIVE TABLE'!A:A,A158)</f>
        <v>1</v>
      </c>
      <c r="C158" t="str">
        <f>VLOOKUP(A158,'COMPARATIVE TABLE'!A:B,2,0)</f>
        <v>rs116114495</v>
      </c>
    </row>
    <row r="159" spans="1:3" x14ac:dyDescent="0.15">
      <c r="A159" t="s">
        <v>823</v>
      </c>
      <c r="B159">
        <f>COUNTIF('COMPARATIVE TABLE'!A:A,A159)</f>
        <v>1</v>
      </c>
      <c r="C159" t="str">
        <f>VLOOKUP(A159,'COMPARATIVE TABLE'!A:B,2,0)</f>
        <v>rs12063142</v>
      </c>
    </row>
    <row r="160" spans="1:3" x14ac:dyDescent="0.15">
      <c r="A160" t="s">
        <v>1327</v>
      </c>
      <c r="B160">
        <f>COUNTIF('COMPARATIVE TABLE'!A:A,A160)</f>
        <v>2</v>
      </c>
      <c r="C160" t="str">
        <f>VLOOKUP(A160,'COMPARATIVE TABLE'!A:B,2,0)</f>
        <v>rs55740225</v>
      </c>
    </row>
    <row r="161" spans="1:3" x14ac:dyDescent="0.15">
      <c r="A161" t="s">
        <v>2839</v>
      </c>
      <c r="B161">
        <f>COUNTIF('COMPARATIVE TABLE'!A:A,A161)</f>
        <v>1</v>
      </c>
      <c r="C161" t="str">
        <f>VLOOKUP(A161,'COMPARATIVE TABLE'!A:B,2,0)</f>
        <v>rs26431</v>
      </c>
    </row>
    <row r="162" spans="1:3" x14ac:dyDescent="0.15">
      <c r="A162" t="s">
        <v>1159</v>
      </c>
      <c r="B162">
        <f>COUNTIF('COMPARATIVE TABLE'!A:A,A162)</f>
        <v>1</v>
      </c>
      <c r="C162" t="str">
        <f>VLOOKUP(A162,'COMPARATIVE TABLE'!A:B,2,0)</f>
        <v>rs10463554</v>
      </c>
    </row>
    <row r="163" spans="1:3" x14ac:dyDescent="0.15">
      <c r="A163" t="s">
        <v>334</v>
      </c>
      <c r="B163">
        <f>COUNTIF('COMPARATIVE TABLE'!A:A,A163)</f>
        <v>1</v>
      </c>
      <c r="C163" t="str">
        <f>VLOOKUP(A163,'COMPARATIVE TABLE'!A:B,2,0)</f>
        <v>rs117672332</v>
      </c>
    </row>
    <row r="164" spans="1:3" x14ac:dyDescent="0.15">
      <c r="A164" t="s">
        <v>208</v>
      </c>
      <c r="B164">
        <f>COUNTIF('COMPARATIVE TABLE'!A:A,A164)</f>
        <v>1</v>
      </c>
      <c r="C164" t="str">
        <f>VLOOKUP(A164,'COMPARATIVE TABLE'!A:B,2,0)</f>
        <v>rs687432</v>
      </c>
    </row>
    <row r="165" spans="1:3" x14ac:dyDescent="0.15">
      <c r="A165" t="s">
        <v>883</v>
      </c>
      <c r="B165">
        <f>COUNTIF('COMPARATIVE TABLE'!A:A,A165)</f>
        <v>1</v>
      </c>
      <c r="C165" t="str">
        <f>VLOOKUP(A165,'COMPARATIVE TABLE'!A:B,2,0)</f>
        <v>rs17000647</v>
      </c>
    </row>
    <row r="166" spans="1:3" x14ac:dyDescent="0.15">
      <c r="A166" t="s">
        <v>2109</v>
      </c>
      <c r="B166">
        <f>COUNTIF('COMPARATIVE TABLE'!A:A,A166)</f>
        <v>1</v>
      </c>
      <c r="C166" t="str">
        <f>VLOOKUP(A166,'COMPARATIVE TABLE'!A:B,2,0)</f>
        <v>rs4436579</v>
      </c>
    </row>
    <row r="167" spans="1:3" x14ac:dyDescent="0.15">
      <c r="A167" t="s">
        <v>167</v>
      </c>
      <c r="B167">
        <f>COUNTIF('COMPARATIVE TABLE'!A:A,A167)</f>
        <v>6</v>
      </c>
      <c r="C167" t="str">
        <f>VLOOKUP(A167,'COMPARATIVE TABLE'!A:B,2,0)</f>
        <v>rs823118</v>
      </c>
    </row>
    <row r="168" spans="1:3" x14ac:dyDescent="0.15">
      <c r="A168" t="s">
        <v>1294</v>
      </c>
      <c r="B168">
        <f>COUNTIF('COMPARATIVE TABLE'!A:A,A168)</f>
        <v>2</v>
      </c>
      <c r="C168" t="str">
        <f>VLOOKUP(A168,'COMPARATIVE TABLE'!A:B,2,0)</f>
        <v>rs3805</v>
      </c>
    </row>
    <row r="169" spans="1:3" x14ac:dyDescent="0.15">
      <c r="A169" t="s">
        <v>391</v>
      </c>
      <c r="B169">
        <f>COUNTIF('COMPARATIVE TABLE'!A:A,A169)</f>
        <v>1</v>
      </c>
      <c r="C169" t="str">
        <f>VLOOKUP(A169,'COMPARATIVE TABLE'!A:B,2,0)</f>
        <v>rs58519469</v>
      </c>
    </row>
    <row r="170" spans="1:3" x14ac:dyDescent="0.15">
      <c r="A170" t="s">
        <v>726</v>
      </c>
      <c r="B170">
        <f>COUNTIF('COMPARATIVE TABLE'!A:A,A170)</f>
        <v>5</v>
      </c>
      <c r="C170" t="str">
        <f>VLOOKUP(A170,'COMPARATIVE TABLE'!A:B,2,0)</f>
        <v>rs199533</v>
      </c>
    </row>
    <row r="171" spans="1:3" x14ac:dyDescent="0.15">
      <c r="A171" t="s">
        <v>2143</v>
      </c>
      <c r="B171">
        <f>COUNTIF('COMPARATIVE TABLE'!A:A,A171)</f>
        <v>1</v>
      </c>
      <c r="C171" t="str">
        <f>VLOOKUP(A171,'COMPARATIVE TABLE'!A:B,2,0)</f>
        <v>rs113730632</v>
      </c>
    </row>
    <row r="172" spans="1:3" x14ac:dyDescent="0.15">
      <c r="A172" t="s">
        <v>2342</v>
      </c>
      <c r="B172">
        <f>COUNTIF('COMPARATIVE TABLE'!A:A,A172)</f>
        <v>2</v>
      </c>
      <c r="C172" t="str">
        <f>VLOOKUP(A172,'COMPARATIVE TABLE'!A:B,2,0)</f>
        <v>rs34133110</v>
      </c>
    </row>
    <row r="173" spans="1:3" x14ac:dyDescent="0.15">
      <c r="A173" t="s">
        <v>3582</v>
      </c>
      <c r="B173">
        <f>COUNTIF('COMPARATIVE TABLE'!A:A,A173)</f>
        <v>1</v>
      </c>
      <c r="C173" t="str">
        <f>VLOOKUP(A173,'COMPARATIVE TABLE'!A:B,2,0)</f>
        <v>rs151059677</v>
      </c>
    </row>
    <row r="174" spans="1:3" x14ac:dyDescent="0.15">
      <c r="A174" t="s">
        <v>3313</v>
      </c>
      <c r="B174">
        <f>COUNTIF('COMPARATIVE TABLE'!A:A,A174)</f>
        <v>1</v>
      </c>
      <c r="C174" t="str">
        <f>VLOOKUP(A174,'COMPARATIVE TABLE'!A:B,2,0)</f>
        <v>rs10760490</v>
      </c>
    </row>
    <row r="175" spans="1:3" x14ac:dyDescent="0.15">
      <c r="A175" t="s">
        <v>1317</v>
      </c>
      <c r="B175">
        <f>COUNTIF('COMPARATIVE TABLE'!A:A,A175)</f>
        <v>1</v>
      </c>
      <c r="C175" t="str">
        <f>VLOOKUP(A175,'COMPARATIVE TABLE'!A:B,2,0)</f>
        <v>rs113732002</v>
      </c>
    </row>
    <row r="176" spans="1:3" x14ac:dyDescent="0.15">
      <c r="A176" t="s">
        <v>235</v>
      </c>
      <c r="B176">
        <f>COUNTIF('COMPARATIVE TABLE'!A:A,A176)</f>
        <v>2</v>
      </c>
      <c r="C176" t="str">
        <f>VLOOKUP(A176,'COMPARATIVE TABLE'!A:B,2,0)</f>
        <v>rs162227</v>
      </c>
    </row>
    <row r="177" spans="1:3" x14ac:dyDescent="0.15">
      <c r="A177" t="s">
        <v>247</v>
      </c>
      <c r="B177">
        <f>COUNTIF('COMPARATIVE TABLE'!A:A,A177)</f>
        <v>1</v>
      </c>
      <c r="C177" t="str">
        <f>VLOOKUP(A177,'COMPARATIVE TABLE'!A:B,2,0)</f>
        <v>rs601999</v>
      </c>
    </row>
    <row r="178" spans="1:3" x14ac:dyDescent="0.15">
      <c r="A178" t="s">
        <v>1801</v>
      </c>
      <c r="B178">
        <f>COUNTIF('COMPARATIVE TABLE'!A:A,A178)</f>
        <v>1</v>
      </c>
      <c r="C178" t="str">
        <f>VLOOKUP(A178,'COMPARATIVE TABLE'!A:B,2,0)</f>
        <v>rs4073509</v>
      </c>
    </row>
    <row r="179" spans="1:3" x14ac:dyDescent="0.15">
      <c r="A179" t="s">
        <v>1498</v>
      </c>
      <c r="B179">
        <f>COUNTIF('COMPARATIVE TABLE'!A:A,A179)</f>
        <v>2</v>
      </c>
      <c r="C179" t="str">
        <f>VLOOKUP(A179,'COMPARATIVE TABLE'!A:B,2,0)</f>
        <v>rs6060983</v>
      </c>
    </row>
    <row r="180" spans="1:3" x14ac:dyDescent="0.15">
      <c r="A180" t="s">
        <v>3258</v>
      </c>
      <c r="B180">
        <f>COUNTIF('COMPARATIVE TABLE'!A:A,A180)</f>
        <v>1</v>
      </c>
      <c r="C180" t="str">
        <f>VLOOKUP(A180,'COMPARATIVE TABLE'!A:B,2,0)</f>
        <v>rs2430514</v>
      </c>
    </row>
    <row r="181" spans="1:3" x14ac:dyDescent="0.15">
      <c r="A181" t="s">
        <v>1836</v>
      </c>
      <c r="B181">
        <f>COUNTIF('COMPARATIVE TABLE'!A:A,A181)</f>
        <v>1</v>
      </c>
      <c r="C181" t="str">
        <f>VLOOKUP(A181,'COMPARATIVE TABLE'!A:B,2,0)</f>
        <v>rs78736162</v>
      </c>
    </row>
    <row r="182" spans="1:3" x14ac:dyDescent="0.15">
      <c r="A182" t="s">
        <v>2296</v>
      </c>
      <c r="B182">
        <f>COUNTIF('COMPARATIVE TABLE'!A:A,A182)</f>
        <v>1</v>
      </c>
      <c r="C182" t="str">
        <f>VLOOKUP(A182,'COMPARATIVE TABLE'!A:B,2,0)</f>
        <v>rs11177328</v>
      </c>
    </row>
    <row r="183" spans="1:3" x14ac:dyDescent="0.15">
      <c r="A183" t="s">
        <v>2953</v>
      </c>
      <c r="B183">
        <f>COUNTIF('COMPARATIVE TABLE'!A:A,A183)</f>
        <v>2</v>
      </c>
      <c r="C183" t="str">
        <f>VLOOKUP(A183,'COMPARATIVE TABLE'!A:B,2,0)</f>
        <v>rs117073808</v>
      </c>
    </row>
    <row r="184" spans="1:3" x14ac:dyDescent="0.15">
      <c r="A184" t="s">
        <v>321</v>
      </c>
      <c r="B184">
        <f>COUNTIF('COMPARATIVE TABLE'!A:A,A184)</f>
        <v>1</v>
      </c>
      <c r="C184" t="str">
        <f>VLOOKUP(A184,'COMPARATIVE TABLE'!A:B,2,0)</f>
        <v>rs78837976</v>
      </c>
    </row>
    <row r="185" spans="1:3" x14ac:dyDescent="0.15">
      <c r="A185" t="s">
        <v>532</v>
      </c>
      <c r="B185">
        <f>COUNTIF('COMPARATIVE TABLE'!A:A,A185)</f>
        <v>1</v>
      </c>
      <c r="C185" t="str">
        <f>VLOOKUP(A185,'COMPARATIVE TABLE'!A:B,2,0)</f>
        <v>rs4072037</v>
      </c>
    </row>
    <row r="186" spans="1:3" x14ac:dyDescent="0.15">
      <c r="A186" t="s">
        <v>1343</v>
      </c>
      <c r="B186">
        <f>COUNTIF('COMPARATIVE TABLE'!A:A,A186)</f>
        <v>1</v>
      </c>
      <c r="C186" t="str">
        <f>VLOOKUP(A186,'COMPARATIVE TABLE'!A:B,2,0)</f>
        <v>rs144029582</v>
      </c>
    </row>
    <row r="187" spans="1:3" x14ac:dyDescent="0.15">
      <c r="A187" t="s">
        <v>383</v>
      </c>
      <c r="B187">
        <f>COUNTIF('COMPARATIVE TABLE'!A:A,A187)</f>
        <v>1</v>
      </c>
      <c r="C187" t="str">
        <f>VLOOKUP(A187,'COMPARATIVE TABLE'!A:B,2,0)</f>
        <v>rs17377936</v>
      </c>
    </row>
    <row r="188" spans="1:3" x14ac:dyDescent="0.15">
      <c r="A188" t="s">
        <v>2347</v>
      </c>
      <c r="B188">
        <f>COUNTIF('COMPARATIVE TABLE'!A:A,A188)</f>
        <v>1</v>
      </c>
      <c r="C188" t="str">
        <f>VLOOKUP(A188,'COMPARATIVE TABLE'!A:B,2,0)</f>
        <v>rs11164870</v>
      </c>
    </row>
    <row r="189" spans="1:3" x14ac:dyDescent="0.15">
      <c r="A189" t="s">
        <v>1146</v>
      </c>
      <c r="B189">
        <f>COUNTIF('COMPARATIVE TABLE'!A:A,A189)</f>
        <v>5</v>
      </c>
      <c r="C189" t="str">
        <f>VLOOKUP(A189,'COMPARATIVE TABLE'!A:B,2,0)</f>
        <v>rs591323</v>
      </c>
    </row>
    <row r="190" spans="1:3" x14ac:dyDescent="0.15">
      <c r="A190" t="s">
        <v>1405</v>
      </c>
      <c r="B190">
        <f>COUNTIF('COMPARATIVE TABLE'!A:A,A190)</f>
        <v>1</v>
      </c>
      <c r="C190" t="str">
        <f>VLOOKUP(A190,'COMPARATIVE TABLE'!A:B,2,0)</f>
        <v>rs4915466</v>
      </c>
    </row>
    <row r="191" spans="1:3" x14ac:dyDescent="0.15">
      <c r="A191" t="s">
        <v>2401</v>
      </c>
      <c r="B191">
        <f>COUNTIF('COMPARATIVE TABLE'!A:A,A191)</f>
        <v>1</v>
      </c>
      <c r="C191" t="str">
        <f>VLOOKUP(A191,'COMPARATIVE TABLE'!A:B,2,0)</f>
        <v>rs78327649</v>
      </c>
    </row>
    <row r="192" spans="1:3" x14ac:dyDescent="0.15">
      <c r="A192" t="s">
        <v>2452</v>
      </c>
      <c r="B192">
        <f>COUNTIF('COMPARATIVE TABLE'!A:A,A192)</f>
        <v>1</v>
      </c>
      <c r="C192" t="str">
        <f>VLOOKUP(A192,'COMPARATIVE TABLE'!A:B,2,0)</f>
        <v>rs79214011</v>
      </c>
    </row>
    <row r="193" spans="1:3" x14ac:dyDescent="0.15">
      <c r="A193" t="s">
        <v>2568</v>
      </c>
      <c r="B193">
        <f>COUNTIF('COMPARATIVE TABLE'!A:A,A193)</f>
        <v>1</v>
      </c>
      <c r="C193" t="str">
        <f>VLOOKUP(A193,'COMPARATIVE TABLE'!A:B,2,0)</f>
        <v>rs665268</v>
      </c>
    </row>
    <row r="194" spans="1:3" x14ac:dyDescent="0.15">
      <c r="A194" t="s">
        <v>1858</v>
      </c>
      <c r="B194">
        <f>COUNTIF('COMPARATIVE TABLE'!A:A,A194)</f>
        <v>1</v>
      </c>
      <c r="C194" t="str">
        <f>VLOOKUP(A194,'COMPARATIVE TABLE'!A:B,2,0)</f>
        <v>rs816535</v>
      </c>
    </row>
    <row r="195" spans="1:3" x14ac:dyDescent="0.15">
      <c r="A195" t="s">
        <v>2492</v>
      </c>
      <c r="B195">
        <f>COUNTIF('COMPARATIVE TABLE'!A:A,A195)</f>
        <v>1</v>
      </c>
      <c r="C195" t="str">
        <f>VLOOKUP(A195,'COMPARATIVE TABLE'!A:B,2,0)</f>
        <v>rs4910150</v>
      </c>
    </row>
    <row r="196" spans="1:3" x14ac:dyDescent="0.15">
      <c r="A196" t="s">
        <v>2516</v>
      </c>
      <c r="B196">
        <f>COUNTIF('COMPARATIVE TABLE'!A:A,A196)</f>
        <v>2</v>
      </c>
      <c r="C196" t="str">
        <f>VLOOKUP(A196,'COMPARATIVE TABLE'!A:B,2,0)</f>
        <v>rs1956438</v>
      </c>
    </row>
    <row r="197" spans="1:3" x14ac:dyDescent="0.15">
      <c r="A197" t="s">
        <v>1752</v>
      </c>
      <c r="B197">
        <f>COUNTIF('COMPARATIVE TABLE'!A:A,A197)</f>
        <v>2</v>
      </c>
      <c r="C197" t="str">
        <f>VLOOKUP(A197,'COMPARATIVE TABLE'!A:B,2,0)</f>
        <v>rs12748961</v>
      </c>
    </row>
    <row r="198" spans="1:3" x14ac:dyDescent="0.15">
      <c r="A198" t="s">
        <v>3453</v>
      </c>
      <c r="B198">
        <f>COUNTIF('COMPARATIVE TABLE'!A:A,A198)</f>
        <v>1</v>
      </c>
      <c r="C198" t="str">
        <f>VLOOKUP(A198,'COMPARATIVE TABLE'!A:B,2,0)</f>
        <v>rs11466021</v>
      </c>
    </row>
    <row r="199" spans="1:3" x14ac:dyDescent="0.15">
      <c r="A199" t="s">
        <v>2585</v>
      </c>
      <c r="B199">
        <f>COUNTIF('COMPARATIVE TABLE'!A:A,A199)</f>
        <v>1</v>
      </c>
      <c r="C199" t="str">
        <f>VLOOKUP(A199,'COMPARATIVE TABLE'!A:B,2,0)</f>
        <v>rs148528915</v>
      </c>
    </row>
    <row r="200" spans="1:3" x14ac:dyDescent="0.15">
      <c r="A200" t="s">
        <v>1337</v>
      </c>
      <c r="B200">
        <f>COUNTIF('COMPARATIVE TABLE'!A:A,A200)</f>
        <v>3</v>
      </c>
      <c r="C200" t="str">
        <f>VLOOKUP(A200,'COMPARATIVE TABLE'!A:B,2,0)</f>
        <v>rs2276765</v>
      </c>
    </row>
    <row r="201" spans="1:3" x14ac:dyDescent="0.15">
      <c r="A201" t="s">
        <v>1621</v>
      </c>
      <c r="B201">
        <f>COUNTIF('COMPARATIVE TABLE'!A:A,A201)</f>
        <v>1</v>
      </c>
      <c r="C201" t="str">
        <f>VLOOKUP(A201,'COMPARATIVE TABLE'!A:B,2,0)</f>
        <v>rs9323124</v>
      </c>
    </row>
    <row r="202" spans="1:3" x14ac:dyDescent="0.15">
      <c r="A202" t="s">
        <v>2080</v>
      </c>
      <c r="B202">
        <f>COUNTIF('COMPARATIVE TABLE'!A:A,A202)</f>
        <v>2</v>
      </c>
      <c r="C202" t="str">
        <f>VLOOKUP(A202,'COMPARATIVE TABLE'!A:B,2,0)</f>
        <v>rs72767442</v>
      </c>
    </row>
    <row r="203" spans="1:3" x14ac:dyDescent="0.15">
      <c r="A203" t="s">
        <v>3070</v>
      </c>
      <c r="B203">
        <f>COUNTIF('COMPARATIVE TABLE'!A:A,A203)</f>
        <v>1</v>
      </c>
      <c r="C203" t="str">
        <f>VLOOKUP(A203,'COMPARATIVE TABLE'!A:B,2,0)</f>
        <v>rs2292056</v>
      </c>
    </row>
    <row r="204" spans="1:3" x14ac:dyDescent="0.15">
      <c r="A204" t="s">
        <v>643</v>
      </c>
      <c r="B204">
        <f>COUNTIF('COMPARATIVE TABLE'!A:A,A204)</f>
        <v>9</v>
      </c>
      <c r="C204" t="str">
        <f>VLOOKUP(A204,'COMPARATIVE TABLE'!A:B,2,0)</f>
        <v>rs11711441</v>
      </c>
    </row>
    <row r="205" spans="1:3" x14ac:dyDescent="0.15">
      <c r="A205" t="s">
        <v>676</v>
      </c>
      <c r="B205">
        <f>COUNTIF('COMPARATIVE TABLE'!A:A,A205)</f>
        <v>1</v>
      </c>
      <c r="C205" t="str">
        <f>VLOOKUP(A205,'COMPARATIVE TABLE'!A:B,2,0)</f>
        <v>rs12185268</v>
      </c>
    </row>
    <row r="206" spans="1:3" x14ac:dyDescent="0.15">
      <c r="A206" t="s">
        <v>341</v>
      </c>
      <c r="B206">
        <f>COUNTIF('COMPARATIVE TABLE'!A:A,A206)</f>
        <v>2</v>
      </c>
      <c r="C206" t="str">
        <f>VLOOKUP(A206,'COMPARATIVE TABLE'!A:B,2,0)</f>
        <v>rs7221167</v>
      </c>
    </row>
    <row r="207" spans="1:3" x14ac:dyDescent="0.15">
      <c r="A207" t="s">
        <v>340</v>
      </c>
      <c r="B207">
        <f>COUNTIF('COMPARATIVE TABLE'!A:A,A207)</f>
        <v>4</v>
      </c>
      <c r="C207" t="str">
        <f>VLOOKUP(A207,'COMPARATIVE TABLE'!A:B,2,0)</f>
        <v>rs17649553</v>
      </c>
    </row>
    <row r="208" spans="1:3" x14ac:dyDescent="0.15">
      <c r="A208" t="s">
        <v>1089</v>
      </c>
      <c r="B208">
        <f>COUNTIF('COMPARATIVE TABLE'!A:A,A208)</f>
        <v>3</v>
      </c>
      <c r="C208" t="str">
        <f>VLOOKUP(A208,'COMPARATIVE TABLE'!A:B,2,0)</f>
        <v>rs34043159</v>
      </c>
    </row>
    <row r="209" spans="1:3" x14ac:dyDescent="0.15">
      <c r="A209" t="s">
        <v>1778</v>
      </c>
      <c r="B209">
        <f>COUNTIF('COMPARATIVE TABLE'!A:A,A209)</f>
        <v>1</v>
      </c>
      <c r="C209" t="str">
        <f>VLOOKUP(A209,'COMPARATIVE TABLE'!A:B,2,0)</f>
        <v>rs4721411</v>
      </c>
    </row>
    <row r="210" spans="1:3" x14ac:dyDescent="0.15">
      <c r="A210" t="s">
        <v>3495</v>
      </c>
      <c r="B210">
        <f>COUNTIF('COMPARATIVE TABLE'!A:A,A210)</f>
        <v>1</v>
      </c>
      <c r="C210" t="str">
        <f>VLOOKUP(A210,'COMPARATIVE TABLE'!A:B,2,0)</f>
        <v>rs71642678</v>
      </c>
    </row>
    <row r="211" spans="1:3" x14ac:dyDescent="0.15">
      <c r="A211" t="s">
        <v>1076</v>
      </c>
      <c r="B211">
        <f>COUNTIF('COMPARATIVE TABLE'!A:A,A211)</f>
        <v>4</v>
      </c>
      <c r="C211" t="str">
        <f>VLOOKUP(A211,'COMPARATIVE TABLE'!A:B,2,0)</f>
        <v>rs8118008</v>
      </c>
    </row>
    <row r="212" spans="1:3" x14ac:dyDescent="0.15">
      <c r="A212" t="s">
        <v>1042</v>
      </c>
      <c r="B212">
        <f>COUNTIF('COMPARATIVE TABLE'!A:A,A212)</f>
        <v>1</v>
      </c>
      <c r="C212" t="str">
        <f>VLOOKUP(A212,'COMPARATIVE TABLE'!A:B,2,0)</f>
        <v>rs316619</v>
      </c>
    </row>
    <row r="213" spans="1:3" x14ac:dyDescent="0.15">
      <c r="A213" t="s">
        <v>1199</v>
      </c>
      <c r="B213">
        <f>COUNTIF('COMPARATIVE TABLE'!A:A,A213)</f>
        <v>3</v>
      </c>
      <c r="C213" t="str">
        <f>VLOOKUP(A213,'COMPARATIVE TABLE'!A:B,2,0)</f>
        <v>rs76904798</v>
      </c>
    </row>
    <row r="214" spans="1:3" x14ac:dyDescent="0.15">
      <c r="A214" t="s">
        <v>2292</v>
      </c>
      <c r="B214">
        <f>COUNTIF('COMPARATIVE TABLE'!A:A,A214)</f>
        <v>2</v>
      </c>
      <c r="C214" t="str">
        <f>VLOOKUP(A214,'COMPARATIVE TABLE'!A:B,2,0)</f>
        <v>rs190807041</v>
      </c>
    </row>
    <row r="215" spans="1:3" x14ac:dyDescent="0.15">
      <c r="A215" t="s">
        <v>123</v>
      </c>
      <c r="B215">
        <f>COUNTIF('COMPARATIVE TABLE'!A:A,A215)</f>
        <v>11</v>
      </c>
      <c r="C215" t="str">
        <f>VLOOKUP(A215,'COMPARATIVE TABLE'!A:B,2,0)</f>
        <v>rs28903073</v>
      </c>
    </row>
    <row r="216" spans="1:3" x14ac:dyDescent="0.15">
      <c r="A216" t="s">
        <v>413</v>
      </c>
      <c r="B216">
        <f>COUNTIF('COMPARATIVE TABLE'!A:A,A216)</f>
        <v>1</v>
      </c>
      <c r="C216" t="str">
        <f>VLOOKUP(A216,'COMPARATIVE TABLE'!A:B,2,0)</f>
        <v>rs79372348</v>
      </c>
    </row>
    <row r="217" spans="1:3" x14ac:dyDescent="0.15">
      <c r="A217" t="s">
        <v>406</v>
      </c>
      <c r="B217">
        <f>COUNTIF('COMPARATIVE TABLE'!A:A,A217)</f>
        <v>1</v>
      </c>
      <c r="C217" t="str">
        <f>VLOOKUP(A217,'COMPARATIVE TABLE'!A:B,2,0)</f>
        <v>rs111408331</v>
      </c>
    </row>
    <row r="218" spans="1:3" x14ac:dyDescent="0.15">
      <c r="A218" t="s">
        <v>3366</v>
      </c>
      <c r="B218">
        <f>COUNTIF('COMPARATIVE TABLE'!A:A,A218)</f>
        <v>3</v>
      </c>
      <c r="C218" t="str">
        <f>VLOOKUP(A218,'COMPARATIVE TABLE'!A:B,2,0)</f>
        <v>rs10495912</v>
      </c>
    </row>
    <row r="219" spans="1:3" x14ac:dyDescent="0.15">
      <c r="A219" t="s">
        <v>3482</v>
      </c>
      <c r="B219">
        <f>COUNTIF('COMPARATIVE TABLE'!A:A,A219)</f>
        <v>1</v>
      </c>
      <c r="C219" t="str">
        <f>VLOOKUP(A219,'COMPARATIVE TABLE'!A:B,2,0)</f>
        <v>rs72673189</v>
      </c>
    </row>
    <row r="220" spans="1:3" x14ac:dyDescent="0.15">
      <c r="A220" t="s">
        <v>2653</v>
      </c>
      <c r="B220">
        <f>COUNTIF('COMPARATIVE TABLE'!A:A,A220)</f>
        <v>1</v>
      </c>
      <c r="C220" t="str">
        <f>VLOOKUP(A220,'COMPARATIVE TABLE'!A:B,2,0)</f>
        <v>rs80306347</v>
      </c>
    </row>
    <row r="221" spans="1:3" x14ac:dyDescent="0.15">
      <c r="A221" t="s">
        <v>868</v>
      </c>
      <c r="B221">
        <f>COUNTIF('COMPARATIVE TABLE'!A:A,A221)</f>
        <v>1</v>
      </c>
      <c r="C221" t="str">
        <f>VLOOKUP(A221,'COMPARATIVE TABLE'!A:B,2,0)</f>
        <v>rs959573</v>
      </c>
    </row>
    <row r="222" spans="1:3" x14ac:dyDescent="0.15">
      <c r="A222" t="s">
        <v>479</v>
      </c>
      <c r="B222">
        <f>COUNTIF('COMPARATIVE TABLE'!A:A,A222)</f>
        <v>4</v>
      </c>
      <c r="C222" t="str">
        <f>VLOOKUP(A222,'COMPARATIVE TABLE'!A:B,2,0)</f>
        <v>rs513043</v>
      </c>
    </row>
    <row r="223" spans="1:3" x14ac:dyDescent="0.15">
      <c r="A223" t="s">
        <v>1571</v>
      </c>
      <c r="B223">
        <f>COUNTIF('COMPARATIVE TABLE'!A:A,A223)</f>
        <v>1</v>
      </c>
      <c r="C223" t="str">
        <f>VLOOKUP(A223,'COMPARATIVE TABLE'!A:B,2,0)</f>
        <v>rs1879553</v>
      </c>
    </row>
    <row r="224" spans="1:3" x14ac:dyDescent="0.15">
      <c r="A224" t="s">
        <v>2796</v>
      </c>
      <c r="B224">
        <f>COUNTIF('COMPARATIVE TABLE'!A:A,A224)</f>
        <v>1</v>
      </c>
      <c r="C224" t="str">
        <f>VLOOKUP(A224,'COMPARATIVE TABLE'!A:B,2,0)</f>
        <v>rs76949143</v>
      </c>
    </row>
    <row r="225" spans="1:3" x14ac:dyDescent="0.15">
      <c r="A225" t="s">
        <v>1174</v>
      </c>
      <c r="B225">
        <f>COUNTIF('COMPARATIVE TABLE'!A:A,A225)</f>
        <v>2</v>
      </c>
      <c r="C225" t="str">
        <f>VLOOKUP(A225,'COMPARATIVE TABLE'!A:B,2,0)</f>
        <v>rs2921073</v>
      </c>
    </row>
    <row r="226" spans="1:3" x14ac:dyDescent="0.15">
      <c r="A226" t="s">
        <v>2551</v>
      </c>
      <c r="B226">
        <f>COUNTIF('COMPARATIVE TABLE'!A:A,A226)</f>
        <v>1</v>
      </c>
      <c r="C226" t="str">
        <f>VLOOKUP(A226,'COMPARATIVE TABLE'!A:B,2,0)</f>
        <v>rs1736020</v>
      </c>
    </row>
    <row r="227" spans="1:3" x14ac:dyDescent="0.15">
      <c r="A227" t="s">
        <v>2224</v>
      </c>
      <c r="B227">
        <f>COUNTIF('COMPARATIVE TABLE'!A:A,A227)</f>
        <v>1</v>
      </c>
      <c r="C227" t="str">
        <f>VLOOKUP(A227,'COMPARATIVE TABLE'!A:B,2,0)</f>
        <v>rs10253857</v>
      </c>
    </row>
    <row r="228" spans="1:3" x14ac:dyDescent="0.15">
      <c r="A228" t="s">
        <v>2164</v>
      </c>
      <c r="B228">
        <f>COUNTIF('COMPARATIVE TABLE'!A:A,A228)</f>
        <v>1</v>
      </c>
      <c r="C228" t="str">
        <f>VLOOKUP(A228,'COMPARATIVE TABLE'!A:B,2,0)</f>
        <v>rs5755468</v>
      </c>
    </row>
    <row r="229" spans="1:3" x14ac:dyDescent="0.15">
      <c r="A229" t="s">
        <v>3599</v>
      </c>
      <c r="B229">
        <f>COUNTIF('COMPARATIVE TABLE'!A:A,A229)</f>
        <v>2</v>
      </c>
      <c r="C229" t="str">
        <f>VLOOKUP(A229,'COMPARATIVE TABLE'!A:B,2,0)</f>
        <v>rs118029233</v>
      </c>
    </row>
    <row r="230" spans="1:3" x14ac:dyDescent="0.15">
      <c r="A230" t="s">
        <v>2202</v>
      </c>
      <c r="B230">
        <f>COUNTIF('COMPARATIVE TABLE'!A:A,A230)</f>
        <v>1</v>
      </c>
      <c r="C230" t="str">
        <f>VLOOKUP(A230,'COMPARATIVE TABLE'!A:B,2,0)</f>
        <v>rs224750</v>
      </c>
    </row>
    <row r="231" spans="1:3" x14ac:dyDescent="0.15">
      <c r="A231" t="s">
        <v>1874</v>
      </c>
      <c r="B231">
        <f>COUNTIF('COMPARATIVE TABLE'!A:A,A231)</f>
        <v>1</v>
      </c>
      <c r="C231" t="str">
        <f>VLOOKUP(A231,'COMPARATIVE TABLE'!A:B,2,0)</f>
        <v>rs12959200</v>
      </c>
    </row>
    <row r="232" spans="1:3" x14ac:dyDescent="0.15">
      <c r="A232" t="s">
        <v>2286</v>
      </c>
      <c r="B232">
        <f>COUNTIF('COMPARATIVE TABLE'!A:A,A232)</f>
        <v>1</v>
      </c>
      <c r="C232" t="str">
        <f>VLOOKUP(A232,'COMPARATIVE TABLE'!A:B,2,0)</f>
        <v>rs17442721</v>
      </c>
    </row>
    <row r="233" spans="1:3" x14ac:dyDescent="0.15">
      <c r="A233" t="s">
        <v>1169</v>
      </c>
      <c r="B233">
        <f>COUNTIF('COMPARATIVE TABLE'!A:A,A233)</f>
        <v>4</v>
      </c>
      <c r="C233" t="str">
        <f>VLOOKUP(A233,'COMPARATIVE TABLE'!A:B,2,0)</f>
        <v>rs943437</v>
      </c>
    </row>
    <row r="234" spans="1:3" x14ac:dyDescent="0.15">
      <c r="A234" t="s">
        <v>3300</v>
      </c>
      <c r="B234">
        <f>COUNTIF('COMPARATIVE TABLE'!A:A,A234)</f>
        <v>1</v>
      </c>
      <c r="C234" t="str">
        <f>VLOOKUP(A234,'COMPARATIVE TABLE'!A:B,2,0)</f>
        <v>rs17050901</v>
      </c>
    </row>
    <row r="235" spans="1:3" x14ac:dyDescent="0.15">
      <c r="A235" t="s">
        <v>215</v>
      </c>
      <c r="B235">
        <f>COUNTIF('COMPARATIVE TABLE'!A:A,A235)</f>
        <v>1</v>
      </c>
      <c r="C235" t="str">
        <f>VLOOKUP(A235,'COMPARATIVE TABLE'!A:B,2,0)</f>
        <v>rs148294058</v>
      </c>
    </row>
    <row r="236" spans="1:3" x14ac:dyDescent="0.15">
      <c r="A236" t="s">
        <v>2961</v>
      </c>
      <c r="B236">
        <f>COUNTIF('COMPARATIVE TABLE'!A:A,A236)</f>
        <v>1</v>
      </c>
      <c r="C236" t="str">
        <f>VLOOKUP(A236,'COMPARATIVE TABLE'!A:B,2,0)</f>
        <v>rs138017112</v>
      </c>
    </row>
    <row r="237" spans="1:3" x14ac:dyDescent="0.15">
      <c r="A237" t="s">
        <v>3469</v>
      </c>
      <c r="B237">
        <f>COUNTIF('COMPARATIVE TABLE'!A:A,A237)</f>
        <v>1</v>
      </c>
      <c r="C237" t="str">
        <f>VLOOKUP(A237,'COMPARATIVE TABLE'!A:B,2,0)</f>
        <v>rs189093213</v>
      </c>
    </row>
    <row r="238" spans="1:3" x14ac:dyDescent="0.15">
      <c r="A238" t="s">
        <v>2697</v>
      </c>
      <c r="B238">
        <f>COUNTIF('COMPARATIVE TABLE'!A:A,A238)</f>
        <v>1</v>
      </c>
      <c r="C238" t="str">
        <f>VLOOKUP(A238,'COMPARATIVE TABLE'!A:B,2,0)</f>
        <v>rs12431733</v>
      </c>
    </row>
    <row r="239" spans="1:3" x14ac:dyDescent="0.15">
      <c r="A239" t="s">
        <v>1583</v>
      </c>
      <c r="B239">
        <f>COUNTIF('COMPARATIVE TABLE'!A:A,A239)</f>
        <v>1</v>
      </c>
      <c r="C239" t="str">
        <f>VLOOKUP(A239,'COMPARATIVE TABLE'!A:B,2,0)</f>
        <v>rs13153459</v>
      </c>
    </row>
    <row r="240" spans="1:3" x14ac:dyDescent="0.15">
      <c r="A240" t="s">
        <v>1737</v>
      </c>
      <c r="B240">
        <f>COUNTIF('COMPARATIVE TABLE'!A:A,A240)</f>
        <v>1</v>
      </c>
      <c r="C240" t="str">
        <f>VLOOKUP(A240,'COMPARATIVE TABLE'!A:B,2,0)</f>
        <v>rs139422381</v>
      </c>
    </row>
    <row r="241" spans="1:3" x14ac:dyDescent="0.15">
      <c r="A241" t="s">
        <v>255</v>
      </c>
      <c r="B241">
        <f>COUNTIF('COMPARATIVE TABLE'!A:A,A241)</f>
        <v>3</v>
      </c>
      <c r="C241" t="str">
        <f>VLOOKUP(A241,'COMPARATIVE TABLE'!A:B,2,0)</f>
        <v>rs365825</v>
      </c>
    </row>
    <row r="242" spans="1:3" x14ac:dyDescent="0.15">
      <c r="A242" t="s">
        <v>2576</v>
      </c>
      <c r="B242">
        <f>COUNTIF('COMPARATIVE TABLE'!A:A,A242)</f>
        <v>6</v>
      </c>
      <c r="C242" t="str">
        <f>VLOOKUP(A242,'COMPARATIVE TABLE'!A:B,2,0)</f>
        <v>rs62053943</v>
      </c>
    </row>
    <row r="243" spans="1:3" x14ac:dyDescent="0.15">
      <c r="A243" t="s">
        <v>2216</v>
      </c>
      <c r="B243">
        <f>COUNTIF('COMPARATIVE TABLE'!A:A,A243)</f>
        <v>1</v>
      </c>
      <c r="C243" t="str">
        <f>VLOOKUP(A243,'COMPARATIVE TABLE'!A:B,2,0)</f>
        <v>rs62343939</v>
      </c>
    </row>
    <row r="244" spans="1:3" x14ac:dyDescent="0.15">
      <c r="A244" t="s">
        <v>3359</v>
      </c>
      <c r="B244">
        <f>COUNTIF('COMPARATIVE TABLE'!A:A,A244)</f>
        <v>1</v>
      </c>
      <c r="C244" t="str">
        <f>VLOOKUP(A244,'COMPARATIVE TABLE'!A:B,2,0)</f>
        <v>rs208892</v>
      </c>
    </row>
    <row r="245" spans="1:3" x14ac:dyDescent="0.15">
      <c r="A245" t="s">
        <v>3541</v>
      </c>
      <c r="B245">
        <f>COUNTIF('COMPARATIVE TABLE'!A:A,A245)</f>
        <v>1</v>
      </c>
      <c r="C245" t="str">
        <f>VLOOKUP(A245,'COMPARATIVE TABLE'!A:B,2,0)</f>
        <v>rs17833740</v>
      </c>
    </row>
    <row r="246" spans="1:3" x14ac:dyDescent="0.15">
      <c r="A246" t="s">
        <v>2038</v>
      </c>
      <c r="B246">
        <f>COUNTIF('COMPARATIVE TABLE'!A:A,A246)</f>
        <v>1</v>
      </c>
      <c r="C246" t="str">
        <f>VLOOKUP(A246,'COMPARATIVE TABLE'!A:B,2,0)</f>
        <v>rs55971529</v>
      </c>
    </row>
    <row r="247" spans="1:3" x14ac:dyDescent="0.15">
      <c r="A247" t="s">
        <v>554</v>
      </c>
      <c r="B247">
        <f>COUNTIF('COMPARATIVE TABLE'!A:A,A247)</f>
        <v>2</v>
      </c>
      <c r="C247" t="str">
        <f>VLOOKUP(A247,'COMPARATIVE TABLE'!A:B,2,0)</f>
        <v>rs2338971</v>
      </c>
    </row>
    <row r="248" spans="1:3" x14ac:dyDescent="0.15">
      <c r="A248" t="s">
        <v>3507</v>
      </c>
      <c r="B248">
        <f>COUNTIF('COMPARATIVE TABLE'!A:A,A248)</f>
        <v>1</v>
      </c>
      <c r="C248" t="str">
        <f>VLOOKUP(A248,'COMPARATIVE TABLE'!A:B,2,0)</f>
        <v>rs77115593</v>
      </c>
    </row>
    <row r="249" spans="1:3" x14ac:dyDescent="0.15">
      <c r="A249" t="s">
        <v>2520</v>
      </c>
      <c r="B249">
        <f>COUNTIF('COMPARATIVE TABLE'!A:A,A249)</f>
        <v>1</v>
      </c>
      <c r="C249" t="str">
        <f>VLOOKUP(A249,'COMPARATIVE TABLE'!A:B,2,0)</f>
        <v>rs1561758</v>
      </c>
    </row>
    <row r="250" spans="1:3" x14ac:dyDescent="0.15">
      <c r="A250" t="s">
        <v>1417</v>
      </c>
      <c r="B250">
        <f>COUNTIF('COMPARATIVE TABLE'!A:A,A250)</f>
        <v>1</v>
      </c>
      <c r="C250" t="str">
        <f>VLOOKUP(A250,'COMPARATIVE TABLE'!A:B,2,0)</f>
        <v>rs12467316</v>
      </c>
    </row>
    <row r="251" spans="1:3" x14ac:dyDescent="0.15">
      <c r="A251" t="s">
        <v>194</v>
      </c>
      <c r="B251">
        <f>COUNTIF('COMPARATIVE TABLE'!A:A,A251)</f>
        <v>4</v>
      </c>
      <c r="C251" t="str">
        <f>VLOOKUP(A251,'COMPARATIVE TABLE'!A:B,2,0)</f>
        <v>rs4713118</v>
      </c>
    </row>
    <row r="252" spans="1:3" x14ac:dyDescent="0.15">
      <c r="A252" t="s">
        <v>1808</v>
      </c>
      <c r="B252">
        <f>COUNTIF('COMPARATIVE TABLE'!A:A,A252)</f>
        <v>1</v>
      </c>
      <c r="C252" t="str">
        <f>VLOOKUP(A252,'COMPARATIVE TABLE'!A:B,2,0)</f>
        <v>rs117239007</v>
      </c>
    </row>
    <row r="253" spans="1:3" x14ac:dyDescent="0.15">
      <c r="A253" t="s">
        <v>1770</v>
      </c>
      <c r="B253">
        <f>COUNTIF('COMPARATIVE TABLE'!A:A,A253)</f>
        <v>1</v>
      </c>
      <c r="C253" t="str">
        <f>VLOOKUP(A253,'COMPARATIVE TABLE'!A:B,2,0)</f>
        <v>rs36082764</v>
      </c>
    </row>
    <row r="254" spans="1:3" x14ac:dyDescent="0.15">
      <c r="A254" t="s">
        <v>2994</v>
      </c>
      <c r="B254">
        <f>COUNTIF('COMPARATIVE TABLE'!A:A,A254)</f>
        <v>1</v>
      </c>
      <c r="C254" t="str">
        <f>VLOOKUP(A254,'COMPARATIVE TABLE'!A:B,2,0)</f>
        <v>rs4771268</v>
      </c>
    </row>
    <row r="255" spans="1:3" x14ac:dyDescent="0.15">
      <c r="A255" t="s">
        <v>586</v>
      </c>
      <c r="B255">
        <f>COUNTIF('COMPARATIVE TABLE'!A:A,A255)</f>
        <v>1</v>
      </c>
      <c r="C255" t="str">
        <f>VLOOKUP(A255,'COMPARATIVE TABLE'!A:B,2,0)</f>
        <v>rs344650</v>
      </c>
    </row>
    <row r="256" spans="1:3" x14ac:dyDescent="0.15">
      <c r="A256" t="s">
        <v>2443</v>
      </c>
      <c r="B256">
        <f>COUNTIF('COMPARATIVE TABLE'!A:A,A256)</f>
        <v>2</v>
      </c>
      <c r="C256" t="str">
        <f>VLOOKUP(A256,'COMPARATIVE TABLE'!A:B,2,0)</f>
        <v>rs7673321</v>
      </c>
    </row>
    <row r="257" spans="1:3" x14ac:dyDescent="0.15">
      <c r="A257" t="s">
        <v>629</v>
      </c>
      <c r="B257">
        <f>COUNTIF('COMPARATIVE TABLE'!A:A,A257)</f>
        <v>2</v>
      </c>
      <c r="C257" t="str">
        <f>VLOOKUP(A257,'COMPARATIVE TABLE'!A:B,2,0)</f>
        <v>rs34372695</v>
      </c>
    </row>
    <row r="258" spans="1:3" x14ac:dyDescent="0.15">
      <c r="A258" t="s">
        <v>2382</v>
      </c>
      <c r="B258">
        <f>COUNTIF('COMPARATIVE TABLE'!A:A,A258)</f>
        <v>1</v>
      </c>
      <c r="C258" t="str">
        <f>VLOOKUP(A258,'COMPARATIVE TABLE'!A:B,2,0)</f>
        <v>rs71314284</v>
      </c>
    </row>
    <row r="259" spans="1:3" x14ac:dyDescent="0.15">
      <c r="A259" t="s">
        <v>1194</v>
      </c>
      <c r="B259">
        <f>COUNTIF('COMPARATIVE TABLE'!A:A,A259)</f>
        <v>2</v>
      </c>
      <c r="C259" t="str">
        <f>VLOOKUP(A259,'COMPARATIVE TABLE'!A:B,2,0)</f>
        <v>rs8017172</v>
      </c>
    </row>
    <row r="260" spans="1:3" x14ac:dyDescent="0.15">
      <c r="A260" t="s">
        <v>2320</v>
      </c>
      <c r="B260">
        <f>COUNTIF('COMPARATIVE TABLE'!A:A,A260)</f>
        <v>1</v>
      </c>
      <c r="C260" t="str">
        <f>VLOOKUP(A260,'COMPARATIVE TABLE'!A:B,2,0)</f>
        <v>rs1127021</v>
      </c>
    </row>
    <row r="261" spans="1:3" x14ac:dyDescent="0.15">
      <c r="A261" t="s">
        <v>2862</v>
      </c>
      <c r="B261">
        <f>COUNTIF('COMPARATIVE TABLE'!A:A,A261)</f>
        <v>1</v>
      </c>
      <c r="C261" t="str">
        <f>VLOOKUP(A261,'COMPARATIVE TABLE'!A:B,2,0)</f>
        <v>rs55961674</v>
      </c>
    </row>
    <row r="262" spans="1:3" x14ac:dyDescent="0.15">
      <c r="A262" t="s">
        <v>2501</v>
      </c>
      <c r="B262">
        <f>COUNTIF('COMPARATIVE TABLE'!A:A,A262)</f>
        <v>1</v>
      </c>
      <c r="C262" t="str">
        <f>VLOOKUP(A262,'COMPARATIVE TABLE'!A:B,2,0)</f>
        <v>rs34773022</v>
      </c>
    </row>
    <row r="263" spans="1:3" x14ac:dyDescent="0.15">
      <c r="A263" t="s">
        <v>1400</v>
      </c>
      <c r="B263">
        <f>COUNTIF('COMPARATIVE TABLE'!A:A,A263)</f>
        <v>1</v>
      </c>
      <c r="C263" t="str">
        <f>VLOOKUP(A263,'COMPARATIVE TABLE'!A:B,2,0)</f>
        <v>rs28624974</v>
      </c>
    </row>
    <row r="264" spans="1:3" x14ac:dyDescent="0.15">
      <c r="A264" t="s">
        <v>2086</v>
      </c>
      <c r="B264">
        <f>COUNTIF('COMPARATIVE TABLE'!A:A,A264)</f>
        <v>1</v>
      </c>
      <c r="C264" t="str">
        <f>VLOOKUP(A264,'COMPARATIVE TABLE'!A:B,2,0)</f>
        <v>rs6741991</v>
      </c>
    </row>
    <row r="265" spans="1:3" x14ac:dyDescent="0.15">
      <c r="A265" t="s">
        <v>602</v>
      </c>
      <c r="B265">
        <f>COUNTIF('COMPARATIVE TABLE'!A:A,A265)</f>
        <v>1</v>
      </c>
      <c r="C265" t="str">
        <f>VLOOKUP(A265,'COMPARATIVE TABLE'!A:B,2,0)</f>
        <v>rs79503702</v>
      </c>
    </row>
    <row r="266" spans="1:3" x14ac:dyDescent="0.15">
      <c r="A266" t="s">
        <v>2758</v>
      </c>
      <c r="B266">
        <f>COUNTIF('COMPARATIVE TABLE'!A:A,A266)</f>
        <v>1</v>
      </c>
      <c r="C266" t="str">
        <f>VLOOKUP(A266,'COMPARATIVE TABLE'!A:B,2,0)</f>
        <v>rs76116224</v>
      </c>
    </row>
    <row r="267" spans="1:3" x14ac:dyDescent="0.15">
      <c r="A267" t="s">
        <v>459</v>
      </c>
      <c r="B267">
        <f>COUNTIF('COMPARATIVE TABLE'!A:A,A267)</f>
        <v>2</v>
      </c>
      <c r="C267" t="str">
        <f>VLOOKUP(A267,'COMPARATIVE TABLE'!A:B,2,0)</f>
        <v>rs1630500</v>
      </c>
    </row>
    <row r="268" spans="1:3" x14ac:dyDescent="0.15">
      <c r="A268" t="s">
        <v>400</v>
      </c>
      <c r="B268">
        <f>COUNTIF('COMPARATIVE TABLE'!A:A,A268)</f>
        <v>4</v>
      </c>
      <c r="C268" t="str">
        <f>VLOOKUP(A268,'COMPARATIVE TABLE'!A:B,2,0)</f>
        <v>rs2798604</v>
      </c>
    </row>
    <row r="269" spans="1:3" x14ac:dyDescent="0.15">
      <c r="A269" t="s">
        <v>1853</v>
      </c>
      <c r="B269">
        <f>COUNTIF('COMPARATIVE TABLE'!A:A,A269)</f>
        <v>1</v>
      </c>
      <c r="C269" t="str">
        <f>VLOOKUP(A269,'COMPARATIVE TABLE'!A:B,2,0)</f>
        <v>rs141863958</v>
      </c>
    </row>
    <row r="270" spans="1:3" x14ac:dyDescent="0.15">
      <c r="A270" t="s">
        <v>2763</v>
      </c>
      <c r="B270">
        <f>COUNTIF('COMPARATIVE TABLE'!A:A,A270)</f>
        <v>1</v>
      </c>
      <c r="C270" t="str">
        <f>VLOOKUP(A270,'COMPARATIVE TABLE'!A:B,2,0)</f>
        <v>rs2042477</v>
      </c>
    </row>
    <row r="271" spans="1:3" x14ac:dyDescent="0.15">
      <c r="A271" t="s">
        <v>1374</v>
      </c>
      <c r="B271">
        <f>COUNTIF('COMPARATIVE TABLE'!A:A,A271)</f>
        <v>4</v>
      </c>
      <c r="C271" t="str">
        <f>VLOOKUP(A271,'COMPARATIVE TABLE'!A:B,2,0)</f>
        <v>rs113564729</v>
      </c>
    </row>
    <row r="272" spans="1:3" x14ac:dyDescent="0.15">
      <c r="A272" t="s">
        <v>3074</v>
      </c>
      <c r="B272">
        <f>COUNTIF('COMPARATIVE TABLE'!A:A,A272)</f>
        <v>1</v>
      </c>
      <c r="C272" t="str">
        <f>VLOOKUP(A272,'COMPARATIVE TABLE'!A:B,2,0)</f>
        <v>rs16846351</v>
      </c>
    </row>
    <row r="273" spans="1:3" x14ac:dyDescent="0.15">
      <c r="A273" t="s">
        <v>1082</v>
      </c>
      <c r="B273">
        <f>COUNTIF('COMPARATIVE TABLE'!A:A,A273)</f>
        <v>4</v>
      </c>
      <c r="C273" t="str">
        <f>VLOOKUP(A273,'COMPARATIVE TABLE'!A:B,2,0)</f>
        <v>rs4653767</v>
      </c>
    </row>
    <row r="274" spans="1:3" x14ac:dyDescent="0.15">
      <c r="A274" t="s">
        <v>1114</v>
      </c>
      <c r="B274">
        <f>COUNTIF('COMPARATIVE TABLE'!A:A,A274)</f>
        <v>1</v>
      </c>
      <c r="C274" t="str">
        <f>VLOOKUP(A274,'COMPARATIVE TABLE'!A:B,2,0)</f>
        <v>rs143918452</v>
      </c>
    </row>
    <row r="275" spans="1:3" x14ac:dyDescent="0.15">
      <c r="A275" t="s">
        <v>1262</v>
      </c>
      <c r="B275">
        <f>COUNTIF('COMPARATIVE TABLE'!A:A,A275)</f>
        <v>5</v>
      </c>
      <c r="C275" t="str">
        <f>VLOOKUP(A275,'COMPARATIVE TABLE'!A:B,2,0)</f>
        <v>rs10906923</v>
      </c>
    </row>
    <row r="276" spans="1:3" x14ac:dyDescent="0.15">
      <c r="A276" t="s">
        <v>1204</v>
      </c>
      <c r="B276">
        <f>COUNTIF('COMPARATIVE TABLE'!A:A,A276)</f>
        <v>2</v>
      </c>
      <c r="C276" t="str">
        <f>VLOOKUP(A276,'COMPARATIVE TABLE'!A:B,2,0)</f>
        <v>rs5910</v>
      </c>
    </row>
    <row r="277" spans="1:3" x14ac:dyDescent="0.15">
      <c r="A277" t="s">
        <v>2671</v>
      </c>
      <c r="B277">
        <f>COUNTIF('COMPARATIVE TABLE'!A:A,A277)</f>
        <v>1</v>
      </c>
      <c r="C277" t="str">
        <f>VLOOKUP(A277,'COMPARATIVE TABLE'!A:B,2,0)</f>
        <v>rs1223271</v>
      </c>
    </row>
    <row r="278" spans="1:3" x14ac:dyDescent="0.15">
      <c r="A278" t="s">
        <v>2510</v>
      </c>
      <c r="B278">
        <f>COUNTIF('COMPARATIVE TABLE'!A:A,A278)</f>
        <v>1</v>
      </c>
      <c r="C278" t="str">
        <f>VLOOKUP(A278,'COMPARATIVE TABLE'!A:B,2,0)</f>
        <v>rs1078514</v>
      </c>
    </row>
    <row r="279" spans="1:3" x14ac:dyDescent="0.15">
      <c r="A279" t="s">
        <v>3593</v>
      </c>
      <c r="B279">
        <f>COUNTIF('COMPARATIVE TABLE'!A:A,A279)</f>
        <v>1</v>
      </c>
      <c r="C279" t="str">
        <f>VLOOKUP(A279,'COMPARATIVE TABLE'!A:B,2,0)</f>
        <v>rs150468541</v>
      </c>
    </row>
    <row r="280" spans="1:3" x14ac:dyDescent="0.15">
      <c r="A280" t="s">
        <v>1107</v>
      </c>
      <c r="B280">
        <f>COUNTIF('COMPARATIVE TABLE'!A:A,A280)</f>
        <v>3</v>
      </c>
      <c r="C280" t="str">
        <f>VLOOKUP(A280,'COMPARATIVE TABLE'!A:B,2,0)</f>
        <v>rs12497850</v>
      </c>
    </row>
    <row r="281" spans="1:3" x14ac:dyDescent="0.15">
      <c r="A281" t="s">
        <v>1021</v>
      </c>
      <c r="B281">
        <f>COUNTIF('COMPARATIVE TABLE'!A:A,A281)</f>
        <v>3</v>
      </c>
      <c r="C281" t="str">
        <f>VLOOKUP(A281,'COMPARATIVE TABLE'!A:B,2,0)</f>
        <v>rs117896735</v>
      </c>
    </row>
    <row r="282" spans="1:3" x14ac:dyDescent="0.15">
      <c r="A282" t="s">
        <v>361</v>
      </c>
      <c r="B282">
        <f>COUNTIF('COMPARATIVE TABLE'!A:A,A282)</f>
        <v>1</v>
      </c>
      <c r="C282" t="str">
        <f>VLOOKUP(A282,'COMPARATIVE TABLE'!A:B,2,0)</f>
        <v>rs74125084</v>
      </c>
    </row>
    <row r="283" spans="1:3" x14ac:dyDescent="0.15">
      <c r="A283" t="s">
        <v>1322</v>
      </c>
      <c r="B283">
        <f>COUNTIF('COMPARATIVE TABLE'!A:A,A283)</f>
        <v>3</v>
      </c>
      <c r="C283" t="str">
        <f>VLOOKUP(A283,'COMPARATIVE TABLE'!A:B,2,0)</f>
        <v>rs3802920</v>
      </c>
    </row>
    <row r="284" spans="1:3" x14ac:dyDescent="0.15">
      <c r="A284" t="s">
        <v>159</v>
      </c>
      <c r="B284">
        <f>COUNTIF('COMPARATIVE TABLE'!A:A,A284)</f>
        <v>1</v>
      </c>
      <c r="C284" t="str">
        <f>VLOOKUP(A284,'COMPARATIVE TABLE'!A:B,2,0)</f>
        <v>rs10256359</v>
      </c>
    </row>
    <row r="285" spans="1:3" x14ac:dyDescent="0.15">
      <c r="A285" t="s">
        <v>1864</v>
      </c>
      <c r="B285">
        <f>COUNTIF('COMPARATIVE TABLE'!A:A,A285)</f>
        <v>1</v>
      </c>
      <c r="C285" t="str">
        <f>VLOOKUP(A285,'COMPARATIVE TABLE'!A:B,2,0)</f>
        <v>rs7984966</v>
      </c>
    </row>
    <row r="286" spans="1:3" x14ac:dyDescent="0.15">
      <c r="A286" t="s">
        <v>3500</v>
      </c>
      <c r="B286">
        <f>COUNTIF('COMPARATIVE TABLE'!A:A,A286)</f>
        <v>1</v>
      </c>
      <c r="C286" t="str">
        <f>VLOOKUP(A286,'COMPARATIVE TABLE'!A:B,2,0)</f>
        <v>rs12133858</v>
      </c>
    </row>
    <row r="287" spans="1:3" x14ac:dyDescent="0.15">
      <c r="A287" t="s">
        <v>351</v>
      </c>
      <c r="B287">
        <f>COUNTIF('COMPARATIVE TABLE'!A:A,A287)</f>
        <v>6</v>
      </c>
      <c r="C287" t="str">
        <f>VLOOKUP(A287,'COMPARATIVE TABLE'!A:B,2,0)</f>
        <v>rs35749011</v>
      </c>
    </row>
    <row r="288" spans="1:3" x14ac:dyDescent="0.15">
      <c r="A288" t="s">
        <v>2356</v>
      </c>
      <c r="B288">
        <f>COUNTIF('COMPARATIVE TABLE'!A:A,A288)</f>
        <v>1</v>
      </c>
      <c r="C288" t="str">
        <f>VLOOKUP(A288,'COMPARATIVE TABLE'!A:B,2,0)</f>
        <v>rs35682329</v>
      </c>
    </row>
    <row r="289" spans="1:3" x14ac:dyDescent="0.15">
      <c r="A289" t="s">
        <v>2787</v>
      </c>
      <c r="B289">
        <f>COUNTIF('COMPARATIVE TABLE'!A:A,A289)</f>
        <v>1</v>
      </c>
      <c r="C289" t="str">
        <f>VLOOKUP(A289,'COMPARATIVE TABLE'!A:B,2,0)</f>
        <v>rs75859381</v>
      </c>
    </row>
    <row r="290" spans="1:3" x14ac:dyDescent="0.15">
      <c r="A290" t="s">
        <v>1491</v>
      </c>
      <c r="B290">
        <f>COUNTIF('COMPARATIVE TABLE'!A:A,A290)</f>
        <v>2</v>
      </c>
      <c r="C290" t="str">
        <f>VLOOKUP(A290,'COMPARATIVE TABLE'!A:B,2,0)</f>
        <v>rs2647062</v>
      </c>
    </row>
    <row r="291" spans="1:3" x14ac:dyDescent="0.15">
      <c r="A291" t="s">
        <v>569</v>
      </c>
      <c r="B291">
        <f>COUNTIF('COMPARATIVE TABLE'!A:A,A291)</f>
        <v>3</v>
      </c>
      <c r="C291" t="str">
        <f>VLOOKUP(A291,'COMPARATIVE TABLE'!A:B,2,0)</f>
        <v>rs3129882</v>
      </c>
    </row>
    <row r="292" spans="1:3" x14ac:dyDescent="0.15">
      <c r="A292" t="s">
        <v>1247</v>
      </c>
      <c r="B292">
        <f>COUNTIF('COMPARATIVE TABLE'!A:A,A292)</f>
        <v>3</v>
      </c>
      <c r="C292" t="str">
        <f>VLOOKUP(A292,'COMPARATIVE TABLE'!A:B,2,0)</f>
        <v>rs9275326</v>
      </c>
    </row>
    <row r="293" spans="1:3" x14ac:dyDescent="0.15">
      <c r="A293" t="s">
        <v>2506</v>
      </c>
      <c r="B293">
        <f>COUNTIF('COMPARATIVE TABLE'!A:A,A293)</f>
        <v>3</v>
      </c>
      <c r="C293" t="str">
        <f>VLOOKUP(A293,'COMPARATIVE TABLE'!A:B,2,0)</f>
        <v>rs10847864</v>
      </c>
    </row>
    <row r="294" spans="1:3" x14ac:dyDescent="0.15">
      <c r="A294" t="s">
        <v>3225</v>
      </c>
      <c r="B294">
        <f>COUNTIF('COMPARATIVE TABLE'!A:A,A294)</f>
        <v>1</v>
      </c>
      <c r="C294" t="str">
        <f>VLOOKUP(A294,'COMPARATIVE TABLE'!A:B,2,0)</f>
        <v>rs61204179</v>
      </c>
    </row>
    <row r="295" spans="1:3" x14ac:dyDescent="0.15">
      <c r="A295" t="s">
        <v>365</v>
      </c>
      <c r="B295">
        <f>COUNTIF('COMPARATIVE TABLE'!A:A,A295)</f>
        <v>1</v>
      </c>
      <c r="C295" t="str">
        <f>VLOOKUP(A295,'COMPARATIVE TABLE'!A:B,2,0)</f>
        <v>rs11653889</v>
      </c>
    </row>
    <row r="296" spans="1:3" x14ac:dyDescent="0.15">
      <c r="A296" t="s">
        <v>2960</v>
      </c>
      <c r="B296">
        <f>COUNTIF('COMPARATIVE TABLE'!A:A,A296)</f>
        <v>1</v>
      </c>
      <c r="C296" t="str">
        <f>VLOOKUP(A296,'COMPARATIVE TABLE'!A:B,2,0)</f>
        <v>rs144755950</v>
      </c>
    </row>
    <row r="297" spans="1:3" x14ac:dyDescent="0.15">
      <c r="A297" t="s">
        <v>2190</v>
      </c>
      <c r="B297">
        <f>COUNTIF('COMPARATIVE TABLE'!A:A,A297)</f>
        <v>1</v>
      </c>
      <c r="C297" t="str">
        <f>VLOOKUP(A297,'COMPARATIVE TABLE'!A:B,2,0)</f>
        <v>rs17092224</v>
      </c>
    </row>
    <row r="298" spans="1:3" x14ac:dyDescent="0.15">
      <c r="A298" t="s">
        <v>1464</v>
      </c>
      <c r="B298">
        <f>COUNTIF('COMPARATIVE TABLE'!A:A,A298)</f>
        <v>4</v>
      </c>
      <c r="C298" t="str">
        <f>VLOOKUP(A298,'COMPARATIVE TABLE'!A:B,2,0)</f>
        <v>rs10516839</v>
      </c>
    </row>
    <row r="299" spans="1:3" x14ac:dyDescent="0.15">
      <c r="A299" t="s">
        <v>2769</v>
      </c>
      <c r="B299">
        <f>COUNTIF('COMPARATIVE TABLE'!A:A,A299)</f>
        <v>1</v>
      </c>
      <c r="C299" t="str">
        <f>VLOOKUP(A299,'COMPARATIVE TABLE'!A:B,2,0)</f>
        <v>rs4140646</v>
      </c>
    </row>
    <row r="300" spans="1:3" x14ac:dyDescent="0.15">
      <c r="A300" t="s">
        <v>1268</v>
      </c>
      <c r="B300">
        <f>COUNTIF('COMPARATIVE TABLE'!A:A,A300)</f>
        <v>2</v>
      </c>
      <c r="C300" t="str">
        <f>VLOOKUP(A300,'COMPARATIVE TABLE'!A:B,2,0)</f>
        <v>rs8005172</v>
      </c>
    </row>
    <row r="301" spans="1:3" x14ac:dyDescent="0.15">
      <c r="A301" t="s">
        <v>2237</v>
      </c>
      <c r="B301">
        <f>COUNTIF('COMPARATIVE TABLE'!A:A,A301)</f>
        <v>1</v>
      </c>
      <c r="C301" t="str">
        <f>VLOOKUP(A301,'COMPARATIVE TABLE'!A:B,2,0)</f>
        <v>rs4802739</v>
      </c>
    </row>
    <row r="302" spans="1:3" x14ac:dyDescent="0.15">
      <c r="A302" t="s">
        <v>2116</v>
      </c>
      <c r="B302">
        <f>COUNTIF('COMPARATIVE TABLE'!A:A,A302)</f>
        <v>1</v>
      </c>
      <c r="C302" t="str">
        <f>VLOOKUP(A302,'COMPARATIVE TABLE'!A:B,2,0)</f>
        <v>rs12813102</v>
      </c>
    </row>
    <row r="303" spans="1:3" x14ac:dyDescent="0.15">
      <c r="A303" t="s">
        <v>1254</v>
      </c>
      <c r="B303">
        <f>COUNTIF('COMPARATIVE TABLE'!A:A,A303)</f>
        <v>4</v>
      </c>
      <c r="C303" t="str">
        <f>VLOOKUP(A303,'COMPARATIVE TABLE'!A:B,2,0)</f>
        <v>rs199347</v>
      </c>
    </row>
    <row r="304" spans="1:3" x14ac:dyDescent="0.15">
      <c r="A304" t="s">
        <v>1671</v>
      </c>
      <c r="B304">
        <f>COUNTIF('COMPARATIVE TABLE'!A:A,A304)</f>
        <v>1</v>
      </c>
      <c r="C304" t="str">
        <f>VLOOKUP(A304,'COMPARATIVE TABLE'!A:B,2,0)</f>
        <v>rs7066890</v>
      </c>
    </row>
    <row r="305" spans="1:3" x14ac:dyDescent="0.15">
      <c r="A305" t="s">
        <v>426</v>
      </c>
      <c r="B305">
        <f>COUNTIF('COMPARATIVE TABLE'!A:A,A305)</f>
        <v>1</v>
      </c>
      <c r="C305" t="str">
        <f>VLOOKUP(A305,'COMPARATIVE TABLE'!A:B,2,0)</f>
        <v>rs11772125</v>
      </c>
    </row>
    <row r="306" spans="1:3" x14ac:dyDescent="0.15">
      <c r="A306" t="s">
        <v>840</v>
      </c>
      <c r="B306">
        <f>COUNTIF('COMPARATIVE TABLE'!A:A,A306)</f>
        <v>1</v>
      </c>
      <c r="C306" t="str">
        <f>VLOOKUP(A306,'COMPARATIVE TABLE'!A:B,2,0)</f>
        <v>rs10464059</v>
      </c>
    </row>
    <row r="307" spans="1:3" x14ac:dyDescent="0.15">
      <c r="A307" t="s">
        <v>152</v>
      </c>
      <c r="B307">
        <f>COUNTIF('COMPARATIVE TABLE'!A:A,A307)</f>
        <v>7</v>
      </c>
      <c r="C307" t="str">
        <f>VLOOKUP(A307,'COMPARATIVE TABLE'!A:B,2,0)</f>
        <v>rs11158026</v>
      </c>
    </row>
    <row r="308" spans="1:3" x14ac:dyDescent="0.15">
      <c r="A308" t="s">
        <v>1180</v>
      </c>
      <c r="B308">
        <f>COUNTIF('COMPARATIVE TABLE'!A:A,A308)</f>
        <v>3</v>
      </c>
      <c r="C308" t="str">
        <f>VLOOKUP(A308,'COMPARATIVE TABLE'!A:B,2,0)</f>
        <v>rs2296887</v>
      </c>
    </row>
    <row r="309" spans="1:3" x14ac:dyDescent="0.15">
      <c r="A309" t="s">
        <v>507</v>
      </c>
      <c r="B309">
        <f>COUNTIF('COMPARATIVE TABLE'!A:A,A309)</f>
        <v>2</v>
      </c>
      <c r="C309" t="str">
        <f>VLOOKUP(A309,'COMPARATIVE TABLE'!A:B,2,0)</f>
        <v>rs2049805</v>
      </c>
    </row>
    <row r="310" spans="1:3" x14ac:dyDescent="0.15">
      <c r="A310" t="s">
        <v>420</v>
      </c>
      <c r="B310">
        <f>COUNTIF('COMPARATIVE TABLE'!A:A,A310)</f>
        <v>1</v>
      </c>
      <c r="C310" t="str">
        <f>VLOOKUP(A310,'COMPARATIVE TABLE'!A:B,2,0)</f>
        <v>rs186852039</v>
      </c>
    </row>
    <row r="311" spans="1:3" x14ac:dyDescent="0.15">
      <c r="A311" t="s">
        <v>139</v>
      </c>
      <c r="B311">
        <f>COUNTIF('COMPARATIVE TABLE'!A:A,A311)</f>
        <v>5</v>
      </c>
      <c r="C311" t="str">
        <f>VLOOKUP(A311,'COMPARATIVE TABLE'!A:B,2,0)</f>
        <v>rs2230288</v>
      </c>
    </row>
    <row r="312" spans="1:3" x14ac:dyDescent="0.15">
      <c r="A312" t="s">
        <v>2315</v>
      </c>
      <c r="B312">
        <f>COUNTIF('COMPARATIVE TABLE'!A:A,A312)</f>
        <v>2</v>
      </c>
      <c r="C312" t="str">
        <f>VLOOKUP(A312,'COMPARATIVE TABLE'!A:B,2,0)</f>
        <v>rs11610045</v>
      </c>
    </row>
    <row r="313" spans="1:3" x14ac:dyDescent="0.15">
      <c r="A313" t="s">
        <v>146</v>
      </c>
      <c r="B313">
        <f>COUNTIF('COMPARATIVE TABLE'!A:A,A313)</f>
        <v>5</v>
      </c>
      <c r="C313" t="str">
        <f>VLOOKUP(A313,'COMPARATIVE TABLE'!A:B,2,0)</f>
        <v>rs35541465</v>
      </c>
    </row>
    <row r="314" spans="1:3" x14ac:dyDescent="0.15">
      <c r="A314" t="s">
        <v>1914</v>
      </c>
      <c r="B314">
        <f>COUNTIF('COMPARATIVE TABLE'!A:A,A314)</f>
        <v>1</v>
      </c>
      <c r="C314" t="str">
        <f>VLOOKUP(A314,'COMPARATIVE TABLE'!A:B,2,0)</f>
        <v>rs17565841</v>
      </c>
    </row>
    <row r="315" spans="1:3" x14ac:dyDescent="0.15">
      <c r="A315" t="s">
        <v>2019</v>
      </c>
      <c r="B315">
        <f>COUNTIF('COMPARATIVE TABLE'!A:A,A315)</f>
        <v>1</v>
      </c>
      <c r="C315" t="str">
        <f>VLOOKUP(A315,'COMPARATIVE TABLE'!A:B,2,0)</f>
        <v>rs11949046</v>
      </c>
    </row>
    <row r="316" spans="1:3" x14ac:dyDescent="0.15">
      <c r="A316" t="s">
        <v>1285</v>
      </c>
      <c r="B316">
        <f>COUNTIF('COMPARATIVE TABLE'!A:A,A316)</f>
        <v>2</v>
      </c>
      <c r="C316" t="str">
        <f>VLOOKUP(A316,'COMPARATIVE TABLE'!A:B,2,0)</f>
        <v>rs9487736</v>
      </c>
    </row>
    <row r="317" spans="1:3" x14ac:dyDescent="0.15">
      <c r="A317" t="s">
        <v>2572</v>
      </c>
      <c r="B317">
        <f>COUNTIF('COMPARATIVE TABLE'!A:A,A317)</f>
        <v>1</v>
      </c>
      <c r="C317" t="str">
        <f>VLOOKUP(A317,'COMPARATIVE TABLE'!A:B,2,0)</f>
        <v>rs62066707</v>
      </c>
    </row>
    <row r="318" spans="1:3" x14ac:dyDescent="0.15">
      <c r="A318" t="s">
        <v>2947</v>
      </c>
      <c r="B318">
        <f>COUNTIF('COMPARATIVE TABLE'!A:A,A318)</f>
        <v>1</v>
      </c>
      <c r="C318" t="str">
        <f>VLOOKUP(A318,'COMPARATIVE TABLE'!A:B,2,0)</f>
        <v>rs181609621</v>
      </c>
    </row>
    <row r="319" spans="1:3" x14ac:dyDescent="0.15">
      <c r="A319" t="s">
        <v>1981</v>
      </c>
      <c r="B319">
        <f>COUNTIF('COMPARATIVE TABLE'!A:A,A319)</f>
        <v>1</v>
      </c>
      <c r="C319" t="str">
        <f>VLOOKUP(A319,'COMPARATIVE TABLE'!A:B,2,0)</f>
        <v>rs1296028</v>
      </c>
    </row>
    <row r="320" spans="1:3" x14ac:dyDescent="0.15">
      <c r="A320" t="s">
        <v>2368</v>
      </c>
      <c r="B320">
        <f>COUNTIF('COMPARATIVE TABLE'!A:A,A320)</f>
        <v>1</v>
      </c>
      <c r="C320" t="str">
        <f>VLOOKUP(A320,'COMPARATIVE TABLE'!A:B,2,0)</f>
        <v>rs17411858</v>
      </c>
    </row>
    <row r="321" spans="1:3" x14ac:dyDescent="0.15">
      <c r="A321" t="s">
        <v>2594</v>
      </c>
      <c r="B321">
        <f>COUNTIF('COMPARATIVE TABLE'!A:A,A321)</f>
        <v>1</v>
      </c>
      <c r="C321" t="str">
        <f>VLOOKUP(A321,'COMPARATIVE TABLE'!A:B,2,0)</f>
        <v>rs4485435</v>
      </c>
    </row>
    <row r="322" spans="1:3" x14ac:dyDescent="0.15">
      <c r="A322" t="s">
        <v>175</v>
      </c>
      <c r="B322">
        <f>COUNTIF('COMPARATIVE TABLE'!A:A,A322)</f>
        <v>6</v>
      </c>
      <c r="C322" t="str">
        <f>VLOOKUP(A322,'COMPARATIVE TABLE'!A:B,2,0)</f>
        <v>rs6812193</v>
      </c>
    </row>
    <row r="323" spans="1:3" x14ac:dyDescent="0.15">
      <c r="A323" t="s">
        <v>2447</v>
      </c>
      <c r="B323">
        <f>COUNTIF('COMPARATIVE TABLE'!A:A,A323)</f>
        <v>2</v>
      </c>
      <c r="C323" t="str">
        <f>VLOOKUP(A323,'COMPARATIVE TABLE'!A:B,2,0)</f>
        <v>rs6854006</v>
      </c>
    </row>
    <row r="324" spans="1:3" x14ac:dyDescent="0.15">
      <c r="A324" t="s">
        <v>2097</v>
      </c>
      <c r="B324">
        <f>COUNTIF('COMPARATIVE TABLE'!A:A,A324)</f>
        <v>1</v>
      </c>
      <c r="C324" t="str">
        <f>VLOOKUP(A324,'COMPARATIVE TABLE'!A:B,2,0)</f>
        <v>rs79987229</v>
      </c>
    </row>
    <row r="325" spans="1:3" x14ac:dyDescent="0.15">
      <c r="A325" t="s">
        <v>2895</v>
      </c>
      <c r="B325">
        <f>COUNTIF('COMPARATIVE TABLE'!A:A,A325)</f>
        <v>1</v>
      </c>
      <c r="C325" t="str">
        <f>VLOOKUP(A325,'COMPARATIVE TABLE'!A:B,2,0)</f>
        <v>rs850738</v>
      </c>
    </row>
    <row r="326" spans="1:3" x14ac:dyDescent="0.15">
      <c r="A326" t="s">
        <v>1002</v>
      </c>
      <c r="B326">
        <f>COUNTIF('COMPARATIVE TABLE'!A:A,A326)</f>
        <v>1</v>
      </c>
      <c r="C326" t="str">
        <f>VLOOKUP(A326,'COMPARATIVE TABLE'!A:B,2,0)</f>
        <v>rs7752646</v>
      </c>
    </row>
    <row r="327" spans="1:3" x14ac:dyDescent="0.15">
      <c r="A327" t="s">
        <v>3411</v>
      </c>
      <c r="B327">
        <f>COUNTIF('COMPARATIVE TABLE'!A:A,A327)</f>
        <v>1</v>
      </c>
      <c r="C327" t="str">
        <f>VLOOKUP(A327,'COMPARATIVE TABLE'!A:B,2,0)</f>
        <v>rs73564758</v>
      </c>
    </row>
    <row r="328" spans="1:3" x14ac:dyDescent="0.15">
      <c r="A328" t="s">
        <v>941</v>
      </c>
      <c r="B328">
        <f>COUNTIF('COMPARATIVE TABLE'!A:A,A328)</f>
        <v>1</v>
      </c>
      <c r="C328" t="str">
        <f>VLOOKUP(A328,'COMPARATIVE TABLE'!A:B,2,0)</f>
        <v>rs67383717</v>
      </c>
    </row>
    <row r="329" spans="1:3" x14ac:dyDescent="0.15">
      <c r="A329" t="s">
        <v>1125</v>
      </c>
      <c r="B329">
        <f>COUNTIF('COMPARATIVE TABLE'!A:A,A329)</f>
        <v>3</v>
      </c>
      <c r="C329" t="str">
        <f>VLOOKUP(A329,'COMPARATIVE TABLE'!A:B,2,0)</f>
        <v>rs1867598</v>
      </c>
    </row>
    <row r="330" spans="1:3" x14ac:dyDescent="0.15">
      <c r="A330" t="s">
        <v>2941</v>
      </c>
      <c r="B330">
        <f>COUNTIF('COMPARATIVE TABLE'!A:A,A330)</f>
        <v>1</v>
      </c>
      <c r="C330" t="str">
        <f>VLOOKUP(A330,'COMPARATIVE TABLE'!A:B,2,0)</f>
        <v>rs9267659</v>
      </c>
    </row>
    <row r="331" spans="1:3" x14ac:dyDescent="0.15">
      <c r="A331" t="s">
        <v>1677</v>
      </c>
      <c r="B331">
        <f>COUNTIF('COMPARATIVE TABLE'!A:A,A331)</f>
        <v>1</v>
      </c>
      <c r="C331" t="str">
        <f>VLOOKUP(A331,'COMPARATIVE TABLE'!A:B,2,0)</f>
        <v>rs11796528</v>
      </c>
    </row>
    <row r="332" spans="1:3" x14ac:dyDescent="0.15">
      <c r="A332" t="s">
        <v>499</v>
      </c>
      <c r="B332">
        <f>COUNTIF('COMPARATIVE TABLE'!A:A,A332)</f>
        <v>1</v>
      </c>
      <c r="C332" t="str">
        <f>VLOOKUP(A332,'COMPARATIVE TABLE'!A:B,2,0)</f>
        <v>rs35902694</v>
      </c>
    </row>
    <row r="333" spans="1:3" x14ac:dyDescent="0.15">
      <c r="A333" t="s">
        <v>517</v>
      </c>
      <c r="B333">
        <f>COUNTIF('COMPARATIVE TABLE'!A:A,A333)</f>
        <v>2</v>
      </c>
      <c r="C333" t="str">
        <f>VLOOKUP(A333,'COMPARATIVE TABLE'!A:B,2,0)</f>
        <v>rs7365544</v>
      </c>
    </row>
    <row r="334" spans="1:3" x14ac:dyDescent="0.15">
      <c r="A334" t="s">
        <v>1504</v>
      </c>
      <c r="B334">
        <f>COUNTIF('COMPARATIVE TABLE'!A:A,A334)</f>
        <v>4</v>
      </c>
      <c r="C334" t="str">
        <f>VLOOKUP(A334,'COMPARATIVE TABLE'!A:B,2,0)</f>
        <v>rs11701722</v>
      </c>
    </row>
    <row r="335" spans="1:3" x14ac:dyDescent="0.15">
      <c r="A335" t="s">
        <v>1905</v>
      </c>
      <c r="B335">
        <f>COUNTIF('COMPARATIVE TABLE'!A:A,A335)</f>
        <v>1</v>
      </c>
      <c r="C335" t="str">
        <f>VLOOKUP(A335,'COMPARATIVE TABLE'!A:B,2,0)</f>
        <v>rs1941184</v>
      </c>
    </row>
    <row r="336" spans="1:3" x14ac:dyDescent="0.15">
      <c r="A336" t="s">
        <v>1664</v>
      </c>
      <c r="B336">
        <f>COUNTIF('COMPARATIVE TABLE'!A:A,A336)</f>
        <v>2</v>
      </c>
      <c r="C336" t="str">
        <f>VLOOKUP(A336,'COMPARATIVE TABLE'!A:B,2,0)</f>
        <v>rs28602900</v>
      </c>
    </row>
    <row r="337" spans="1:3" x14ac:dyDescent="0.15">
      <c r="A337" t="s">
        <v>2909</v>
      </c>
      <c r="B337">
        <f>COUNTIF('COMPARATIVE TABLE'!A:A,A337)</f>
        <v>1</v>
      </c>
      <c r="C337" t="str">
        <f>VLOOKUP(A337,'COMPARATIVE TABLE'!A:B,2,0)</f>
        <v>rs666463</v>
      </c>
    </row>
    <row r="338" spans="1:3" x14ac:dyDescent="0.15">
      <c r="A338" t="s">
        <v>755</v>
      </c>
      <c r="B338">
        <f>COUNTIF('COMPARATIVE TABLE'!A:A,A338)</f>
        <v>8</v>
      </c>
      <c r="C338" t="str">
        <f>VLOOKUP(A338,'COMPARATIVE TABLE'!A:B,2,0)</f>
        <v>rs10501570</v>
      </c>
    </row>
    <row r="339" spans="1:3" x14ac:dyDescent="0.15">
      <c r="A339" t="s">
        <v>1821</v>
      </c>
      <c r="B339">
        <f>COUNTIF('COMPARATIVE TABLE'!A:A,A339)</f>
        <v>1</v>
      </c>
      <c r="C339" t="str">
        <f>VLOOKUP(A339,'COMPARATIVE TABLE'!A:B,2,0)</f>
        <v>rs997277</v>
      </c>
    </row>
    <row r="340" spans="1:3" x14ac:dyDescent="0.15">
      <c r="A340" t="s">
        <v>835</v>
      </c>
      <c r="B340">
        <f>COUNTIF('COMPARATIVE TABLE'!A:A,A340)</f>
        <v>3</v>
      </c>
      <c r="C340" t="str">
        <f>VLOOKUP(A340,'COMPARATIVE TABLE'!A:B,2,0)</f>
        <v>rs11248060</v>
      </c>
    </row>
    <row r="341" spans="1:3" x14ac:dyDescent="0.15">
      <c r="A341" t="s">
        <v>2150</v>
      </c>
      <c r="B341">
        <f>COUNTIF('COMPARATIVE TABLE'!A:A,A341)</f>
        <v>1</v>
      </c>
      <c r="C341" t="str">
        <f>VLOOKUP(A341,'COMPARATIVE TABLE'!A:B,2,0)</f>
        <v>rs34105455</v>
      </c>
    </row>
    <row r="342" spans="1:3" x14ac:dyDescent="0.15">
      <c r="A342" t="s">
        <v>2417</v>
      </c>
      <c r="B342">
        <f>COUNTIF('COMPARATIVE TABLE'!A:A,A342)</f>
        <v>1</v>
      </c>
      <c r="C342" t="str">
        <f>VLOOKUP(A342,'COMPARATIVE TABLE'!A:B,2,0)</f>
        <v>rs11956597</v>
      </c>
    </row>
    <row r="343" spans="1:3" x14ac:dyDescent="0.15">
      <c r="A343" t="s">
        <v>270</v>
      </c>
      <c r="B343">
        <f>COUNTIF('COMPARATIVE TABLE'!A:A,A343)</f>
        <v>1</v>
      </c>
      <c r="C343" t="str">
        <f>VLOOKUP(A343,'COMPARATIVE TABLE'!A:B,2,0)</f>
        <v>rs9858038</v>
      </c>
    </row>
    <row r="344" spans="1:3" x14ac:dyDescent="0.15">
      <c r="A344" t="s">
        <v>512</v>
      </c>
      <c r="B344">
        <f>COUNTIF('COMPARATIVE TABLE'!A:A,A344)</f>
        <v>3</v>
      </c>
      <c r="C344" t="str">
        <f>VLOOKUP(A344,'COMPARATIVE TABLE'!A:B,2,0)</f>
        <v>rs11264300</v>
      </c>
    </row>
    <row r="345" spans="1:3" x14ac:dyDescent="0.15">
      <c r="A345" t="s">
        <v>3437</v>
      </c>
      <c r="B345">
        <f>COUNTIF('COMPARATIVE TABLE'!A:A,A345)</f>
        <v>1</v>
      </c>
      <c r="C345" t="str">
        <f>VLOOKUP(A345,'COMPARATIVE TABLE'!A:B,2,0)</f>
        <v>rs148267997</v>
      </c>
    </row>
    <row r="346" spans="1:3" x14ac:dyDescent="0.15">
      <c r="A346" t="s">
        <v>2810</v>
      </c>
      <c r="B346">
        <f>COUNTIF('COMPARATIVE TABLE'!A:A,A346)</f>
        <v>1</v>
      </c>
      <c r="C346" t="str">
        <f>VLOOKUP(A346,'COMPARATIVE TABLE'!A:B,2,0)</f>
        <v>rs2086641</v>
      </c>
    </row>
    <row r="347" spans="1:3" x14ac:dyDescent="0.15">
      <c r="A347" t="s">
        <v>2010</v>
      </c>
      <c r="B347">
        <f>COUNTIF('COMPARATIVE TABLE'!A:A,A347)</f>
        <v>1</v>
      </c>
      <c r="C347" t="str">
        <f>VLOOKUP(A347,'COMPARATIVE TABLE'!A:B,2,0)</f>
        <v>rs116504637</v>
      </c>
    </row>
    <row r="348" spans="1:3" x14ac:dyDescent="0.15">
      <c r="A348" t="s">
        <v>710</v>
      </c>
      <c r="B348">
        <f>COUNTIF('COMPARATIVE TABLE'!A:A,A348)</f>
        <v>1</v>
      </c>
      <c r="C348" t="str">
        <f>VLOOKUP(A348,'COMPARATIVE TABLE'!A:B,2,0)</f>
        <v>rs2823357</v>
      </c>
    </row>
    <row r="349" spans="1:3" x14ac:dyDescent="0.15">
      <c r="A349" t="s">
        <v>1134</v>
      </c>
      <c r="B349">
        <f>COUNTIF('COMPARATIVE TABLE'!A:A,A349)</f>
        <v>5</v>
      </c>
      <c r="C349" t="str">
        <f>VLOOKUP(A349,'COMPARATIVE TABLE'!A:B,2,0)</f>
        <v>rs2740594</v>
      </c>
    </row>
    <row r="350" spans="1:3" x14ac:dyDescent="0.15">
      <c r="A350" t="s">
        <v>890</v>
      </c>
      <c r="B350">
        <f>COUNTIF('COMPARATIVE TABLE'!A:A,A350)</f>
        <v>1</v>
      </c>
      <c r="C350" t="str">
        <f>VLOOKUP(A350,'COMPARATIVE TABLE'!A:B,2,0)</f>
        <v>rs3027247</v>
      </c>
    </row>
    <row r="351" spans="1:3" x14ac:dyDescent="0.15">
      <c r="A351" t="s">
        <v>2923</v>
      </c>
      <c r="B351">
        <f>COUNTIF('COMPARATIVE TABLE'!A:A,A351)</f>
        <v>1</v>
      </c>
      <c r="C351" t="str">
        <f>VLOOKUP(A351,'COMPARATIVE TABLE'!A:B,2,0)</f>
        <v>rs77351827</v>
      </c>
    </row>
    <row r="352" spans="1:3" x14ac:dyDescent="0.15">
      <c r="A352" t="s">
        <v>1553</v>
      </c>
      <c r="B352">
        <f>COUNTIF('COMPARATIVE TABLE'!A:A,A352)</f>
        <v>1</v>
      </c>
      <c r="C352" t="str">
        <f>VLOOKUP(A352,'COMPARATIVE TABLE'!A:B,2,0)</f>
        <v>rs11186</v>
      </c>
    </row>
    <row r="353" spans="1:3" x14ac:dyDescent="0.15">
      <c r="A353" t="s">
        <v>930</v>
      </c>
      <c r="B353">
        <f>COUNTIF('COMPARATIVE TABLE'!A:A,A353)</f>
        <v>1</v>
      </c>
      <c r="C353" t="str">
        <f>VLOOKUP(A353,'COMPARATIVE TABLE'!A:B,2,0)</f>
        <v>rs17497526</v>
      </c>
    </row>
    <row r="354" spans="1:3" x14ac:dyDescent="0.15">
      <c r="A354" t="s">
        <v>1884</v>
      </c>
      <c r="B354">
        <f>COUNTIF('COMPARATIVE TABLE'!A:A,A354)</f>
        <v>3</v>
      </c>
      <c r="C354" t="str">
        <f>VLOOKUP(A354,'COMPARATIVE TABLE'!A:B,2,0)</f>
        <v>rs1442190</v>
      </c>
    </row>
    <row r="355" spans="1:3" x14ac:dyDescent="0.15">
      <c r="A355" t="s">
        <v>1967</v>
      </c>
      <c r="B355">
        <f>COUNTIF('COMPARATIVE TABLE'!A:A,A355)</f>
        <v>1</v>
      </c>
      <c r="C355" t="str">
        <f>VLOOKUP(A355,'COMPARATIVE TABLE'!A:B,2,0)</f>
        <v>rs2275336</v>
      </c>
    </row>
    <row r="356" spans="1:3" x14ac:dyDescent="0.15">
      <c r="A356" t="s">
        <v>876</v>
      </c>
      <c r="B356">
        <f>COUNTIF('COMPARATIVE TABLE'!A:A,A356)</f>
        <v>1</v>
      </c>
      <c r="C356" t="str">
        <f>VLOOKUP(A356,'COMPARATIVE TABLE'!A:B,2,0)</f>
        <v>rs6482992</v>
      </c>
    </row>
    <row r="357" spans="1:3" x14ac:dyDescent="0.15">
      <c r="A357" t="s">
        <v>2412</v>
      </c>
      <c r="B357">
        <f>COUNTIF('COMPARATIVE TABLE'!A:A,A357)</f>
        <v>2</v>
      </c>
      <c r="C357" t="str">
        <f>VLOOKUP(A357,'COMPARATIVE TABLE'!A:B,2,0)</f>
        <v>rs7434295</v>
      </c>
    </row>
    <row r="358" spans="1:3" x14ac:dyDescent="0.15">
      <c r="A358" t="s">
        <v>2880</v>
      </c>
      <c r="B358">
        <f>COUNTIF('COMPARATIVE TABLE'!A:A,A358)</f>
        <v>1</v>
      </c>
      <c r="C358" t="str">
        <f>VLOOKUP(A358,'COMPARATIVE TABLE'!A:B,2,0)</f>
        <v>rs12600861</v>
      </c>
    </row>
    <row r="359" spans="1:3" x14ac:dyDescent="0.15">
      <c r="A359" t="s">
        <v>3526</v>
      </c>
      <c r="B359">
        <f>COUNTIF('COMPARATIVE TABLE'!A:A,A359)</f>
        <v>1</v>
      </c>
      <c r="C359" t="str">
        <f>VLOOKUP(A359,'COMPARATIVE TABLE'!A:B,2,0)</f>
        <v>rs3773384</v>
      </c>
    </row>
    <row r="360" spans="1:3" x14ac:dyDescent="0.15">
      <c r="A360" t="s">
        <v>1564</v>
      </c>
      <c r="B360">
        <f>COUNTIF('COMPARATIVE TABLE'!A:A,A360)</f>
        <v>1</v>
      </c>
      <c r="C360" t="str">
        <f>VLOOKUP(A360,'COMPARATIVE TABLE'!A:B,2,0)</f>
        <v>rs6783485</v>
      </c>
    </row>
    <row r="361" spans="1:3" x14ac:dyDescent="0.15">
      <c r="A361" t="s">
        <v>2421</v>
      </c>
      <c r="B361">
        <f>COUNTIF('COMPARATIVE TABLE'!A:A,A361)</f>
        <v>1</v>
      </c>
      <c r="C361" t="str">
        <f>VLOOKUP(A361,'COMPARATIVE TABLE'!A:B,2,0)</f>
        <v>rs9393826</v>
      </c>
    </row>
    <row r="362" spans="1:3" x14ac:dyDescent="0.15">
      <c r="A362" t="s">
        <v>3287</v>
      </c>
      <c r="B362">
        <f>COUNTIF('COMPARATIVE TABLE'!A:A,A362)</f>
        <v>1</v>
      </c>
      <c r="C362" t="str">
        <f>VLOOKUP(A362,'COMPARATIVE TABLE'!A:B,2,0)</f>
        <v>rs4418897</v>
      </c>
    </row>
    <row r="363" spans="1:3" x14ac:dyDescent="0.15">
      <c r="A363" t="s">
        <v>494</v>
      </c>
      <c r="B363">
        <f>COUNTIF('COMPARATIVE TABLE'!A:A,A363)</f>
        <v>2</v>
      </c>
      <c r="C363" t="str">
        <f>VLOOKUP(A363,'COMPARATIVE TABLE'!A:B,2,0)</f>
        <v>rs2764407</v>
      </c>
    </row>
    <row r="364" spans="1:3" x14ac:dyDescent="0.15">
      <c r="A364" t="s">
        <v>2406</v>
      </c>
      <c r="B364">
        <f>COUNTIF('COMPARATIVE TABLE'!A:A,A364)</f>
        <v>2</v>
      </c>
      <c r="C364" t="str">
        <f>VLOOKUP(A364,'COMPARATIVE TABLE'!A:B,2,0)</f>
        <v>rs145138919</v>
      </c>
    </row>
    <row r="365" spans="1:3" x14ac:dyDescent="0.15">
      <c r="A365" t="s">
        <v>637</v>
      </c>
      <c r="B365">
        <f>COUNTIF('COMPARATIVE TABLE'!A:A,A365)</f>
        <v>5</v>
      </c>
      <c r="C365" t="str">
        <f>VLOOKUP(A365,'COMPARATIVE TABLE'!A:B,2,0)</f>
        <v>rs6710823</v>
      </c>
    </row>
    <row r="366" spans="1:3" x14ac:dyDescent="0.15">
      <c r="A366" t="s">
        <v>3122</v>
      </c>
      <c r="B366">
        <f>COUNTIF('COMPARATIVE TABLE'!A:A,A366)</f>
        <v>1</v>
      </c>
      <c r="C366" t="str">
        <f>VLOOKUP(A366,'COMPARATIVE TABLE'!A:B,2,0)</f>
        <v>rs59330234</v>
      </c>
    </row>
    <row r="367" spans="1:3" x14ac:dyDescent="0.15">
      <c r="A367" t="s">
        <v>917</v>
      </c>
      <c r="B367">
        <f>COUNTIF('COMPARATIVE TABLE'!A:A,A367)</f>
        <v>1</v>
      </c>
      <c r="C367" t="str">
        <f>VLOOKUP(A367,'COMPARATIVE TABLE'!A:B,2,0)</f>
        <v>rs7118648</v>
      </c>
    </row>
    <row r="368" spans="1:3" x14ac:dyDescent="0.15">
      <c r="A368" t="s">
        <v>201</v>
      </c>
      <c r="B368">
        <f>COUNTIF('COMPARATIVE TABLE'!A:A,A368)</f>
        <v>5</v>
      </c>
      <c r="C368" t="str">
        <f>VLOOKUP(A368,'COMPARATIVE TABLE'!A:B,2,0)</f>
        <v>rs11060180</v>
      </c>
    </row>
    <row r="369" spans="1:3" x14ac:dyDescent="0.15">
      <c r="A369" t="s">
        <v>2439</v>
      </c>
      <c r="B369">
        <f>COUNTIF('COMPARATIVE TABLE'!A:A,A369)</f>
        <v>1</v>
      </c>
      <c r="C369" t="str">
        <f>VLOOKUP(A369,'COMPARATIVE TABLE'!A:B,2,0)</f>
        <v>rs11941559</v>
      </c>
    </row>
    <row r="370" spans="1:3" x14ac:dyDescent="0.15">
      <c r="A370" t="s">
        <v>3372</v>
      </c>
      <c r="B370">
        <f>COUNTIF('COMPARATIVE TABLE'!A:A,A370)</f>
        <v>1</v>
      </c>
      <c r="C370" t="str">
        <f>VLOOKUP(A370,'COMPARATIVE TABLE'!A:B,2,0)</f>
        <v>rs150854091</v>
      </c>
    </row>
    <row r="371" spans="1:3" x14ac:dyDescent="0.15">
      <c r="A371" t="s">
        <v>2560</v>
      </c>
      <c r="B371">
        <f>COUNTIF('COMPARATIVE TABLE'!A:A,A371)</f>
        <v>1</v>
      </c>
      <c r="C371" t="str">
        <f>VLOOKUP(A371,'COMPARATIVE TABLE'!A:B,2,0)</f>
        <v>rs113487377</v>
      </c>
    </row>
    <row r="372" spans="1:3" x14ac:dyDescent="0.15">
      <c r="A372" t="s">
        <v>1277</v>
      </c>
      <c r="B372">
        <f>COUNTIF('COMPARATIVE TABLE'!A:A,A372)</f>
        <v>3</v>
      </c>
      <c r="C372" t="str">
        <f>VLOOKUP(A372,'COMPARATIVE TABLE'!A:B,2,0)</f>
        <v>rs4784227</v>
      </c>
    </row>
    <row r="373" spans="1:3" x14ac:dyDescent="0.15">
      <c r="A373" t="s">
        <v>327</v>
      </c>
      <c r="B373">
        <f>COUNTIF('COMPARATIVE TABLE'!A:A,A373)</f>
        <v>1</v>
      </c>
      <c r="C373" t="str">
        <f>VLOOKUP(A373,'COMPARATIVE TABLE'!A:B,2,0)</f>
        <v>rs74125032</v>
      </c>
    </row>
    <row r="374" spans="1:3" x14ac:dyDescent="0.15">
      <c r="A374" t="s">
        <v>3343</v>
      </c>
      <c r="B374">
        <f>COUNTIF('COMPARATIVE TABLE'!A:A,A374)</f>
        <v>1</v>
      </c>
      <c r="C374" t="str">
        <f>VLOOKUP(A374,'COMPARATIVE TABLE'!A:B,2,0)</f>
        <v>rs144125291</v>
      </c>
    </row>
    <row r="375" spans="1:3" x14ac:dyDescent="0.15">
      <c r="A375" t="s">
        <v>3272</v>
      </c>
      <c r="B375">
        <f>COUNTIF('COMPARATIVE TABLE'!A:A,A375)</f>
        <v>1</v>
      </c>
      <c r="C375" t="str">
        <f>VLOOKUP(A375,'COMPARATIVE TABLE'!A:B,2,0)</f>
        <v>rs7532024</v>
      </c>
    </row>
    <row r="376" spans="1:3" x14ac:dyDescent="0.15">
      <c r="A376" t="s">
        <v>1121</v>
      </c>
      <c r="B376">
        <f>COUNTIF('COMPARATIVE TABLE'!A:A,A376)</f>
        <v>4</v>
      </c>
      <c r="C376" t="str">
        <f>VLOOKUP(A376,'COMPARATIVE TABLE'!A:B,2,0)</f>
        <v>rs78738012</v>
      </c>
    </row>
    <row r="377" spans="1:3" x14ac:dyDescent="0.15">
      <c r="A377" t="s">
        <v>375</v>
      </c>
      <c r="B377">
        <f>COUNTIF('COMPARATIVE TABLE'!A:A,A377)</f>
        <v>1</v>
      </c>
      <c r="C377" t="str">
        <f>VLOOKUP(A377,'COMPARATIVE TABLE'!A:B,2,0)</f>
        <v>rs75337321</v>
      </c>
    </row>
    <row r="378" spans="1:3" x14ac:dyDescent="0.15">
      <c r="A378" t="s">
        <v>1305</v>
      </c>
      <c r="B378">
        <f>COUNTIF('COMPARATIVE TABLE'!A:A,A378)</f>
        <v>1</v>
      </c>
      <c r="C378" t="str">
        <f>VLOOKUP(A378,'COMPARATIVE TABLE'!A:B,2,0)</f>
        <v>rs2278973</v>
      </c>
    </row>
    <row r="379" spans="1:3" x14ac:dyDescent="0.15">
      <c r="A379" t="s">
        <v>1186</v>
      </c>
      <c r="B379">
        <f>COUNTIF('COMPARATIVE TABLE'!A:A,A379)</f>
        <v>2</v>
      </c>
      <c r="C379" t="str">
        <f>VLOOKUP(A379,'COMPARATIVE TABLE'!A:B,2,0)</f>
        <v>rs9568188</v>
      </c>
    </row>
    <row r="380" spans="1:3" x14ac:dyDescent="0.15">
      <c r="A380" t="s">
        <v>241</v>
      </c>
      <c r="B380">
        <f>COUNTIF('COMPARATIVE TABLE'!A:A,A380)</f>
        <v>1</v>
      </c>
      <c r="C380" t="str">
        <f>VLOOKUP(A380,'COMPARATIVE TABLE'!A:B,2,0)</f>
        <v>rs144074972</v>
      </c>
    </row>
    <row r="381" spans="1:3" x14ac:dyDescent="0.15">
      <c r="A381" t="s">
        <v>3329</v>
      </c>
      <c r="B381">
        <f>COUNTIF('COMPARATIVE TABLE'!A:A,A381)</f>
        <v>1</v>
      </c>
      <c r="C381" t="str">
        <f>VLOOKUP(A381,'COMPARATIVE TABLE'!A:B,2,0)</f>
        <v>rs10051838</v>
      </c>
    </row>
    <row r="382" spans="1:3" x14ac:dyDescent="0.15">
      <c r="A382" t="s">
        <v>2844</v>
      </c>
      <c r="B382">
        <f>COUNTIF('COMPARATIVE TABLE'!A:A,A382)</f>
        <v>1</v>
      </c>
      <c r="C382" t="str">
        <f>VLOOKUP(A382,'COMPARATIVE TABLE'!A:B,2,0)</f>
        <v>rs11950533</v>
      </c>
    </row>
    <row r="383" spans="1:3" x14ac:dyDescent="0.15">
      <c r="A383" t="s">
        <v>182</v>
      </c>
      <c r="B383">
        <f>COUNTIF('COMPARATIVE TABLE'!A:A,A383)</f>
        <v>11</v>
      </c>
      <c r="C383" t="str">
        <f>VLOOKUP(A383,'COMPARATIVE TABLE'!A:B,2,0)</f>
        <v>rs4266290</v>
      </c>
    </row>
    <row r="384" spans="1:3" x14ac:dyDescent="0.15">
      <c r="A384" t="s">
        <v>2538</v>
      </c>
      <c r="B384">
        <f>COUNTIF('COMPARATIVE TABLE'!A:A,A384)</f>
        <v>2</v>
      </c>
      <c r="C384" t="str">
        <f>VLOOKUP(A384,'COMPARATIVE TABLE'!A:B,2,0)</f>
        <v>rs61169879</v>
      </c>
    </row>
    <row r="385" spans="1:3" x14ac:dyDescent="0.15">
      <c r="A385" t="s">
        <v>830</v>
      </c>
      <c r="B385">
        <f>COUNTIF('COMPARATIVE TABLE'!A:A,A385)</f>
        <v>1</v>
      </c>
      <c r="C385" t="str">
        <f>VLOOKUP(A385,'COMPARATIVE TABLE'!A:B,2,0)</f>
        <v>rs4837628</v>
      </c>
    </row>
    <row r="386" spans="1:3" x14ac:dyDescent="0.15">
      <c r="A386" t="s">
        <v>1140</v>
      </c>
      <c r="B386">
        <f>COUNTIF('COMPARATIVE TABLE'!A:A,A386)</f>
        <v>2</v>
      </c>
      <c r="C386" t="str">
        <f>VLOOKUP(A386,'COMPARATIVE TABLE'!A:B,2,0)</f>
        <v>rs2280104</v>
      </c>
    </row>
    <row r="387" spans="1:3" x14ac:dyDescent="0.15">
      <c r="A387" t="s">
        <v>1223</v>
      </c>
      <c r="B387">
        <f>COUNTIF('COMPARATIVE TABLE'!A:A,A387)</f>
        <v>2</v>
      </c>
      <c r="C387" t="str">
        <f>VLOOKUP(A387,'COMPARATIVE TABLE'!A:B,2,0)</f>
        <v>rs14235</v>
      </c>
    </row>
    <row r="388" spans="1:3" x14ac:dyDescent="0.15">
      <c r="A388" t="s">
        <v>2659</v>
      </c>
      <c r="B388">
        <f>COUNTIF('COMPARATIVE TABLE'!A:A,A388)</f>
        <v>1</v>
      </c>
      <c r="C388" t="str">
        <f>VLOOKUP(A388,'COMPARATIVE TABLE'!A:B,2,0)</f>
        <v>rs78294974</v>
      </c>
    </row>
    <row r="389" spans="1:3" x14ac:dyDescent="0.15">
      <c r="A389" t="s">
        <v>1020</v>
      </c>
      <c r="B389">
        <f>COUNTIF('COMPARATIVE TABLE'!A:A,A389)</f>
        <v>2</v>
      </c>
      <c r="C389" t="str">
        <f>VLOOKUP(A389,'COMPARATIVE TABLE'!A:B,2,0)</f>
        <v>rs144814361</v>
      </c>
    </row>
    <row r="390" spans="1:3" x14ac:dyDescent="0.15">
      <c r="A390" t="s">
        <v>1920</v>
      </c>
      <c r="B390">
        <f>COUNTIF('COMPARATIVE TABLE'!A:A,A390)</f>
        <v>1</v>
      </c>
      <c r="C390" t="str">
        <f>VLOOKUP(A390,'COMPARATIVE TABLE'!A:B,2,0)</f>
        <v>rs10918270</v>
      </c>
    </row>
    <row r="391" spans="1:3" x14ac:dyDescent="0.15">
      <c r="A391" t="s">
        <v>2542</v>
      </c>
      <c r="B391">
        <f>COUNTIF('COMPARATIVE TABLE'!A:A,A391)</f>
        <v>1</v>
      </c>
      <c r="C391" t="str">
        <f>VLOOKUP(A391,'COMPARATIVE TABLE'!A:B,2,0)</f>
        <v>rs8091977</v>
      </c>
    </row>
    <row r="392" spans="1:3" x14ac:dyDescent="0.15">
      <c r="A392" t="s">
        <v>2914</v>
      </c>
      <c r="B392">
        <f>COUNTIF('COMPARATIVE TABLE'!A:A,A392)</f>
        <v>1</v>
      </c>
      <c r="C392" t="str">
        <f>VLOOKUP(A392,'COMPARATIVE TABLE'!A:B,2,0)</f>
        <v>rs1941685</v>
      </c>
    </row>
    <row r="393" spans="1:3" x14ac:dyDescent="0.15">
      <c r="A393" t="s">
        <v>130</v>
      </c>
      <c r="B393">
        <f>COUNTIF('COMPARATIVE TABLE'!A:A,A393)</f>
        <v>2</v>
      </c>
      <c r="C393" t="str">
        <f>VLOOKUP(A393,'COMPARATIVE TABLE'!A:B,2,0)</f>
        <v>rs144847051</v>
      </c>
    </row>
    <row r="394" spans="1:3" x14ac:dyDescent="0.15">
      <c r="A394" t="s">
        <v>289</v>
      </c>
      <c r="B394">
        <f>COUNTIF('COMPARATIVE TABLE'!A:A,A394)</f>
        <v>3</v>
      </c>
      <c r="C394" t="str">
        <f>VLOOKUP(A394,'COMPARATIVE TABLE'!A:B,2,0)</f>
        <v>rs145330152</v>
      </c>
    </row>
    <row r="395" spans="1:3" x14ac:dyDescent="0.15">
      <c r="A395" t="s">
        <v>1746</v>
      </c>
      <c r="B395">
        <f>COUNTIF('COMPARATIVE TABLE'!A:A,A395)</f>
        <v>1</v>
      </c>
      <c r="C395" t="str">
        <f>VLOOKUP(A395,'COMPARATIVE TABLE'!A:B,2,0)</f>
        <v>rs10746109</v>
      </c>
    </row>
    <row r="396" spans="1:3" x14ac:dyDescent="0.15">
      <c r="A396" t="s">
        <v>464</v>
      </c>
      <c r="B396">
        <f>COUNTIF('COMPARATIVE TABLE'!A:A,A396)</f>
        <v>1</v>
      </c>
      <c r="C396" t="str">
        <f>VLOOKUP(A396,'COMPARATIVE TABLE'!A:B,2,0)</f>
        <v>rs71628699</v>
      </c>
    </row>
    <row r="397" spans="1:3" x14ac:dyDescent="0.15">
      <c r="A397" t="s">
        <v>2530</v>
      </c>
      <c r="B397">
        <f>COUNTIF('COMPARATIVE TABLE'!A:A,A397)</f>
        <v>1</v>
      </c>
      <c r="C397" t="str">
        <f>VLOOKUP(A397,'COMPARATIVE TABLE'!A:B,2,0)</f>
        <v>rs8327</v>
      </c>
    </row>
    <row r="398" spans="1:3" x14ac:dyDescent="0.15">
      <c r="A398" t="s">
        <v>2331</v>
      </c>
      <c r="B398">
        <f>COUNTIF('COMPARATIVE TABLE'!A:A,A398)</f>
        <v>1</v>
      </c>
      <c r="C398" t="str">
        <f>VLOOKUP(A398,'COMPARATIVE TABLE'!A:B,2,0)</f>
        <v>rs112288215</v>
      </c>
    </row>
    <row r="399" spans="1:3" x14ac:dyDescent="0.15">
      <c r="A399" t="s">
        <v>2130</v>
      </c>
      <c r="B399">
        <f>COUNTIF('COMPARATIVE TABLE'!A:A,A399)</f>
        <v>4</v>
      </c>
      <c r="C399" t="str">
        <f>VLOOKUP(A399,'COMPARATIVE TABLE'!A:B,2,0)</f>
        <v>rs429358</v>
      </c>
    </row>
    <row r="400" spans="1:3" x14ac:dyDescent="0.15">
      <c r="A400" t="s">
        <v>1988</v>
      </c>
      <c r="B400">
        <f>COUNTIF('COMPARATIVE TABLE'!A:A,A400)</f>
        <v>1</v>
      </c>
      <c r="C400" t="str">
        <f>VLOOKUP(A400,'COMPARATIVE TABLE'!A:B,2,0)</f>
        <v>rs11026412</v>
      </c>
    </row>
    <row r="401" spans="1:3" x14ac:dyDescent="0.15">
      <c r="A401" t="s">
        <v>2102</v>
      </c>
      <c r="B401">
        <f>COUNTIF('COMPARATIVE TABLE'!A:A,A401)</f>
        <v>1</v>
      </c>
      <c r="C401" t="str">
        <f>VLOOKUP(A401,'COMPARATIVE TABLE'!A:B,2,0)</f>
        <v>rs74709761</v>
      </c>
    </row>
    <row r="402" spans="1:3" x14ac:dyDescent="0.15">
      <c r="A402" t="s">
        <v>438</v>
      </c>
      <c r="B402">
        <f>COUNTIF('COMPARATIVE TABLE'!A:A,A402)</f>
        <v>1</v>
      </c>
      <c r="C402" t="str">
        <f>VLOOKUP(A402,'COMPARATIVE TABLE'!A:B,2,0)</f>
        <v>rs72792300</v>
      </c>
    </row>
    <row r="403" spans="1:3" x14ac:dyDescent="0.15">
      <c r="A403" t="s">
        <v>2852</v>
      </c>
      <c r="B403">
        <f>COUNTIF('COMPARATIVE TABLE'!A:A,A403)</f>
        <v>1</v>
      </c>
      <c r="C403" t="str">
        <f>VLOOKUP(A403,'COMPARATIVE TABLE'!A:B,2,0)</f>
        <v>rs112485576</v>
      </c>
    </row>
    <row r="404" spans="1:3" x14ac:dyDescent="0.15">
      <c r="A404" t="s">
        <v>1014</v>
      </c>
      <c r="B404">
        <f>COUNTIF('COMPARATIVE TABLE'!A:A,A404)</f>
        <v>1</v>
      </c>
      <c r="C404" t="str">
        <f>VLOOKUP(A404,'COMPARATIVE TABLE'!A:B,2,0)</f>
        <v>rs10929159</v>
      </c>
    </row>
    <row r="405" spans="1:3" x14ac:dyDescent="0.15">
      <c r="A405" t="s">
        <v>2386</v>
      </c>
      <c r="B405">
        <f>COUNTIF('COMPARATIVE TABLE'!A:A,A405)</f>
        <v>1</v>
      </c>
      <c r="C405" t="str">
        <f>VLOOKUP(A405,'COMPARATIVE TABLE'!A:B,2,0)</f>
        <v>rs16843452</v>
      </c>
    </row>
    <row r="406" spans="1:3" x14ac:dyDescent="0.15">
      <c r="A406" t="s">
        <v>3402</v>
      </c>
      <c r="B406">
        <f>COUNTIF('COMPARATIVE TABLE'!A:A,A406)</f>
        <v>1</v>
      </c>
      <c r="C406" t="str">
        <f>VLOOKUP(A406,'COMPARATIVE TABLE'!A:B,2,0)</f>
        <v>rs118049686</v>
      </c>
    </row>
    <row r="407" spans="1:3" x14ac:dyDescent="0.15">
      <c r="A407" t="s">
        <v>1933</v>
      </c>
      <c r="B407">
        <f>COUNTIF('COMPARATIVE TABLE'!A:A,A407)</f>
        <v>1</v>
      </c>
      <c r="C407" t="str">
        <f>VLOOKUP(A407,'COMPARATIVE TABLE'!A:B,2,0)</f>
        <v>rs7577851</v>
      </c>
    </row>
    <row r="408" spans="1:3" x14ac:dyDescent="0.15">
      <c r="A408" t="s">
        <v>2183</v>
      </c>
      <c r="B408">
        <f>COUNTIF('COMPARATIVE TABLE'!A:A,A408)</f>
        <v>1</v>
      </c>
      <c r="C408" t="str">
        <f>VLOOKUP(A408,'COMPARATIVE TABLE'!A:B,2,0)</f>
        <v>rs6488987</v>
      </c>
    </row>
  </sheetData>
  <autoFilter ref="A1:A730" xr:uid="{734C7818-CE14-5F44-83A4-0716BFA10026}">
    <sortState xmlns:xlrd2="http://schemas.microsoft.com/office/spreadsheetml/2017/richdata2" ref="A2:A730">
      <sortCondition descending="1" ref="A1:A77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COMPARATIVE TABLE</vt:lpstr>
      <vt:lpstr>COUNT_MAPPED_GENES</vt:lpstr>
      <vt:lpstr>MAPPED_GENE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Dariana Ibarra</cp:lastModifiedBy>
  <dcterms:created xsi:type="dcterms:W3CDTF">2024-11-13T02:43:02Z</dcterms:created>
  <dcterms:modified xsi:type="dcterms:W3CDTF">2024-11-19T04:05:41Z</dcterms:modified>
  <cp:category/>
</cp:coreProperties>
</file>