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Владислав\Desktop\"/>
    </mc:Choice>
  </mc:AlternateContent>
  <xr:revisionPtr revIDLastSave="0" documentId="13_ncr:1_{4336E788-0E97-478D-B8DF-C5CC79756AC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Лист1" sheetId="2" r:id="rId2"/>
    <sheet name="Лист2" sheetId="3" r:id="rId3"/>
    <sheet name="Лист3" sheetId="4" r:id="rId4"/>
    <sheet name="Лист5" sheetId="6" r:id="rId5"/>
    <sheet name="Лист4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5" i="6" l="1"/>
  <c r="P118" i="6"/>
  <c r="P117" i="6"/>
  <c r="P116" i="6"/>
  <c r="P114" i="6"/>
  <c r="Q90" i="6"/>
  <c r="Q89" i="6"/>
  <c r="Q88" i="6"/>
  <c r="Q87" i="6"/>
  <c r="Q86" i="6"/>
</calcChain>
</file>

<file path=xl/sharedStrings.xml><?xml version="1.0" encoding="utf-8"?>
<sst xmlns="http://schemas.openxmlformats.org/spreadsheetml/2006/main" count="6" uniqueCount="6">
  <si>
    <t>0.200004</t>
  </si>
  <si>
    <t>0.233538</t>
  </si>
  <si>
    <t>0.287278</t>
  </si>
  <si>
    <t>5.95647</t>
  </si>
  <si>
    <t>590.136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</si>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</sst>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1" fillId="2" borderId="0" xfId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A52-9C86-826D494B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3471"/>
        <c:axId val="56311983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Sheet1!$A$1:$A$5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Sheet1!$B$1:$B$5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06-4A52-9C86-826D494BE1DE}"/>
                  </c:ext>
                </c:extLst>
              </c15:ser>
            </c15:filteredLineSeries>
          </c:ext>
        </c:extLst>
      </c:lineChart>
      <c:catAx>
        <c:axId val="57323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19839"/>
        <c:crosses val="autoZero"/>
        <c:auto val="1"/>
        <c:lblAlgn val="ctr"/>
        <c:lblOffset val="100"/>
        <c:noMultiLvlLbl val="0"/>
      </c:catAx>
      <c:valAx>
        <c:axId val="5631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23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числа процессов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1421296296296297"/>
          <c:w val="0.8966272965879265"/>
          <c:h val="0.678387649460484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Лист5!$P$86:$P$90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Лист5!$Q$86:$Q$90</c:f>
              <c:numCache>
                <c:formatCode>General</c:formatCode>
                <c:ptCount val="5"/>
                <c:pt idx="0">
                  <c:v>1</c:v>
                </c:pt>
                <c:pt idx="1">
                  <c:v>1.128021513753471</c:v>
                </c:pt>
                <c:pt idx="2">
                  <c:v>1.0129136394277583</c:v>
                </c:pt>
                <c:pt idx="3">
                  <c:v>0.49563169777021976</c:v>
                </c:pt>
                <c:pt idx="4">
                  <c:v>0.27569538448992903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A-4230-9672-BCA9C355E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44336"/>
        <c:axId val="1459180560"/>
      </c:lineChart>
      <c:catAx>
        <c:axId val="14769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80560"/>
        <c:crosses val="autoZero"/>
        <c:auto val="1"/>
        <c:lblAlgn val="ctr"/>
        <c:lblOffset val="100"/>
        <c:noMultiLvlLbl val="0"/>
      </c:catAx>
      <c:valAx>
        <c:axId val="14591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69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программы от числа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Лист5!$M$100:$M$104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Лист5!$N$100:$N$104</c:f>
              <c:numCache>
                <c:formatCode>General</c:formatCode>
                <c:ptCount val="5"/>
                <c:pt idx="0">
                  <c:v>4.2000000000000003E-2</c:v>
                </c:pt>
                <c:pt idx="1">
                  <c:v>6.0999999999999999E-2</c:v>
                </c:pt>
                <c:pt idx="2">
                  <c:v>0.08</c:v>
                </c:pt>
                <c:pt idx="3">
                  <c:v>9.8000000000000004E-2</c:v>
                </c:pt>
                <c:pt idx="4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7-46F5-BF5C-2BF2C067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51984"/>
        <c:axId val="1488630512"/>
      </c:lineChart>
      <c:catAx>
        <c:axId val="14876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630512"/>
        <c:crosses val="autoZero"/>
        <c:auto val="1"/>
        <c:lblAlgn val="ctr"/>
        <c:lblOffset val="100"/>
        <c:noMultiLvlLbl val="0"/>
      </c:catAx>
      <c:valAx>
        <c:axId val="14886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76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числа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Лист5!$O$114:$O$118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Лист5!$P$114:$P$118</c:f>
              <c:numCache>
                <c:formatCode>General</c:formatCode>
                <c:ptCount val="5"/>
                <c:pt idx="0">
                  <c:v>1</c:v>
                </c:pt>
                <c:pt idx="1">
                  <c:v>0.68852459016393452</c:v>
                </c:pt>
                <c:pt idx="2">
                  <c:v>0.52500000000000002</c:v>
                </c:pt>
                <c:pt idx="3">
                  <c:v>0.4285714285714286</c:v>
                </c:pt>
                <c:pt idx="4">
                  <c:v>0.22826086956521741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A-4B4A-8A19-43DDE3E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835600"/>
        <c:axId val="1488629072"/>
      </c:lineChart>
      <c:catAx>
        <c:axId val="15048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629072"/>
        <c:crosses val="autoZero"/>
        <c:auto val="1"/>
        <c:lblAlgn val="ctr"/>
        <c:lblOffset val="100"/>
        <c:noMultiLvlLbl val="0"/>
      </c:catAx>
      <c:valAx>
        <c:axId val="14886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8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ускорения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Лист4!$A$1:$A$5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Лист4!$B$1:$B$5</c:f>
              <c:numCache>
                <c:formatCode>General</c:formatCode>
                <c:ptCount val="5"/>
                <c:pt idx="0">
                  <c:v>1</c:v>
                </c:pt>
                <c:pt idx="1">
                  <c:v>0.58819999999999995</c:v>
                </c:pt>
                <c:pt idx="2">
                  <c:v>0.4027</c:v>
                </c:pt>
                <c:pt idx="3">
                  <c:v>4.1000000000000003E-3</c:v>
                </c:pt>
                <c:pt idx="4">
                  <c:v>8.8999999999999995E-4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8-47EF-B1CA-AFDC38B1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98543"/>
        <c:axId val="563120319"/>
      </c:lineChart>
      <c:catAx>
        <c:axId val="7031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20319"/>
        <c:crosses val="autoZero"/>
        <c:auto val="1"/>
        <c:lblAlgn val="ctr"/>
        <c:lblOffset val="100"/>
        <c:noMultiLvlLbl val="0"/>
      </c:catAx>
      <c:valAx>
        <c:axId val="5631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1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Лист1!$B$1:$B$5</c:f>
              <c:numCache>
                <c:formatCode>General</c:formatCode>
                <c:ptCount val="5"/>
                <c:pt idx="0">
                  <c:v>0.20000399999999999</c:v>
                </c:pt>
                <c:pt idx="1">
                  <c:v>0.233538</c:v>
                </c:pt>
                <c:pt idx="2">
                  <c:v>0.28727799999999998</c:v>
                </c:pt>
                <c:pt idx="3">
                  <c:v>5.9564700000000004</c:v>
                </c:pt>
                <c:pt idx="4">
                  <c:v>590.13599999999997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5-4E64-A0F7-D8B86220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47231"/>
        <c:axId val="492872143"/>
      </c:lineChart>
      <c:catAx>
        <c:axId val="5599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872143"/>
        <c:crosses val="autoZero"/>
        <c:auto val="1"/>
        <c:lblAlgn val="ctr"/>
        <c:lblOffset val="100"/>
        <c:noMultiLvlLbl val="0"/>
      </c:catAx>
      <c:valAx>
        <c:axId val="4928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9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Лист2!$A$1:$A$5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Лист2!$B$1:$B$5</c:f>
              <c:numCache>
                <c:formatCode>General</c:formatCode>
                <c:ptCount val="5"/>
                <c:pt idx="0">
                  <c:v>1</c:v>
                </c:pt>
                <c:pt idx="1">
                  <c:v>0.85650000000000004</c:v>
                </c:pt>
                <c:pt idx="2">
                  <c:v>0.69610000000000005</c:v>
                </c:pt>
                <c:pt idx="3">
                  <c:v>3.3599999999999998E-2</c:v>
                </c:pt>
                <c:pt idx="4">
                  <c:v>3.3890000000000001E-3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4C6E-A016-6DA18F26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171647"/>
        <c:axId val="494009567"/>
      </c:lineChart>
      <c:catAx>
        <c:axId val="7031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009567"/>
        <c:crosses val="autoZero"/>
        <c:auto val="1"/>
        <c:lblAlgn val="ctr"/>
        <c:lblOffset val="100"/>
        <c:noMultiLvlLbl val="0"/>
      </c:catAx>
      <c:valAx>
        <c:axId val="4940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1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Лист3!$A$1:$A$5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Лист3!$B$1:$B$5</c:f>
              <c:numCache>
                <c:formatCode>General</c:formatCode>
                <c:ptCount val="5"/>
                <c:pt idx="0">
                  <c:v>0.06</c:v>
                </c:pt>
                <c:pt idx="1">
                  <c:v>1.0200000000000001E-2</c:v>
                </c:pt>
                <c:pt idx="2">
                  <c:v>0.14899999999999999</c:v>
                </c:pt>
                <c:pt idx="3">
                  <c:v>14.603999999999999</c:v>
                </c:pt>
                <c:pt idx="4">
                  <c:v>66.81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039-85A6-391E5C867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77119"/>
        <c:axId val="492784383"/>
      </c:lineChart>
      <c:catAx>
        <c:axId val="5735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784383"/>
        <c:crosses val="autoZero"/>
        <c:auto val="1"/>
        <c:lblAlgn val="ctr"/>
        <c:lblOffset val="100"/>
        <c:noMultiLvlLbl val="0"/>
      </c:catAx>
      <c:valAx>
        <c:axId val="49278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57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количества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Лист5!$A$1:$A$5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</c:numCache>
            </c:numRef>
          </c:cat>
          <c:val>
            <c:numRef>
              <c:f>Лист5!$B$1:$B$5</c:f>
              <c:numCache>
                <c:formatCode>General</c:formatCode>
                <c:ptCount val="5"/>
                <c:pt idx="0">
                  <c:v>0.14799999999999999</c:v>
                </c:pt>
                <c:pt idx="1">
                  <c:v>0.22700000000000001</c:v>
                </c:pt>
                <c:pt idx="2">
                  <c:v>0.316</c:v>
                </c:pt>
                <c:pt idx="3">
                  <c:v>0.439</c:v>
                </c:pt>
                <c:pt idx="4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2-40A8-B1CD-6014CF31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912367"/>
        <c:axId val="504498639"/>
      </c:lineChart>
      <c:catAx>
        <c:axId val="70791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4498639"/>
        <c:crosses val="autoZero"/>
        <c:auto val="1"/>
        <c:lblAlgn val="ctr"/>
        <c:lblOffset val="100"/>
        <c:noMultiLvlLbl val="0"/>
      </c:catAx>
      <c:valAx>
        <c:axId val="50449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791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от числа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Лист5!$C$11:$C$15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33</c:v>
                </c:pt>
              </c:numCache>
            </c:numRef>
          </c:cat>
          <c:val>
            <c:numRef>
              <c:f>Лист5!$D$11:$D$15</c:f>
              <c:numCache>
                <c:formatCode>General</c:formatCode>
                <c:ptCount val="5"/>
                <c:pt idx="0">
                  <c:v>1</c:v>
                </c:pt>
                <c:pt idx="1">
                  <c:v>0.65190000000000003</c:v>
                </c:pt>
                <c:pt idx="2">
                  <c:v>0.46839999999999998</c:v>
                </c:pt>
                <c:pt idx="3">
                  <c:v>0.33710000000000001</c:v>
                </c:pt>
                <c:pt idx="4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2-4B4B-A9ED-91EDC2E8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84911"/>
        <c:axId val="589686639"/>
      </c:lineChart>
      <c:catAx>
        <c:axId val="58488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86639"/>
        <c:crosses val="autoZero"/>
        <c:auto val="1"/>
        <c:lblAlgn val="ctr"/>
        <c:lblOffset val="100"/>
        <c:noMultiLvlLbl val="0"/>
      </c:catAx>
      <c:valAx>
        <c:axId val="5896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488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объема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Лист5!$G$37:$G$41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Лист5!$H$37:$H$41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0.223</c:v>
                </c:pt>
                <c:pt idx="2">
                  <c:v>0.21299999999999999</c:v>
                </c:pt>
                <c:pt idx="3">
                  <c:v>0.56499999999999995</c:v>
                </c:pt>
                <c:pt idx="4">
                  <c:v>0.55400000000000005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9-4CC8-A7C8-5A4FD98AC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271967"/>
        <c:axId val="589686159"/>
      </c:lineChart>
      <c:catAx>
        <c:axId val="70327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686159"/>
        <c:crosses val="autoZero"/>
        <c:auto val="1"/>
        <c:lblAlgn val="ctr"/>
        <c:lblOffset val="100"/>
        <c:noMultiLvlLbl val="0"/>
      </c:catAx>
      <c:valAx>
        <c:axId val="5896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27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от объема массива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Лист5!$H$45:$H$49</c:f>
              <c:numCache>
                <c:formatCode>General</c:formatCode>
                <c:ptCount val="5"/>
                <c:pt idx="0">
                  <c:v>16</c:v>
                </c:pt>
                <c:pt idx="1">
                  <c:v>64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</c:numCache>
            </c:numRef>
          </c:cat>
          <c:val>
            <c:numRef>
              <c:f>Лист5!$I$45:$I$49</c:f>
              <c:numCache>
                <c:formatCode>General</c:formatCode>
                <c:ptCount val="5"/>
                <c:pt idx="0">
                  <c:v>1</c:v>
                </c:pt>
                <c:pt idx="1">
                  <c:v>0.90129999999999999</c:v>
                </c:pt>
                <c:pt idx="2">
                  <c:v>0.94369999999999998</c:v>
                </c:pt>
                <c:pt idx="3">
                  <c:v>0.35570000000000002</c:v>
                </c:pt>
                <c:pt idx="4">
                  <c:v>0.36280000000000001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3-44B9-8CD1-A1A70AC0B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62367"/>
        <c:axId val="590468063"/>
      </c:lineChart>
      <c:catAx>
        <c:axId val="5869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468063"/>
        <c:crosses val="autoZero"/>
        <c:auto val="1"/>
        <c:lblAlgn val="ctr"/>
        <c:lblOffset val="100"/>
        <c:noMultiLvlLbl val="0"/>
      </c:catAx>
      <c:valAx>
        <c:axId val="5904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выполнения от числа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Лист5!$M$71:$M$75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Лист5!$N$71:$N$75</c:f>
              <c:numCache>
                <c:formatCode>General</c:formatCode>
                <c:ptCount val="5"/>
                <c:pt idx="0">
                  <c:v>6.7617049999999998E-2</c:v>
                </c:pt>
                <c:pt idx="1">
                  <c:v>5.9943049999999998E-2</c:v>
                </c:pt>
                <c:pt idx="2">
                  <c:v>6.6754999999999995E-2</c:v>
                </c:pt>
                <c:pt idx="3">
                  <c:v>0.13642599999999999</c:v>
                </c:pt>
                <c:pt idx="4">
                  <c:v>0.24526000000000001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B-429F-882A-1E0B16AD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311184"/>
        <c:axId val="1462567472"/>
      </c:lineChart>
      <c:catAx>
        <c:axId val="14663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567472"/>
        <c:crosses val="autoZero"/>
        <c:auto val="1"/>
        <c:lblAlgn val="ctr"/>
        <c:lblOffset val="100"/>
        <c:noMultiLvlLbl val="0"/>
      </c:catAx>
      <c:valAx>
        <c:axId val="14625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3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185737</xdr:rowOff>
    </xdr:from>
    <xdr:to>
      <xdr:col>16</xdr:col>
      <xdr:colOff>152400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3D9AC8-FB49-CA2A-BC06-447A911B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10</xdr:row>
      <xdr:rowOff>90487</xdr:rowOff>
    </xdr:from>
    <xdr:to>
      <xdr:col>16</xdr:col>
      <xdr:colOff>28575</xdr:colOff>
      <xdr:row>24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26B838-CD81-2E1B-8736-886EAD7BF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10</xdr:row>
      <xdr:rowOff>90487</xdr:rowOff>
    </xdr:from>
    <xdr:to>
      <xdr:col>16</xdr:col>
      <xdr:colOff>28575</xdr:colOff>
      <xdr:row>24</xdr:row>
      <xdr:rowOff>166687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1939846-147C-693B-DF90-14E47BE47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10</xdr:row>
      <xdr:rowOff>33337</xdr:rowOff>
    </xdr:from>
    <xdr:to>
      <xdr:col>13</xdr:col>
      <xdr:colOff>290512</xdr:colOff>
      <xdr:row>24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359681-D886-C25B-F0E7-82DF8EEB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4</xdr:row>
      <xdr:rowOff>80962</xdr:rowOff>
    </xdr:from>
    <xdr:to>
      <xdr:col>16</xdr:col>
      <xdr:colOff>433387</xdr:colOff>
      <xdr:row>16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F7D98BE-8F3F-D915-3F3F-8788F575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500062</xdr:colOff>
      <xdr:row>17</xdr:row>
      <xdr:rowOff>61912</xdr:rowOff>
    </xdr:from>
    <xdr:to>
      <xdr:col>9</xdr:col>
      <xdr:colOff>195262</xdr:colOff>
      <xdr:row>31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CB3F56-BA52-33C1-C47D-2243801BD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490537</xdr:colOff>
      <xdr:row>29</xdr:row>
      <xdr:rowOff>33337</xdr:rowOff>
    </xdr:from>
    <xdr:to>
      <xdr:col>17</xdr:col>
      <xdr:colOff>185737</xdr:colOff>
      <xdr:row>42</xdr:row>
      <xdr:rowOff>4762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278863-2063-592F-5799-DF1989A20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44</xdr:row>
      <xdr:rowOff>185737</xdr:rowOff>
    </xdr:from>
    <xdr:to>
      <xdr:col>17</xdr:col>
      <xdr:colOff>376237</xdr:colOff>
      <xdr:row>57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7D054AC-FF69-2CB8-415C-DC8EBBF8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514350</xdr:colOff>
      <xdr:row>61</xdr:row>
      <xdr:rowOff>80962</xdr:rowOff>
    </xdr:from>
    <xdr:to>
      <xdr:col>23</xdr:col>
      <xdr:colOff>209550</xdr:colOff>
      <xdr:row>74</xdr:row>
      <xdr:rowOff>109537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BA29DCE-B8C8-BAAD-0C5C-E422007A7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80962</xdr:colOff>
      <xdr:row>77</xdr:row>
      <xdr:rowOff>52387</xdr:rowOff>
    </xdr:from>
    <xdr:to>
      <xdr:col>13</xdr:col>
      <xdr:colOff>385762</xdr:colOff>
      <xdr:row>90</xdr:row>
      <xdr:rowOff>23812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E0C0DF7-0395-AB39-DCBF-3B68B3FBE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557212</xdr:colOff>
      <xdr:row>94</xdr:row>
      <xdr:rowOff>4762</xdr:rowOff>
    </xdr:from>
    <xdr:to>
      <xdr:col>22</xdr:col>
      <xdr:colOff>471487</xdr:colOff>
      <xdr:row>106</xdr:row>
      <xdr:rowOff>166687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56A70AB-CFD9-B355-1181-6299C0C56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338137</xdr:colOff>
      <xdr:row>107</xdr:row>
      <xdr:rowOff>185737</xdr:rowOff>
    </xdr:from>
    <xdr:to>
      <xdr:col>23</xdr:col>
      <xdr:colOff>252412</xdr:colOff>
      <xdr:row>120</xdr:row>
      <xdr:rowOff>157162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90BEFEF-8076-D49C-42D8-128345C21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42862</xdr:rowOff>
    </xdr:from>
    <xdr:to>
      <xdr:col>13</xdr:col>
      <xdr:colOff>600075</xdr:colOff>
      <xdr:row>19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CD7B161-2BB5-4F26-5A14-B77F807B6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D3" sqref="D3"/>
    </sheetView>
  </sheetViews>
  <sheetFormatPr defaultRowHeight="15" x14ac:dyDescent="0.25"/>
  <sheetData>
    <row r="1" spans="1:2" ht="38.25" thickBot="1" x14ac:dyDescent="0.3">
      <c r="A1" s="1">
        <v>3</v>
      </c>
      <c r="B1" s="2" t="s">
        <v>0</v>
      </c>
    </row>
    <row r="2" spans="1:2" ht="38.25" thickBot="1" x14ac:dyDescent="0.3">
      <c r="A2" s="3">
        <v>4</v>
      </c>
      <c r="B2" s="4" t="s">
        <v>1</v>
      </c>
    </row>
    <row r="3" spans="1:2" ht="38.25" thickBot="1" x14ac:dyDescent="0.3">
      <c r="A3" s="3">
        <v>8</v>
      </c>
      <c r="B3" s="4" t="s">
        <v>2</v>
      </c>
    </row>
    <row r="4" spans="1:2" ht="38.25" thickBot="1" x14ac:dyDescent="0.3">
      <c r="A4" s="3">
        <v>16</v>
      </c>
      <c r="B4" s="4" t="s">
        <v>3</v>
      </c>
    </row>
    <row r="5" spans="1:2" ht="38.25" thickBot="1" x14ac:dyDescent="0.3">
      <c r="A5" s="3">
        <v>32</v>
      </c>
      <c r="B5" s="4" t="s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C0FC-57C3-4F55-8E49-ECDCA18EE71E}">
  <dimension ref="A1:B5"/>
  <sheetViews>
    <sheetView workbookViewId="0">
      <selection activeCell="B1" sqref="B1:B5"/>
    </sheetView>
  </sheetViews>
  <sheetFormatPr defaultRowHeight="15" x14ac:dyDescent="0.25"/>
  <cols>
    <col min="2" max="2" width="11" bestFit="1" customWidth="1"/>
  </cols>
  <sheetData>
    <row r="1" spans="1:2" ht="19.5" thickBot="1" x14ac:dyDescent="0.3">
      <c r="A1" s="1">
        <v>3</v>
      </c>
      <c r="B1" s="2">
        <v>0.20000399999999999</v>
      </c>
    </row>
    <row r="2" spans="1:2" ht="19.5" thickBot="1" x14ac:dyDescent="0.3">
      <c r="A2" s="3">
        <v>4</v>
      </c>
      <c r="B2" s="4">
        <v>0.233538</v>
      </c>
    </row>
    <row r="3" spans="1:2" ht="19.5" thickBot="1" x14ac:dyDescent="0.3">
      <c r="A3" s="3">
        <v>8</v>
      </c>
      <c r="B3" s="4">
        <v>0.28727799999999998</v>
      </c>
    </row>
    <row r="4" spans="1:2" ht="19.5" thickBot="1" x14ac:dyDescent="0.3">
      <c r="A4" s="3">
        <v>16</v>
      </c>
      <c r="B4" s="4">
        <v>5.9564700000000004</v>
      </c>
    </row>
    <row r="5" spans="1:2" ht="19.5" thickBot="1" x14ac:dyDescent="0.3">
      <c r="A5" s="3">
        <v>32</v>
      </c>
      <c r="B5" s="4">
        <v>590.13599999999997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6728-62D9-443C-B094-13A13911E0EB}">
  <dimension ref="A1:B5"/>
  <sheetViews>
    <sheetView workbookViewId="0">
      <selection activeCell="P5" sqref="P5"/>
    </sheetView>
  </sheetViews>
  <sheetFormatPr defaultRowHeight="15" x14ac:dyDescent="0.25"/>
  <cols>
    <col min="2" max="2" width="11" bestFit="1" customWidth="1"/>
  </cols>
  <sheetData>
    <row r="1" spans="1:2" ht="19.5" thickBot="1" x14ac:dyDescent="0.3">
      <c r="A1" s="1">
        <v>3</v>
      </c>
      <c r="B1" s="2">
        <v>1</v>
      </c>
    </row>
    <row r="2" spans="1:2" ht="19.5" thickBot="1" x14ac:dyDescent="0.3">
      <c r="A2" s="3">
        <v>4</v>
      </c>
      <c r="B2" s="4">
        <v>0.85650000000000004</v>
      </c>
    </row>
    <row r="3" spans="1:2" ht="19.5" thickBot="1" x14ac:dyDescent="0.3">
      <c r="A3" s="3">
        <v>8</v>
      </c>
      <c r="B3" s="4">
        <v>0.69610000000000005</v>
      </c>
    </row>
    <row r="4" spans="1:2" ht="19.5" thickBot="1" x14ac:dyDescent="0.3">
      <c r="A4" s="3">
        <v>16</v>
      </c>
      <c r="B4" s="4">
        <v>3.3599999999999998E-2</v>
      </c>
    </row>
    <row r="5" spans="1:2" ht="19.5" thickBot="1" x14ac:dyDescent="0.3">
      <c r="A5" s="3">
        <v>32</v>
      </c>
      <c r="B5" s="4">
        <v>3.3890000000000001E-3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8264-6297-41CF-820D-E24120D10F00}">
  <dimension ref="A1:B5"/>
  <sheetViews>
    <sheetView zoomScaleNormal="100" workbookViewId="0">
      <selection sqref="A1:B5"/>
    </sheetView>
  </sheetViews>
  <sheetFormatPr defaultRowHeight="15" x14ac:dyDescent="0.25"/>
  <sheetData>
    <row r="1" spans="1:2" ht="19.5" thickBot="1" x14ac:dyDescent="0.3">
      <c r="A1" s="3">
        <v>2</v>
      </c>
      <c r="B1" s="4">
        <v>0.06</v>
      </c>
    </row>
    <row r="2" spans="1:2" ht="19.5" thickBot="1" x14ac:dyDescent="0.3">
      <c r="A2" s="3">
        <v>4</v>
      </c>
      <c r="B2" s="4">
        <v>1.0200000000000001E-2</v>
      </c>
    </row>
    <row r="3" spans="1:2" ht="19.5" thickBot="1" x14ac:dyDescent="0.3">
      <c r="A3" s="3">
        <v>8</v>
      </c>
      <c r="B3" s="4">
        <v>0.14899999999999999</v>
      </c>
    </row>
    <row r="4" spans="1:2" ht="19.5" thickBot="1" x14ac:dyDescent="0.3">
      <c r="A4" s="3">
        <v>16</v>
      </c>
      <c r="B4" s="4">
        <v>14.603999999999999</v>
      </c>
    </row>
    <row r="5" spans="1:2" ht="19.5" thickBot="1" x14ac:dyDescent="0.3">
      <c r="A5" s="3">
        <v>32</v>
      </c>
      <c r="B5" s="4">
        <v>66.81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92E4-E94D-415E-A1E6-728FB215E747}">
  <dimension ref="A1:Q118"/>
  <sheetViews>
    <sheetView tabSelected="1" topLeftCell="D94" workbookViewId="0">
      <selection activeCell="O114" sqref="O114:O115"/>
    </sheetView>
  </sheetViews>
  <sheetFormatPr defaultRowHeight="15" x14ac:dyDescent="0.25"/>
  <cols>
    <col min="14" max="14" width="13.7109375" bestFit="1" customWidth="1"/>
    <col min="16" max="17" width="15" bestFit="1" customWidth="1"/>
  </cols>
  <sheetData>
    <row r="1" spans="1:4" ht="19.5" thickBot="1" x14ac:dyDescent="0.3">
      <c r="A1" s="1">
        <v>3</v>
      </c>
      <c r="B1" s="2">
        <v>0.14799999999999999</v>
      </c>
    </row>
    <row r="2" spans="1:4" ht="19.5" thickBot="1" x14ac:dyDescent="0.3">
      <c r="A2" s="3">
        <v>5</v>
      </c>
      <c r="B2" s="4">
        <v>0.22700000000000001</v>
      </c>
    </row>
    <row r="3" spans="1:4" ht="19.5" thickBot="1" x14ac:dyDescent="0.3">
      <c r="A3" s="3">
        <v>9</v>
      </c>
      <c r="B3" s="4">
        <v>0.316</v>
      </c>
    </row>
    <row r="4" spans="1:4" ht="19.5" thickBot="1" x14ac:dyDescent="0.3">
      <c r="A4" s="3">
        <v>17</v>
      </c>
      <c r="B4" s="4">
        <v>0.439</v>
      </c>
    </row>
    <row r="5" spans="1:4" ht="19.5" thickBot="1" x14ac:dyDescent="0.3">
      <c r="A5" s="3">
        <v>33</v>
      </c>
      <c r="B5" s="4">
        <v>0.82199999999999995</v>
      </c>
    </row>
    <row r="10" spans="1:4" ht="15.75" thickBot="1" x14ac:dyDescent="0.3"/>
    <row r="11" spans="1:4" ht="19.5" thickBot="1" x14ac:dyDescent="0.3">
      <c r="C11" s="1">
        <v>3</v>
      </c>
      <c r="D11" s="2">
        <v>1</v>
      </c>
    </row>
    <row r="12" spans="1:4" ht="19.5" thickBot="1" x14ac:dyDescent="0.3">
      <c r="C12" s="3">
        <v>5</v>
      </c>
      <c r="D12" s="4">
        <v>0.65190000000000003</v>
      </c>
    </row>
    <row r="13" spans="1:4" ht="19.5" thickBot="1" x14ac:dyDescent="0.3">
      <c r="C13" s="3">
        <v>9</v>
      </c>
      <c r="D13" s="4">
        <v>0.46839999999999998</v>
      </c>
    </row>
    <row r="14" spans="1:4" ht="19.5" thickBot="1" x14ac:dyDescent="0.3">
      <c r="C14" s="3">
        <v>17</v>
      </c>
      <c r="D14" s="4">
        <v>0.33710000000000001</v>
      </c>
    </row>
    <row r="15" spans="1:4" ht="19.5" thickBot="1" x14ac:dyDescent="0.3">
      <c r="C15" s="3">
        <v>33</v>
      </c>
      <c r="D15" s="4">
        <v>0.18</v>
      </c>
    </row>
    <row r="36" spans="5:9" ht="15.75" thickBot="1" x14ac:dyDescent="0.3"/>
    <row r="37" spans="5:9" ht="19.5" thickBot="1" x14ac:dyDescent="0.3">
      <c r="G37" s="1">
        <v>16</v>
      </c>
      <c r="H37" s="2">
        <v>0.20100000000000001</v>
      </c>
    </row>
    <row r="38" spans="5:9" ht="19.5" thickBot="1" x14ac:dyDescent="0.3">
      <c r="E38" s="5" t="s">
        <v>5</v>
      </c>
      <c r="G38" s="3">
        <v>64</v>
      </c>
      <c r="H38" s="4">
        <v>0.223</v>
      </c>
    </row>
    <row r="39" spans="5:9" ht="19.5" thickBot="1" x14ac:dyDescent="0.3">
      <c r="G39" s="3">
        <v>128</v>
      </c>
      <c r="H39" s="4">
        <v>0.21299999999999999</v>
      </c>
    </row>
    <row r="40" spans="5:9" ht="19.5" thickBot="1" x14ac:dyDescent="0.3">
      <c r="G40" s="3">
        <v>512</v>
      </c>
      <c r="H40" s="4">
        <v>0.56499999999999995</v>
      </c>
    </row>
    <row r="41" spans="5:9" ht="19.5" thickBot="1" x14ac:dyDescent="0.3">
      <c r="G41" s="3">
        <v>1024</v>
      </c>
      <c r="H41" s="4">
        <v>0.55400000000000005</v>
      </c>
    </row>
    <row r="44" spans="5:9" ht="15.75" thickBot="1" x14ac:dyDescent="0.3"/>
    <row r="45" spans="5:9" ht="19.5" thickBot="1" x14ac:dyDescent="0.3">
      <c r="H45" s="1">
        <v>16</v>
      </c>
      <c r="I45" s="2">
        <v>1</v>
      </c>
    </row>
    <row r="46" spans="5:9" ht="19.5" thickBot="1" x14ac:dyDescent="0.3">
      <c r="H46" s="3">
        <v>64</v>
      </c>
      <c r="I46" s="4">
        <v>0.90129999999999999</v>
      </c>
    </row>
    <row r="47" spans="5:9" ht="19.5" thickBot="1" x14ac:dyDescent="0.3">
      <c r="H47" s="3">
        <v>128</v>
      </c>
      <c r="I47" s="4">
        <v>0.94369999999999998</v>
      </c>
    </row>
    <row r="48" spans="5:9" ht="19.5" thickBot="1" x14ac:dyDescent="0.3">
      <c r="H48" s="3">
        <v>512</v>
      </c>
      <c r="I48" s="4">
        <v>0.35570000000000002</v>
      </c>
    </row>
    <row r="49" spans="8:9" ht="19.5" thickBot="1" x14ac:dyDescent="0.3">
      <c r="H49" s="3">
        <v>1024</v>
      </c>
      <c r="I49" s="4">
        <v>0.36280000000000001</v>
      </c>
    </row>
    <row r="70" spans="13:14" ht="15.75" thickBot="1" x14ac:dyDescent="0.3"/>
    <row r="71" spans="13:14" ht="19.5" thickBot="1" x14ac:dyDescent="0.3">
      <c r="M71" s="6">
        <v>1</v>
      </c>
      <c r="N71" s="7">
        <v>6.7617049999999998E-2</v>
      </c>
    </row>
    <row r="72" spans="13:14" ht="19.5" thickBot="1" x14ac:dyDescent="0.3">
      <c r="M72" s="8">
        <v>2</v>
      </c>
      <c r="N72" s="9">
        <v>5.9943049999999998E-2</v>
      </c>
    </row>
    <row r="73" spans="13:14" ht="19.5" thickBot="1" x14ac:dyDescent="0.3">
      <c r="M73" s="8">
        <v>4</v>
      </c>
      <c r="N73" s="9">
        <v>6.6754999999999995E-2</v>
      </c>
    </row>
    <row r="74" spans="13:14" ht="19.5" thickBot="1" x14ac:dyDescent="0.3">
      <c r="M74" s="8">
        <v>8</v>
      </c>
      <c r="N74" s="9">
        <v>0.13642599999999999</v>
      </c>
    </row>
    <row r="75" spans="13:14" ht="19.5" thickBot="1" x14ac:dyDescent="0.3">
      <c r="M75" s="8">
        <v>16</v>
      </c>
      <c r="N75" s="9">
        <v>0.24526000000000001</v>
      </c>
    </row>
    <row r="85" spans="16:17" ht="15.75" thickBot="1" x14ac:dyDescent="0.3"/>
    <row r="86" spans="16:17" ht="19.5" thickBot="1" x14ac:dyDescent="0.3">
      <c r="P86" s="6">
        <v>1</v>
      </c>
      <c r="Q86" s="7">
        <f xml:space="preserve"> N71 / N71</f>
        <v>1</v>
      </c>
    </row>
    <row r="87" spans="16:17" ht="19.5" thickBot="1" x14ac:dyDescent="0.3">
      <c r="P87" s="8">
        <v>2</v>
      </c>
      <c r="Q87" s="9">
        <f xml:space="preserve"> N71/N72</f>
        <v>1.128021513753471</v>
      </c>
    </row>
    <row r="88" spans="16:17" ht="19.5" thickBot="1" x14ac:dyDescent="0.3">
      <c r="P88" s="8">
        <v>4</v>
      </c>
      <c r="Q88" s="7">
        <f xml:space="preserve"> N71 / N73</f>
        <v>1.0129136394277583</v>
      </c>
    </row>
    <row r="89" spans="16:17" ht="19.5" thickBot="1" x14ac:dyDescent="0.3">
      <c r="P89" s="8">
        <v>8</v>
      </c>
      <c r="Q89" s="7">
        <f xml:space="preserve"> N71 / N74</f>
        <v>0.49563169777021976</v>
      </c>
    </row>
    <row r="90" spans="16:17" ht="19.5" thickBot="1" x14ac:dyDescent="0.3">
      <c r="P90" s="8">
        <v>16</v>
      </c>
      <c r="Q90" s="9">
        <f xml:space="preserve"> N71/N75</f>
        <v>0.27569538448992903</v>
      </c>
    </row>
    <row r="99" spans="13:14" ht="15.75" thickBot="1" x14ac:dyDescent="0.3"/>
    <row r="100" spans="13:14" ht="19.5" thickBot="1" x14ac:dyDescent="0.3">
      <c r="M100" s="6">
        <v>1</v>
      </c>
      <c r="N100" s="7">
        <v>4.2000000000000003E-2</v>
      </c>
    </row>
    <row r="101" spans="13:14" ht="19.5" thickBot="1" x14ac:dyDescent="0.3">
      <c r="M101" s="8">
        <v>2</v>
      </c>
      <c r="N101" s="9">
        <v>6.0999999999999999E-2</v>
      </c>
    </row>
    <row r="102" spans="13:14" ht="19.5" thickBot="1" x14ac:dyDescent="0.3">
      <c r="M102" s="8">
        <v>4</v>
      </c>
      <c r="N102" s="9">
        <v>0.08</v>
      </c>
    </row>
    <row r="103" spans="13:14" ht="19.5" thickBot="1" x14ac:dyDescent="0.3">
      <c r="M103" s="8">
        <v>8</v>
      </c>
      <c r="N103" s="9">
        <v>9.8000000000000004E-2</v>
      </c>
    </row>
    <row r="104" spans="13:14" ht="19.5" thickBot="1" x14ac:dyDescent="0.3">
      <c r="M104" s="8">
        <v>16</v>
      </c>
      <c r="N104" s="9">
        <v>0.184</v>
      </c>
    </row>
    <row r="113" spans="15:16" ht="15.75" thickBot="1" x14ac:dyDescent="0.3"/>
    <row r="114" spans="15:16" ht="19.5" thickBot="1" x14ac:dyDescent="0.3">
      <c r="O114" s="6">
        <v>1</v>
      </c>
      <c r="P114" s="7">
        <f xml:space="preserve"> N100 /N100</f>
        <v>1</v>
      </c>
    </row>
    <row r="115" spans="15:16" ht="19.5" thickBot="1" x14ac:dyDescent="0.3">
      <c r="O115" s="8">
        <v>2</v>
      </c>
      <c r="P115" s="9">
        <f>N100/N101</f>
        <v>0.68852459016393452</v>
      </c>
    </row>
    <row r="116" spans="15:16" ht="19.5" thickBot="1" x14ac:dyDescent="0.3">
      <c r="O116" s="8">
        <v>4</v>
      </c>
      <c r="P116" s="9">
        <f xml:space="preserve"> N100/N102</f>
        <v>0.52500000000000002</v>
      </c>
    </row>
    <row r="117" spans="15:16" ht="19.5" thickBot="1" x14ac:dyDescent="0.3">
      <c r="O117" s="8">
        <v>8</v>
      </c>
      <c r="P117" s="9">
        <f xml:space="preserve"> N100/N103</f>
        <v>0.4285714285714286</v>
      </c>
    </row>
    <row r="118" spans="15:16" ht="19.5" thickBot="1" x14ac:dyDescent="0.3">
      <c r="O118" s="8">
        <v>16</v>
      </c>
      <c r="P118" s="9">
        <f>N100/N104</f>
        <v>0.22826086956521741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D72B-6143-42C8-8BE4-252563845AFB}">
  <dimension ref="A1:B5"/>
  <sheetViews>
    <sheetView workbookViewId="0">
      <selection activeCell="C17" sqref="C17"/>
    </sheetView>
  </sheetViews>
  <sheetFormatPr defaultRowHeight="15" x14ac:dyDescent="0.25"/>
  <cols>
    <col min="2" max="2" width="9.7109375" bestFit="1" customWidth="1"/>
  </cols>
  <sheetData>
    <row r="1" spans="1:2" ht="19.5" thickBot="1" x14ac:dyDescent="0.3">
      <c r="A1" s="3">
        <v>2</v>
      </c>
      <c r="B1" s="4">
        <v>1</v>
      </c>
    </row>
    <row r="2" spans="1:2" ht="19.5" thickBot="1" x14ac:dyDescent="0.3">
      <c r="A2" s="3">
        <v>4</v>
      </c>
      <c r="B2" s="4">
        <v>0.58819999999999995</v>
      </c>
    </row>
    <row r="3" spans="1:2" ht="19.5" thickBot="1" x14ac:dyDescent="0.3">
      <c r="A3" s="3">
        <v>8</v>
      </c>
      <c r="B3" s="4">
        <v>0.4027</v>
      </c>
    </row>
    <row r="4" spans="1:2" ht="19.5" thickBot="1" x14ac:dyDescent="0.3">
      <c r="A4" s="3">
        <v>16</v>
      </c>
      <c r="B4" s="4">
        <v>4.1000000000000003E-3</v>
      </c>
    </row>
    <row r="5" spans="1:2" ht="19.5" thickBot="1" x14ac:dyDescent="0.3">
      <c r="A5" s="3">
        <v>32</v>
      </c>
      <c r="B5" s="4">
        <v>8.8999999999999995E-4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Лист2</vt:lpstr>
      <vt:lpstr>Лист3</vt:lpstr>
      <vt:lpstr>Лист5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 Бобков</cp:lastModifiedBy>
  <dcterms:created xsi:type="dcterms:W3CDTF">2015-06-05T18:17:20Z</dcterms:created>
  <dcterms:modified xsi:type="dcterms:W3CDTF">2023-10-30T23:21:23Z</dcterms:modified>
</cp:coreProperties>
</file>