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<sst xmlns="http://schemas.openxmlformats.org/spreadsheetml/2006/main" count="19" uniqueCount="19">
  <si>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Role</t>
  </si>
  <si>
    <t>Apr ( /166 hs)</t>
  </si>
  <si>
    <t>May ( / 159 hs)</t>
  </si>
  <si>
    <t>Jun ( / 168 hs)</t>
  </si>
  <si>
    <t>Jul ( / 175 hs)</t>
  </si>
  <si>
    <t>Aug ( / 168 hs)</t>
  </si>
  <si>
    <t>Sep ( / 176 hs)</t>
  </si>
  <si>
    <t>Oct ( / 184 hs)</t>
  </si>
  <si>
    <t>Nov ( / 151 hs)</t>
  </si>
  <si>
    <t>Dec ( / 174 hs)</t>
  </si>
  <si>
    <t>Total ( / 1521 hs)</t>
  </si>
  <si>
    <t>BE</t>
  </si>
  <si>
    <t>Dev team lead</t>
  </si>
  <si>
    <t>FE</t>
  </si>
  <si>
    <t>BA</t>
  </si>
  <si>
    <t>UI / UX</t>
  </si>
  <si>
    <t>QA</t>
  </si>
  <si>
    <t>Technical writer</t>
  </si>
  <si>
    <t>PM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</si>
</sst>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0" fillId="3" borderId="1" xfId="0" applyNumberFormat="1" applyFill="1" applyBorder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D6" sqref="D6"/>
    </sheetView>
  </sheetViews>
  <sheetFormatPr defaultColWidth="9.14285714285714" defaultRowHeight="15"/>
  <cols>
    <col min="1" max="1" width="16.7142857142857" customWidth="1"/>
    <col min="2" max="2" width="16" customWidth="1"/>
    <col min="3" max="3" width="17.4285714285714" customWidth="1"/>
    <col min="4" max="4" width="16.2857142857143" customWidth="1"/>
    <col min="5" max="5" width="15.4285714285714" customWidth="1"/>
    <col min="6" max="6" width="16.8571428571429" customWidth="1"/>
    <col min="7" max="7" width="16.5714285714286" customWidth="1"/>
    <col min="8" max="8" width="16.4285714285714" customWidth="1"/>
    <col min="9" max="9" width="17" customWidth="1"/>
    <col min="10" max="10" width="16.5714285714286" customWidth="1"/>
    <col min="11" max="11" width="19.4285714285714" customWidth="1"/>
  </cols>
  <sheetData>
    <row r="1" ht="15.75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>
        <v>63</v>
      </c>
      <c r="C2">
        <v>159</v>
      </c>
      <c r="D2">
        <v>168</v>
      </c>
      <c r="E2">
        <v>175</v>
      </c>
      <c r="F2">
        <v>168</v>
      </c>
      <c r="G2">
        <v>176</v>
      </c>
      <c r="H2">
        <v>184</v>
      </c>
      <c r="I2">
        <v>37</v>
      </c>
      <c r="K2" s="5">
        <f>SUM(B2:J2)</f>
        <v>1130</v>
      </c>
    </row>
    <row r="3" spans="1:11">
      <c r="A3" s="3" t="s">
        <v>12</v>
      </c>
      <c r="B3">
        <v>140</v>
      </c>
      <c r="C3">
        <v>143</v>
      </c>
      <c r="D3">
        <v>126</v>
      </c>
      <c r="E3">
        <v>90</v>
      </c>
      <c r="F3">
        <v>67</v>
      </c>
      <c r="G3">
        <v>73</v>
      </c>
      <c r="H3">
        <v>46</v>
      </c>
      <c r="I3">
        <v>85</v>
      </c>
      <c r="K3" s="5">
        <f t="shared" ref="K3:K9" si="0">SUM(B3:J3)</f>
        <v>770</v>
      </c>
    </row>
    <row r="4" spans="1:11">
      <c r="A4" s="3" t="s">
        <v>13</v>
      </c>
      <c r="B4">
        <v>43</v>
      </c>
      <c r="C4">
        <v>147</v>
      </c>
      <c r="D4">
        <v>80</v>
      </c>
      <c r="E4">
        <v>110</v>
      </c>
      <c r="F4">
        <v>63</v>
      </c>
      <c r="G4">
        <v>61</v>
      </c>
      <c r="H4">
        <v>113</v>
      </c>
      <c r="I4">
        <v>25</v>
      </c>
      <c r="K4" s="5">
        <f t="shared" si="0"/>
        <v>642</v>
      </c>
    </row>
    <row r="5" spans="1:11">
      <c r="A5" s="3" t="s">
        <v>14</v>
      </c>
      <c r="B5">
        <v>127</v>
      </c>
      <c r="C5">
        <v>153</v>
      </c>
      <c r="K5" s="5">
        <f t="shared" si="0"/>
        <v>280</v>
      </c>
    </row>
    <row r="6" spans="1:11">
      <c r="A6" s="3" t="s">
        <v>15</v>
      </c>
      <c r="B6">
        <v>81</v>
      </c>
      <c r="C6">
        <v>159</v>
      </c>
      <c r="D6">
        <v>124</v>
      </c>
      <c r="K6" s="5">
        <f t="shared" si="0"/>
        <v>364</v>
      </c>
    </row>
    <row r="7" spans="1:11">
      <c r="A7" s="3" t="s">
        <v>16</v>
      </c>
      <c r="B7">
        <v>3</v>
      </c>
      <c r="C7">
        <v>78</v>
      </c>
      <c r="D7">
        <v>70</v>
      </c>
      <c r="E7">
        <v>52</v>
      </c>
      <c r="F7">
        <v>43</v>
      </c>
      <c r="G7">
        <v>51</v>
      </c>
      <c r="H7">
        <v>56</v>
      </c>
      <c r="I7">
        <v>40</v>
      </c>
      <c r="K7" s="5">
        <f t="shared" si="0"/>
        <v>393</v>
      </c>
    </row>
    <row r="8" spans="1:11">
      <c r="A8" s="3" t="s">
        <v>17</v>
      </c>
      <c r="I8">
        <v>75</v>
      </c>
      <c r="J8">
        <v>35</v>
      </c>
      <c r="K8" s="5">
        <f t="shared" si="0"/>
        <v>110</v>
      </c>
    </row>
    <row r="9" spans="1:11">
      <c r="A9" s="3" t="s">
        <v>18</v>
      </c>
      <c r="B9" s="4">
        <f t="shared" ref="B9:J9" si="1">SUM(B2:B8)*25%</f>
        <v>114.25</v>
      </c>
      <c r="C9" s="4">
        <v>159</v>
      </c>
      <c r="D9" s="4">
        <f t="shared" si="1"/>
        <v>142</v>
      </c>
      <c r="E9" s="4">
        <f t="shared" si="1"/>
        <v>106.75</v>
      </c>
      <c r="F9" s="4">
        <f t="shared" si="1"/>
        <v>85.25</v>
      </c>
      <c r="G9" s="4">
        <f t="shared" si="1"/>
        <v>90.25</v>
      </c>
      <c r="H9" s="4">
        <f t="shared" si="1"/>
        <v>99.75</v>
      </c>
      <c r="I9" s="4">
        <f t="shared" si="1"/>
        <v>65.5</v>
      </c>
      <c r="J9" s="4">
        <f t="shared" si="1"/>
        <v>8.75</v>
      </c>
      <c r="K9" s="5">
        <f t="shared" si="0"/>
        <v>871.5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37529</dc:creator>
  <cp:lastModifiedBy>Дарина Озгун</cp:lastModifiedBy>
  <dcterms:created xsi:type="dcterms:W3CDTF">2025-04-09T12:40:00Z</dcterms:created>
  <dcterms:modified xsi:type="dcterms:W3CDTF">2025-04-09T15:06:52Z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724BDA17C371420FB49F33D94B6B2341_13</vt:lpwstr>
  </property>
  <property fmtid="{D5CDD505-2E9C-101B-9397-08002B2CF9AE}" pid="3" name="KSOProductBuildVer">
    <vt:lpwstr>1049-12.2.0.20755</vt:lpwstr>
  </property>
</Properties>
</file>