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4320"/>
  </bookViews>
  <sheets>
    <sheet name="WBS" sheetId="1" r:id="rId1"/>
  </sheets>
  <definedNames>
    <definedName name="_xlnm._FilterDatabase" localSheetId="0" hidden="1">WBS!#REF!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<sst xmlns="http://schemas.openxmlformats.org/spreadsheetml/2006/main" count="403" uniqueCount="341">
  <si>
    <t>Task name</t>
  </si>
  <si>
    <t>Dependencies</t>
  </si>
  <si>
    <t>BA</t>
  </si>
  <si>
    <t>UI/UX</t>
  </si>
  <si>
    <t>Dev Team lead</t>
  </si>
  <si>
    <t>Dev Ops</t>
  </si>
  <si>
    <t>BE</t>
  </si>
  <si>
    <t>System / DB architect</t>
  </si>
  <si>
    <t>FE</t>
  </si>
  <si>
    <t>Technical writer</t>
  </si>
  <si>
    <t>QA</t>
  </si>
  <si>
    <t>PM</t>
  </si>
  <si>
    <t>Total</t>
  </si>
  <si>
    <t>Total (hours)</t>
  </si>
  <si>
    <t>1 Generic activities</t>
  </si>
  <si>
    <t>1.1 Set up development environment</t>
  </si>
  <si>
    <t>1.2 Set up version control system (Git)</t>
  </si>
  <si>
    <t>1.3 Set up CI / CD processes</t>
  </si>
  <si>
    <t>1.4 Set up monitoring and logging system</t>
  </si>
  <si>
    <t>1.5 Design system / DB architectures</t>
  </si>
  <si>
    <t>1.6 Select technology stack</t>
  </si>
  <si>
    <t>2 Project and user management</t>
  </si>
  <si>
    <t>2.1 Gather and document requirements from stakeholders</t>
  </si>
  <si>
    <t>2.2 Prepare user stories and software requirement specification</t>
  </si>
  <si>
    <t>2.1</t>
  </si>
  <si>
    <t>2.3 Create wareframes and prototypes</t>
  </si>
  <si>
    <t>2.2</t>
  </si>
  <si>
    <t>2.4 Create key UI/UX design modules</t>
  </si>
  <si>
    <t>2.3</t>
  </si>
  <si>
    <t>2.5 Design architecture</t>
  </si>
  <si>
    <t>1.5, 1.6</t>
  </si>
  <si>
    <t>2.6 Interaction protocols</t>
  </si>
  <si>
    <t>1, 2.3, 2.4, 2.5</t>
  </si>
  <si>
    <t>2.7 Create and edit projects</t>
  </si>
  <si>
    <t>2.7.1 Project creation form</t>
  </si>
  <si>
    <t>1.1, 1.2, 1.3, 1.4, 2.3, 2.4</t>
  </si>
  <si>
    <t>2.7.2 Project editing functionality</t>
  </si>
  <si>
    <t>2.7.3 Create database models</t>
  </si>
  <si>
    <t>2.5</t>
  </si>
  <si>
    <t>2.7.4 Implement data relationships</t>
  </si>
  <si>
    <t>1.1, 1.2, 1.3, 1.4, 2.5</t>
  </si>
  <si>
    <t>2.7.5 Implement CRUD operations</t>
  </si>
  <si>
    <t>2.7.6 Develop API</t>
  </si>
  <si>
    <t>2.6</t>
  </si>
  <si>
    <t>2.8 Manage Employee Information</t>
  </si>
  <si>
    <t>2.8.1 Employee registration form</t>
  </si>
  <si>
    <t>2.8.2 Employee profile management</t>
  </si>
  <si>
    <t>2.8.3 Employee role management</t>
  </si>
  <si>
    <t>2.8.4 Create database models</t>
  </si>
  <si>
    <t>2.8.5 Implement data relationships</t>
  </si>
  <si>
    <t>2.8.6 Implement CRUD operations</t>
  </si>
  <si>
    <t>2.8.7 Develop API</t>
  </si>
  <si>
    <t>2.9 Assistance and code review</t>
  </si>
  <si>
    <t>2.10 Stabilization</t>
  </si>
  <si>
    <t>2.7, 2.8</t>
  </si>
  <si>
    <t>2.11 Release preparation</t>
  </si>
  <si>
    <t>2.11.1 Prepare release notes</t>
  </si>
  <si>
    <t>2.10</t>
  </si>
  <si>
    <t>2.11.2. Set up CI / CD processes</t>
  </si>
  <si>
    <t>2.11.3 Coordinate release activities</t>
  </si>
  <si>
    <t>2.12 RELEASE "Project and user management"</t>
  </si>
  <si>
    <t>2.12.1 Demo Release "Project and user management"</t>
  </si>
  <si>
    <t>2.11</t>
  </si>
  <si>
    <t>2.12.2 Release &amp; demo results analysis</t>
  </si>
  <si>
    <t>2.12.1</t>
  </si>
  <si>
    <t>2.12.3 Release &amp; demo improvements planning</t>
  </si>
  <si>
    <t>2.12.2</t>
  </si>
  <si>
    <t>3 Task management</t>
  </si>
  <si>
    <t>3.1 Gather and document requirements from stakeholders</t>
  </si>
  <si>
    <t>3.2 Prepare user stories and software requirement specification</t>
  </si>
  <si>
    <t>3.1</t>
  </si>
  <si>
    <t>3.3 Create wareframes and prototypes</t>
  </si>
  <si>
    <t>3.2</t>
  </si>
  <si>
    <t>3.4 Create key UI/UX design modules</t>
  </si>
  <si>
    <t>3.3</t>
  </si>
  <si>
    <t>3.5 Design architecture</t>
  </si>
  <si>
    <t>3.6 Interaction protocols</t>
  </si>
  <si>
    <t>1, 3.3, 3.4, 3.5</t>
  </si>
  <si>
    <t>3.7 Create and edit tasks with detailed information</t>
  </si>
  <si>
    <t>3.7.1 Task creation form</t>
  </si>
  <si>
    <t>2.7, 3.3, 3.4</t>
  </si>
  <si>
    <t>3.7.2 Task editing functionality</t>
  </si>
  <si>
    <t>3.7.3 Detailed task information fields</t>
  </si>
  <si>
    <t>3.7.4 Create database models</t>
  </si>
  <si>
    <t>3.5</t>
  </si>
  <si>
    <t>3.7.5 Implement data relationships</t>
  </si>
  <si>
    <t>2.7, 3.5</t>
  </si>
  <si>
    <t>3.7.6 Implement CRUD operations</t>
  </si>
  <si>
    <t>3.7.7 Develop API</t>
  </si>
  <si>
    <t>3.6</t>
  </si>
  <si>
    <t>3.8 Assign employees to projects and tasks</t>
  </si>
  <si>
    <t>3.8.1 Assignment interface</t>
  </si>
  <si>
    <t>2.8, 3.3, 3.4, 3.7</t>
  </si>
  <si>
    <t>3.8.2 Assignment logic</t>
  </si>
  <si>
    <t>2.8, 3.5, 3.7</t>
  </si>
  <si>
    <t>3.8.3 Project / Task employee list</t>
  </si>
  <si>
    <t>3.8.4 Create database models</t>
  </si>
  <si>
    <t>3.8.5 Implement data relationships</t>
  </si>
  <si>
    <t>3.8.6 Develop API</t>
  </si>
  <si>
    <t>3.9 Set task deadlines</t>
  </si>
  <si>
    <t>3.9.1 Deadline input field</t>
  </si>
  <si>
    <t>3.7</t>
  </si>
  <si>
    <t>3.9.2 Deadline validation</t>
  </si>
  <si>
    <t>3.9.3 Develop API</t>
  </si>
  <si>
    <t>3.10 Task dependency linking</t>
  </si>
  <si>
    <t>3.10.1 Dependency selection interface</t>
  </si>
  <si>
    <t>3.10.2 Dependency logic</t>
  </si>
  <si>
    <t>3.10.3 Develop API</t>
  </si>
  <si>
    <t>3.11 Ability to add multiple assignees to a task</t>
  </si>
  <si>
    <t>3.11.1 Multiple assignee selection</t>
  </si>
  <si>
    <t>2.8, 3.7</t>
  </si>
  <si>
    <t>3.11.2 Multiple assignee logic</t>
  </si>
  <si>
    <t>3.11.3 Develop API</t>
  </si>
  <si>
    <t>3.12 Search and filter tasks</t>
  </si>
  <si>
    <t>3.12.1 Search input</t>
  </si>
  <si>
    <t>3.8</t>
  </si>
  <si>
    <t>3.12.2 Filter selection</t>
  </si>
  <si>
    <t>3.12.3 Search input logic</t>
  </si>
  <si>
    <t>3.12.4 Filter selection logic</t>
  </si>
  <si>
    <t>3.12.5 Develop API</t>
  </si>
  <si>
    <t>3.13 View task history</t>
  </si>
  <si>
    <t>3.13.1 Task history display</t>
  </si>
  <si>
    <t>3.11</t>
  </si>
  <si>
    <t>3.13.2 History tracking logic</t>
  </si>
  <si>
    <t>3.13.3 Develop API</t>
  </si>
  <si>
    <t>3.14 Assistance and code review</t>
  </si>
  <si>
    <t>3.15 Stabilization</t>
  </si>
  <si>
    <t>3.12, 3.13</t>
  </si>
  <si>
    <t>3.16 Release preparation</t>
  </si>
  <si>
    <t>3.16.1 Prepare release notes</t>
  </si>
  <si>
    <t>3.15</t>
  </si>
  <si>
    <t>3.16.2. Set up CI / CD processes</t>
  </si>
  <si>
    <t>3.16.3 Coordinate release activities</t>
  </si>
  <si>
    <t>3.17 RELEASE "Task management"</t>
  </si>
  <si>
    <t>3.17.1 Demo Release "Task management"</t>
  </si>
  <si>
    <t>3.16</t>
  </si>
  <si>
    <t>3.17.2 Release &amp; demo results analysis</t>
  </si>
  <si>
    <t>3.17.1</t>
  </si>
  <si>
    <t>3.17.3 Release &amp; demo improvements planning</t>
  </si>
  <si>
    <t>3.17.2</t>
  </si>
  <si>
    <t>4 Progress tracking</t>
  </si>
  <si>
    <t>4.1 Gather and document requirements from stakeholders</t>
  </si>
  <si>
    <t>4.2 Prepare user stories and software requirement specification</t>
  </si>
  <si>
    <t>4.1</t>
  </si>
  <si>
    <t>4.3 Create wareframes and prototypes</t>
  </si>
  <si>
    <t>4.2</t>
  </si>
  <si>
    <t>4.4 Create key UI/UX design modules</t>
  </si>
  <si>
    <t>4.3</t>
  </si>
  <si>
    <t>4.5 Design architecture</t>
  </si>
  <si>
    <t>4.6 Interaction protocols</t>
  </si>
  <si>
    <t>1, 4.3, 4.4, 4.5</t>
  </si>
  <si>
    <t>4.7 Visualize task progress</t>
  </si>
  <si>
    <t>4.7.1 Progress bar / indicator</t>
  </si>
  <si>
    <t>3.9, 4.3, 4.4</t>
  </si>
  <si>
    <t>4.7.2 Progress calculation logic</t>
  </si>
  <si>
    <t>3.9, 4.5</t>
  </si>
  <si>
    <t>4.7.3 Develop API</t>
  </si>
  <si>
    <t>4.6</t>
  </si>
  <si>
    <t>4.8 Track time spent on tasks</t>
  </si>
  <si>
    <t>4.8.1 Time tracking input</t>
  </si>
  <si>
    <t>3.11, 4.3, 4.4</t>
  </si>
  <si>
    <t>4.8.2 Time tracking logic</t>
  </si>
  <si>
    <t>3.11, 4.5</t>
  </si>
  <si>
    <t>4.8.3 Develop API</t>
  </si>
  <si>
    <t>4.9 Assistance and code review</t>
  </si>
  <si>
    <t>4.10 Stabilization</t>
  </si>
  <si>
    <t>4.7, 4.8</t>
  </si>
  <si>
    <t>5 Communication and notifications</t>
  </si>
  <si>
    <t>5.1 Gather and document requirements from stakeholders</t>
  </si>
  <si>
    <t>5.2 Prepare user stories and software requirement specification</t>
  </si>
  <si>
    <t>5.1</t>
  </si>
  <si>
    <t>5.3 Create wareframes and prototypes</t>
  </si>
  <si>
    <t>5.2</t>
  </si>
  <si>
    <t>5.4 Create key UI/UX design modules</t>
  </si>
  <si>
    <t>5.3</t>
  </si>
  <si>
    <t>5.5 Design architecture</t>
  </si>
  <si>
    <t>5.6 Interaction protocols</t>
  </si>
  <si>
    <t>1, 5.3, 5.4, 5.5</t>
  </si>
  <si>
    <t>5.7 Notifications about task assignments and status changes</t>
  </si>
  <si>
    <t>5.7.1 Notification display</t>
  </si>
  <si>
    <t>3.11, 5.3, 5.4</t>
  </si>
  <si>
    <t>5.7.2 Notification system</t>
  </si>
  <si>
    <t>3.11, 5.5</t>
  </si>
  <si>
    <t>5.7.3 Develop API</t>
  </si>
  <si>
    <t>5.6</t>
  </si>
  <si>
    <t>5.8 Task comments</t>
  </si>
  <si>
    <t>5.8.1 Comment input and display</t>
  </si>
  <si>
    <t>3.7, 5.3, 5.4</t>
  </si>
  <si>
    <t>5.8.2 Develop API</t>
  </si>
  <si>
    <t>3.7, 5.5</t>
  </si>
  <si>
    <t>5.8.3 Comment logic</t>
  </si>
  <si>
    <t>5.9 Internal messaging between employees</t>
  </si>
  <si>
    <t>5.9.1 Messaging interface</t>
  </si>
  <si>
    <t>2.8, 5.3, 5.4</t>
  </si>
  <si>
    <t>5.9.2 Messaging logic</t>
  </si>
  <si>
    <t>2.8, 5.5</t>
  </si>
  <si>
    <t>5.9.3 Develop API</t>
  </si>
  <si>
    <t>5.10 Assistance and code review</t>
  </si>
  <si>
    <t>5.11 Stabilization</t>
  </si>
  <si>
    <t>5.7, 5.8, 5.9</t>
  </si>
  <si>
    <t>5.12 Release preparation</t>
  </si>
  <si>
    <t>5.12.1 Prepare release notes</t>
  </si>
  <si>
    <t>5.11</t>
  </si>
  <si>
    <t>5.12.2. Set up CI / CD processes</t>
  </si>
  <si>
    <t>5.12.3 Coordinate release activities</t>
  </si>
  <si>
    <t>5.13 RELEASE "Progress tracking, communication and notifications"</t>
  </si>
  <si>
    <t>5.13.1 Demo Release "Progress tracking, communication and notifications"</t>
  </si>
  <si>
    <t>5.12</t>
  </si>
  <si>
    <t>5.13.2 Release &amp; demo results analysis</t>
  </si>
  <si>
    <t>5.13.1</t>
  </si>
  <si>
    <t>5.13.3 Release &amp; demo improvements planning</t>
  </si>
  <si>
    <t>5.13.2</t>
  </si>
  <si>
    <t>6 Access control</t>
  </si>
  <si>
    <t>6.1 Gather and document requirements from stakeholders</t>
  </si>
  <si>
    <t>6.2 Prepare user stories and software requirement specification</t>
  </si>
  <si>
    <t>6.1</t>
  </si>
  <si>
    <t>6.3 Create wareframes and prototypes</t>
  </si>
  <si>
    <t>6.2</t>
  </si>
  <si>
    <t>6.4 Create key UI/UX design modules</t>
  </si>
  <si>
    <t>6.3</t>
  </si>
  <si>
    <t>6.5 Design architecture</t>
  </si>
  <si>
    <t>6.6 Interaction protocols</t>
  </si>
  <si>
    <t>1, 6.3, 6.4, 6.5</t>
  </si>
  <si>
    <t>6.7 Access control for projects and tasks</t>
  </si>
  <si>
    <t>6.7.1 Access control interface</t>
  </si>
  <si>
    <t>4, 5, 6.3, 6.4</t>
  </si>
  <si>
    <t>6.7.2 Role-based access control</t>
  </si>
  <si>
    <t>4, 5, 6.5</t>
  </si>
  <si>
    <t>6.7.3 Permission management</t>
  </si>
  <si>
    <t>6.7.4 Develop API</t>
  </si>
  <si>
    <t>6.6</t>
  </si>
  <si>
    <t>6.8 User authentication and authorization</t>
  </si>
  <si>
    <t>6.8.1 Login functionality</t>
  </si>
  <si>
    <t>6.8.2 User registration</t>
  </si>
  <si>
    <t>6.8.3 Session management</t>
  </si>
  <si>
    <t>6.8.4 Create database models</t>
  </si>
  <si>
    <t>6.5</t>
  </si>
  <si>
    <t>6.8.5 Implement data relationships</t>
  </si>
  <si>
    <t>6.8.6 Implement CRUD operations</t>
  </si>
  <si>
    <t>6.8.7 Develop API</t>
  </si>
  <si>
    <t>6.9 Assistance and code review</t>
  </si>
  <si>
    <t>6.10 Stabilization</t>
  </si>
  <si>
    <t>6.7, 6.8</t>
  </si>
  <si>
    <t>6.11 Release preparation</t>
  </si>
  <si>
    <t>6.11.1 Prepare release notes</t>
  </si>
  <si>
    <t>6.10</t>
  </si>
  <si>
    <t>6.11.2. Set up CI / CD processes</t>
  </si>
  <si>
    <t>6.11.3 Coordinate release activities</t>
  </si>
  <si>
    <t>6.12 RELEASE "Access control"</t>
  </si>
  <si>
    <t>6.12.1 Demo Release "Access control"</t>
  </si>
  <si>
    <t>6.11</t>
  </si>
  <si>
    <t>6.12.2 Release &amp; demo results analysis</t>
  </si>
  <si>
    <t>6.12.1</t>
  </si>
  <si>
    <t>6.12.3 Release &amp; demo improvements planning</t>
  </si>
  <si>
    <t>6.12.2</t>
  </si>
  <si>
    <t>7 Reporting and analytics</t>
  </si>
  <si>
    <t>7.1 Gather and document requirements from stakeholders</t>
  </si>
  <si>
    <t>7.2 Prepare user stories and software requirement specification</t>
  </si>
  <si>
    <t>7.1</t>
  </si>
  <si>
    <t>7.3 Create wareframes and prototypes</t>
  </si>
  <si>
    <t>7.2</t>
  </si>
  <si>
    <t>7.4 Create key UI/UX design modules</t>
  </si>
  <si>
    <t>7.3</t>
  </si>
  <si>
    <t>7.5 Design architecture</t>
  </si>
  <si>
    <t>7.6 Interaction protocols</t>
  </si>
  <si>
    <t>1, 7.3, 7.4, 7.5</t>
  </si>
  <si>
    <t>7.7 Reports on projects and employees</t>
  </si>
  <si>
    <t>7.7.1 Access control interface</t>
  </si>
  <si>
    <t>3, 7.3, 7.4</t>
  </si>
  <si>
    <t>7.7.2 Project status reports</t>
  </si>
  <si>
    <t>3, 7.5</t>
  </si>
  <si>
    <t>7.7.3 Employee workload reports</t>
  </si>
  <si>
    <t>7.7.4 Develop API</t>
  </si>
  <si>
    <t>7.6</t>
  </si>
  <si>
    <t>7.8 Analytics on employee workload</t>
  </si>
  <si>
    <t>7.8.1 Workload dashboard</t>
  </si>
  <si>
    <t>7.8.2 Workload analysis algorithms</t>
  </si>
  <si>
    <t>7.8.3 Develop API</t>
  </si>
  <si>
    <t>7.9 Data export in various formats</t>
  </si>
  <si>
    <t>7.7, 7.8</t>
  </si>
  <si>
    <t>7.9.1 Export project data</t>
  </si>
  <si>
    <t>7.9.2 Export employee data</t>
  </si>
  <si>
    <t>7.9.3 Develop API</t>
  </si>
  <si>
    <t>7.10 Assistance and code review</t>
  </si>
  <si>
    <t>7.11 Stabilization</t>
  </si>
  <si>
    <t>8 Search and filtering</t>
  </si>
  <si>
    <t>8.1 Gather and document requirements from stakeholders</t>
  </si>
  <si>
    <t>8.2 Prepare user stories and software requirement specification</t>
  </si>
  <si>
    <t>8.1</t>
  </si>
  <si>
    <t>8.3 Create wareframes and prototypes</t>
  </si>
  <si>
    <t>8.2</t>
  </si>
  <si>
    <t>8.4 Create key UI/UX design modules</t>
  </si>
  <si>
    <t>8.3</t>
  </si>
  <si>
    <t>8.5 Design architecture</t>
  </si>
  <si>
    <t>8.6 Interaction protocols</t>
  </si>
  <si>
    <t>1, 8.3, 8.4, 8.5</t>
  </si>
  <si>
    <t>8.7 Advanced search for projects, tasks, and employees</t>
  </si>
  <si>
    <t>8.7.1 Search by multiple criteria</t>
  </si>
  <si>
    <t>4, 8.3, 8.4</t>
  </si>
  <si>
    <t>8.7.2 Search results display</t>
  </si>
  <si>
    <t>8.7.3 Search by multiple criteria logic</t>
  </si>
  <si>
    <t>4, 8.5</t>
  </si>
  <si>
    <t>8.7.4 Develop API</t>
  </si>
  <si>
    <t>8.6</t>
  </si>
  <si>
    <t>8.8 Task filtering by various criteria</t>
  </si>
  <si>
    <t>8.8.1 Filter by status, priority, assignee, project</t>
  </si>
  <si>
    <t>8.8.2 Save and reuse filter presets</t>
  </si>
  <si>
    <t>8.8.3 Create database models</t>
  </si>
  <si>
    <t>8.5</t>
  </si>
  <si>
    <t>8.8.4 Implement data relationships</t>
  </si>
  <si>
    <t>8.8.5 Implement CRUD operations</t>
  </si>
  <si>
    <t>8.8.6 Develop API</t>
  </si>
  <si>
    <t>8.9 Assistance and code review</t>
  </si>
  <si>
    <t>8.10 Stabilization</t>
  </si>
  <si>
    <t>8.7, 8.8</t>
  </si>
  <si>
    <t>8.11 Release preparation</t>
  </si>
  <si>
    <t>8.11.1 Prepare release notes</t>
  </si>
  <si>
    <t>8.10</t>
  </si>
  <si>
    <t>8.11.2. Set up CI / CD processes</t>
  </si>
  <si>
    <t>8.11.3 Coordinate release activities</t>
  </si>
  <si>
    <t>8.12 Final RELEASE</t>
  </si>
  <si>
    <t>8.12.1 Demo Final Release</t>
  </si>
  <si>
    <t>8.11</t>
  </si>
  <si>
    <t>8.12.2 Release &amp; demo results analysis</t>
  </si>
  <si>
    <t>8.12.1</t>
  </si>
  <si>
    <t>8.12.3 Release &amp; demo improvements planning</t>
  </si>
  <si>
    <t>8.12.2</t>
  </si>
  <si>
    <t>9 Wrap up activities</t>
  </si>
  <si>
    <t>6, 7, 8</t>
  </si>
  <si>
    <t>9.1 Documentation preparation</t>
  </si>
  <si>
    <t>9.1.1 Final Report</t>
  </si>
  <si>
    <t>9.1.2 Lessons learned</t>
  </si>
  <si>
    <t>9.2 Backup / Archive creation</t>
  </si>
  <si>
    <t>9.2.1 Send copies, manuals to stakeholders</t>
  </si>
  <si>
    <t>9.2.2 Enrich the knowledge base</t>
  </si>
  <si>
    <t>9.3 User feedback analysis</t>
  </si>
  <si>
    <t>9.3.1 Collect user feedback</t>
  </si>
  <si>
    <t>9.3.2 Create summary of insights</t>
  </si>
  <si>
    <t>9.4 Creation of user training materials / customer education guidelines</t>
  </si>
  <si>
    <t>9.4.1 Create user manuals</t>
  </si>
  <si>
    <t>9.4.2 Develop training sessions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</si>
</sst>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i/>
      <sz val="11"/>
      <color theme="1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3" fillId="4" borderId="1" applyNumberFormat="0" applyAlignment="0" applyProtection="0"/>
    <xf numFmtId="0" fontId="1" fillId="0" borderId="0" applyNumberFormat="0" applyFill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6" fillId="8" borderId="15" applyNumberFormat="0" applyAlignment="0" applyProtection="0">
      <alignment vertical="center"/>
    </xf>
    <xf numFmtId="0" fontId="17" fillId="9" borderId="17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5" borderId="1" applyNumberFormat="0" applyAlignment="0" applyProtection="0"/>
    <xf numFmtId="0" fontId="23" fillId="33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/>
    <xf numFmtId="0" fontId="2" fillId="3" borderId="1" xfId="31" applyNumberFormat="1" applyFont="1" applyBorder="1" applyAlignment="1"/>
    <xf numFmtId="0" fontId="3" fillId="4" borderId="1" xfId="13" applyNumberFormat="1"/>
    <xf numFmtId="0" fontId="1" fillId="0" borderId="0" xfId="14"/>
    <xf numFmtId="0" fontId="0" fillId="0" borderId="0" xfId="0" applyBorder="1"/>
    <xf numFmtId="0" fontId="4" fillId="5" borderId="1" xfId="47" applyFont="1"/>
    <xf numFmtId="0" fontId="3" fillId="4" borderId="1" xfId="13"/>
    <xf numFmtId="49" fontId="0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textRotation="45"/>
    </xf>
    <xf numFmtId="0" fontId="2" fillId="3" borderId="1" xfId="31" applyNumberFormat="1" applyFont="1" applyBorder="1" applyAlignment="1">
      <alignment horizontal="left"/>
    </xf>
    <xf numFmtId="0" fontId="1" fillId="0" borderId="0" xfId="14" applyAlignment="1">
      <alignment horizontal="left" indent="1"/>
    </xf>
    <xf numFmtId="49" fontId="0" fillId="0" borderId="0" xfId="14" applyNumberFormat="1" applyFont="1"/>
    <xf numFmtId="0" fontId="0" fillId="0" borderId="0" xfId="14" applyNumberFormat="1" applyFont="1"/>
    <xf numFmtId="0" fontId="3" fillId="4" borderId="1" xfId="13" applyNumberFormat="1" applyFont="1"/>
    <xf numFmtId="49" fontId="0" fillId="0" borderId="0" xfId="14" applyNumberFormat="1" applyFont="1" applyBorder="1"/>
    <xf numFmtId="0" fontId="0" fillId="0" borderId="2" xfId="0" applyBorder="1" applyAlignment="1">
      <alignment horizontal="left" indent="2"/>
    </xf>
    <xf numFmtId="49" fontId="0" fillId="0" borderId="3" xfId="14" applyNumberFormat="1" applyFont="1" applyBorder="1"/>
    <xf numFmtId="0" fontId="0" fillId="0" borderId="3" xfId="0" applyNumberFormat="1" applyFont="1" applyBorder="1"/>
    <xf numFmtId="0" fontId="0" fillId="0" borderId="4" xfId="0" applyBorder="1" applyAlignment="1">
      <alignment horizontal="left" indent="2"/>
    </xf>
    <xf numFmtId="0" fontId="0" fillId="0" borderId="0" xfId="0" applyNumberFormat="1" applyFont="1" applyBorder="1"/>
    <xf numFmtId="49" fontId="0" fillId="0" borderId="0" xfId="0" applyNumberFormat="1" applyFont="1" applyBorder="1"/>
    <xf numFmtId="49" fontId="0" fillId="0" borderId="0" xfId="14" applyNumberFormat="1" applyFont="1" applyBorder="1" applyAlignment="1">
      <alignment vertical="center" wrapText="1"/>
    </xf>
    <xf numFmtId="0" fontId="0" fillId="0" borderId="5" xfId="0" applyBorder="1" applyAlignment="1">
      <alignment horizontal="left" indent="2"/>
    </xf>
    <xf numFmtId="49" fontId="0" fillId="0" borderId="6" xfId="0" applyNumberFormat="1" applyFont="1" applyBorder="1"/>
    <xf numFmtId="0" fontId="0" fillId="0" borderId="6" xfId="0" applyNumberFormat="1" applyFont="1" applyBorder="1"/>
    <xf numFmtId="49" fontId="1" fillId="0" borderId="0" xfId="14" applyNumberFormat="1"/>
    <xf numFmtId="0" fontId="1" fillId="0" borderId="0" xfId="14" applyNumberFormat="1"/>
    <xf numFmtId="49" fontId="0" fillId="0" borderId="3" xfId="0" applyNumberFormat="1" applyFont="1" applyBorder="1"/>
    <xf numFmtId="0" fontId="4" fillId="5" borderId="7" xfId="47" applyFont="1" applyBorder="1" applyAlignment="1">
      <alignment horizontal="left" indent="1"/>
    </xf>
    <xf numFmtId="49" fontId="5" fillId="5" borderId="7" xfId="47" applyNumberFormat="1" applyFont="1" applyBorder="1"/>
    <xf numFmtId="0" fontId="5" fillId="5" borderId="7" xfId="47" applyNumberFormat="1" applyFont="1" applyBorder="1"/>
    <xf numFmtId="0" fontId="0" fillId="0" borderId="0" xfId="0" applyNumberFormat="1" applyFont="1"/>
    <xf numFmtId="0" fontId="3" fillId="4" borderId="8" xfId="13" applyBorder="1" applyAlignment="1"/>
    <xf numFmtId="49" fontId="3" fillId="4" borderId="8" xfId="13" applyNumberFormat="1" applyFont="1" applyBorder="1"/>
    <xf numFmtId="0" fontId="3" fillId="4" borderId="8" xfId="13" applyNumberFormat="1" applyFont="1" applyBorder="1"/>
    <xf numFmtId="0" fontId="1" fillId="2" borderId="1" xfId="0" applyFont="1" applyFill="1" applyBorder="1" applyAlignment="1">
      <alignment horizontal="center" textRotation="45"/>
    </xf>
    <xf numFmtId="0" fontId="0" fillId="0" borderId="9" xfId="0" applyNumberFormat="1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1" fillId="0" borderId="0" xfId="14" applyFill="1" applyAlignment="1">
      <alignment horizontal="left" indent="1"/>
    </xf>
    <xf numFmtId="0" fontId="4" fillId="5" borderId="12" xfId="47" applyFont="1" applyBorder="1" applyAlignment="1">
      <alignment horizontal="left" indent="1"/>
    </xf>
    <xf numFmtId="49" fontId="5" fillId="5" borderId="12" xfId="47" applyNumberFormat="1" applyFont="1" applyBorder="1"/>
    <xf numFmtId="0" fontId="5" fillId="5" borderId="12" xfId="47" applyNumberFormat="1" applyFont="1" applyBorder="1"/>
    <xf numFmtId="0" fontId="3" fillId="4" borderId="1" xfId="13" applyAlignment="1"/>
    <xf numFmtId="49" fontId="3" fillId="4" borderId="1" xfId="13" applyNumberFormat="1" applyFont="1"/>
    <xf numFmtId="0" fontId="3" fillId="4" borderId="1" xfId="13" applyAlignment="1">
      <alignment horizontal="left"/>
    </xf>
    <xf numFmtId="0" fontId="3" fillId="4" borderId="8" xfId="13" applyBorder="1"/>
    <xf numFmtId="0" fontId="1" fillId="0" borderId="0" xfId="14" applyAlignment="1">
      <alignment horizontal="left" vertical="center" indent="1"/>
    </xf>
    <xf numFmtId="0" fontId="0" fillId="0" borderId="2" xfId="0" applyBorder="1" applyAlignment="1">
      <alignment horizontal="left" vertical="center" indent="2"/>
    </xf>
    <xf numFmtId="0" fontId="0" fillId="0" borderId="5" xfId="0" applyBorder="1" applyAlignment="1">
      <alignment horizontal="left" vertical="center" indent="2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N235"/>
  <sheetViews>
    <sheetView tabSelected="1" zoomScale="145" zoomScaleNormal="145" workbookViewId="0">
      <pane ySplit="1" topLeftCell="A199" activePane="bottomLeft" state="frozen"/>
      <selection/>
      <selection pane="bottomLeft" activeCell="I200" sqref="I200"/>
    </sheetView>
  </sheetViews>
  <sheetFormatPr defaultColWidth="9" defaultRowHeight="15"/>
  <cols>
    <col min="1" max="1" width="66.1428571428571" customWidth="1"/>
    <col min="2" max="2" width="23.4285714285714" style="8" customWidth="1"/>
    <col min="3" max="4" width="4.57142857142857" style="8" customWidth="1"/>
    <col min="5" max="5" width="6.57142857142857" style="8" customWidth="1"/>
    <col min="6" max="6" width="4.03809523809524" style="8" customWidth="1"/>
    <col min="7" max="7" width="7.57142857142857" style="8" customWidth="1"/>
    <col min="8" max="8" width="4.57142857142857" style="8" customWidth="1"/>
    <col min="9" max="9" width="5.57142857142857" style="8" customWidth="1"/>
    <col min="10" max="10" width="4.57142857142857" style="8" customWidth="1"/>
    <col min="11" max="12" width="7.57142857142857" customWidth="1"/>
    <col min="13" max="13" width="8.57142857142857" customWidth="1"/>
    <col min="14" max="14" width="13.6952380952381" customWidth="1"/>
  </cols>
  <sheetData>
    <row r="1" s="1" customFormat="1" ht="82.75" spans="1:1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37" t="s">
        <v>10</v>
      </c>
      <c r="L1" s="37" t="s">
        <v>11</v>
      </c>
      <c r="M1" s="37" t="s">
        <v>12</v>
      </c>
    </row>
    <row r="2" s="2" customFormat="1" spans="1:13">
      <c r="A2" s="11" t="s">
        <v>13</v>
      </c>
      <c r="C2" s="2">
        <f t="shared" ref="C2:K2" si="0">SUM(C3:C235)</f>
        <v>327</v>
      </c>
      <c r="D2" s="2">
        <f t="shared" si="0"/>
        <v>364</v>
      </c>
      <c r="E2" s="2">
        <f t="shared" si="0"/>
        <v>544</v>
      </c>
      <c r="F2" s="2">
        <f t="shared" si="0"/>
        <v>84</v>
      </c>
      <c r="G2" s="2">
        <f t="shared" si="0"/>
        <v>1223.4</v>
      </c>
      <c r="H2" s="2">
        <f t="shared" si="0"/>
        <v>120</v>
      </c>
      <c r="I2" s="2">
        <f t="shared" si="0"/>
        <v>617.8</v>
      </c>
      <c r="J2" s="2">
        <f t="shared" si="0"/>
        <v>108</v>
      </c>
      <c r="K2" s="2">
        <f>SUM(E2,G2,H2,I2)*20%</f>
        <v>501.04</v>
      </c>
      <c r="L2" s="2">
        <f>SUM(C2:K2)*25%</f>
        <v>972.31</v>
      </c>
      <c r="M2" s="2">
        <f>SUM(C2:L2)</f>
        <v>4861.55</v>
      </c>
    </row>
    <row r="3" s="3" customFormat="1" ht="17.25" spans="1:1">
      <c r="A3" s="3" t="s">
        <v>14</v>
      </c>
    </row>
    <row r="4" s="4" customFormat="1" customHeight="1" outlineLevel="1" spans="1:14">
      <c r="A4" s="12" t="s">
        <v>15</v>
      </c>
      <c r="B4" s="13"/>
      <c r="C4" s="14"/>
      <c r="D4" s="14"/>
      <c r="E4" s="14"/>
      <c r="F4" s="14">
        <v>24</v>
      </c>
      <c r="G4" s="14"/>
      <c r="H4" s="14"/>
      <c r="I4" s="14"/>
      <c r="J4" s="14"/>
      <c r="K4"/>
      <c r="L4"/>
      <c r="M4"/>
      <c r="N4"/>
    </row>
    <row r="5" s="4" customFormat="1" customHeight="1" outlineLevel="1" spans="1:14">
      <c r="A5" s="12" t="s">
        <v>16</v>
      </c>
      <c r="B5" s="13"/>
      <c r="C5" s="14"/>
      <c r="D5" s="14"/>
      <c r="E5" s="14"/>
      <c r="F5" s="14">
        <v>8</v>
      </c>
      <c r="G5" s="14"/>
      <c r="H5" s="14"/>
      <c r="I5" s="14"/>
      <c r="J5" s="14"/>
      <c r="K5"/>
      <c r="L5"/>
      <c r="M5"/>
      <c r="N5"/>
    </row>
    <row r="6" s="4" customFormat="1" customHeight="1" outlineLevel="1" spans="1:10">
      <c r="A6" s="12" t="s">
        <v>17</v>
      </c>
      <c r="B6" s="13"/>
      <c r="C6" s="14"/>
      <c r="D6" s="14"/>
      <c r="E6" s="14"/>
      <c r="F6" s="14">
        <v>16</v>
      </c>
      <c r="G6" s="14"/>
      <c r="H6" s="14"/>
      <c r="I6" s="14"/>
      <c r="J6" s="14"/>
    </row>
    <row r="7" s="4" customFormat="1" customHeight="1" outlineLevel="1" spans="1:10">
      <c r="A7" s="12" t="s">
        <v>18</v>
      </c>
      <c r="B7" s="13"/>
      <c r="C7" s="14"/>
      <c r="D7" s="14"/>
      <c r="E7" s="14"/>
      <c r="F7" s="14">
        <v>16</v>
      </c>
      <c r="G7" s="14"/>
      <c r="H7" s="14"/>
      <c r="I7" s="14"/>
      <c r="J7" s="14"/>
    </row>
    <row r="8" s="4" customFormat="1" customHeight="1" outlineLevel="1" spans="1:10">
      <c r="A8" s="12" t="s">
        <v>19</v>
      </c>
      <c r="B8" s="13"/>
      <c r="C8" s="14"/>
      <c r="D8" s="14"/>
      <c r="E8" s="14"/>
      <c r="F8" s="14"/>
      <c r="G8" s="14"/>
      <c r="H8" s="14">
        <v>24</v>
      </c>
      <c r="I8" s="14"/>
      <c r="J8" s="14"/>
    </row>
    <row r="9" s="4" customFormat="1" customHeight="1" outlineLevel="1" spans="1:10">
      <c r="A9" s="12" t="s">
        <v>20</v>
      </c>
      <c r="B9" s="13"/>
      <c r="C9" s="14"/>
      <c r="D9" s="14"/>
      <c r="E9" s="14">
        <v>8</v>
      </c>
      <c r="F9" s="14"/>
      <c r="G9" s="14"/>
      <c r="H9" s="14"/>
      <c r="I9" s="14"/>
      <c r="J9" s="14"/>
    </row>
    <row r="10" s="3" customFormat="1" ht="17.25" spans="1:10">
      <c r="A10" s="3" t="s">
        <v>21</v>
      </c>
      <c r="B10" s="15"/>
      <c r="C10" s="15"/>
      <c r="D10" s="15"/>
      <c r="E10" s="15"/>
      <c r="F10" s="15"/>
      <c r="G10" s="15"/>
      <c r="H10" s="15"/>
      <c r="I10" s="15"/>
      <c r="J10" s="15"/>
    </row>
    <row r="11" s="4" customFormat="1" customHeight="1" outlineLevel="1" spans="1:10">
      <c r="A11" s="12" t="s">
        <v>22</v>
      </c>
      <c r="B11" s="13"/>
      <c r="C11" s="14">
        <v>16</v>
      </c>
      <c r="D11" s="14"/>
      <c r="E11" s="14"/>
      <c r="F11" s="14"/>
      <c r="G11" s="14"/>
      <c r="H11" s="14"/>
      <c r="I11" s="14"/>
      <c r="J11" s="14"/>
    </row>
    <row r="12" s="4" customFormat="1" customHeight="1" outlineLevel="1" spans="1:10">
      <c r="A12" s="12" t="s">
        <v>23</v>
      </c>
      <c r="B12" s="13" t="s">
        <v>24</v>
      </c>
      <c r="C12" s="14">
        <v>24</v>
      </c>
      <c r="D12" s="14"/>
      <c r="E12" s="14"/>
      <c r="F12" s="14"/>
      <c r="G12" s="14"/>
      <c r="H12" s="14"/>
      <c r="I12" s="14"/>
      <c r="J12" s="14"/>
    </row>
    <row r="13" s="4" customFormat="1" customHeight="1" outlineLevel="1" spans="1:10">
      <c r="A13" s="12" t="s">
        <v>25</v>
      </c>
      <c r="B13" s="13" t="s">
        <v>26</v>
      </c>
      <c r="C13" s="14"/>
      <c r="D13" s="14">
        <v>20</v>
      </c>
      <c r="E13" s="14"/>
      <c r="F13" s="14"/>
      <c r="G13" s="14"/>
      <c r="H13" s="14"/>
      <c r="I13" s="14"/>
      <c r="J13" s="14"/>
    </row>
    <row r="14" s="4" customFormat="1" customHeight="1" outlineLevel="1" spans="1:10">
      <c r="A14" s="12" t="s">
        <v>27</v>
      </c>
      <c r="B14" s="13" t="s">
        <v>28</v>
      </c>
      <c r="C14" s="14"/>
      <c r="D14" s="14">
        <v>32</v>
      </c>
      <c r="E14" s="14"/>
      <c r="F14" s="14"/>
      <c r="G14" s="14"/>
      <c r="H14" s="14"/>
      <c r="I14" s="14"/>
      <c r="J14" s="14"/>
    </row>
    <row r="15" s="4" customFormat="1" customHeight="1" outlineLevel="1" spans="1:10">
      <c r="A15" s="12" t="s">
        <v>29</v>
      </c>
      <c r="B15" s="13" t="s">
        <v>30</v>
      </c>
      <c r="C15" s="14"/>
      <c r="D15" s="14"/>
      <c r="E15" s="14">
        <v>24</v>
      </c>
      <c r="F15" s="14"/>
      <c r="G15" s="14"/>
      <c r="H15" s="14"/>
      <c r="I15" s="14"/>
      <c r="J15" s="14"/>
    </row>
    <row r="16" s="4" customFormat="1" customHeight="1" outlineLevel="1" spans="1:10">
      <c r="A16" s="12" t="s">
        <v>31</v>
      </c>
      <c r="B16" s="16" t="s">
        <v>32</v>
      </c>
      <c r="C16" s="14"/>
      <c r="D16" s="14"/>
      <c r="E16" s="14"/>
      <c r="F16" s="14"/>
      <c r="G16" s="14">
        <v>8</v>
      </c>
      <c r="H16" s="14"/>
      <c r="I16" s="14">
        <v>8</v>
      </c>
      <c r="J16" s="14"/>
    </row>
    <row r="17" s="4" customFormat="1" customHeight="1" outlineLevel="1" spans="1:10">
      <c r="A17" s="12" t="s">
        <v>33</v>
      </c>
      <c r="B17" s="13"/>
      <c r="C17" s="14"/>
      <c r="D17" s="14"/>
      <c r="E17" s="14"/>
      <c r="F17" s="14"/>
      <c r="G17" s="14"/>
      <c r="H17" s="14"/>
      <c r="I17" s="14"/>
      <c r="J17" s="14"/>
    </row>
    <row r="18" customHeight="1" outlineLevel="2" spans="1:10">
      <c r="A18" s="17" t="s">
        <v>34</v>
      </c>
      <c r="B18" s="18" t="s">
        <v>35</v>
      </c>
      <c r="C18" s="19"/>
      <c r="D18" s="19"/>
      <c r="E18" s="19"/>
      <c r="F18" s="19"/>
      <c r="G18" s="19"/>
      <c r="H18" s="19"/>
      <c r="I18" s="19">
        <v>12</v>
      </c>
      <c r="J18" s="38"/>
    </row>
    <row r="19" customHeight="1" outlineLevel="2" spans="1:10">
      <c r="A19" s="20" t="s">
        <v>36</v>
      </c>
      <c r="B19" s="16" t="s">
        <v>35</v>
      </c>
      <c r="C19" s="21"/>
      <c r="D19" s="21"/>
      <c r="E19" s="21"/>
      <c r="F19" s="21"/>
      <c r="G19" s="21"/>
      <c r="H19" s="21"/>
      <c r="I19" s="21">
        <v>16</v>
      </c>
      <c r="J19" s="39"/>
    </row>
    <row r="20" customHeight="1" outlineLevel="2" spans="1:10">
      <c r="A20" s="20" t="s">
        <v>37</v>
      </c>
      <c r="B20" s="22" t="s">
        <v>38</v>
      </c>
      <c r="C20" s="21"/>
      <c r="D20" s="21"/>
      <c r="E20" s="21"/>
      <c r="F20" s="21"/>
      <c r="G20" s="21"/>
      <c r="H20" s="21">
        <v>16</v>
      </c>
      <c r="I20" s="21"/>
      <c r="J20" s="39"/>
    </row>
    <row r="21" ht="18" customHeight="1" outlineLevel="2" spans="1:10">
      <c r="A21" s="20" t="s">
        <v>39</v>
      </c>
      <c r="B21" s="23" t="s">
        <v>40</v>
      </c>
      <c r="C21" s="21"/>
      <c r="D21" s="21"/>
      <c r="E21" s="21"/>
      <c r="F21" s="21"/>
      <c r="G21" s="21">
        <v>20</v>
      </c>
      <c r="H21" s="21"/>
      <c r="I21" s="21"/>
      <c r="J21" s="39"/>
    </row>
    <row r="22" customHeight="1" outlineLevel="2" spans="1:10">
      <c r="A22" s="20" t="s">
        <v>41</v>
      </c>
      <c r="B22" s="16" t="s">
        <v>40</v>
      </c>
      <c r="C22" s="21"/>
      <c r="D22" s="21"/>
      <c r="E22" s="21"/>
      <c r="F22" s="21"/>
      <c r="G22" s="21">
        <v>24</v>
      </c>
      <c r="H22" s="21"/>
      <c r="I22" s="21"/>
      <c r="J22" s="39"/>
    </row>
    <row r="23" customHeight="1" outlineLevel="2" spans="1:10">
      <c r="A23" s="24" t="s">
        <v>42</v>
      </c>
      <c r="B23" s="25" t="s">
        <v>43</v>
      </c>
      <c r="C23" s="26"/>
      <c r="D23" s="26"/>
      <c r="E23" s="26"/>
      <c r="F23" s="26"/>
      <c r="G23" s="26">
        <v>8</v>
      </c>
      <c r="H23" s="26"/>
      <c r="I23" s="26"/>
      <c r="J23" s="40"/>
    </row>
    <row r="24" s="4" customFormat="1" customHeight="1" outlineLevel="1" spans="1:10">
      <c r="A24" s="12" t="s">
        <v>44</v>
      </c>
      <c r="B24" s="13"/>
      <c r="C24" s="14"/>
      <c r="D24" s="14"/>
      <c r="E24" s="14"/>
      <c r="F24" s="14"/>
      <c r="G24" s="14"/>
      <c r="H24" s="14"/>
      <c r="I24" s="14"/>
      <c r="J24" s="14"/>
    </row>
    <row r="25" s="5" customFormat="1" customHeight="1" outlineLevel="2" spans="1:10">
      <c r="A25" s="17" t="s">
        <v>45</v>
      </c>
      <c r="B25" s="18" t="s">
        <v>35</v>
      </c>
      <c r="C25" s="19"/>
      <c r="D25" s="19"/>
      <c r="E25" s="19"/>
      <c r="F25" s="19"/>
      <c r="G25" s="19"/>
      <c r="H25" s="19"/>
      <c r="I25" s="19">
        <v>12</v>
      </c>
      <c r="J25" s="38"/>
    </row>
    <row r="26" s="5" customFormat="1" customHeight="1" outlineLevel="2" spans="1:10">
      <c r="A26" s="20" t="s">
        <v>46</v>
      </c>
      <c r="B26" s="16" t="s">
        <v>35</v>
      </c>
      <c r="C26" s="21"/>
      <c r="D26" s="21"/>
      <c r="E26" s="21"/>
      <c r="F26" s="21"/>
      <c r="G26" s="21"/>
      <c r="H26" s="21"/>
      <c r="I26" s="21">
        <v>16</v>
      </c>
      <c r="J26" s="39"/>
    </row>
    <row r="27" s="5" customFormat="1" customHeight="1" outlineLevel="2" spans="1:10">
      <c r="A27" s="20" t="s">
        <v>47</v>
      </c>
      <c r="B27" s="16" t="s">
        <v>35</v>
      </c>
      <c r="C27" s="21"/>
      <c r="D27" s="21"/>
      <c r="E27" s="21"/>
      <c r="F27" s="21"/>
      <c r="G27" s="21"/>
      <c r="H27" s="21"/>
      <c r="I27" s="21">
        <v>16</v>
      </c>
      <c r="J27" s="39"/>
    </row>
    <row r="28" s="5" customFormat="1" customHeight="1" outlineLevel="2" spans="1:10">
      <c r="A28" s="20" t="s">
        <v>48</v>
      </c>
      <c r="B28" s="22" t="s">
        <v>38</v>
      </c>
      <c r="C28" s="21"/>
      <c r="D28" s="21"/>
      <c r="E28" s="21"/>
      <c r="F28" s="21"/>
      <c r="G28" s="21"/>
      <c r="H28" s="21">
        <v>16</v>
      </c>
      <c r="I28" s="21"/>
      <c r="J28" s="39"/>
    </row>
    <row r="29" s="5" customFormat="1" customHeight="1" outlineLevel="2" spans="1:10">
      <c r="A29" s="20" t="s">
        <v>49</v>
      </c>
      <c r="B29" s="23" t="s">
        <v>40</v>
      </c>
      <c r="C29" s="21"/>
      <c r="D29" s="21"/>
      <c r="E29" s="21"/>
      <c r="F29" s="21"/>
      <c r="G29" s="21">
        <v>20</v>
      </c>
      <c r="H29" s="21"/>
      <c r="I29" s="21"/>
      <c r="J29" s="39"/>
    </row>
    <row r="30" s="5" customFormat="1" customHeight="1" outlineLevel="2" spans="1:10">
      <c r="A30" s="20" t="s">
        <v>50</v>
      </c>
      <c r="B30" s="16" t="s">
        <v>40</v>
      </c>
      <c r="C30" s="21"/>
      <c r="D30" s="21"/>
      <c r="E30" s="21"/>
      <c r="F30" s="21"/>
      <c r="G30" s="21">
        <v>24</v>
      </c>
      <c r="H30" s="21"/>
      <c r="I30" s="21"/>
      <c r="J30" s="39"/>
    </row>
    <row r="31" s="5" customFormat="1" customHeight="1" outlineLevel="2" spans="1:10">
      <c r="A31" s="24" t="s">
        <v>51</v>
      </c>
      <c r="B31" s="25" t="s">
        <v>43</v>
      </c>
      <c r="C31" s="26"/>
      <c r="D31" s="26"/>
      <c r="E31" s="26"/>
      <c r="F31" s="26"/>
      <c r="G31" s="26">
        <v>8</v>
      </c>
      <c r="H31" s="26"/>
      <c r="I31" s="26"/>
      <c r="J31" s="40"/>
    </row>
    <row r="32" s="4" customFormat="1" customHeight="1" outlineLevel="1" spans="1:10">
      <c r="A32" s="12" t="s">
        <v>52</v>
      </c>
      <c r="B32" s="13"/>
      <c r="C32" s="14"/>
      <c r="D32" s="14"/>
      <c r="E32" s="14">
        <v>16</v>
      </c>
      <c r="F32" s="14"/>
      <c r="G32" s="14"/>
      <c r="H32" s="14"/>
      <c r="I32" s="14"/>
      <c r="J32" s="14"/>
    </row>
    <row r="33" s="4" customFormat="1" customHeight="1" outlineLevel="1" spans="1:10">
      <c r="A33" s="12" t="s">
        <v>53</v>
      </c>
      <c r="B33" s="13" t="s">
        <v>54</v>
      </c>
      <c r="C33" s="14"/>
      <c r="D33" s="14"/>
      <c r="E33" s="14">
        <f>SUM(E11:E32)*30%</f>
        <v>12</v>
      </c>
      <c r="F33" s="14"/>
      <c r="G33" s="14">
        <f>SUM(G11:G32)*30%</f>
        <v>33.6</v>
      </c>
      <c r="H33" s="14"/>
      <c r="I33" s="14">
        <f>SUM(I11:I32)*30%</f>
        <v>24</v>
      </c>
      <c r="J33" s="14"/>
    </row>
    <row r="34" s="4" customFormat="1" customHeight="1" outlineLevel="1" spans="1:10">
      <c r="A34" s="12" t="s">
        <v>55</v>
      </c>
      <c r="B34" s="27"/>
      <c r="C34" s="28"/>
      <c r="D34" s="28"/>
      <c r="E34" s="28"/>
      <c r="F34" s="28"/>
      <c r="G34" s="28"/>
      <c r="H34" s="28"/>
      <c r="I34" s="28"/>
      <c r="J34" s="28"/>
    </row>
    <row r="35" s="4" customFormat="1" customHeight="1" outlineLevel="2" spans="1:10">
      <c r="A35" s="17" t="s">
        <v>56</v>
      </c>
      <c r="B35" s="29" t="s">
        <v>57</v>
      </c>
      <c r="C35" s="19"/>
      <c r="D35" s="19"/>
      <c r="E35" s="19">
        <v>8</v>
      </c>
      <c r="F35" s="19"/>
      <c r="G35" s="19"/>
      <c r="H35" s="19"/>
      <c r="I35" s="19"/>
      <c r="J35" s="38"/>
    </row>
    <row r="36" s="4" customFormat="1" customHeight="1" outlineLevel="2" spans="1:10">
      <c r="A36" s="20" t="s">
        <v>58</v>
      </c>
      <c r="B36" s="22" t="s">
        <v>57</v>
      </c>
      <c r="C36" s="21"/>
      <c r="D36" s="21"/>
      <c r="E36" s="21"/>
      <c r="F36" s="21">
        <v>4</v>
      </c>
      <c r="G36" s="21"/>
      <c r="H36" s="21"/>
      <c r="I36" s="21"/>
      <c r="J36" s="39"/>
    </row>
    <row r="37" customHeight="1" outlineLevel="2" spans="1:10">
      <c r="A37" s="24" t="s">
        <v>59</v>
      </c>
      <c r="B37" s="25"/>
      <c r="C37" s="26"/>
      <c r="D37" s="26"/>
      <c r="E37" s="26">
        <v>16</v>
      </c>
      <c r="F37" s="26"/>
      <c r="G37" s="26"/>
      <c r="H37" s="26"/>
      <c r="I37" s="26"/>
      <c r="J37" s="40"/>
    </row>
    <row r="38" s="6" customFormat="1" ht="15.75" outlineLevel="1" spans="1:10">
      <c r="A38" s="30" t="s">
        <v>60</v>
      </c>
      <c r="B38" s="31"/>
      <c r="C38" s="32"/>
      <c r="D38" s="32"/>
      <c r="E38" s="32"/>
      <c r="F38" s="32"/>
      <c r="G38" s="32"/>
      <c r="H38" s="32"/>
      <c r="I38" s="32"/>
      <c r="J38" s="32"/>
    </row>
    <row r="39" customHeight="1" outlineLevel="2" spans="1:10">
      <c r="A39" s="17" t="s">
        <v>61</v>
      </c>
      <c r="B39" s="29" t="s">
        <v>62</v>
      </c>
      <c r="C39" s="19">
        <v>2</v>
      </c>
      <c r="D39" s="19"/>
      <c r="E39" s="19"/>
      <c r="F39" s="19"/>
      <c r="G39" s="19"/>
      <c r="H39" s="19"/>
      <c r="I39" s="19"/>
      <c r="J39" s="38"/>
    </row>
    <row r="40" customHeight="1" outlineLevel="2" spans="1:10">
      <c r="A40" s="20" t="s">
        <v>63</v>
      </c>
      <c r="B40" s="8" t="s">
        <v>64</v>
      </c>
      <c r="C40" s="33">
        <v>8</v>
      </c>
      <c r="D40" s="33"/>
      <c r="E40" s="33"/>
      <c r="F40" s="33"/>
      <c r="G40" s="33"/>
      <c r="H40" s="33"/>
      <c r="I40" s="33"/>
      <c r="J40" s="39"/>
    </row>
    <row r="41" customHeight="1" outlineLevel="2" spans="1:10">
      <c r="A41" s="24" t="s">
        <v>65</v>
      </c>
      <c r="B41" s="25" t="s">
        <v>66</v>
      </c>
      <c r="C41" s="26"/>
      <c r="D41" s="26"/>
      <c r="E41" s="26">
        <v>12</v>
      </c>
      <c r="F41" s="26"/>
      <c r="G41" s="26"/>
      <c r="H41" s="26"/>
      <c r="I41" s="26"/>
      <c r="J41" s="40"/>
    </row>
    <row r="42" s="7" customFormat="1" ht="17.25" spans="1:10">
      <c r="A42" s="34" t="s">
        <v>67</v>
      </c>
      <c r="B42" s="35"/>
      <c r="C42" s="36"/>
      <c r="D42" s="36"/>
      <c r="E42" s="36"/>
      <c r="F42" s="36"/>
      <c r="G42" s="36"/>
      <c r="H42" s="36"/>
      <c r="I42" s="36"/>
      <c r="J42" s="36"/>
    </row>
    <row r="43" s="4" customFormat="1" customHeight="1" outlineLevel="1" spans="1:10">
      <c r="A43" s="12" t="s">
        <v>68</v>
      </c>
      <c r="B43" s="13"/>
      <c r="C43" s="14">
        <v>16</v>
      </c>
      <c r="D43" s="14"/>
      <c r="E43" s="14"/>
      <c r="F43" s="14"/>
      <c r="G43" s="14"/>
      <c r="H43" s="14"/>
      <c r="I43" s="14"/>
      <c r="J43" s="14"/>
    </row>
    <row r="44" s="4" customFormat="1" customHeight="1" outlineLevel="1" spans="1:10">
      <c r="A44" s="12" t="s">
        <v>69</v>
      </c>
      <c r="B44" s="13" t="s">
        <v>70</v>
      </c>
      <c r="C44" s="14">
        <v>24</v>
      </c>
      <c r="D44" s="14"/>
      <c r="E44" s="14"/>
      <c r="F44" s="14"/>
      <c r="G44" s="14"/>
      <c r="H44" s="14"/>
      <c r="I44" s="14"/>
      <c r="J44" s="14"/>
    </row>
    <row r="45" s="4" customFormat="1" customHeight="1" outlineLevel="1" spans="1:10">
      <c r="A45" s="12" t="s">
        <v>71</v>
      </c>
      <c r="B45" s="13" t="s">
        <v>72</v>
      </c>
      <c r="C45" s="14"/>
      <c r="D45" s="14">
        <v>20</v>
      </c>
      <c r="E45" s="14"/>
      <c r="F45" s="14"/>
      <c r="G45" s="14"/>
      <c r="H45" s="14"/>
      <c r="I45" s="14"/>
      <c r="J45" s="14"/>
    </row>
    <row r="46" s="4" customFormat="1" customHeight="1" outlineLevel="1" spans="1:10">
      <c r="A46" s="12" t="s">
        <v>73</v>
      </c>
      <c r="B46" s="13" t="s">
        <v>74</v>
      </c>
      <c r="C46" s="14"/>
      <c r="D46" s="14">
        <v>32</v>
      </c>
      <c r="E46" s="14"/>
      <c r="F46" s="14"/>
      <c r="G46" s="14"/>
      <c r="H46" s="14"/>
      <c r="I46" s="14"/>
      <c r="J46" s="14"/>
    </row>
    <row r="47" s="4" customFormat="1" customHeight="1" outlineLevel="1" spans="1:10">
      <c r="A47" s="12" t="s">
        <v>75</v>
      </c>
      <c r="B47" s="13" t="s">
        <v>30</v>
      </c>
      <c r="C47" s="14"/>
      <c r="D47" s="14"/>
      <c r="E47" s="14">
        <v>24</v>
      </c>
      <c r="F47" s="14"/>
      <c r="G47" s="14"/>
      <c r="H47" s="14"/>
      <c r="I47" s="14"/>
      <c r="J47" s="14"/>
    </row>
    <row r="48" s="4" customFormat="1" customHeight="1" outlineLevel="1" spans="1:10">
      <c r="A48" s="12" t="s">
        <v>76</v>
      </c>
      <c r="B48" s="16" t="s">
        <v>77</v>
      </c>
      <c r="C48" s="14"/>
      <c r="D48" s="14"/>
      <c r="E48" s="14"/>
      <c r="F48" s="14"/>
      <c r="G48" s="14">
        <v>8</v>
      </c>
      <c r="H48" s="14"/>
      <c r="I48" s="14">
        <v>8</v>
      </c>
      <c r="J48" s="14"/>
    </row>
    <row r="49" s="4" customFormat="1" customHeight="1" outlineLevel="1" spans="1:10">
      <c r="A49" s="12" t="s">
        <v>78</v>
      </c>
      <c r="B49" s="13"/>
      <c r="C49" s="14"/>
      <c r="D49" s="14"/>
      <c r="E49" s="14"/>
      <c r="F49" s="14"/>
      <c r="G49" s="14"/>
      <c r="H49" s="14"/>
      <c r="I49" s="14"/>
      <c r="J49" s="14"/>
    </row>
    <row r="50" customHeight="1" outlineLevel="2" spans="1:10">
      <c r="A50" s="17" t="s">
        <v>79</v>
      </c>
      <c r="B50" s="18" t="s">
        <v>80</v>
      </c>
      <c r="C50" s="19"/>
      <c r="D50" s="19"/>
      <c r="E50" s="19"/>
      <c r="F50" s="19"/>
      <c r="G50" s="19"/>
      <c r="H50" s="19"/>
      <c r="I50" s="19">
        <v>12</v>
      </c>
      <c r="J50" s="38"/>
    </row>
    <row r="51" customHeight="1" outlineLevel="2" spans="1:10">
      <c r="A51" s="20" t="s">
        <v>81</v>
      </c>
      <c r="B51" s="16" t="s">
        <v>80</v>
      </c>
      <c r="C51" s="21"/>
      <c r="D51" s="21"/>
      <c r="E51" s="21"/>
      <c r="F51" s="21"/>
      <c r="G51" s="21"/>
      <c r="H51" s="21"/>
      <c r="I51" s="21">
        <v>16</v>
      </c>
      <c r="J51" s="39"/>
    </row>
    <row r="52" customHeight="1" outlineLevel="2" spans="1:10">
      <c r="A52" s="20" t="s">
        <v>82</v>
      </c>
      <c r="B52" s="16" t="s">
        <v>80</v>
      </c>
      <c r="C52" s="21"/>
      <c r="D52" s="21"/>
      <c r="E52" s="21"/>
      <c r="F52" s="21"/>
      <c r="G52" s="21"/>
      <c r="H52" s="21"/>
      <c r="I52" s="21">
        <v>16</v>
      </c>
      <c r="J52" s="39"/>
    </row>
    <row r="53" customHeight="1" outlineLevel="2" spans="1:10">
      <c r="A53" s="20" t="s">
        <v>83</v>
      </c>
      <c r="B53" s="22" t="s">
        <v>84</v>
      </c>
      <c r="C53" s="21"/>
      <c r="D53" s="21"/>
      <c r="E53" s="21"/>
      <c r="F53" s="21"/>
      <c r="G53" s="21"/>
      <c r="H53" s="21">
        <v>16</v>
      </c>
      <c r="I53" s="21"/>
      <c r="J53" s="39"/>
    </row>
    <row r="54" customHeight="1" outlineLevel="2" spans="1:10">
      <c r="A54" s="20" t="s">
        <v>85</v>
      </c>
      <c r="B54" s="23" t="s">
        <v>86</v>
      </c>
      <c r="C54" s="21"/>
      <c r="D54" s="21"/>
      <c r="E54" s="21"/>
      <c r="F54" s="21"/>
      <c r="G54" s="21">
        <v>20</v>
      </c>
      <c r="H54" s="21"/>
      <c r="I54" s="21"/>
      <c r="J54" s="39"/>
    </row>
    <row r="55" customHeight="1" outlineLevel="2" spans="1:10">
      <c r="A55" s="20" t="s">
        <v>87</v>
      </c>
      <c r="B55" s="23" t="s">
        <v>86</v>
      </c>
      <c r="C55" s="21"/>
      <c r="D55" s="21"/>
      <c r="E55" s="21"/>
      <c r="F55" s="21"/>
      <c r="G55" s="21">
        <v>24</v>
      </c>
      <c r="H55" s="21"/>
      <c r="I55" s="21"/>
      <c r="J55" s="39"/>
    </row>
    <row r="56" customHeight="1" outlineLevel="2" spans="1:10">
      <c r="A56" s="24" t="s">
        <v>88</v>
      </c>
      <c r="B56" s="25" t="s">
        <v>89</v>
      </c>
      <c r="C56" s="26"/>
      <c r="D56" s="26"/>
      <c r="E56" s="26"/>
      <c r="F56" s="26"/>
      <c r="G56" s="26">
        <v>8</v>
      </c>
      <c r="H56" s="26"/>
      <c r="I56" s="26"/>
      <c r="J56" s="40"/>
    </row>
    <row r="57" s="4" customFormat="1" customHeight="1" outlineLevel="1" spans="1:10">
      <c r="A57" s="12" t="s">
        <v>90</v>
      </c>
      <c r="B57" s="13"/>
      <c r="C57" s="14"/>
      <c r="D57" s="14"/>
      <c r="E57" s="14"/>
      <c r="F57" s="14"/>
      <c r="G57" s="14"/>
      <c r="H57" s="14"/>
      <c r="I57" s="14"/>
      <c r="J57" s="14"/>
    </row>
    <row r="58" customHeight="1" outlineLevel="2" spans="1:10">
      <c r="A58" s="17" t="s">
        <v>91</v>
      </c>
      <c r="B58" s="18" t="s">
        <v>92</v>
      </c>
      <c r="C58" s="19"/>
      <c r="D58" s="19"/>
      <c r="E58" s="19"/>
      <c r="F58" s="19"/>
      <c r="G58" s="19"/>
      <c r="H58" s="19"/>
      <c r="I58" s="19">
        <v>12</v>
      </c>
      <c r="J58" s="38"/>
    </row>
    <row r="59" customHeight="1" outlineLevel="2" spans="1:10">
      <c r="A59" s="20" t="s">
        <v>93</v>
      </c>
      <c r="B59" s="23" t="s">
        <v>94</v>
      </c>
      <c r="C59" s="21"/>
      <c r="D59" s="21"/>
      <c r="E59" s="21"/>
      <c r="F59" s="21"/>
      <c r="G59" s="21">
        <v>20</v>
      </c>
      <c r="H59" s="21"/>
      <c r="I59" s="21"/>
      <c r="J59" s="39"/>
    </row>
    <row r="60" customHeight="1" outlineLevel="2" spans="1:10">
      <c r="A60" s="20" t="s">
        <v>95</v>
      </c>
      <c r="B60" s="16" t="s">
        <v>92</v>
      </c>
      <c r="C60" s="21"/>
      <c r="D60" s="21"/>
      <c r="E60" s="21"/>
      <c r="F60" s="21"/>
      <c r="G60" s="21"/>
      <c r="H60" s="21"/>
      <c r="I60" s="21">
        <v>16</v>
      </c>
      <c r="J60" s="39"/>
    </row>
    <row r="61" customHeight="1" outlineLevel="2" spans="1:10">
      <c r="A61" s="20" t="s">
        <v>96</v>
      </c>
      <c r="B61" s="22" t="s">
        <v>84</v>
      </c>
      <c r="C61" s="21"/>
      <c r="D61" s="21"/>
      <c r="E61" s="21"/>
      <c r="F61" s="21"/>
      <c r="G61" s="21"/>
      <c r="H61" s="21">
        <v>16</v>
      </c>
      <c r="I61" s="21"/>
      <c r="J61" s="39"/>
    </row>
    <row r="62" customHeight="1" outlineLevel="2" spans="1:10">
      <c r="A62" s="20" t="s">
        <v>97</v>
      </c>
      <c r="B62" s="23" t="s">
        <v>94</v>
      </c>
      <c r="C62" s="21"/>
      <c r="D62" s="21"/>
      <c r="E62" s="21"/>
      <c r="F62" s="21"/>
      <c r="G62" s="21">
        <v>20</v>
      </c>
      <c r="H62" s="21"/>
      <c r="I62" s="21"/>
      <c r="J62" s="39"/>
    </row>
    <row r="63" customHeight="1" outlineLevel="2" spans="1:10">
      <c r="A63" s="24" t="s">
        <v>98</v>
      </c>
      <c r="B63" s="25" t="s">
        <v>89</v>
      </c>
      <c r="C63" s="26"/>
      <c r="D63" s="26"/>
      <c r="E63" s="26"/>
      <c r="F63" s="26"/>
      <c r="G63" s="26">
        <v>8</v>
      </c>
      <c r="H63" s="26"/>
      <c r="I63" s="26"/>
      <c r="J63" s="40"/>
    </row>
    <row r="64" s="4" customFormat="1" customHeight="1" outlineLevel="1" spans="1:10">
      <c r="A64" s="12" t="s">
        <v>99</v>
      </c>
      <c r="C64" s="14"/>
      <c r="D64" s="14"/>
      <c r="E64" s="14"/>
      <c r="F64" s="14"/>
      <c r="G64" s="14"/>
      <c r="H64" s="14"/>
      <c r="I64" s="14"/>
      <c r="J64" s="14"/>
    </row>
    <row r="65" customHeight="1" outlineLevel="2" spans="1:10">
      <c r="A65" s="17" t="s">
        <v>100</v>
      </c>
      <c r="B65" s="18" t="s">
        <v>101</v>
      </c>
      <c r="C65" s="19"/>
      <c r="D65" s="19"/>
      <c r="E65" s="19"/>
      <c r="F65" s="19"/>
      <c r="G65" s="19"/>
      <c r="H65" s="19"/>
      <c r="I65" s="19">
        <v>8</v>
      </c>
      <c r="J65" s="38"/>
    </row>
    <row r="66" customHeight="1" outlineLevel="2" spans="1:10">
      <c r="A66" s="20" t="s">
        <v>102</v>
      </c>
      <c r="B66" s="23" t="s">
        <v>101</v>
      </c>
      <c r="C66" s="21"/>
      <c r="D66" s="21"/>
      <c r="E66" s="21"/>
      <c r="F66" s="21"/>
      <c r="G66" s="21">
        <v>12</v>
      </c>
      <c r="H66" s="21"/>
      <c r="I66" s="21"/>
      <c r="J66" s="39"/>
    </row>
    <row r="67" customHeight="1" outlineLevel="2" spans="1:10">
      <c r="A67" s="24" t="s">
        <v>103</v>
      </c>
      <c r="B67" s="25" t="s">
        <v>89</v>
      </c>
      <c r="C67" s="26"/>
      <c r="D67" s="26"/>
      <c r="E67" s="26"/>
      <c r="F67" s="26"/>
      <c r="G67" s="26">
        <v>4</v>
      </c>
      <c r="H67" s="26"/>
      <c r="I67" s="26"/>
      <c r="J67" s="40"/>
    </row>
    <row r="68" s="4" customFormat="1" customHeight="1" outlineLevel="1" spans="1:10">
      <c r="A68" s="12" t="s">
        <v>104</v>
      </c>
      <c r="B68" s="13"/>
      <c r="C68" s="14"/>
      <c r="D68" s="14"/>
      <c r="E68" s="14"/>
      <c r="F68" s="14"/>
      <c r="G68" s="14"/>
      <c r="H68" s="14"/>
      <c r="I68" s="14"/>
      <c r="J68" s="14"/>
    </row>
    <row r="69" customHeight="1" outlineLevel="2" spans="1:10">
      <c r="A69" s="17" t="s">
        <v>105</v>
      </c>
      <c r="B69" s="18" t="s">
        <v>101</v>
      </c>
      <c r="C69" s="19"/>
      <c r="D69" s="19"/>
      <c r="E69" s="19"/>
      <c r="F69" s="19"/>
      <c r="G69" s="19"/>
      <c r="H69" s="19"/>
      <c r="I69" s="19">
        <v>12</v>
      </c>
      <c r="J69" s="38"/>
    </row>
    <row r="70" customHeight="1" outlineLevel="2" spans="1:10">
      <c r="A70" s="20" t="s">
        <v>106</v>
      </c>
      <c r="B70" s="23" t="s">
        <v>101</v>
      </c>
      <c r="C70" s="21"/>
      <c r="D70" s="21"/>
      <c r="E70" s="21"/>
      <c r="F70" s="21"/>
      <c r="G70" s="21">
        <v>20</v>
      </c>
      <c r="H70" s="21"/>
      <c r="I70" s="21"/>
      <c r="J70" s="39"/>
    </row>
    <row r="71" customHeight="1" outlineLevel="2" spans="1:10">
      <c r="A71" s="24" t="s">
        <v>107</v>
      </c>
      <c r="B71" s="25" t="s">
        <v>89</v>
      </c>
      <c r="C71" s="26"/>
      <c r="D71" s="26"/>
      <c r="E71" s="26"/>
      <c r="F71" s="26"/>
      <c r="G71" s="26">
        <v>4</v>
      </c>
      <c r="H71" s="26"/>
      <c r="I71" s="26"/>
      <c r="J71" s="40"/>
    </row>
    <row r="72" s="4" customFormat="1" customHeight="1" outlineLevel="1" spans="1:10">
      <c r="A72" s="12" t="s">
        <v>108</v>
      </c>
      <c r="B72" s="13"/>
      <c r="C72" s="14"/>
      <c r="D72" s="14"/>
      <c r="E72" s="14"/>
      <c r="F72" s="14"/>
      <c r="G72" s="14"/>
      <c r="H72" s="14"/>
      <c r="I72" s="14"/>
      <c r="J72" s="14"/>
    </row>
    <row r="73" customHeight="1" outlineLevel="2" spans="1:10">
      <c r="A73" s="17" t="s">
        <v>109</v>
      </c>
      <c r="B73" s="18" t="s">
        <v>110</v>
      </c>
      <c r="C73" s="19"/>
      <c r="D73" s="19"/>
      <c r="E73" s="19"/>
      <c r="F73" s="19"/>
      <c r="G73" s="19"/>
      <c r="H73" s="19"/>
      <c r="I73" s="19">
        <v>12</v>
      </c>
      <c r="J73" s="38"/>
    </row>
    <row r="74" customHeight="1" outlineLevel="2" spans="1:10">
      <c r="A74" s="20" t="s">
        <v>111</v>
      </c>
      <c r="B74" s="23" t="s">
        <v>110</v>
      </c>
      <c r="C74" s="21"/>
      <c r="D74" s="21"/>
      <c r="E74" s="21"/>
      <c r="F74" s="21"/>
      <c r="G74" s="21">
        <v>20</v>
      </c>
      <c r="H74" s="21"/>
      <c r="I74" s="21"/>
      <c r="J74" s="39"/>
    </row>
    <row r="75" customHeight="1" outlineLevel="2" spans="1:10">
      <c r="A75" s="24" t="s">
        <v>112</v>
      </c>
      <c r="B75" s="25" t="s">
        <v>89</v>
      </c>
      <c r="C75" s="26"/>
      <c r="D75" s="26"/>
      <c r="E75" s="26"/>
      <c r="F75" s="26"/>
      <c r="G75" s="26">
        <v>4</v>
      </c>
      <c r="H75" s="26"/>
      <c r="I75" s="26"/>
      <c r="J75" s="40"/>
    </row>
    <row r="76" s="4" customFormat="1" customHeight="1" outlineLevel="1" spans="1:10">
      <c r="A76" s="12" t="s">
        <v>113</v>
      </c>
      <c r="B76" s="13"/>
      <c r="C76" s="14"/>
      <c r="D76" s="14"/>
      <c r="E76" s="14"/>
      <c r="F76" s="14"/>
      <c r="G76" s="14"/>
      <c r="H76" s="14"/>
      <c r="I76" s="14"/>
      <c r="J76" s="14"/>
    </row>
    <row r="77" customHeight="1" outlineLevel="2" spans="1:10">
      <c r="A77" s="17" t="s">
        <v>114</v>
      </c>
      <c r="B77" s="29" t="s">
        <v>115</v>
      </c>
      <c r="C77" s="19"/>
      <c r="D77" s="19"/>
      <c r="E77" s="19"/>
      <c r="F77" s="19"/>
      <c r="G77" s="19"/>
      <c r="H77" s="19"/>
      <c r="I77" s="19">
        <v>8</v>
      </c>
      <c r="J77" s="38"/>
    </row>
    <row r="78" customHeight="1" outlineLevel="2" spans="1:10">
      <c r="A78" s="20" t="s">
        <v>116</v>
      </c>
      <c r="B78" s="22" t="s">
        <v>115</v>
      </c>
      <c r="C78" s="21"/>
      <c r="D78" s="21"/>
      <c r="E78" s="21"/>
      <c r="F78" s="21"/>
      <c r="G78" s="21"/>
      <c r="H78" s="21"/>
      <c r="I78" s="21">
        <v>12</v>
      </c>
      <c r="J78" s="39"/>
    </row>
    <row r="79" customHeight="1" outlineLevel="2" spans="1:10">
      <c r="A79" s="20" t="s">
        <v>117</v>
      </c>
      <c r="B79" s="22" t="s">
        <v>115</v>
      </c>
      <c r="C79" s="21"/>
      <c r="D79" s="21"/>
      <c r="E79" s="21"/>
      <c r="F79" s="21"/>
      <c r="G79" s="21">
        <v>16</v>
      </c>
      <c r="H79" s="21"/>
      <c r="I79" s="21"/>
      <c r="J79" s="39"/>
    </row>
    <row r="80" customHeight="1" outlineLevel="2" spans="1:10">
      <c r="A80" s="20" t="s">
        <v>118</v>
      </c>
      <c r="B80" s="22" t="s">
        <v>115</v>
      </c>
      <c r="C80" s="21"/>
      <c r="D80" s="21"/>
      <c r="E80" s="21"/>
      <c r="F80" s="21"/>
      <c r="G80" s="21">
        <v>16</v>
      </c>
      <c r="H80" s="21"/>
      <c r="I80" s="21"/>
      <c r="J80" s="39"/>
    </row>
    <row r="81" customHeight="1" outlineLevel="2" spans="1:10">
      <c r="A81" s="24" t="s">
        <v>119</v>
      </c>
      <c r="B81" s="25" t="s">
        <v>89</v>
      </c>
      <c r="C81" s="26"/>
      <c r="D81" s="26"/>
      <c r="E81" s="26"/>
      <c r="F81" s="26"/>
      <c r="G81" s="26">
        <v>8</v>
      </c>
      <c r="H81" s="26"/>
      <c r="I81" s="26"/>
      <c r="J81" s="40"/>
    </row>
    <row r="82" s="4" customFormat="1" customHeight="1" outlineLevel="1" spans="1:10">
      <c r="A82" s="12" t="s">
        <v>120</v>
      </c>
      <c r="B82" s="13"/>
      <c r="C82" s="14"/>
      <c r="D82" s="14"/>
      <c r="E82" s="14"/>
      <c r="F82" s="14"/>
      <c r="G82" s="14"/>
      <c r="H82" s="14"/>
      <c r="I82" s="14"/>
      <c r="J82" s="14"/>
    </row>
    <row r="83" customHeight="1" outlineLevel="2" spans="1:10">
      <c r="A83" s="17" t="s">
        <v>121</v>
      </c>
      <c r="B83" s="29" t="s">
        <v>122</v>
      </c>
      <c r="C83" s="19"/>
      <c r="D83" s="19"/>
      <c r="E83" s="19"/>
      <c r="F83" s="19"/>
      <c r="G83" s="19"/>
      <c r="H83" s="19"/>
      <c r="I83" s="19">
        <v>16</v>
      </c>
      <c r="J83" s="38"/>
    </row>
    <row r="84" customHeight="1" outlineLevel="2" spans="1:10">
      <c r="A84" s="20" t="s">
        <v>123</v>
      </c>
      <c r="B84" s="22" t="s">
        <v>122</v>
      </c>
      <c r="C84" s="21"/>
      <c r="D84" s="21"/>
      <c r="E84" s="21"/>
      <c r="F84" s="21"/>
      <c r="G84" s="21">
        <v>20</v>
      </c>
      <c r="H84" s="21"/>
      <c r="I84" s="21"/>
      <c r="J84" s="39"/>
    </row>
    <row r="85" customHeight="1" outlineLevel="2" spans="1:10">
      <c r="A85" s="24" t="s">
        <v>124</v>
      </c>
      <c r="B85" s="25" t="s">
        <v>89</v>
      </c>
      <c r="C85" s="26"/>
      <c r="D85" s="26"/>
      <c r="E85" s="26"/>
      <c r="F85" s="26"/>
      <c r="G85" s="26">
        <v>4</v>
      </c>
      <c r="H85" s="26"/>
      <c r="I85" s="26"/>
      <c r="J85" s="40"/>
    </row>
    <row r="86" customHeight="1" outlineLevel="1" spans="1:10">
      <c r="A86" s="12" t="s">
        <v>125</v>
      </c>
      <c r="B86" s="13"/>
      <c r="C86" s="14"/>
      <c r="D86" s="14"/>
      <c r="E86" s="14">
        <v>16</v>
      </c>
      <c r="F86" s="14"/>
      <c r="G86" s="14"/>
      <c r="H86" s="14"/>
      <c r="I86" s="14"/>
      <c r="J86" s="14"/>
    </row>
    <row r="87" customHeight="1" outlineLevel="1" spans="1:10">
      <c r="A87" s="12" t="s">
        <v>126</v>
      </c>
      <c r="B87" s="13" t="s">
        <v>127</v>
      </c>
      <c r="C87" s="14"/>
      <c r="D87" s="14"/>
      <c r="E87" s="14">
        <f t="shared" ref="E87:I87" si="1">SUM(E43:E86)*30%</f>
        <v>12</v>
      </c>
      <c r="F87" s="14"/>
      <c r="G87" s="14">
        <f t="shared" si="1"/>
        <v>70.8</v>
      </c>
      <c r="H87" s="14"/>
      <c r="I87" s="14">
        <f t="shared" si="1"/>
        <v>44.4</v>
      </c>
      <c r="J87" s="14"/>
    </row>
    <row r="88" s="4" customFormat="1" customHeight="1" outlineLevel="1" spans="1:10">
      <c r="A88" s="41" t="s">
        <v>128</v>
      </c>
      <c r="B88" s="13"/>
      <c r="C88" s="14"/>
      <c r="D88" s="14"/>
      <c r="E88" s="14"/>
      <c r="F88" s="14"/>
      <c r="G88" s="14"/>
      <c r="H88" s="14"/>
      <c r="I88" s="14"/>
      <c r="J88" s="14"/>
    </row>
    <row r="89" s="4" customFormat="1" customHeight="1" outlineLevel="2" spans="1:10">
      <c r="A89" s="17" t="s">
        <v>129</v>
      </c>
      <c r="B89" s="29" t="s">
        <v>130</v>
      </c>
      <c r="C89" s="19"/>
      <c r="D89" s="19"/>
      <c r="E89" s="19">
        <v>8</v>
      </c>
      <c r="F89" s="19"/>
      <c r="G89" s="19"/>
      <c r="H89" s="19"/>
      <c r="I89" s="19"/>
      <c r="J89" s="38"/>
    </row>
    <row r="90" s="4" customFormat="1" customHeight="1" outlineLevel="2" spans="1:10">
      <c r="A90" s="20" t="s">
        <v>131</v>
      </c>
      <c r="B90" s="22" t="s">
        <v>130</v>
      </c>
      <c r="C90" s="21"/>
      <c r="D90" s="21"/>
      <c r="E90" s="21"/>
      <c r="F90" s="21">
        <v>4</v>
      </c>
      <c r="G90" s="21"/>
      <c r="H90" s="21"/>
      <c r="I90" s="21"/>
      <c r="J90" s="39"/>
    </row>
    <row r="91" customHeight="1" outlineLevel="2" spans="1:10">
      <c r="A91" s="24" t="s">
        <v>132</v>
      </c>
      <c r="B91" s="25"/>
      <c r="C91" s="26"/>
      <c r="D91" s="26"/>
      <c r="E91" s="26">
        <v>16</v>
      </c>
      <c r="F91" s="26"/>
      <c r="G91" s="26"/>
      <c r="H91" s="26"/>
      <c r="I91" s="26"/>
      <c r="J91" s="40"/>
    </row>
    <row r="92" s="6" customFormat="1" ht="15.75" outlineLevel="1" spans="1:10">
      <c r="A92" s="42" t="s">
        <v>133</v>
      </c>
      <c r="B92" s="43"/>
      <c r="C92" s="44"/>
      <c r="D92" s="44"/>
      <c r="E92" s="44"/>
      <c r="F92" s="44"/>
      <c r="G92" s="44"/>
      <c r="H92" s="44"/>
      <c r="I92" s="44"/>
      <c r="J92" s="44"/>
    </row>
    <row r="93" customHeight="1" outlineLevel="2" spans="1:10">
      <c r="A93" s="17" t="s">
        <v>134</v>
      </c>
      <c r="B93" s="29" t="s">
        <v>135</v>
      </c>
      <c r="C93" s="19">
        <v>1</v>
      </c>
      <c r="D93" s="19"/>
      <c r="E93" s="19"/>
      <c r="F93" s="19"/>
      <c r="G93" s="19"/>
      <c r="H93" s="19"/>
      <c r="I93" s="19"/>
      <c r="J93" s="38"/>
    </row>
    <row r="94" customHeight="1" outlineLevel="2" spans="1:10">
      <c r="A94" s="20" t="s">
        <v>136</v>
      </c>
      <c r="B94" s="8" t="s">
        <v>137</v>
      </c>
      <c r="C94" s="33">
        <v>8</v>
      </c>
      <c r="D94" s="33"/>
      <c r="E94" s="33"/>
      <c r="F94" s="33"/>
      <c r="G94" s="33"/>
      <c r="H94" s="33"/>
      <c r="I94" s="33"/>
      <c r="J94" s="39"/>
    </row>
    <row r="95" customHeight="1" outlineLevel="2" spans="1:10">
      <c r="A95" s="24" t="s">
        <v>138</v>
      </c>
      <c r="B95" s="25" t="s">
        <v>139</v>
      </c>
      <c r="C95" s="26"/>
      <c r="D95" s="26"/>
      <c r="E95" s="26">
        <v>12</v>
      </c>
      <c r="F95" s="26"/>
      <c r="G95" s="26"/>
      <c r="H95" s="26"/>
      <c r="I95" s="26"/>
      <c r="J95" s="40"/>
    </row>
    <row r="96" s="7" customFormat="1" ht="17.25" spans="1:10">
      <c r="A96" s="34" t="s">
        <v>140</v>
      </c>
      <c r="B96" s="35"/>
      <c r="C96" s="36"/>
      <c r="D96" s="36"/>
      <c r="E96" s="36"/>
      <c r="F96" s="36"/>
      <c r="G96" s="36"/>
      <c r="H96" s="36"/>
      <c r="I96" s="36"/>
      <c r="J96" s="36"/>
    </row>
    <row r="97" customHeight="1" outlineLevel="1" spans="1:10">
      <c r="A97" s="12" t="s">
        <v>141</v>
      </c>
      <c r="B97" s="13"/>
      <c r="C97" s="14">
        <v>16</v>
      </c>
      <c r="D97" s="14"/>
      <c r="E97" s="14"/>
      <c r="F97" s="14"/>
      <c r="G97" s="14"/>
      <c r="H97" s="14"/>
      <c r="I97" s="14"/>
      <c r="J97" s="14"/>
    </row>
    <row r="98" s="4" customFormat="1" customHeight="1" outlineLevel="1" spans="1:10">
      <c r="A98" s="12" t="s">
        <v>142</v>
      </c>
      <c r="B98" s="13" t="s">
        <v>143</v>
      </c>
      <c r="C98" s="14">
        <v>24</v>
      </c>
      <c r="D98" s="14"/>
      <c r="E98" s="14"/>
      <c r="F98" s="14"/>
      <c r="G98" s="14"/>
      <c r="H98" s="14"/>
      <c r="I98" s="14"/>
      <c r="J98" s="14"/>
    </row>
    <row r="99" s="4" customFormat="1" customHeight="1" outlineLevel="1" spans="1:10">
      <c r="A99" s="12" t="s">
        <v>144</v>
      </c>
      <c r="B99" s="13" t="s">
        <v>145</v>
      </c>
      <c r="C99" s="14"/>
      <c r="D99" s="14">
        <v>20</v>
      </c>
      <c r="E99" s="14"/>
      <c r="F99" s="14"/>
      <c r="G99" s="14"/>
      <c r="H99" s="14"/>
      <c r="I99" s="14"/>
      <c r="J99" s="14"/>
    </row>
    <row r="100" s="4" customFormat="1" customHeight="1" outlineLevel="1" spans="1:10">
      <c r="A100" s="12" t="s">
        <v>146</v>
      </c>
      <c r="B100" s="13" t="s">
        <v>147</v>
      </c>
      <c r="C100" s="14"/>
      <c r="D100" s="14">
        <v>32</v>
      </c>
      <c r="E100" s="14"/>
      <c r="F100" s="14"/>
      <c r="G100" s="14"/>
      <c r="H100" s="14"/>
      <c r="I100" s="14"/>
      <c r="J100" s="14"/>
    </row>
    <row r="101" s="4" customFormat="1" customHeight="1" outlineLevel="1" spans="1:10">
      <c r="A101" s="12" t="s">
        <v>148</v>
      </c>
      <c r="B101" s="13" t="s">
        <v>30</v>
      </c>
      <c r="C101" s="14"/>
      <c r="D101" s="14"/>
      <c r="E101" s="14">
        <v>24</v>
      </c>
      <c r="F101" s="14"/>
      <c r="G101" s="14"/>
      <c r="H101" s="14"/>
      <c r="I101" s="14"/>
      <c r="J101" s="14"/>
    </row>
    <row r="102" s="4" customFormat="1" customHeight="1" outlineLevel="1" spans="1:10">
      <c r="A102" s="12" t="s">
        <v>149</v>
      </c>
      <c r="B102" s="16" t="s">
        <v>150</v>
      </c>
      <c r="C102" s="14"/>
      <c r="D102" s="14"/>
      <c r="E102" s="14"/>
      <c r="F102" s="14"/>
      <c r="G102" s="14">
        <v>8</v>
      </c>
      <c r="H102" s="14"/>
      <c r="I102" s="14">
        <v>8</v>
      </c>
      <c r="J102" s="14"/>
    </row>
    <row r="103" s="4" customFormat="1" customHeight="1" outlineLevel="1" spans="1:10">
      <c r="A103" s="12" t="s">
        <v>151</v>
      </c>
      <c r="B103" s="13"/>
      <c r="C103" s="14"/>
      <c r="D103" s="14"/>
      <c r="E103" s="14"/>
      <c r="F103" s="14"/>
      <c r="G103" s="14"/>
      <c r="H103" s="14"/>
      <c r="I103" s="14"/>
      <c r="J103" s="14"/>
    </row>
    <row r="104" customHeight="1" outlineLevel="2" spans="1:10">
      <c r="A104" s="17" t="s">
        <v>152</v>
      </c>
      <c r="B104" s="18" t="s">
        <v>153</v>
      </c>
      <c r="C104" s="19"/>
      <c r="D104" s="19"/>
      <c r="E104" s="19"/>
      <c r="F104" s="19"/>
      <c r="G104" s="19"/>
      <c r="H104" s="19"/>
      <c r="I104" s="19">
        <v>12</v>
      </c>
      <c r="J104" s="38"/>
    </row>
    <row r="105" customHeight="1" outlineLevel="2" spans="1:10">
      <c r="A105" s="20" t="s">
        <v>154</v>
      </c>
      <c r="B105" s="23" t="s">
        <v>155</v>
      </c>
      <c r="C105" s="21"/>
      <c r="D105" s="21"/>
      <c r="E105" s="21"/>
      <c r="F105" s="21"/>
      <c r="G105" s="21">
        <v>20</v>
      </c>
      <c r="H105" s="21"/>
      <c r="I105" s="21"/>
      <c r="J105" s="39"/>
    </row>
    <row r="106" customHeight="1" outlineLevel="2" spans="1:10">
      <c r="A106" s="24" t="s">
        <v>156</v>
      </c>
      <c r="B106" s="25" t="s">
        <v>157</v>
      </c>
      <c r="C106" s="26"/>
      <c r="D106" s="26"/>
      <c r="E106" s="26"/>
      <c r="F106" s="26"/>
      <c r="G106" s="26">
        <v>20</v>
      </c>
      <c r="H106" s="26"/>
      <c r="I106" s="26"/>
      <c r="J106" s="40"/>
    </row>
    <row r="107" s="4" customFormat="1" customHeight="1" outlineLevel="1" spans="1:10">
      <c r="A107" s="12" t="s">
        <v>158</v>
      </c>
      <c r="B107" s="13"/>
      <c r="C107" s="14"/>
      <c r="D107" s="14"/>
      <c r="E107" s="14"/>
      <c r="F107" s="14"/>
      <c r="G107" s="14"/>
      <c r="H107" s="14"/>
      <c r="I107" s="14"/>
      <c r="J107" s="14"/>
    </row>
    <row r="108" customHeight="1" outlineLevel="2" spans="1:10">
      <c r="A108" s="17" t="s">
        <v>159</v>
      </c>
      <c r="B108" s="29" t="s">
        <v>160</v>
      </c>
      <c r="C108" s="19"/>
      <c r="D108" s="19"/>
      <c r="E108" s="19"/>
      <c r="F108" s="19"/>
      <c r="G108" s="19"/>
      <c r="H108" s="19"/>
      <c r="I108" s="19">
        <v>8</v>
      </c>
      <c r="J108" s="38"/>
    </row>
    <row r="109" customHeight="1" outlineLevel="2" spans="1:10">
      <c r="A109" s="20" t="s">
        <v>161</v>
      </c>
      <c r="B109" s="22" t="s">
        <v>162</v>
      </c>
      <c r="C109" s="21"/>
      <c r="D109" s="21"/>
      <c r="E109" s="21"/>
      <c r="F109" s="21"/>
      <c r="G109" s="21">
        <v>16</v>
      </c>
      <c r="H109" s="21"/>
      <c r="I109" s="21"/>
      <c r="J109" s="39"/>
    </row>
    <row r="110" customHeight="1" outlineLevel="2" spans="1:10">
      <c r="A110" s="24" t="s">
        <v>163</v>
      </c>
      <c r="B110" s="25" t="s">
        <v>157</v>
      </c>
      <c r="C110" s="26"/>
      <c r="D110" s="26"/>
      <c r="E110" s="26"/>
      <c r="F110" s="26"/>
      <c r="G110" s="26">
        <v>20</v>
      </c>
      <c r="H110" s="26"/>
      <c r="I110" s="26"/>
      <c r="J110" s="40"/>
    </row>
    <row r="111" customHeight="1" outlineLevel="1" spans="1:10">
      <c r="A111" s="12" t="s">
        <v>164</v>
      </c>
      <c r="B111" s="13"/>
      <c r="C111" s="14"/>
      <c r="D111" s="14"/>
      <c r="E111" s="14">
        <v>16</v>
      </c>
      <c r="F111" s="14"/>
      <c r="G111" s="14"/>
      <c r="H111" s="14"/>
      <c r="I111" s="14"/>
      <c r="J111" s="14"/>
    </row>
    <row r="112" customHeight="1" outlineLevel="1" spans="1:10">
      <c r="A112" s="12" t="s">
        <v>165</v>
      </c>
      <c r="B112" s="13" t="s">
        <v>166</v>
      </c>
      <c r="C112" s="14"/>
      <c r="E112" s="14">
        <f>SUM(E97:E111)*15%</f>
        <v>6</v>
      </c>
      <c r="F112" s="14"/>
      <c r="G112" s="14">
        <f>SUM(G97:G111)*15%</f>
        <v>12.6</v>
      </c>
      <c r="H112" s="14"/>
      <c r="I112" s="14">
        <f>SUM(I97:I111)*15%</f>
        <v>4.2</v>
      </c>
      <c r="J112" s="14"/>
    </row>
    <row r="113" s="7" customFormat="1" ht="17.25" spans="1:10">
      <c r="A113" s="45" t="s">
        <v>167</v>
      </c>
      <c r="B113" s="46"/>
      <c r="C113" s="15"/>
      <c r="D113" s="15"/>
      <c r="E113" s="15"/>
      <c r="F113" s="15"/>
      <c r="G113" s="15"/>
      <c r="H113" s="15"/>
      <c r="I113" s="15"/>
      <c r="J113" s="15"/>
    </row>
    <row r="114" customHeight="1" outlineLevel="1" spans="1:10">
      <c r="A114" s="12" t="s">
        <v>168</v>
      </c>
      <c r="B114" s="13"/>
      <c r="C114" s="14">
        <v>16</v>
      </c>
      <c r="D114" s="14"/>
      <c r="E114" s="14"/>
      <c r="F114" s="14"/>
      <c r="G114" s="14"/>
      <c r="H114" s="14"/>
      <c r="I114" s="14"/>
      <c r="J114" s="14"/>
    </row>
    <row r="115" s="4" customFormat="1" customHeight="1" outlineLevel="1" spans="1:10">
      <c r="A115" s="12" t="s">
        <v>169</v>
      </c>
      <c r="B115" s="13" t="s">
        <v>170</v>
      </c>
      <c r="C115" s="14">
        <v>24</v>
      </c>
      <c r="D115" s="14"/>
      <c r="E115" s="14"/>
      <c r="F115" s="14"/>
      <c r="G115" s="14"/>
      <c r="H115" s="14"/>
      <c r="I115" s="14"/>
      <c r="J115" s="14"/>
    </row>
    <row r="116" s="4" customFormat="1" customHeight="1" outlineLevel="1" spans="1:10">
      <c r="A116" s="12" t="s">
        <v>171</v>
      </c>
      <c r="B116" s="13" t="s">
        <v>172</v>
      </c>
      <c r="C116" s="14"/>
      <c r="D116" s="14">
        <v>20</v>
      </c>
      <c r="E116" s="14"/>
      <c r="F116" s="14"/>
      <c r="G116" s="14"/>
      <c r="H116" s="14"/>
      <c r="I116" s="14"/>
      <c r="J116" s="14"/>
    </row>
    <row r="117" s="4" customFormat="1" customHeight="1" outlineLevel="1" spans="1:10">
      <c r="A117" s="12" t="s">
        <v>173</v>
      </c>
      <c r="B117" s="13" t="s">
        <v>174</v>
      </c>
      <c r="C117" s="14"/>
      <c r="D117" s="14">
        <v>32</v>
      </c>
      <c r="E117" s="14"/>
      <c r="F117" s="14"/>
      <c r="G117" s="14"/>
      <c r="H117" s="14"/>
      <c r="I117" s="14"/>
      <c r="J117" s="14"/>
    </row>
    <row r="118" s="4" customFormat="1" customHeight="1" outlineLevel="1" spans="1:10">
      <c r="A118" s="12" t="s">
        <v>175</v>
      </c>
      <c r="B118" s="13" t="s">
        <v>30</v>
      </c>
      <c r="C118" s="14"/>
      <c r="D118" s="14"/>
      <c r="E118" s="14">
        <v>24</v>
      </c>
      <c r="F118" s="14"/>
      <c r="G118" s="14"/>
      <c r="H118" s="14"/>
      <c r="I118" s="14"/>
      <c r="J118" s="14"/>
    </row>
    <row r="119" s="4" customFormat="1" customHeight="1" outlineLevel="1" spans="1:10">
      <c r="A119" s="12" t="s">
        <v>176</v>
      </c>
      <c r="B119" s="16" t="s">
        <v>177</v>
      </c>
      <c r="C119" s="14"/>
      <c r="D119" s="14"/>
      <c r="E119" s="14"/>
      <c r="F119" s="14"/>
      <c r="G119" s="14">
        <v>8</v>
      </c>
      <c r="H119" s="14"/>
      <c r="I119" s="14">
        <v>8</v>
      </c>
      <c r="J119" s="14"/>
    </row>
    <row r="120" s="4" customFormat="1" customHeight="1" outlineLevel="1" spans="1:10">
      <c r="A120" s="12" t="s">
        <v>178</v>
      </c>
      <c r="B120" s="13"/>
      <c r="C120" s="14"/>
      <c r="D120" s="14"/>
      <c r="E120" s="14"/>
      <c r="F120" s="14"/>
      <c r="G120" s="14"/>
      <c r="H120" s="14"/>
      <c r="I120" s="14"/>
      <c r="J120" s="14"/>
    </row>
    <row r="121" customHeight="1" outlineLevel="2" spans="1:10">
      <c r="A121" s="17" t="s">
        <v>179</v>
      </c>
      <c r="B121" s="29" t="s">
        <v>180</v>
      </c>
      <c r="C121" s="19"/>
      <c r="D121" s="19"/>
      <c r="E121" s="19"/>
      <c r="F121" s="19"/>
      <c r="G121" s="19"/>
      <c r="H121" s="19"/>
      <c r="I121" s="19">
        <v>12</v>
      </c>
      <c r="J121" s="38"/>
    </row>
    <row r="122" customHeight="1" outlineLevel="2" spans="1:10">
      <c r="A122" s="20" t="s">
        <v>181</v>
      </c>
      <c r="B122" s="22" t="s">
        <v>182</v>
      </c>
      <c r="C122" s="21"/>
      <c r="D122" s="21"/>
      <c r="E122" s="21"/>
      <c r="F122" s="21"/>
      <c r="G122" s="21">
        <v>16</v>
      </c>
      <c r="H122" s="21"/>
      <c r="I122" s="21"/>
      <c r="J122" s="39"/>
    </row>
    <row r="123" customHeight="1" outlineLevel="2" spans="1:10">
      <c r="A123" s="24" t="s">
        <v>183</v>
      </c>
      <c r="B123" s="25" t="s">
        <v>184</v>
      </c>
      <c r="C123" s="26"/>
      <c r="D123" s="26"/>
      <c r="E123" s="26"/>
      <c r="F123" s="26"/>
      <c r="G123" s="26">
        <v>20</v>
      </c>
      <c r="H123" s="26"/>
      <c r="I123" s="26"/>
      <c r="J123" s="40"/>
    </row>
    <row r="124" s="4" customFormat="1" customHeight="1" outlineLevel="1" spans="1:10">
      <c r="A124" s="12" t="s">
        <v>185</v>
      </c>
      <c r="B124" s="13"/>
      <c r="C124" s="14"/>
      <c r="D124" s="14"/>
      <c r="E124" s="14"/>
      <c r="F124" s="14"/>
      <c r="G124" s="14"/>
      <c r="H124" s="14"/>
      <c r="I124" s="14"/>
      <c r="J124" s="14"/>
    </row>
    <row r="125" customHeight="1" outlineLevel="2" spans="1:10">
      <c r="A125" s="17" t="s">
        <v>186</v>
      </c>
      <c r="B125" s="29" t="s">
        <v>187</v>
      </c>
      <c r="C125" s="19"/>
      <c r="D125" s="19"/>
      <c r="E125" s="19"/>
      <c r="F125" s="19"/>
      <c r="G125" s="19"/>
      <c r="H125" s="19"/>
      <c r="I125" s="19">
        <v>12</v>
      </c>
      <c r="J125" s="38"/>
    </row>
    <row r="126" customHeight="1" outlineLevel="2" spans="1:10">
      <c r="A126" s="20" t="s">
        <v>188</v>
      </c>
      <c r="B126" s="22" t="s">
        <v>189</v>
      </c>
      <c r="C126" s="21"/>
      <c r="D126" s="21"/>
      <c r="E126" s="21"/>
      <c r="F126" s="21"/>
      <c r="G126" s="21">
        <v>20</v>
      </c>
      <c r="H126" s="21"/>
      <c r="I126" s="21"/>
      <c r="J126" s="39"/>
    </row>
    <row r="127" customHeight="1" outlineLevel="2" spans="1:10">
      <c r="A127" s="24" t="s">
        <v>190</v>
      </c>
      <c r="B127" s="25" t="s">
        <v>184</v>
      </c>
      <c r="C127" s="26"/>
      <c r="D127" s="26"/>
      <c r="E127" s="26"/>
      <c r="F127" s="26"/>
      <c r="G127" s="26">
        <v>16</v>
      </c>
      <c r="H127" s="26"/>
      <c r="I127" s="26"/>
      <c r="J127" s="40"/>
    </row>
    <row r="128" s="4" customFormat="1" ht="15.75" customHeight="1" outlineLevel="1" spans="1:10">
      <c r="A128" s="12" t="s">
        <v>191</v>
      </c>
      <c r="B128" s="13"/>
      <c r="C128" s="14"/>
      <c r="D128" s="14"/>
      <c r="E128" s="14"/>
      <c r="F128" s="14"/>
      <c r="G128" s="14"/>
      <c r="H128" s="14"/>
      <c r="I128" s="14"/>
      <c r="J128" s="14"/>
    </row>
    <row r="129" customHeight="1" outlineLevel="2" spans="1:10">
      <c r="A129" s="17" t="s">
        <v>192</v>
      </c>
      <c r="B129" s="29" t="s">
        <v>193</v>
      </c>
      <c r="C129" s="19"/>
      <c r="D129" s="19"/>
      <c r="E129" s="19"/>
      <c r="F129" s="19"/>
      <c r="G129" s="19"/>
      <c r="H129" s="19"/>
      <c r="I129" s="19">
        <v>16</v>
      </c>
      <c r="J129" s="38"/>
    </row>
    <row r="130" customHeight="1" outlineLevel="2" spans="1:10">
      <c r="A130" s="20" t="s">
        <v>194</v>
      </c>
      <c r="B130" s="22" t="s">
        <v>195</v>
      </c>
      <c r="C130" s="21"/>
      <c r="D130" s="21"/>
      <c r="E130" s="21"/>
      <c r="F130" s="21"/>
      <c r="G130" s="21">
        <v>20</v>
      </c>
      <c r="H130" s="21"/>
      <c r="I130" s="21"/>
      <c r="J130" s="39"/>
    </row>
    <row r="131" customHeight="1" outlineLevel="2" spans="1:10">
      <c r="A131" s="24" t="s">
        <v>196</v>
      </c>
      <c r="B131" s="25" t="s">
        <v>184</v>
      </c>
      <c r="C131" s="26"/>
      <c r="D131" s="26"/>
      <c r="E131" s="26"/>
      <c r="F131" s="26"/>
      <c r="G131" s="26">
        <v>20</v>
      </c>
      <c r="H131" s="26"/>
      <c r="I131" s="26"/>
      <c r="J131" s="40"/>
    </row>
    <row r="132" customHeight="1" outlineLevel="1" spans="1:10">
      <c r="A132" s="12" t="s">
        <v>197</v>
      </c>
      <c r="B132" s="13"/>
      <c r="C132" s="14"/>
      <c r="D132" s="14"/>
      <c r="E132" s="14">
        <v>16</v>
      </c>
      <c r="F132" s="14"/>
      <c r="G132" s="14"/>
      <c r="H132" s="14"/>
      <c r="I132" s="14"/>
      <c r="J132" s="14"/>
    </row>
    <row r="133" customHeight="1" outlineLevel="1" spans="1:10">
      <c r="A133" s="12" t="s">
        <v>198</v>
      </c>
      <c r="B133" s="13" t="s">
        <v>199</v>
      </c>
      <c r="C133" s="14"/>
      <c r="E133" s="14">
        <f>SUM(E114:E132)*15%</f>
        <v>6</v>
      </c>
      <c r="F133" s="14"/>
      <c r="G133" s="14">
        <f>SUM(G114:G132)*15%</f>
        <v>18</v>
      </c>
      <c r="H133" s="14"/>
      <c r="I133" s="14">
        <f>SUM(I114:I132)*15%</f>
        <v>7.2</v>
      </c>
      <c r="J133" s="14"/>
    </row>
    <row r="134" s="4" customFormat="1" customHeight="1" outlineLevel="1" spans="1:10">
      <c r="A134" s="41" t="s">
        <v>200</v>
      </c>
      <c r="B134" s="13"/>
      <c r="C134" s="14"/>
      <c r="D134" s="14"/>
      <c r="E134" s="14"/>
      <c r="F134" s="14"/>
      <c r="G134" s="14"/>
      <c r="H134" s="14"/>
      <c r="I134" s="14"/>
      <c r="J134" s="14"/>
    </row>
    <row r="135" s="4" customFormat="1" customHeight="1" outlineLevel="2" spans="1:10">
      <c r="A135" s="17" t="s">
        <v>201</v>
      </c>
      <c r="B135" s="29" t="s">
        <v>202</v>
      </c>
      <c r="C135" s="19"/>
      <c r="D135" s="19"/>
      <c r="E135" s="19">
        <v>8</v>
      </c>
      <c r="F135" s="19"/>
      <c r="G135" s="19"/>
      <c r="H135" s="19"/>
      <c r="I135" s="19"/>
      <c r="J135" s="38"/>
    </row>
    <row r="136" s="4" customFormat="1" customHeight="1" outlineLevel="2" spans="1:10">
      <c r="A136" s="20" t="s">
        <v>203</v>
      </c>
      <c r="B136" s="22" t="s">
        <v>202</v>
      </c>
      <c r="C136" s="21"/>
      <c r="D136" s="21"/>
      <c r="E136" s="21"/>
      <c r="F136" s="21">
        <v>4</v>
      </c>
      <c r="G136" s="21"/>
      <c r="H136" s="21"/>
      <c r="I136" s="21"/>
      <c r="J136" s="39"/>
    </row>
    <row r="137" customHeight="1" outlineLevel="2" spans="1:10">
      <c r="A137" s="24" t="s">
        <v>204</v>
      </c>
      <c r="B137" s="25"/>
      <c r="C137" s="26"/>
      <c r="D137" s="26"/>
      <c r="E137" s="26">
        <v>16</v>
      </c>
      <c r="F137" s="26"/>
      <c r="G137" s="26"/>
      <c r="H137" s="26"/>
      <c r="I137" s="26"/>
      <c r="J137" s="40"/>
    </row>
    <row r="138" s="6" customFormat="1" ht="15.75" outlineLevel="1" spans="1:10">
      <c r="A138" s="42" t="s">
        <v>205</v>
      </c>
      <c r="B138" s="43"/>
      <c r="C138" s="44"/>
      <c r="D138" s="44"/>
      <c r="E138" s="44"/>
      <c r="F138" s="44"/>
      <c r="G138" s="44"/>
      <c r="H138" s="44"/>
      <c r="I138" s="44"/>
      <c r="J138" s="44"/>
    </row>
    <row r="139" customHeight="1" outlineLevel="2" spans="1:10">
      <c r="A139" s="17" t="s">
        <v>206</v>
      </c>
      <c r="B139" s="29" t="s">
        <v>207</v>
      </c>
      <c r="C139" s="19">
        <v>1</v>
      </c>
      <c r="D139" s="19"/>
      <c r="E139" s="19"/>
      <c r="F139" s="19"/>
      <c r="G139" s="19"/>
      <c r="H139" s="19"/>
      <c r="I139" s="19"/>
      <c r="J139" s="38"/>
    </row>
    <row r="140" customHeight="1" outlineLevel="2" spans="1:10">
      <c r="A140" s="20" t="s">
        <v>208</v>
      </c>
      <c r="B140" s="8" t="s">
        <v>209</v>
      </c>
      <c r="C140" s="33">
        <v>8</v>
      </c>
      <c r="D140" s="33"/>
      <c r="E140" s="33"/>
      <c r="F140" s="33"/>
      <c r="G140" s="33"/>
      <c r="H140" s="33"/>
      <c r="I140" s="33"/>
      <c r="J140" s="39"/>
    </row>
    <row r="141" customHeight="1" outlineLevel="2" spans="1:10">
      <c r="A141" s="24" t="s">
        <v>210</v>
      </c>
      <c r="B141" s="25" t="s">
        <v>211</v>
      </c>
      <c r="C141" s="26"/>
      <c r="D141" s="26"/>
      <c r="E141" s="26">
        <v>12</v>
      </c>
      <c r="F141" s="26"/>
      <c r="G141" s="26"/>
      <c r="H141" s="26"/>
      <c r="I141" s="26"/>
      <c r="J141" s="40"/>
    </row>
    <row r="142" s="7" customFormat="1" ht="17.25" spans="1:10">
      <c r="A142" s="34" t="s">
        <v>212</v>
      </c>
      <c r="B142" s="35"/>
      <c r="C142" s="36"/>
      <c r="D142" s="36"/>
      <c r="E142" s="36"/>
      <c r="F142" s="36"/>
      <c r="G142" s="36"/>
      <c r="H142" s="36"/>
      <c r="I142" s="36"/>
      <c r="J142" s="36"/>
    </row>
    <row r="143" customHeight="1" outlineLevel="1" spans="1:10">
      <c r="A143" s="12" t="s">
        <v>213</v>
      </c>
      <c r="B143" s="13"/>
      <c r="C143" s="14">
        <v>16</v>
      </c>
      <c r="D143" s="14"/>
      <c r="E143" s="14"/>
      <c r="F143" s="14"/>
      <c r="G143" s="14"/>
      <c r="H143" s="14"/>
      <c r="I143" s="14"/>
      <c r="J143" s="14"/>
    </row>
    <row r="144" s="4" customFormat="1" customHeight="1" outlineLevel="1" spans="1:10">
      <c r="A144" s="12" t="s">
        <v>214</v>
      </c>
      <c r="B144" s="13" t="s">
        <v>215</v>
      </c>
      <c r="C144" s="14">
        <v>24</v>
      </c>
      <c r="D144" s="14"/>
      <c r="E144" s="14"/>
      <c r="F144" s="14"/>
      <c r="G144" s="14"/>
      <c r="H144" s="14"/>
      <c r="I144" s="14"/>
      <c r="J144" s="14"/>
    </row>
    <row r="145" s="4" customFormat="1" customHeight="1" outlineLevel="1" spans="1:10">
      <c r="A145" s="12" t="s">
        <v>216</v>
      </c>
      <c r="B145" s="13" t="s">
        <v>217</v>
      </c>
      <c r="C145" s="14"/>
      <c r="D145" s="14">
        <v>20</v>
      </c>
      <c r="E145" s="14"/>
      <c r="F145" s="14"/>
      <c r="G145" s="14"/>
      <c r="H145" s="14"/>
      <c r="I145" s="14"/>
      <c r="J145" s="14"/>
    </row>
    <row r="146" s="4" customFormat="1" customHeight="1" outlineLevel="1" spans="1:10">
      <c r="A146" s="12" t="s">
        <v>218</v>
      </c>
      <c r="B146" s="13" t="s">
        <v>219</v>
      </c>
      <c r="C146" s="14"/>
      <c r="D146" s="14">
        <v>32</v>
      </c>
      <c r="E146" s="14"/>
      <c r="F146" s="14"/>
      <c r="G146" s="14"/>
      <c r="H146" s="14"/>
      <c r="I146" s="14"/>
      <c r="J146" s="14"/>
    </row>
    <row r="147" s="4" customFormat="1" customHeight="1" outlineLevel="1" spans="1:10">
      <c r="A147" s="12" t="s">
        <v>220</v>
      </c>
      <c r="B147" s="13" t="s">
        <v>30</v>
      </c>
      <c r="C147" s="14"/>
      <c r="D147" s="14"/>
      <c r="E147" s="14">
        <v>24</v>
      </c>
      <c r="F147" s="14"/>
      <c r="G147" s="14"/>
      <c r="H147" s="14"/>
      <c r="I147" s="14"/>
      <c r="J147" s="14"/>
    </row>
    <row r="148" s="4" customFormat="1" customHeight="1" outlineLevel="1" spans="1:10">
      <c r="A148" s="12" t="s">
        <v>221</v>
      </c>
      <c r="B148" s="16" t="s">
        <v>222</v>
      </c>
      <c r="C148" s="14"/>
      <c r="D148" s="14"/>
      <c r="E148" s="14"/>
      <c r="F148" s="14"/>
      <c r="G148" s="14">
        <v>8</v>
      </c>
      <c r="H148" s="14"/>
      <c r="I148" s="14">
        <v>8</v>
      </c>
      <c r="J148" s="14"/>
    </row>
    <row r="149" s="4" customFormat="1" customHeight="1" outlineLevel="1" spans="1:10">
      <c r="A149" s="12" t="s">
        <v>223</v>
      </c>
      <c r="B149" s="13"/>
      <c r="C149" s="14"/>
      <c r="D149" s="14"/>
      <c r="E149" s="14"/>
      <c r="F149" s="14"/>
      <c r="G149" s="14"/>
      <c r="H149" s="14"/>
      <c r="I149" s="14"/>
      <c r="J149" s="14"/>
    </row>
    <row r="150" customHeight="1" outlineLevel="2" spans="1:10">
      <c r="A150" s="17" t="s">
        <v>224</v>
      </c>
      <c r="B150" s="29" t="s">
        <v>225</v>
      </c>
      <c r="C150" s="19"/>
      <c r="D150" s="19"/>
      <c r="E150" s="19"/>
      <c r="F150" s="19"/>
      <c r="G150" s="19"/>
      <c r="H150" s="19"/>
      <c r="I150" s="19">
        <v>12</v>
      </c>
      <c r="J150" s="38"/>
    </row>
    <row r="151" customHeight="1" outlineLevel="2" spans="1:10">
      <c r="A151" s="20" t="s">
        <v>226</v>
      </c>
      <c r="B151" s="22" t="s">
        <v>227</v>
      </c>
      <c r="C151" s="21"/>
      <c r="D151" s="21"/>
      <c r="E151" s="21"/>
      <c r="F151" s="21"/>
      <c r="G151" s="21">
        <v>16</v>
      </c>
      <c r="H151" s="21"/>
      <c r="I151" s="21"/>
      <c r="J151" s="39"/>
    </row>
    <row r="152" customHeight="1" outlineLevel="2" spans="1:10">
      <c r="A152" s="20" t="s">
        <v>228</v>
      </c>
      <c r="B152" s="22" t="s">
        <v>227</v>
      </c>
      <c r="C152" s="21"/>
      <c r="D152" s="21"/>
      <c r="E152" s="21"/>
      <c r="F152" s="21"/>
      <c r="G152" s="21">
        <v>20</v>
      </c>
      <c r="H152" s="21"/>
      <c r="I152" s="21"/>
      <c r="J152" s="39"/>
    </row>
    <row r="153" customHeight="1" outlineLevel="2" spans="1:10">
      <c r="A153" s="24" t="s">
        <v>229</v>
      </c>
      <c r="B153" s="25" t="s">
        <v>230</v>
      </c>
      <c r="C153" s="26"/>
      <c r="D153" s="26"/>
      <c r="E153" s="26"/>
      <c r="F153" s="26"/>
      <c r="G153" s="26">
        <v>20</v>
      </c>
      <c r="H153" s="26"/>
      <c r="I153" s="26"/>
      <c r="J153" s="40"/>
    </row>
    <row r="154" s="4" customFormat="1" customHeight="1" outlineLevel="1" spans="1:10">
      <c r="A154" s="12" t="s">
        <v>231</v>
      </c>
      <c r="B154" s="13"/>
      <c r="C154" s="14"/>
      <c r="D154" s="14"/>
      <c r="E154" s="14"/>
      <c r="F154" s="14"/>
      <c r="G154" s="14"/>
      <c r="H154" s="14"/>
      <c r="I154" s="14"/>
      <c r="J154" s="14"/>
    </row>
    <row r="155" customHeight="1" outlineLevel="2" spans="1:10">
      <c r="A155" s="17" t="s">
        <v>232</v>
      </c>
      <c r="B155" s="29" t="s">
        <v>225</v>
      </c>
      <c r="C155" s="19"/>
      <c r="D155" s="19"/>
      <c r="E155" s="19"/>
      <c r="F155" s="19"/>
      <c r="G155" s="19"/>
      <c r="H155" s="19"/>
      <c r="I155" s="19">
        <v>16</v>
      </c>
      <c r="J155" s="38"/>
    </row>
    <row r="156" customHeight="1" outlineLevel="2" spans="1:10">
      <c r="A156" s="20" t="s">
        <v>233</v>
      </c>
      <c r="B156" s="22" t="s">
        <v>225</v>
      </c>
      <c r="C156" s="21"/>
      <c r="D156" s="21"/>
      <c r="E156" s="21"/>
      <c r="F156" s="21"/>
      <c r="G156" s="21"/>
      <c r="H156" s="21"/>
      <c r="I156" s="21">
        <v>16</v>
      </c>
      <c r="J156" s="39"/>
    </row>
    <row r="157" customHeight="1" outlineLevel="2" spans="1:10">
      <c r="A157" s="20" t="s">
        <v>234</v>
      </c>
      <c r="B157" s="22" t="s">
        <v>227</v>
      </c>
      <c r="C157" s="21"/>
      <c r="D157" s="21"/>
      <c r="E157" s="21"/>
      <c r="F157" s="21"/>
      <c r="G157" s="21">
        <v>20</v>
      </c>
      <c r="H157" s="21"/>
      <c r="I157" s="21"/>
      <c r="J157" s="39"/>
    </row>
    <row r="158" customHeight="1" outlineLevel="2" spans="1:10">
      <c r="A158" s="20" t="s">
        <v>235</v>
      </c>
      <c r="B158" s="22" t="s">
        <v>236</v>
      </c>
      <c r="C158" s="21"/>
      <c r="D158" s="21"/>
      <c r="E158" s="21"/>
      <c r="F158" s="21"/>
      <c r="G158" s="21"/>
      <c r="H158" s="21">
        <v>16</v>
      </c>
      <c r="I158" s="21"/>
      <c r="J158" s="39"/>
    </row>
    <row r="159" customHeight="1" outlineLevel="2" spans="1:10">
      <c r="A159" s="20" t="s">
        <v>237</v>
      </c>
      <c r="B159" s="22" t="s">
        <v>227</v>
      </c>
      <c r="C159" s="21"/>
      <c r="D159" s="21"/>
      <c r="E159" s="21"/>
      <c r="F159" s="21"/>
      <c r="G159" s="21">
        <v>20</v>
      </c>
      <c r="H159" s="21"/>
      <c r="I159" s="21"/>
      <c r="J159" s="39"/>
    </row>
    <row r="160" customHeight="1" outlineLevel="2" spans="1:10">
      <c r="A160" s="20" t="s">
        <v>238</v>
      </c>
      <c r="B160" s="22" t="s">
        <v>227</v>
      </c>
      <c r="C160" s="21"/>
      <c r="D160" s="21"/>
      <c r="E160" s="21"/>
      <c r="F160" s="21"/>
      <c r="G160" s="21">
        <v>24</v>
      </c>
      <c r="H160" s="21"/>
      <c r="I160" s="21"/>
      <c r="J160" s="39"/>
    </row>
    <row r="161" customHeight="1" outlineLevel="2" spans="1:10">
      <c r="A161" s="24" t="s">
        <v>239</v>
      </c>
      <c r="B161" s="25" t="s">
        <v>230</v>
      </c>
      <c r="C161" s="26"/>
      <c r="D161" s="26"/>
      <c r="E161" s="26"/>
      <c r="F161" s="26"/>
      <c r="G161" s="26">
        <v>20</v>
      </c>
      <c r="H161" s="26"/>
      <c r="I161" s="26"/>
      <c r="J161" s="40"/>
    </row>
    <row r="162" customHeight="1" outlineLevel="1" spans="1:10">
      <c r="A162" s="12" t="s">
        <v>240</v>
      </c>
      <c r="B162" s="13"/>
      <c r="C162" s="14"/>
      <c r="D162" s="14"/>
      <c r="E162" s="14">
        <v>16</v>
      </c>
      <c r="F162" s="14"/>
      <c r="G162" s="14"/>
      <c r="H162" s="14"/>
      <c r="I162" s="14"/>
      <c r="J162" s="14"/>
    </row>
    <row r="163" customHeight="1" outlineLevel="1" spans="1:10">
      <c r="A163" s="12" t="s">
        <v>241</v>
      </c>
      <c r="B163" s="13" t="s">
        <v>242</v>
      </c>
      <c r="C163" s="14"/>
      <c r="D163" s="14"/>
      <c r="E163" s="14">
        <f>SUM(E143:E162)*20%</f>
        <v>8</v>
      </c>
      <c r="F163" s="14"/>
      <c r="G163" s="14">
        <f>SUM(G143:G162)*20%</f>
        <v>29.6</v>
      </c>
      <c r="H163" s="14"/>
      <c r="I163" s="14">
        <f>SUM(I143:I162)*20%</f>
        <v>10.4</v>
      </c>
      <c r="J163" s="14"/>
    </row>
    <row r="164" s="4" customFormat="1" customHeight="1" outlineLevel="1" spans="1:10">
      <c r="A164" s="41" t="s">
        <v>243</v>
      </c>
      <c r="B164" s="13"/>
      <c r="C164" s="14"/>
      <c r="D164" s="14"/>
      <c r="E164" s="14"/>
      <c r="F164" s="14"/>
      <c r="G164" s="14"/>
      <c r="H164" s="14"/>
      <c r="I164" s="14"/>
      <c r="J164" s="14"/>
    </row>
    <row r="165" s="4" customFormat="1" customHeight="1" outlineLevel="2" spans="1:10">
      <c r="A165" s="17" t="s">
        <v>244</v>
      </c>
      <c r="B165" s="29" t="s">
        <v>245</v>
      </c>
      <c r="C165" s="19"/>
      <c r="D165" s="19"/>
      <c r="E165" s="19">
        <v>8</v>
      </c>
      <c r="F165" s="19"/>
      <c r="G165" s="19"/>
      <c r="H165" s="19"/>
      <c r="I165" s="19"/>
      <c r="J165" s="38"/>
    </row>
    <row r="166" s="4" customFormat="1" customHeight="1" outlineLevel="2" spans="1:10">
      <c r="A166" s="20" t="s">
        <v>246</v>
      </c>
      <c r="B166" s="22" t="s">
        <v>245</v>
      </c>
      <c r="C166" s="21"/>
      <c r="D166" s="21"/>
      <c r="E166" s="21"/>
      <c r="F166" s="21">
        <v>4</v>
      </c>
      <c r="G166" s="21"/>
      <c r="H166" s="21"/>
      <c r="I166" s="21"/>
      <c r="J166" s="39"/>
    </row>
    <row r="167" customHeight="1" outlineLevel="2" spans="1:10">
      <c r="A167" s="24" t="s">
        <v>247</v>
      </c>
      <c r="B167" s="25"/>
      <c r="C167" s="26"/>
      <c r="D167" s="26"/>
      <c r="E167" s="26">
        <v>16</v>
      </c>
      <c r="F167" s="26"/>
      <c r="G167" s="26"/>
      <c r="H167" s="26"/>
      <c r="I167" s="26"/>
      <c r="J167" s="40"/>
    </row>
    <row r="168" s="6" customFormat="1" ht="15.75" outlineLevel="1" spans="1:10">
      <c r="A168" s="30" t="s">
        <v>248</v>
      </c>
      <c r="B168" s="31"/>
      <c r="C168" s="32"/>
      <c r="D168" s="32"/>
      <c r="E168" s="32"/>
      <c r="F168" s="32"/>
      <c r="G168" s="32"/>
      <c r="H168" s="32"/>
      <c r="I168" s="32"/>
      <c r="J168" s="32"/>
    </row>
    <row r="169" customHeight="1" outlineLevel="2" spans="1:10">
      <c r="A169" s="17" t="s">
        <v>249</v>
      </c>
      <c r="B169" s="29" t="s">
        <v>250</v>
      </c>
      <c r="C169" s="19">
        <v>1</v>
      </c>
      <c r="D169" s="19"/>
      <c r="E169" s="19"/>
      <c r="F169" s="19"/>
      <c r="G169" s="19"/>
      <c r="H169" s="19"/>
      <c r="I169" s="19"/>
      <c r="J169" s="38"/>
    </row>
    <row r="170" customHeight="1" outlineLevel="2" spans="1:10">
      <c r="A170" s="20" t="s">
        <v>251</v>
      </c>
      <c r="B170" s="8" t="s">
        <v>252</v>
      </c>
      <c r="C170" s="33">
        <v>8</v>
      </c>
      <c r="D170" s="33"/>
      <c r="E170" s="33"/>
      <c r="F170" s="33"/>
      <c r="G170" s="33"/>
      <c r="H170" s="33"/>
      <c r="I170" s="33"/>
      <c r="J170" s="39"/>
    </row>
    <row r="171" customHeight="1" outlineLevel="2" spans="1:10">
      <c r="A171" s="24" t="s">
        <v>253</v>
      </c>
      <c r="B171" s="25" t="s">
        <v>254</v>
      </c>
      <c r="C171" s="26"/>
      <c r="D171" s="26"/>
      <c r="E171" s="26">
        <v>12</v>
      </c>
      <c r="F171" s="26"/>
      <c r="G171" s="26"/>
      <c r="H171" s="26"/>
      <c r="I171" s="26"/>
      <c r="J171" s="40"/>
    </row>
    <row r="172" s="7" customFormat="1" ht="17.25" spans="1:10">
      <c r="A172" s="34" t="s">
        <v>255</v>
      </c>
      <c r="B172" s="35"/>
      <c r="C172" s="36"/>
      <c r="D172" s="36"/>
      <c r="E172" s="36"/>
      <c r="F172" s="36"/>
      <c r="G172" s="36"/>
      <c r="H172" s="36"/>
      <c r="I172" s="36"/>
      <c r="J172" s="36"/>
    </row>
    <row r="173" customHeight="1" outlineLevel="1" spans="1:10">
      <c r="A173" s="12" t="s">
        <v>256</v>
      </c>
      <c r="B173" s="13"/>
      <c r="C173" s="14">
        <v>16</v>
      </c>
      <c r="D173" s="14"/>
      <c r="E173" s="14"/>
      <c r="F173" s="14"/>
      <c r="G173" s="14"/>
      <c r="H173" s="14"/>
      <c r="I173" s="14"/>
      <c r="J173" s="14"/>
    </row>
    <row r="174" s="4" customFormat="1" customHeight="1" outlineLevel="1" spans="1:10">
      <c r="A174" s="12" t="s">
        <v>257</v>
      </c>
      <c r="B174" s="13" t="s">
        <v>258</v>
      </c>
      <c r="C174" s="14">
        <v>24</v>
      </c>
      <c r="D174" s="14"/>
      <c r="E174" s="14"/>
      <c r="F174" s="14"/>
      <c r="G174" s="14"/>
      <c r="H174" s="14"/>
      <c r="I174" s="14"/>
      <c r="J174" s="14"/>
    </row>
    <row r="175" s="4" customFormat="1" customHeight="1" outlineLevel="1" spans="1:10">
      <c r="A175" s="12" t="s">
        <v>259</v>
      </c>
      <c r="B175" s="13" t="s">
        <v>260</v>
      </c>
      <c r="C175" s="14"/>
      <c r="D175" s="14">
        <v>20</v>
      </c>
      <c r="E175" s="14"/>
      <c r="F175" s="14"/>
      <c r="G175" s="14"/>
      <c r="H175" s="14"/>
      <c r="I175" s="14"/>
      <c r="J175" s="14"/>
    </row>
    <row r="176" s="4" customFormat="1" customHeight="1" outlineLevel="1" spans="1:10">
      <c r="A176" s="12" t="s">
        <v>261</v>
      </c>
      <c r="B176" s="13" t="s">
        <v>262</v>
      </c>
      <c r="C176" s="14"/>
      <c r="D176" s="14">
        <v>32</v>
      </c>
      <c r="E176" s="14"/>
      <c r="F176" s="14"/>
      <c r="G176" s="14"/>
      <c r="H176" s="14"/>
      <c r="I176" s="14"/>
      <c r="J176" s="14"/>
    </row>
    <row r="177" s="4" customFormat="1" customHeight="1" outlineLevel="1" spans="1:10">
      <c r="A177" s="12" t="s">
        <v>263</v>
      </c>
      <c r="B177" s="13" t="s">
        <v>30</v>
      </c>
      <c r="C177" s="14"/>
      <c r="D177" s="14"/>
      <c r="E177" s="14">
        <v>24</v>
      </c>
      <c r="F177" s="14"/>
      <c r="G177" s="14"/>
      <c r="H177" s="14"/>
      <c r="I177" s="14"/>
      <c r="J177" s="14"/>
    </row>
    <row r="178" s="4" customFormat="1" customHeight="1" outlineLevel="1" spans="1:10">
      <c r="A178" s="12" t="s">
        <v>264</v>
      </c>
      <c r="B178" s="16" t="s">
        <v>265</v>
      </c>
      <c r="C178" s="14"/>
      <c r="D178" s="14"/>
      <c r="E178" s="14"/>
      <c r="F178" s="14"/>
      <c r="G178" s="14">
        <v>8</v>
      </c>
      <c r="H178" s="14"/>
      <c r="I178" s="14">
        <v>8</v>
      </c>
      <c r="J178" s="14"/>
    </row>
    <row r="179" s="4" customFormat="1" customHeight="1" outlineLevel="1" spans="1:10">
      <c r="A179" s="12" t="s">
        <v>266</v>
      </c>
      <c r="B179" s="13"/>
      <c r="C179" s="14"/>
      <c r="D179" s="14"/>
      <c r="E179" s="14"/>
      <c r="F179" s="14"/>
      <c r="G179" s="14"/>
      <c r="H179" s="14"/>
      <c r="I179" s="14"/>
      <c r="J179" s="14"/>
    </row>
    <row r="180" customHeight="1" outlineLevel="2" spans="1:10">
      <c r="A180" s="17" t="s">
        <v>267</v>
      </c>
      <c r="B180" s="29" t="s">
        <v>268</v>
      </c>
      <c r="C180" s="19"/>
      <c r="D180" s="19"/>
      <c r="E180" s="19"/>
      <c r="F180" s="19"/>
      <c r="G180" s="19"/>
      <c r="H180" s="19"/>
      <c r="I180" s="19">
        <v>12</v>
      </c>
      <c r="J180" s="38"/>
    </row>
    <row r="181" customHeight="1" outlineLevel="2" spans="1:10">
      <c r="A181" s="20" t="s">
        <v>269</v>
      </c>
      <c r="B181" s="22" t="s">
        <v>270</v>
      </c>
      <c r="C181" s="21"/>
      <c r="D181" s="21"/>
      <c r="E181" s="21"/>
      <c r="F181" s="21"/>
      <c r="G181" s="21">
        <v>16</v>
      </c>
      <c r="H181" s="21"/>
      <c r="I181" s="21"/>
      <c r="J181" s="39"/>
    </row>
    <row r="182" customHeight="1" outlineLevel="2" spans="1:10">
      <c r="A182" s="20" t="s">
        <v>271</v>
      </c>
      <c r="B182" s="22" t="s">
        <v>270</v>
      </c>
      <c r="C182" s="21"/>
      <c r="D182" s="21"/>
      <c r="E182" s="21"/>
      <c r="F182" s="21"/>
      <c r="G182" s="21">
        <v>20</v>
      </c>
      <c r="H182" s="21"/>
      <c r="I182" s="21"/>
      <c r="J182" s="39"/>
    </row>
    <row r="183" customHeight="1" outlineLevel="2" spans="1:10">
      <c r="A183" s="24" t="s">
        <v>272</v>
      </c>
      <c r="B183" s="25" t="s">
        <v>273</v>
      </c>
      <c r="C183" s="26"/>
      <c r="D183" s="26"/>
      <c r="E183" s="26"/>
      <c r="F183" s="26"/>
      <c r="G183" s="26">
        <v>20</v>
      </c>
      <c r="H183" s="26"/>
      <c r="I183" s="26"/>
      <c r="J183" s="40"/>
    </row>
    <row r="184" s="4" customFormat="1" customHeight="1" outlineLevel="1" spans="1:10">
      <c r="A184" s="12" t="s">
        <v>274</v>
      </c>
      <c r="B184" s="13"/>
      <c r="C184" s="14"/>
      <c r="D184" s="14"/>
      <c r="E184" s="14"/>
      <c r="F184" s="14"/>
      <c r="G184" s="14"/>
      <c r="H184" s="14"/>
      <c r="I184" s="14"/>
      <c r="J184" s="14"/>
    </row>
    <row r="185" customHeight="1" outlineLevel="2" spans="1:10">
      <c r="A185" s="17" t="s">
        <v>275</v>
      </c>
      <c r="B185" s="29" t="s">
        <v>268</v>
      </c>
      <c r="C185" s="19"/>
      <c r="D185" s="19"/>
      <c r="E185" s="19"/>
      <c r="F185" s="19"/>
      <c r="G185" s="19"/>
      <c r="H185" s="19"/>
      <c r="I185" s="19">
        <v>24</v>
      </c>
      <c r="J185" s="38"/>
    </row>
    <row r="186" customHeight="1" outlineLevel="2" spans="1:10">
      <c r="A186" s="20" t="s">
        <v>276</v>
      </c>
      <c r="B186" s="22" t="s">
        <v>270</v>
      </c>
      <c r="C186" s="21"/>
      <c r="D186" s="21"/>
      <c r="E186" s="21"/>
      <c r="F186" s="21"/>
      <c r="G186" s="21">
        <v>24</v>
      </c>
      <c r="H186" s="21"/>
      <c r="I186" s="21"/>
      <c r="J186" s="39"/>
    </row>
    <row r="187" customHeight="1" outlineLevel="2" spans="1:10">
      <c r="A187" s="24" t="s">
        <v>277</v>
      </c>
      <c r="B187" s="25" t="s">
        <v>273</v>
      </c>
      <c r="C187" s="26"/>
      <c r="D187" s="26"/>
      <c r="E187" s="26"/>
      <c r="F187" s="26"/>
      <c r="G187" s="26">
        <v>20</v>
      </c>
      <c r="H187" s="26"/>
      <c r="I187" s="26"/>
      <c r="J187" s="40"/>
    </row>
    <row r="188" s="4" customFormat="1" customHeight="1" outlineLevel="1" spans="1:10">
      <c r="A188" s="12" t="s">
        <v>278</v>
      </c>
      <c r="B188" s="13" t="s">
        <v>279</v>
      </c>
      <c r="C188" s="14"/>
      <c r="D188" s="14"/>
      <c r="E188" s="14"/>
      <c r="F188" s="14"/>
      <c r="G188" s="14"/>
      <c r="H188" s="14"/>
      <c r="I188" s="14"/>
      <c r="J188" s="14"/>
    </row>
    <row r="189" customHeight="1" outlineLevel="2" spans="1:10">
      <c r="A189" s="17" t="s">
        <v>280</v>
      </c>
      <c r="B189" s="29"/>
      <c r="C189" s="19"/>
      <c r="D189" s="19"/>
      <c r="E189" s="19"/>
      <c r="F189" s="19"/>
      <c r="G189" s="19">
        <v>16</v>
      </c>
      <c r="H189" s="19"/>
      <c r="I189" s="19"/>
      <c r="J189" s="38"/>
    </row>
    <row r="190" customHeight="1" outlineLevel="2" spans="1:10">
      <c r="A190" s="20" t="s">
        <v>281</v>
      </c>
      <c r="B190" s="22"/>
      <c r="C190" s="21"/>
      <c r="D190" s="21"/>
      <c r="E190" s="21"/>
      <c r="F190" s="21"/>
      <c r="G190" s="21">
        <v>16</v>
      </c>
      <c r="H190" s="21"/>
      <c r="I190" s="21"/>
      <c r="J190" s="39"/>
    </row>
    <row r="191" customHeight="1" outlineLevel="2" spans="1:10">
      <c r="A191" s="24" t="s">
        <v>282</v>
      </c>
      <c r="B191" s="25" t="s">
        <v>273</v>
      </c>
      <c r="C191" s="26"/>
      <c r="D191" s="26"/>
      <c r="E191" s="26"/>
      <c r="F191" s="26"/>
      <c r="G191" s="26">
        <v>20</v>
      </c>
      <c r="H191" s="26"/>
      <c r="I191" s="26"/>
      <c r="J191" s="40"/>
    </row>
    <row r="192" customHeight="1" outlineLevel="1" spans="1:10">
      <c r="A192" s="12" t="s">
        <v>283</v>
      </c>
      <c r="B192" s="13"/>
      <c r="C192" s="14"/>
      <c r="D192" s="14"/>
      <c r="E192" s="14">
        <v>16</v>
      </c>
      <c r="F192" s="14"/>
      <c r="G192" s="14"/>
      <c r="H192" s="14"/>
      <c r="I192" s="14"/>
      <c r="J192" s="14"/>
    </row>
    <row r="193" customHeight="1" outlineLevel="1" spans="1:10">
      <c r="A193" s="12" t="s">
        <v>284</v>
      </c>
      <c r="B193" s="13" t="s">
        <v>279</v>
      </c>
      <c r="C193" s="14"/>
      <c r="D193" s="14"/>
      <c r="E193" s="14">
        <f t="shared" ref="E193:I193" si="2">SUM(E173:E192)*30%</f>
        <v>12</v>
      </c>
      <c r="F193" s="14"/>
      <c r="G193" s="14">
        <f t="shared" si="2"/>
        <v>48</v>
      </c>
      <c r="H193" s="14"/>
      <c r="I193" s="14">
        <f t="shared" si="2"/>
        <v>13.2</v>
      </c>
      <c r="J193" s="14"/>
    </row>
    <row r="194" s="7" customFormat="1" ht="17.25" spans="1:10">
      <c r="A194" s="47" t="s">
        <v>285</v>
      </c>
      <c r="B194" s="46"/>
      <c r="C194" s="15"/>
      <c r="D194" s="15"/>
      <c r="E194" s="15"/>
      <c r="F194" s="15"/>
      <c r="G194" s="15"/>
      <c r="H194" s="15"/>
      <c r="I194" s="15"/>
      <c r="J194" s="15"/>
    </row>
    <row r="195" s="4" customFormat="1" customHeight="1" outlineLevel="1" spans="1:10">
      <c r="A195" s="12" t="s">
        <v>286</v>
      </c>
      <c r="B195" s="13"/>
      <c r="C195" s="14">
        <v>16</v>
      </c>
      <c r="D195" s="14"/>
      <c r="E195" s="14"/>
      <c r="F195" s="14"/>
      <c r="G195" s="14"/>
      <c r="H195" s="14"/>
      <c r="I195" s="14"/>
      <c r="J195" s="14"/>
    </row>
    <row r="196" s="4" customFormat="1" customHeight="1" outlineLevel="1" spans="1:10">
      <c r="A196" s="12" t="s">
        <v>287</v>
      </c>
      <c r="B196" s="13" t="s">
        <v>288</v>
      </c>
      <c r="C196" s="14">
        <v>24</v>
      </c>
      <c r="D196" s="14"/>
      <c r="E196" s="14"/>
      <c r="F196" s="14"/>
      <c r="G196" s="14"/>
      <c r="H196" s="14"/>
      <c r="I196" s="14"/>
      <c r="J196" s="14"/>
    </row>
    <row r="197" s="4" customFormat="1" customHeight="1" outlineLevel="1" spans="1:10">
      <c r="A197" s="12" t="s">
        <v>289</v>
      </c>
      <c r="B197" s="13" t="s">
        <v>290</v>
      </c>
      <c r="C197" s="14"/>
      <c r="D197" s="14">
        <v>20</v>
      </c>
      <c r="E197" s="14"/>
      <c r="F197" s="14"/>
      <c r="G197" s="14"/>
      <c r="H197" s="14"/>
      <c r="I197" s="14"/>
      <c r="J197" s="14"/>
    </row>
    <row r="198" s="4" customFormat="1" customHeight="1" outlineLevel="1" spans="1:10">
      <c r="A198" s="12" t="s">
        <v>291</v>
      </c>
      <c r="B198" s="13" t="s">
        <v>292</v>
      </c>
      <c r="C198" s="14"/>
      <c r="D198" s="14">
        <v>32</v>
      </c>
      <c r="E198" s="14"/>
      <c r="F198" s="14"/>
      <c r="G198" s="14"/>
      <c r="H198" s="14"/>
      <c r="I198" s="14"/>
      <c r="J198" s="14"/>
    </row>
    <row r="199" s="4" customFormat="1" customHeight="1" outlineLevel="1" spans="1:10">
      <c r="A199" s="12" t="s">
        <v>293</v>
      </c>
      <c r="B199" s="13" t="s">
        <v>30</v>
      </c>
      <c r="C199" s="14"/>
      <c r="D199" s="14"/>
      <c r="E199" s="14">
        <v>24</v>
      </c>
      <c r="F199" s="14"/>
      <c r="G199" s="14"/>
      <c r="H199" s="14"/>
      <c r="I199" s="14"/>
      <c r="J199" s="14"/>
    </row>
    <row r="200" s="4" customFormat="1" customHeight="1" outlineLevel="1" spans="1:10">
      <c r="A200" s="12" t="s">
        <v>294</v>
      </c>
      <c r="B200" s="16" t="s">
        <v>295</v>
      </c>
      <c r="C200" s="14"/>
      <c r="D200" s="14"/>
      <c r="E200" s="14"/>
      <c r="F200" s="14"/>
      <c r="G200" s="14">
        <v>8</v>
      </c>
      <c r="H200" s="14"/>
      <c r="I200" s="14">
        <v>8</v>
      </c>
      <c r="J200" s="14"/>
    </row>
    <row r="201" s="4" customFormat="1" customHeight="1" outlineLevel="1" spans="1:10">
      <c r="A201" s="12" t="s">
        <v>296</v>
      </c>
      <c r="B201" s="13"/>
      <c r="C201" s="14"/>
      <c r="D201" s="14"/>
      <c r="E201" s="14"/>
      <c r="F201" s="14"/>
      <c r="G201" s="14"/>
      <c r="H201" s="14"/>
      <c r="I201" s="14"/>
      <c r="J201" s="14"/>
    </row>
    <row r="202" customHeight="1" outlineLevel="2" spans="1:10">
      <c r="A202" s="17" t="s">
        <v>297</v>
      </c>
      <c r="B202" s="29" t="s">
        <v>298</v>
      </c>
      <c r="C202" s="19"/>
      <c r="D202" s="19"/>
      <c r="E202" s="19"/>
      <c r="F202" s="19"/>
      <c r="G202" s="19"/>
      <c r="H202" s="19"/>
      <c r="I202" s="19">
        <v>20</v>
      </c>
      <c r="J202" s="38"/>
    </row>
    <row r="203" customHeight="1" outlineLevel="2" spans="1:10">
      <c r="A203" s="20" t="s">
        <v>299</v>
      </c>
      <c r="B203" s="22" t="s">
        <v>298</v>
      </c>
      <c r="C203" s="21"/>
      <c r="D203" s="21"/>
      <c r="E203" s="21"/>
      <c r="F203" s="21"/>
      <c r="G203" s="21"/>
      <c r="H203" s="21"/>
      <c r="I203" s="21">
        <v>16</v>
      </c>
      <c r="J203" s="39"/>
    </row>
    <row r="204" customHeight="1" outlineLevel="2" spans="1:10">
      <c r="A204" s="20" t="s">
        <v>300</v>
      </c>
      <c r="B204" s="22" t="s">
        <v>301</v>
      </c>
      <c r="C204" s="21"/>
      <c r="D204" s="21"/>
      <c r="E204" s="21"/>
      <c r="F204" s="21"/>
      <c r="G204" s="21">
        <v>24</v>
      </c>
      <c r="H204" s="21"/>
      <c r="I204" s="21"/>
      <c r="J204" s="39"/>
    </row>
    <row r="205" customHeight="1" outlineLevel="2" spans="1:10">
      <c r="A205" s="24" t="s">
        <v>302</v>
      </c>
      <c r="B205" s="25" t="s">
        <v>303</v>
      </c>
      <c r="C205" s="26"/>
      <c r="D205" s="26"/>
      <c r="E205" s="26"/>
      <c r="F205" s="26"/>
      <c r="G205" s="26">
        <v>20</v>
      </c>
      <c r="H205" s="26"/>
      <c r="I205" s="26"/>
      <c r="J205" s="40"/>
    </row>
    <row r="206" s="4" customFormat="1" customHeight="1" outlineLevel="1" spans="1:10">
      <c r="A206" s="12" t="s">
        <v>304</v>
      </c>
      <c r="B206" s="13"/>
      <c r="C206" s="14"/>
      <c r="D206" s="14"/>
      <c r="E206" s="14"/>
      <c r="F206" s="14"/>
      <c r="G206" s="14"/>
      <c r="H206" s="14"/>
      <c r="I206" s="14"/>
      <c r="J206" s="14"/>
    </row>
    <row r="207" customHeight="1" outlineLevel="2" spans="1:10">
      <c r="A207" s="17" t="s">
        <v>305</v>
      </c>
      <c r="B207" s="29" t="s">
        <v>298</v>
      </c>
      <c r="C207" s="19"/>
      <c r="D207" s="19"/>
      <c r="E207" s="19"/>
      <c r="F207" s="19"/>
      <c r="G207" s="19"/>
      <c r="H207" s="19"/>
      <c r="I207" s="19">
        <v>20</v>
      </c>
      <c r="J207" s="38"/>
    </row>
    <row r="208" customHeight="1" outlineLevel="2" spans="1:10">
      <c r="A208" s="20" t="s">
        <v>306</v>
      </c>
      <c r="B208" s="22" t="s">
        <v>298</v>
      </c>
      <c r="C208" s="21"/>
      <c r="D208" s="21"/>
      <c r="E208" s="21"/>
      <c r="F208" s="21"/>
      <c r="G208" s="21"/>
      <c r="H208" s="21"/>
      <c r="I208" s="21">
        <v>24</v>
      </c>
      <c r="J208" s="39"/>
    </row>
    <row r="209" customHeight="1" outlineLevel="2" spans="1:10">
      <c r="A209" s="20" t="s">
        <v>307</v>
      </c>
      <c r="B209" s="22" t="s">
        <v>308</v>
      </c>
      <c r="C209" s="21"/>
      <c r="D209" s="21"/>
      <c r="E209" s="21"/>
      <c r="F209" s="21"/>
      <c r="G209" s="21"/>
      <c r="H209" s="21">
        <v>16</v>
      </c>
      <c r="I209" s="21"/>
      <c r="J209" s="39"/>
    </row>
    <row r="210" customHeight="1" outlineLevel="2" spans="1:10">
      <c r="A210" s="20" t="s">
        <v>309</v>
      </c>
      <c r="B210" s="22" t="s">
        <v>301</v>
      </c>
      <c r="C210" s="21"/>
      <c r="D210" s="21"/>
      <c r="E210" s="21"/>
      <c r="F210" s="21"/>
      <c r="G210" s="21">
        <v>20</v>
      </c>
      <c r="H210" s="21"/>
      <c r="I210" s="21"/>
      <c r="J210" s="39"/>
    </row>
    <row r="211" customHeight="1" outlineLevel="2" spans="1:10">
      <c r="A211" s="20" t="s">
        <v>310</v>
      </c>
      <c r="B211" s="22" t="s">
        <v>301</v>
      </c>
      <c r="C211" s="21"/>
      <c r="D211" s="21"/>
      <c r="E211" s="21"/>
      <c r="F211" s="21"/>
      <c r="G211" s="21">
        <v>24</v>
      </c>
      <c r="H211" s="21"/>
      <c r="I211" s="21"/>
      <c r="J211" s="39"/>
    </row>
    <row r="212" customHeight="1" outlineLevel="2" spans="1:10">
      <c r="A212" s="24" t="s">
        <v>311</v>
      </c>
      <c r="B212" s="25" t="s">
        <v>303</v>
      </c>
      <c r="C212" s="26"/>
      <c r="D212" s="26"/>
      <c r="E212" s="26"/>
      <c r="F212" s="26"/>
      <c r="G212" s="26">
        <v>20</v>
      </c>
      <c r="H212" s="26"/>
      <c r="I212" s="26"/>
      <c r="J212" s="40"/>
    </row>
    <row r="213" customHeight="1" outlineLevel="1" spans="1:10">
      <c r="A213" s="12" t="s">
        <v>312</v>
      </c>
      <c r="B213" s="13"/>
      <c r="C213" s="14"/>
      <c r="D213" s="14"/>
      <c r="E213" s="14">
        <v>16</v>
      </c>
      <c r="F213" s="14"/>
      <c r="G213" s="14"/>
      <c r="H213" s="14"/>
      <c r="I213" s="14"/>
      <c r="J213" s="14"/>
    </row>
    <row r="214" customHeight="1" outlineLevel="1" spans="1:10">
      <c r="A214" s="12" t="s">
        <v>313</v>
      </c>
      <c r="B214" s="13" t="s">
        <v>314</v>
      </c>
      <c r="C214" s="14"/>
      <c r="D214" s="14"/>
      <c r="E214" s="14">
        <f>SUM(E195:E213)*30%</f>
        <v>12</v>
      </c>
      <c r="F214" s="14"/>
      <c r="G214" s="14">
        <f>SUM(G195:G213)*30%</f>
        <v>34.8</v>
      </c>
      <c r="H214" s="14"/>
      <c r="I214" s="14">
        <f>SUM(I195:I213)*30%</f>
        <v>26.4</v>
      </c>
      <c r="J214" s="14"/>
    </row>
    <row r="215" s="4" customFormat="1" customHeight="1" outlineLevel="1" spans="1:10">
      <c r="A215" s="41" t="s">
        <v>315</v>
      </c>
      <c r="B215" s="13"/>
      <c r="C215" s="14"/>
      <c r="D215" s="14"/>
      <c r="E215" s="14"/>
      <c r="F215" s="14"/>
      <c r="G215" s="14"/>
      <c r="H215" s="14"/>
      <c r="I215" s="14"/>
      <c r="J215" s="14"/>
    </row>
    <row r="216" s="4" customFormat="1" customHeight="1" outlineLevel="2" spans="1:10">
      <c r="A216" s="17" t="s">
        <v>316</v>
      </c>
      <c r="B216" s="29" t="s">
        <v>317</v>
      </c>
      <c r="C216" s="19"/>
      <c r="D216" s="19"/>
      <c r="E216" s="19">
        <v>8</v>
      </c>
      <c r="F216" s="19"/>
      <c r="G216" s="19"/>
      <c r="H216" s="19"/>
      <c r="I216" s="19"/>
      <c r="J216" s="38"/>
    </row>
    <row r="217" s="4" customFormat="1" customHeight="1" outlineLevel="2" spans="1:10">
      <c r="A217" s="20" t="s">
        <v>318</v>
      </c>
      <c r="B217" s="22" t="s">
        <v>317</v>
      </c>
      <c r="C217" s="21"/>
      <c r="D217" s="21"/>
      <c r="E217" s="21"/>
      <c r="F217" s="21">
        <v>4</v>
      </c>
      <c r="G217" s="21"/>
      <c r="H217" s="21"/>
      <c r="I217" s="21"/>
      <c r="J217" s="39"/>
    </row>
    <row r="218" customHeight="1" outlineLevel="2" spans="1:10">
      <c r="A218" s="24" t="s">
        <v>319</v>
      </c>
      <c r="B218" s="25"/>
      <c r="C218" s="26"/>
      <c r="D218" s="26"/>
      <c r="E218" s="26">
        <v>16</v>
      </c>
      <c r="F218" s="26"/>
      <c r="G218" s="26"/>
      <c r="H218" s="26"/>
      <c r="I218" s="26"/>
      <c r="J218" s="40"/>
    </row>
    <row r="219" s="6" customFormat="1" ht="15.75" outlineLevel="1" spans="1:10">
      <c r="A219" s="30" t="s">
        <v>320</v>
      </c>
      <c r="B219" s="31"/>
      <c r="C219" s="32"/>
      <c r="D219" s="32"/>
      <c r="E219" s="32"/>
      <c r="F219" s="32"/>
      <c r="G219" s="32"/>
      <c r="H219" s="32"/>
      <c r="I219" s="32"/>
      <c r="J219" s="32"/>
    </row>
    <row r="220" customHeight="1" outlineLevel="2" spans="1:10">
      <c r="A220" s="17" t="s">
        <v>321</v>
      </c>
      <c r="B220" s="29" t="s">
        <v>322</v>
      </c>
      <c r="C220" s="19">
        <v>2</v>
      </c>
      <c r="D220" s="19"/>
      <c r="E220" s="19"/>
      <c r="F220" s="19"/>
      <c r="G220" s="19"/>
      <c r="H220" s="19"/>
      <c r="I220" s="19"/>
      <c r="J220" s="38"/>
    </row>
    <row r="221" customHeight="1" outlineLevel="2" spans="1:10">
      <c r="A221" s="20" t="s">
        <v>323</v>
      </c>
      <c r="B221" s="8" t="s">
        <v>324</v>
      </c>
      <c r="C221" s="33">
        <v>8</v>
      </c>
      <c r="D221" s="33"/>
      <c r="E221" s="33"/>
      <c r="F221" s="33"/>
      <c r="G221" s="33"/>
      <c r="H221" s="33"/>
      <c r="I221" s="33"/>
      <c r="J221" s="39"/>
    </row>
    <row r="222" customHeight="1" outlineLevel="2" spans="1:10">
      <c r="A222" s="24" t="s">
        <v>325</v>
      </c>
      <c r="B222" s="25" t="s">
        <v>326</v>
      </c>
      <c r="C222" s="26"/>
      <c r="D222" s="26"/>
      <c r="E222" s="26">
        <v>12</v>
      </c>
      <c r="F222" s="26"/>
      <c r="G222" s="26"/>
      <c r="H222" s="26"/>
      <c r="I222" s="26"/>
      <c r="J222" s="40"/>
    </row>
    <row r="223" s="7" customFormat="1" ht="17.25" spans="1:10">
      <c r="A223" s="48" t="s">
        <v>327</v>
      </c>
      <c r="B223" s="35" t="s">
        <v>328</v>
      </c>
      <c r="C223" s="36"/>
      <c r="D223" s="36"/>
      <c r="E223" s="36"/>
      <c r="F223" s="36"/>
      <c r="G223" s="36"/>
      <c r="H223" s="36"/>
      <c r="I223" s="36"/>
      <c r="J223" s="36"/>
    </row>
    <row r="224" s="4" customFormat="1" customHeight="1" outlineLevel="1" spans="1:10">
      <c r="A224" s="12" t="s">
        <v>329</v>
      </c>
      <c r="B224" s="13"/>
      <c r="C224" s="14"/>
      <c r="D224" s="14"/>
      <c r="E224" s="14"/>
      <c r="F224" s="14"/>
      <c r="G224" s="14"/>
      <c r="H224" s="14"/>
      <c r="I224" s="14"/>
      <c r="J224" s="14"/>
    </row>
    <row r="225" customHeight="1" outlineLevel="2" spans="1:10">
      <c r="A225" s="17" t="s">
        <v>330</v>
      </c>
      <c r="B225" s="29"/>
      <c r="C225" s="19"/>
      <c r="D225" s="19"/>
      <c r="E225" s="19"/>
      <c r="F225" s="19"/>
      <c r="G225" s="19"/>
      <c r="H225" s="19"/>
      <c r="I225" s="19"/>
      <c r="J225" s="38">
        <v>16</v>
      </c>
    </row>
    <row r="226" customHeight="1" outlineLevel="2" spans="1:10">
      <c r="A226" s="24" t="s">
        <v>331</v>
      </c>
      <c r="B226" s="25"/>
      <c r="C226" s="26"/>
      <c r="D226" s="26"/>
      <c r="E226" s="26"/>
      <c r="F226" s="26"/>
      <c r="G226" s="26"/>
      <c r="H226" s="26"/>
      <c r="I226" s="26"/>
      <c r="J226" s="40">
        <v>12</v>
      </c>
    </row>
    <row r="227" s="4" customFormat="1" customHeight="1" outlineLevel="1" spans="1:10">
      <c r="A227" s="12" t="s">
        <v>332</v>
      </c>
      <c r="B227" s="13"/>
      <c r="C227" s="14"/>
      <c r="D227" s="14"/>
      <c r="E227" s="14"/>
      <c r="F227" s="14"/>
      <c r="G227" s="14"/>
      <c r="H227" s="14"/>
      <c r="I227" s="14"/>
      <c r="J227" s="14"/>
    </row>
    <row r="228" customHeight="1" outlineLevel="2" spans="1:10">
      <c r="A228" s="17" t="s">
        <v>333</v>
      </c>
      <c r="B228" s="29"/>
      <c r="C228" s="19"/>
      <c r="D228" s="19"/>
      <c r="E228" s="19">
        <v>8</v>
      </c>
      <c r="F228" s="19"/>
      <c r="G228" s="19"/>
      <c r="H228" s="19"/>
      <c r="I228" s="19"/>
      <c r="J228" s="38"/>
    </row>
    <row r="229" customHeight="1" outlineLevel="2" spans="1:10">
      <c r="A229" s="24" t="s">
        <v>334</v>
      </c>
      <c r="B229" s="25"/>
      <c r="C229" s="26"/>
      <c r="D229" s="26"/>
      <c r="E229" s="26"/>
      <c r="F229" s="26"/>
      <c r="G229" s="26"/>
      <c r="H229" s="26"/>
      <c r="I229" s="26"/>
      <c r="J229" s="40">
        <v>16</v>
      </c>
    </row>
    <row r="230" s="4" customFormat="1" customHeight="1" outlineLevel="1" spans="1:10">
      <c r="A230" s="49" t="s">
        <v>335</v>
      </c>
      <c r="B230" s="13"/>
      <c r="C230" s="14"/>
      <c r="D230" s="14"/>
      <c r="E230" s="14"/>
      <c r="F230" s="14"/>
      <c r="G230" s="14"/>
      <c r="H230" s="14"/>
      <c r="I230" s="14"/>
      <c r="J230" s="14"/>
    </row>
    <row r="231" customHeight="1" outlineLevel="2" spans="1:10">
      <c r="A231" s="17" t="s">
        <v>336</v>
      </c>
      <c r="B231" s="29"/>
      <c r="C231" s="19"/>
      <c r="D231" s="19"/>
      <c r="E231" s="19"/>
      <c r="F231" s="19"/>
      <c r="G231" s="19"/>
      <c r="H231" s="19"/>
      <c r="I231" s="19"/>
      <c r="J231" s="38">
        <v>12</v>
      </c>
    </row>
    <row r="232" customHeight="1" outlineLevel="2" spans="1:10">
      <c r="A232" s="24" t="s">
        <v>337</v>
      </c>
      <c r="B232" s="25"/>
      <c r="C232" s="26"/>
      <c r="D232" s="26"/>
      <c r="E232" s="26"/>
      <c r="F232" s="26"/>
      <c r="G232" s="26"/>
      <c r="H232" s="26"/>
      <c r="I232" s="26"/>
      <c r="J232" s="40">
        <v>16</v>
      </c>
    </row>
    <row r="233" s="4" customFormat="1" customHeight="1" outlineLevel="1" spans="1:10">
      <c r="A233" s="49" t="s">
        <v>338</v>
      </c>
      <c r="B233" s="13"/>
      <c r="C233" s="14"/>
      <c r="D233" s="14"/>
      <c r="E233" s="14"/>
      <c r="F233" s="14"/>
      <c r="G233" s="14"/>
      <c r="H233" s="14"/>
      <c r="I233" s="14"/>
      <c r="J233" s="14"/>
    </row>
    <row r="234" customHeight="1" outlineLevel="2" spans="1:10">
      <c r="A234" s="50" t="s">
        <v>339</v>
      </c>
      <c r="B234" s="29"/>
      <c r="C234" s="19"/>
      <c r="D234" s="19"/>
      <c r="E234" s="19"/>
      <c r="F234" s="19"/>
      <c r="G234" s="19"/>
      <c r="H234" s="19"/>
      <c r="I234" s="19"/>
      <c r="J234" s="38">
        <v>16</v>
      </c>
    </row>
    <row r="235" customHeight="1" outlineLevel="2" spans="1:10">
      <c r="A235" s="51" t="s">
        <v>340</v>
      </c>
      <c r="B235" s="25"/>
      <c r="C235" s="26"/>
      <c r="D235" s="26"/>
      <c r="E235" s="26"/>
      <c r="F235" s="26"/>
      <c r="G235" s="26"/>
      <c r="H235" s="26"/>
      <c r="I235" s="26"/>
      <c r="J235" s="40">
        <v>20</v>
      </c>
    </row>
  </sheetData>
  <pageMargins left="0.7" right="0.7" top="0.75" bottom="0.75" header="0.3" footer="0.3"/>
  <pageSetup paperSize="9" orientation="portrait"/>
  <headerFooter/>
  <ignoredErrors>
    <ignoredError sqref="B221:B223 B210:B211 B204 B186 B181:B182 B170:B171 B93 B89:B9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Дарина Озгун</dc:creator>
  <cp:lastModifiedBy>Дарина Озгун</cp:lastModifiedBy>
  <dcterms:created xsi:type="dcterms:W3CDTF">2025-03-15T20:01:00Z</dcterms:created>
  <dcterms:modified xsi:type="dcterms:W3CDTF">2025-04-08T13:50:14Z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8C8C7B1E9CA04529B98B0B470BEAAD52_12</vt:lpwstr>
  </property>
  <property fmtid="{D5CDD505-2E9C-101B-9397-08002B2CF9AE}" pid="3" name="KSOProductBuildVer">
    <vt:lpwstr>1049-12.2.0.20755</vt:lpwstr>
  </property>
</Properties>
</file>