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C2E020C4-1B35-48ED-B8F6-D22E3C4DF28D}" xr6:coauthVersionLast="47" xr6:coauthVersionMax="47" xr10:uidLastSave="{00000000-0000-0000-0000-000000000000}"/>
  <bookViews>
    <workbookView xWindow="13830" yWindow="0" windowWidth="15075" windowHeight="15585" xr2:uid="{760AFEB9-BB4F-49AC-9C0B-060F07C19695}"/>
  </bookViews>
  <sheets>
    <sheet name="Planilha2" sheetId="2" r:id="rId1"/>
  </sheets>
  <definedNames>
    <definedName name="_xlnm._FilterDatabase" localSheetId="0" hidden="1">Planilha2!$B$3:$E$15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2" l="1"/>
  <c r="J13" i="2"/>
  <c r="J14" i="2" s="1"/>
  <c r="J6" i="2"/>
  <c r="J7" i="2"/>
  <c r="J8" i="2"/>
  <c r="J5" i="2"/>
  <c r="J4" i="2"/>
  <c r="J10" i="2" l="1"/>
</calcChain>
</file>

<file path=xl/sharedStrings.xml><?xml version="1.0" encoding="utf-8"?>
<sst xmlns="http://schemas.openxmlformats.org/spreadsheetml/2006/main" count="57" uniqueCount="33">
  <si>
    <t>DONE</t>
  </si>
  <si>
    <t>DOING</t>
  </si>
  <si>
    <t>TO DO</t>
  </si>
  <si>
    <t>Itens do backlog</t>
  </si>
  <si>
    <t>Descrição</t>
  </si>
  <si>
    <t>Status</t>
  </si>
  <si>
    <t>-</t>
  </si>
  <si>
    <t>TEST</t>
  </si>
  <si>
    <t>QTD ITENS BACKLOG</t>
  </si>
  <si>
    <t>PROGRESSAO</t>
  </si>
  <si>
    <t>Peso</t>
  </si>
  <si>
    <t>pts</t>
  </si>
  <si>
    <t>dias</t>
  </si>
  <si>
    <t>quebra</t>
  </si>
  <si>
    <t>pode quebra</t>
  </si>
  <si>
    <t>PTS</t>
  </si>
  <si>
    <t>PROGRESSAO ITENS</t>
  </si>
  <si>
    <t>Evolution-API via docker</t>
  </si>
  <si>
    <t>Modelagem banco postgres</t>
  </si>
  <si>
    <t xml:space="preserve">diagrama UML </t>
  </si>
  <si>
    <t>Ngrok</t>
  </si>
  <si>
    <t>Flask</t>
  </si>
  <si>
    <t>Fast API</t>
  </si>
  <si>
    <t>Conecatar LLM openrouter</t>
  </si>
  <si>
    <t>Webhook</t>
  </si>
  <si>
    <t>System prompt</t>
  </si>
  <si>
    <t>Chatbot no whatsapp</t>
  </si>
  <si>
    <t>transcrição de áudio</t>
  </si>
  <si>
    <t>API com Gmail</t>
  </si>
  <si>
    <t>API com google agenda</t>
  </si>
  <si>
    <t>Preferências e contexto</t>
  </si>
  <si>
    <t xml:space="preserve">Live audio </t>
  </si>
  <si>
    <t>API com google calendar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</si>
</sst>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1" xfId="0" applyFill="1" applyBorder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9" fontId="0" fillId="0" borderId="1" xfId="1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9" fontId="0" fillId="0" borderId="0" xfId="1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68FF5-A07A-4F9C-A802-A8187F278D60}">
  <dimension ref="B3:N26"/>
  <sheetViews>
    <sheetView tabSelected="1" zoomScale="115" zoomScaleNormal="115" workbookViewId="0">
      <selection activeCell="C12" sqref="C12"/>
    </sheetView>
  </sheetViews>
  <sheetFormatPr defaultRowHeight="15" x14ac:dyDescent="0.25"/>
  <cols>
    <col min="2" max="2" width="29.28515625" customWidth="1"/>
    <col min="3" max="3" width="47" customWidth="1"/>
    <col min="4" max="4" width="11.28515625" customWidth="1"/>
    <col min="5" max="5" width="18.28515625" customWidth="1"/>
    <col min="9" max="9" width="27.85546875" customWidth="1"/>
    <col min="10" max="10" width="18.7109375" customWidth="1"/>
  </cols>
  <sheetData>
    <row r="3" spans="2:14" x14ac:dyDescent="0.25">
      <c r="B3" s="1" t="s">
        <v>3</v>
      </c>
      <c r="C3" s="1" t="s">
        <v>4</v>
      </c>
      <c r="D3" s="1" t="s">
        <v>10</v>
      </c>
      <c r="E3" s="1" t="s">
        <v>5</v>
      </c>
    </row>
    <row r="4" spans="2:14" x14ac:dyDescent="0.25">
      <c r="B4" s="3" t="s">
        <v>17</v>
      </c>
      <c r="C4" s="4"/>
      <c r="D4" s="4">
        <v>5</v>
      </c>
      <c r="E4" s="3" t="s">
        <v>0</v>
      </c>
      <c r="I4" s="3" t="s">
        <v>8</v>
      </c>
      <c r="J4" s="3">
        <f>COUNTA(E4:E15)</f>
        <v>12</v>
      </c>
      <c r="L4" s="7" t="s">
        <v>11</v>
      </c>
      <c r="M4" s="7" t="s">
        <v>12</v>
      </c>
    </row>
    <row r="5" spans="2:14" x14ac:dyDescent="0.25">
      <c r="B5" s="3" t="s">
        <v>18</v>
      </c>
      <c r="C5" s="4"/>
      <c r="D5" s="4">
        <v>7</v>
      </c>
      <c r="E5" s="3" t="s">
        <v>0</v>
      </c>
      <c r="I5" s="3" t="s">
        <v>0</v>
      </c>
      <c r="J5" s="3">
        <f>COUNTIF(E4:E15,I5)</f>
        <v>4</v>
      </c>
      <c r="L5" s="6">
        <v>1</v>
      </c>
      <c r="M5" s="6">
        <v>1</v>
      </c>
    </row>
    <row r="6" spans="2:14" x14ac:dyDescent="0.25">
      <c r="B6" s="3" t="s">
        <v>19</v>
      </c>
      <c r="C6" s="4"/>
      <c r="D6" s="4">
        <v>4</v>
      </c>
      <c r="E6" s="3" t="s">
        <v>0</v>
      </c>
      <c r="I6" s="3" t="s">
        <v>1</v>
      </c>
      <c r="J6" s="3">
        <f t="shared" ref="J6:J8" si="0">COUNTIF(E5:E16,I6)</f>
        <v>2</v>
      </c>
      <c r="L6" s="6">
        <v>2</v>
      </c>
      <c r="M6" s="6">
        <v>2</v>
      </c>
    </row>
    <row r="7" spans="2:14" x14ac:dyDescent="0.25">
      <c r="B7" s="3" t="s">
        <v>20</v>
      </c>
      <c r="C7" s="4"/>
      <c r="D7" s="4">
        <v>2</v>
      </c>
      <c r="E7" s="3" t="s">
        <v>0</v>
      </c>
      <c r="I7" s="3" t="s">
        <v>7</v>
      </c>
      <c r="J7" s="3">
        <f t="shared" si="0"/>
        <v>2</v>
      </c>
      <c r="L7" s="6">
        <v>3</v>
      </c>
      <c r="M7" s="6">
        <v>3</v>
      </c>
    </row>
    <row r="8" spans="2:14" x14ac:dyDescent="0.25">
      <c r="B8" s="3" t="s">
        <v>21</v>
      </c>
      <c r="C8" s="4"/>
      <c r="D8" s="4">
        <v>2</v>
      </c>
      <c r="E8" s="3" t="s">
        <v>7</v>
      </c>
      <c r="I8" s="3" t="s">
        <v>2</v>
      </c>
      <c r="J8" s="3">
        <f t="shared" si="0"/>
        <v>7</v>
      </c>
      <c r="L8" s="6">
        <v>5</v>
      </c>
      <c r="M8" s="6">
        <v>5</v>
      </c>
    </row>
    <row r="9" spans="2:14" x14ac:dyDescent="0.25">
      <c r="B9" s="3" t="s">
        <v>22</v>
      </c>
      <c r="C9" s="4"/>
      <c r="D9" s="4">
        <v>3</v>
      </c>
      <c r="E9" s="3" t="s">
        <v>1</v>
      </c>
      <c r="I9" s="3"/>
      <c r="J9" s="3"/>
      <c r="L9" s="6">
        <v>8</v>
      </c>
      <c r="M9" s="6">
        <v>10</v>
      </c>
    </row>
    <row r="10" spans="2:14" x14ac:dyDescent="0.25">
      <c r="B10" s="3" t="s">
        <v>24</v>
      </c>
      <c r="C10" s="4"/>
      <c r="D10" s="4">
        <v>5</v>
      </c>
      <c r="E10" s="3" t="s">
        <v>7</v>
      </c>
      <c r="I10" s="3" t="s">
        <v>16</v>
      </c>
      <c r="J10" s="5">
        <f>J5/J4</f>
        <v>0.33333333333333331</v>
      </c>
      <c r="L10" s="6">
        <v>13</v>
      </c>
      <c r="M10" s="6">
        <v>15</v>
      </c>
      <c r="N10" t="s">
        <v>14</v>
      </c>
    </row>
    <row r="11" spans="2:14" x14ac:dyDescent="0.25">
      <c r="B11" s="3" t="s">
        <v>23</v>
      </c>
      <c r="C11" s="4" t="s">
        <v>6</v>
      </c>
      <c r="D11" s="4">
        <v>13</v>
      </c>
      <c r="E11" s="3" t="s">
        <v>1</v>
      </c>
      <c r="L11" s="6">
        <v>21</v>
      </c>
      <c r="M11" s="6">
        <v>20</v>
      </c>
      <c r="N11" t="s">
        <v>13</v>
      </c>
    </row>
    <row r="12" spans="2:14" x14ac:dyDescent="0.25">
      <c r="B12" s="3" t="s">
        <v>25</v>
      </c>
      <c r="C12" s="4" t="s">
        <v>6</v>
      </c>
      <c r="D12" s="4">
        <v>1</v>
      </c>
      <c r="E12" s="3" t="s">
        <v>2</v>
      </c>
    </row>
    <row r="13" spans="2:14" x14ac:dyDescent="0.25">
      <c r="B13" s="3" t="s">
        <v>26</v>
      </c>
      <c r="C13" s="4"/>
      <c r="D13" s="4">
        <v>13</v>
      </c>
      <c r="E13" s="3" t="s">
        <v>2</v>
      </c>
      <c r="I13" s="3" t="s">
        <v>15</v>
      </c>
      <c r="J13" s="3">
        <f>SUM(D4:D15)</f>
        <v>69</v>
      </c>
    </row>
    <row r="14" spans="2:14" x14ac:dyDescent="0.25">
      <c r="B14" s="3" t="s">
        <v>27</v>
      </c>
      <c r="C14" s="4" t="s">
        <v>6</v>
      </c>
      <c r="D14" s="4">
        <v>8</v>
      </c>
      <c r="E14" s="3" t="s">
        <v>2</v>
      </c>
      <c r="I14" s="3" t="s">
        <v>9</v>
      </c>
      <c r="J14" s="5">
        <f>J16/J13</f>
        <v>0</v>
      </c>
    </row>
    <row r="15" spans="2:14" x14ac:dyDescent="0.25">
      <c r="B15" s="3" t="s">
        <v>30</v>
      </c>
      <c r="C15" s="4" t="s">
        <v>6</v>
      </c>
      <c r="D15" s="4">
        <v>6</v>
      </c>
      <c r="E15" s="3" t="s">
        <v>2</v>
      </c>
      <c r="I15" s="2"/>
      <c r="J15" s="2"/>
    </row>
    <row r="16" spans="2:14" x14ac:dyDescent="0.25">
      <c r="B16" s="3" t="s">
        <v>28</v>
      </c>
      <c r="C16" s="4" t="s">
        <v>6</v>
      </c>
      <c r="D16" s="4">
        <v>13</v>
      </c>
      <c r="E16" s="3" t="s">
        <v>2</v>
      </c>
      <c r="I16" s="2"/>
      <c r="J16" s="2"/>
    </row>
    <row r="17" spans="2:10" x14ac:dyDescent="0.25">
      <c r="B17" s="3" t="s">
        <v>32</v>
      </c>
      <c r="C17" s="4" t="s">
        <v>6</v>
      </c>
      <c r="D17" s="4">
        <v>13</v>
      </c>
      <c r="E17" s="3" t="s">
        <v>2</v>
      </c>
    </row>
    <row r="18" spans="2:10" x14ac:dyDescent="0.25">
      <c r="B18" s="3" t="s">
        <v>29</v>
      </c>
      <c r="C18" s="4" t="s">
        <v>6</v>
      </c>
      <c r="D18" s="4">
        <v>13</v>
      </c>
      <c r="E18" s="3" t="s">
        <v>2</v>
      </c>
      <c r="I18" s="3" t="s">
        <v>9</v>
      </c>
      <c r="J18" s="5" t="e">
        <f>J20/J17</f>
        <v>#DIV/0!</v>
      </c>
    </row>
    <row r="19" spans="2:10" x14ac:dyDescent="0.25">
      <c r="B19" s="9" t="s">
        <v>31</v>
      </c>
      <c r="C19" s="10" t="s">
        <v>6</v>
      </c>
      <c r="D19" s="10">
        <v>13</v>
      </c>
      <c r="E19" s="9" t="s">
        <v>2</v>
      </c>
      <c r="I19" s="2"/>
      <c r="J19" s="2"/>
    </row>
    <row r="20" spans="2:10" s="13" customFormat="1" x14ac:dyDescent="0.25">
      <c r="B20" s="11"/>
      <c r="C20" s="12"/>
      <c r="D20" s="12"/>
      <c r="E20" s="11"/>
    </row>
    <row r="21" spans="2:10" s="13" customFormat="1" x14ac:dyDescent="0.25">
      <c r="B21" s="11"/>
      <c r="C21" s="12"/>
      <c r="D21" s="12"/>
      <c r="E21" s="11"/>
      <c r="I21" s="11"/>
      <c r="J21" s="11"/>
    </row>
    <row r="22" spans="2:10" s="13" customFormat="1" x14ac:dyDescent="0.25">
      <c r="B22" s="11"/>
      <c r="C22" s="12"/>
      <c r="D22" s="12"/>
      <c r="E22" s="11"/>
      <c r="I22" s="11"/>
      <c r="J22" s="8"/>
    </row>
    <row r="23" spans="2:10" s="13" customFormat="1" x14ac:dyDescent="0.25">
      <c r="B23" s="11"/>
      <c r="C23" s="12"/>
      <c r="D23" s="12"/>
      <c r="E23" s="11"/>
      <c r="I23" s="11"/>
      <c r="J23" s="11"/>
    </row>
    <row r="24" spans="2:10" x14ac:dyDescent="0.25">
      <c r="I24" s="2"/>
      <c r="J24" s="2"/>
    </row>
    <row r="25" spans="2:10" x14ac:dyDescent="0.25">
      <c r="I25" s="2"/>
      <c r="J25" s="2"/>
    </row>
    <row r="26" spans="2:10" x14ac:dyDescent="0.25">
      <c r="I26" s="2"/>
      <c r="J26" s="8"/>
    </row>
  </sheetData>
  <autoFilter ref="B3:E15" xr:uid="{89968FF5-A07A-4F9C-A802-A8187F278D60}"/>
  <conditionalFormatting sqref="J1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{62A6796D-B3C7-46EC-B957-081F6BE02765}</x14:id>
        </ext>
      </extLst>
    </cfRule>
  </conditionalFormatting>
  <conditionalFormatting sqref="J2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{EAA326D3-6770-4B80-8EA5-4D62EC774027}</x14:id>
        </ext>
      </extLst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{4231B25D-1D50-4AAE-9778-8FBD4BD7CF46}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A6796D-B3C7-46EC-B957-081F6BE027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J11</xm:sqref>
        </x14:conditionalFormatting>
        <x14:conditionalFormatting xmlns:xm="http://schemas.microsoft.com/office/excel/2006/main">
          <x14:cfRule type="dataBar" id="{EAA326D3-6770-4B80-8EA5-4D62EC7740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231B25D-1D50-4AAE-9778-8FBD4BD7CF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Sena</dc:creator>
  <cp:lastModifiedBy>Dário Alef</cp:lastModifiedBy>
  <dcterms:created xsi:type="dcterms:W3CDTF">2025-05-13T00:23:41Z</dcterms:created>
  <dcterms:modified xsi:type="dcterms:W3CDTF">2025-05-22T23:05:25Z</dcterms:modified>
</cp:coreProperties>
</file>