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colombari_rse-web_it/Documents/biogasHydrogenTechnologies/"/>
    </mc:Choice>
  </mc:AlternateContent>
  <xr:revisionPtr revIDLastSave="259" documentId="11_F25DC773A252ABDACC10484F019843705ADE58F6" xr6:coauthVersionLast="47" xr6:coauthVersionMax="47" xr10:uidLastSave="{68A862DB-2EFB-4F19-B4BD-AE9B66CEEA8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21" i="1"/>
  <c r="K29" i="1"/>
  <c r="O22" i="1" s="1"/>
  <c r="O23" i="1" s="1"/>
  <c r="O8" i="1"/>
  <c r="O7" i="1"/>
  <c r="K15" i="1"/>
  <c r="C29" i="1"/>
  <c r="G22" i="1" s="1"/>
  <c r="C15" i="1"/>
  <c r="G8" i="1" s="1"/>
</calcChain>
</file>

<file path=xl/sharedStrings.xml><?xml version="1.0" encoding="utf-8"?>
<sst xmlns="http://schemas.openxmlformats.org/spreadsheetml/2006/main" count="115" uniqueCount="26">
  <si>
    <t>Simulazione non ottimizzzata</t>
  </si>
  <si>
    <t>Stima tempi di simulazione</t>
  </si>
  <si>
    <t>Condizioni di Test</t>
  </si>
  <si>
    <t>[ - ]</t>
  </si>
  <si>
    <t>Tempo misurato (2° Run)</t>
  </si>
  <si>
    <t>[ s ]</t>
  </si>
  <si>
    <t>PnomFV</t>
  </si>
  <si>
    <t>Storage</t>
  </si>
  <si>
    <t>Stack Ele</t>
  </si>
  <si>
    <t>Coeff_imp</t>
  </si>
  <si>
    <t>Coeff_acc</t>
  </si>
  <si>
    <t>Coeff_FC</t>
  </si>
  <si>
    <t>Load Mult</t>
  </si>
  <si>
    <t>Totale Casi</t>
  </si>
  <si>
    <t>Stack FC</t>
  </si>
  <si>
    <t>[ GB ]</t>
  </si>
  <si>
    <t>Consumo Risorse</t>
  </si>
  <si>
    <t>RAM</t>
  </si>
  <si>
    <t>CPU</t>
  </si>
  <si>
    <t>[ % ]</t>
  </si>
  <si>
    <t>Simulazione Ottimizzzata</t>
  </si>
  <si>
    <t>Previsione tempo di simulazione</t>
  </si>
  <si>
    <t>Tempo previsto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</si>
  <si>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Caso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</si>
  <si>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Simulazione</t>
    </r>
  </si>
  <si>
    <t>[ h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</si>
</sst>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0"/>
  <sheetViews>
    <sheetView tabSelected="1" workbookViewId="0">
      <selection activeCell="Q21" sqref="Q21"/>
    </sheetView>
  </sheetViews>
  <sheetFormatPr defaultRowHeight="14.4" x14ac:dyDescent="0.3"/>
  <cols>
    <col min="2" max="2" width="14.77734375" customWidth="1"/>
    <col min="10" max="10" width="12.21875" customWidth="1"/>
  </cols>
  <sheetData>
    <row r="2" spans="2:16" x14ac:dyDescent="0.3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2:16" x14ac:dyDescent="0.3">
      <c r="B4" s="9" t="s">
        <v>0</v>
      </c>
      <c r="C4" s="9"/>
      <c r="D4" s="9"/>
      <c r="E4" s="9"/>
      <c r="F4" s="9"/>
      <c r="G4" s="9"/>
      <c r="H4" s="9"/>
      <c r="J4" s="9" t="s">
        <v>21</v>
      </c>
      <c r="K4" s="9"/>
      <c r="L4" s="9"/>
      <c r="M4" s="9"/>
      <c r="N4" s="9"/>
      <c r="O4" s="9"/>
      <c r="P4" s="9"/>
    </row>
    <row r="6" spans="2:16" x14ac:dyDescent="0.3">
      <c r="B6" s="9" t="s">
        <v>2</v>
      </c>
      <c r="C6" s="9"/>
      <c r="D6" s="9"/>
      <c r="F6" s="9" t="s">
        <v>4</v>
      </c>
      <c r="G6" s="9"/>
      <c r="H6" s="9"/>
      <c r="J6" s="9" t="s">
        <v>2</v>
      </c>
      <c r="K6" s="9"/>
      <c r="L6" s="9"/>
      <c r="N6" s="9" t="s">
        <v>22</v>
      </c>
      <c r="O6" s="9"/>
      <c r="P6" s="9"/>
    </row>
    <row r="7" spans="2:16" ht="15.6" x14ac:dyDescent="0.3">
      <c r="B7" s="4" t="s">
        <v>6</v>
      </c>
      <c r="C7" s="1">
        <v>5</v>
      </c>
      <c r="D7" s="3" t="s">
        <v>3</v>
      </c>
      <c r="F7" s="4" t="s">
        <v>23</v>
      </c>
      <c r="G7" s="6">
        <v>293.78620000000001</v>
      </c>
      <c r="H7" s="3" t="s">
        <v>5</v>
      </c>
      <c r="J7" s="4" t="s">
        <v>6</v>
      </c>
      <c r="K7" s="1">
        <v>5</v>
      </c>
      <c r="L7" s="3" t="s">
        <v>3</v>
      </c>
      <c r="N7" s="4" t="s">
        <v>23</v>
      </c>
      <c r="O7" s="5">
        <f>G8</f>
        <v>7.6506822916666675E-2</v>
      </c>
      <c r="P7" s="3" t="s">
        <v>5</v>
      </c>
    </row>
    <row r="8" spans="2:16" ht="15.6" x14ac:dyDescent="0.3">
      <c r="B8" s="4" t="s">
        <v>7</v>
      </c>
      <c r="C8" s="1">
        <v>4</v>
      </c>
      <c r="D8" s="3" t="s">
        <v>3</v>
      </c>
      <c r="F8" s="4" t="s">
        <v>24</v>
      </c>
      <c r="G8" s="5">
        <f>G7/C15</f>
        <v>7.6506822916666675E-2</v>
      </c>
      <c r="H8" s="3" t="s">
        <v>5</v>
      </c>
      <c r="J8" s="4" t="s">
        <v>7</v>
      </c>
      <c r="K8" s="1">
        <v>4</v>
      </c>
      <c r="L8" s="3" t="s">
        <v>3</v>
      </c>
      <c r="N8" s="4" t="s">
        <v>24</v>
      </c>
      <c r="O8" s="6">
        <f>K15*O7</f>
        <v>293.78620000000001</v>
      </c>
      <c r="P8" s="3" t="s">
        <v>5</v>
      </c>
    </row>
    <row r="9" spans="2:16" ht="15.6" x14ac:dyDescent="0.3">
      <c r="B9" s="4" t="s">
        <v>8</v>
      </c>
      <c r="C9" s="1">
        <v>4</v>
      </c>
      <c r="D9" s="3" t="s">
        <v>3</v>
      </c>
      <c r="J9" s="4" t="s">
        <v>8</v>
      </c>
      <c r="K9" s="1">
        <v>4</v>
      </c>
      <c r="L9" s="3" t="s">
        <v>3</v>
      </c>
      <c r="N9" s="4" t="s">
        <v>24</v>
      </c>
      <c r="O9" s="6">
        <f>O8/60/60</f>
        <v>8.1607277777777792E-2</v>
      </c>
      <c r="P9" s="3" t="s">
        <v>25</v>
      </c>
    </row>
    <row r="10" spans="2:16" x14ac:dyDescent="0.3">
      <c r="B10" s="4" t="s">
        <v>14</v>
      </c>
      <c r="C10" s="1">
        <v>3</v>
      </c>
      <c r="D10" s="3" t="s">
        <v>3</v>
      </c>
      <c r="F10" s="10" t="s">
        <v>16</v>
      </c>
      <c r="G10" s="11"/>
      <c r="H10" s="12"/>
      <c r="J10" s="4" t="s">
        <v>14</v>
      </c>
      <c r="K10" s="1">
        <v>3</v>
      </c>
      <c r="L10" s="3" t="s">
        <v>3</v>
      </c>
    </row>
    <row r="11" spans="2:16" x14ac:dyDescent="0.3">
      <c r="B11" s="4" t="s">
        <v>9</v>
      </c>
      <c r="C11" s="1">
        <v>2</v>
      </c>
      <c r="D11" s="3" t="s">
        <v>3</v>
      </c>
      <c r="F11" s="4" t="s">
        <v>17</v>
      </c>
      <c r="G11" s="6">
        <v>2.1</v>
      </c>
      <c r="H11" s="3" t="s">
        <v>15</v>
      </c>
      <c r="J11" s="4" t="s">
        <v>9</v>
      </c>
      <c r="K11" s="1">
        <v>2</v>
      </c>
      <c r="L11" s="3" t="s">
        <v>3</v>
      </c>
    </row>
    <row r="12" spans="2:16" x14ac:dyDescent="0.3">
      <c r="B12" s="4" t="s">
        <v>10</v>
      </c>
      <c r="C12" s="1">
        <v>2</v>
      </c>
      <c r="D12" s="3" t="s">
        <v>3</v>
      </c>
      <c r="F12" s="4" t="s">
        <v>18</v>
      </c>
      <c r="G12" s="7">
        <v>24</v>
      </c>
      <c r="H12" s="3" t="s">
        <v>19</v>
      </c>
      <c r="J12" s="4" t="s">
        <v>10</v>
      </c>
      <c r="K12" s="1">
        <v>2</v>
      </c>
      <c r="L12" s="3" t="s">
        <v>3</v>
      </c>
    </row>
    <row r="13" spans="2:16" x14ac:dyDescent="0.3">
      <c r="B13" s="4" t="s">
        <v>11</v>
      </c>
      <c r="C13" s="1">
        <v>4</v>
      </c>
      <c r="D13" s="3" t="s">
        <v>3</v>
      </c>
      <c r="J13" s="4" t="s">
        <v>11</v>
      </c>
      <c r="K13" s="1">
        <v>4</v>
      </c>
      <c r="L13" s="3" t="s">
        <v>3</v>
      </c>
    </row>
    <row r="14" spans="2:16" x14ac:dyDescent="0.3">
      <c r="B14" s="4" t="s">
        <v>12</v>
      </c>
      <c r="C14" s="1">
        <v>1</v>
      </c>
      <c r="D14" s="3" t="s">
        <v>3</v>
      </c>
      <c r="J14" s="4" t="s">
        <v>12</v>
      </c>
      <c r="K14" s="1">
        <v>1</v>
      </c>
      <c r="L14" s="3" t="s">
        <v>3</v>
      </c>
    </row>
    <row r="15" spans="2:16" x14ac:dyDescent="0.3">
      <c r="B15" s="2" t="s">
        <v>13</v>
      </c>
      <c r="C15" s="1">
        <f>PRODUCT(C7:C14)</f>
        <v>3840</v>
      </c>
      <c r="D15" s="3" t="s">
        <v>3</v>
      </c>
      <c r="J15" s="2" t="s">
        <v>13</v>
      </c>
      <c r="K15" s="1">
        <f>PRODUCT(K7:K14)</f>
        <v>3840</v>
      </c>
      <c r="L15" s="3" t="s">
        <v>3</v>
      </c>
    </row>
    <row r="18" spans="2:16" x14ac:dyDescent="0.3">
      <c r="B18" s="9" t="s">
        <v>20</v>
      </c>
      <c r="C18" s="9"/>
      <c r="D18" s="9"/>
      <c r="E18" s="9"/>
      <c r="F18" s="9"/>
      <c r="G18" s="9"/>
      <c r="H18" s="9"/>
      <c r="J18" s="9" t="s">
        <v>21</v>
      </c>
      <c r="K18" s="9"/>
      <c r="L18" s="9"/>
      <c r="M18" s="9"/>
      <c r="N18" s="9"/>
      <c r="O18" s="9"/>
      <c r="P18" s="9"/>
    </row>
    <row r="20" spans="2:16" x14ac:dyDescent="0.3">
      <c r="B20" s="9" t="s">
        <v>2</v>
      </c>
      <c r="C20" s="9"/>
      <c r="D20" s="9"/>
      <c r="F20" s="9" t="s">
        <v>4</v>
      </c>
      <c r="G20" s="9"/>
      <c r="H20" s="9"/>
      <c r="J20" s="9" t="s">
        <v>2</v>
      </c>
      <c r="K20" s="9"/>
      <c r="L20" s="9"/>
      <c r="N20" s="9" t="s">
        <v>22</v>
      </c>
      <c r="O20" s="9"/>
      <c r="P20" s="9"/>
    </row>
    <row r="21" spans="2:16" ht="15.6" x14ac:dyDescent="0.3">
      <c r="B21" s="4" t="s">
        <v>6</v>
      </c>
      <c r="C21" s="1">
        <v>5</v>
      </c>
      <c r="D21" s="3" t="s">
        <v>3</v>
      </c>
      <c r="F21" s="4" t="s">
        <v>23</v>
      </c>
      <c r="G21" s="7">
        <v>20.725300000000001</v>
      </c>
      <c r="H21" s="3" t="s">
        <v>5</v>
      </c>
      <c r="J21" s="4" t="s">
        <v>6</v>
      </c>
      <c r="K21" s="1">
        <v>10</v>
      </c>
      <c r="L21" s="3" t="s">
        <v>3</v>
      </c>
      <c r="N21" s="4" t="s">
        <v>23</v>
      </c>
      <c r="O21" s="5">
        <f>G22</f>
        <v>6.7465169270833336E-4</v>
      </c>
      <c r="P21" s="3" t="s">
        <v>5</v>
      </c>
    </row>
    <row r="22" spans="2:16" ht="15.6" x14ac:dyDescent="0.3">
      <c r="B22" s="4" t="s">
        <v>7</v>
      </c>
      <c r="C22" s="1">
        <v>4</v>
      </c>
      <c r="D22" s="3" t="s">
        <v>3</v>
      </c>
      <c r="F22" s="4" t="s">
        <v>24</v>
      </c>
      <c r="G22" s="5">
        <f>G21/C29</f>
        <v>6.7465169270833336E-4</v>
      </c>
      <c r="H22" s="3" t="s">
        <v>5</v>
      </c>
      <c r="J22" s="4" t="s">
        <v>7</v>
      </c>
      <c r="K22" s="1">
        <v>5</v>
      </c>
      <c r="L22" s="3" t="s">
        <v>3</v>
      </c>
      <c r="N22" s="4" t="s">
        <v>24</v>
      </c>
      <c r="O22" s="6">
        <f>K29*O21</f>
        <v>1180.6404622395835</v>
      </c>
      <c r="P22" s="3" t="s">
        <v>5</v>
      </c>
    </row>
    <row r="23" spans="2:16" ht="15.6" x14ac:dyDescent="0.3">
      <c r="B23" s="4" t="s">
        <v>8</v>
      </c>
      <c r="C23" s="1">
        <v>4</v>
      </c>
      <c r="D23" s="3" t="s">
        <v>3</v>
      </c>
      <c r="J23" s="4" t="s">
        <v>8</v>
      </c>
      <c r="K23" s="1">
        <v>5</v>
      </c>
      <c r="L23" s="3" t="s">
        <v>3</v>
      </c>
      <c r="N23" s="4" t="s">
        <v>24</v>
      </c>
      <c r="O23" s="6">
        <f>O22/60/60</f>
        <v>0.32795568395543989</v>
      </c>
      <c r="P23" s="3" t="s">
        <v>25</v>
      </c>
    </row>
    <row r="24" spans="2:16" x14ac:dyDescent="0.3">
      <c r="B24" s="4" t="s">
        <v>14</v>
      </c>
      <c r="C24" s="1">
        <v>3</v>
      </c>
      <c r="D24" s="3" t="s">
        <v>3</v>
      </c>
      <c r="F24" s="9" t="s">
        <v>16</v>
      </c>
      <c r="G24" s="9"/>
      <c r="H24" s="9"/>
      <c r="J24" s="4" t="s">
        <v>14</v>
      </c>
      <c r="K24" s="1">
        <v>7</v>
      </c>
      <c r="L24" s="3" t="s">
        <v>3</v>
      </c>
    </row>
    <row r="25" spans="2:16" x14ac:dyDescent="0.3">
      <c r="B25" s="4" t="s">
        <v>9</v>
      </c>
      <c r="C25" s="1">
        <v>2</v>
      </c>
      <c r="D25" s="3" t="s">
        <v>3</v>
      </c>
      <c r="F25" s="4" t="s">
        <v>17</v>
      </c>
      <c r="G25" s="6">
        <v>5.5</v>
      </c>
      <c r="H25" s="3" t="s">
        <v>15</v>
      </c>
      <c r="J25" s="4" t="s">
        <v>9</v>
      </c>
      <c r="K25" s="1">
        <v>5</v>
      </c>
      <c r="L25" s="3" t="s">
        <v>3</v>
      </c>
    </row>
    <row r="26" spans="2:16" x14ac:dyDescent="0.3">
      <c r="B26" s="4" t="s">
        <v>10</v>
      </c>
      <c r="C26" s="1">
        <v>2</v>
      </c>
      <c r="D26" s="3" t="s">
        <v>3</v>
      </c>
      <c r="F26" s="4" t="s">
        <v>18</v>
      </c>
      <c r="G26" s="7">
        <v>75</v>
      </c>
      <c r="H26" s="3" t="s">
        <v>19</v>
      </c>
      <c r="J26" s="4" t="s">
        <v>10</v>
      </c>
      <c r="K26" s="1">
        <v>5</v>
      </c>
      <c r="L26" s="3" t="s">
        <v>3</v>
      </c>
    </row>
    <row r="27" spans="2:16" x14ac:dyDescent="0.3">
      <c r="B27" s="4" t="s">
        <v>11</v>
      </c>
      <c r="C27" s="1">
        <v>4</v>
      </c>
      <c r="D27" s="3" t="s">
        <v>3</v>
      </c>
      <c r="J27" s="4" t="s">
        <v>11</v>
      </c>
      <c r="K27" s="1">
        <v>5</v>
      </c>
      <c r="L27" s="3" t="s">
        <v>3</v>
      </c>
    </row>
    <row r="28" spans="2:16" x14ac:dyDescent="0.3">
      <c r="B28" s="4" t="s">
        <v>12</v>
      </c>
      <c r="C28" s="1">
        <v>8</v>
      </c>
      <c r="D28" s="3" t="s">
        <v>3</v>
      </c>
      <c r="J28" s="4" t="s">
        <v>12</v>
      </c>
      <c r="K28" s="1">
        <v>8</v>
      </c>
      <c r="L28" s="3" t="s">
        <v>3</v>
      </c>
    </row>
    <row r="29" spans="2:16" x14ac:dyDescent="0.3">
      <c r="B29" s="2" t="s">
        <v>13</v>
      </c>
      <c r="C29" s="1">
        <f>PRODUCT(C21:C28)</f>
        <v>30720</v>
      </c>
      <c r="D29" s="3" t="s">
        <v>3</v>
      </c>
      <c r="J29" s="2" t="s">
        <v>13</v>
      </c>
      <c r="K29" s="1">
        <f>PRODUCT(K21:K28)</f>
        <v>1750000</v>
      </c>
      <c r="L29" s="3" t="s">
        <v>3</v>
      </c>
    </row>
    <row r="56" spans="2:2" x14ac:dyDescent="0.3">
      <c r="B56" s="8"/>
    </row>
    <row r="57" spans="2:2" x14ac:dyDescent="0.3">
      <c r="B57" s="8"/>
    </row>
    <row r="58" spans="2:2" x14ac:dyDescent="0.3">
      <c r="B58" s="8"/>
    </row>
    <row r="60" spans="2:2" x14ac:dyDescent="0.3">
      <c r="B60" s="8"/>
    </row>
  </sheetData>
  <mergeCells count="15">
    <mergeCell ref="J18:P18"/>
    <mergeCell ref="J20:L20"/>
    <mergeCell ref="N20:P20"/>
    <mergeCell ref="F10:H10"/>
    <mergeCell ref="J4:P4"/>
    <mergeCell ref="B2:P2"/>
    <mergeCell ref="J6:L6"/>
    <mergeCell ref="N6:P6"/>
    <mergeCell ref="B20:D20"/>
    <mergeCell ref="F20:H20"/>
    <mergeCell ref="F24:H24"/>
    <mergeCell ref="B4:H4"/>
    <mergeCell ref="B6:D6"/>
    <mergeCell ref="F6:H6"/>
    <mergeCell ref="B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Colombari Dario (RSE)</dc:creator>
  <cp:lastModifiedBy>Colombari Dario (RSE)</cp:lastModifiedBy>
  <dcterms:created xsi:type="dcterms:W3CDTF">2015-06-05T18:17:20Z</dcterms:created>
  <dcterms:modified xsi:type="dcterms:W3CDTF">2023-12-04T16:11:57Z</dcterms:modified>
</cp:coreProperties>
</file>