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AZUAY_1\"/>
    </mc:Choice>
  </mc:AlternateContent>
  <xr:revisionPtr revIDLastSave="0" documentId="13_ncr:1_{2456DA9C-71DF-410D-B32E-8A75F124C0C8}" xr6:coauthVersionLast="47" xr6:coauthVersionMax="47" xr10:uidLastSave="{00000000-0000-0000-0000-000000000000}"/>
  <bookViews>
    <workbookView xWindow="345" yWindow="2430" windowWidth="15375" windowHeight="7875" activeTab="1" xr2:uid="{00000000-000D-0000-FFFF-FFFF00000000}"/>
  </bookViews>
  <sheets>
    <sheet name="Sheet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G2" i="2"/>
  <c r="G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E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17" i="2"/>
  <c r="D17" i="2"/>
  <c r="E17" i="2" s="1"/>
  <c r="B17" i="2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F17" i="2" l="1"/>
</calcChain>
</file>

<file path=xl/sharedStrings.xml><?xml version="1.0" encoding="utf-8"?>
<sst xmlns="http://schemas.openxmlformats.org/spreadsheetml/2006/main" count="49" uniqueCount="34">
  <si>
    <t>Nombre_Fiscalía</t>
  </si>
  <si>
    <t>CUENCA</t>
  </si>
  <si>
    <t>GUALACEO</t>
  </si>
  <si>
    <t>CAMILO PONCE ENRIQUEZ</t>
  </si>
  <si>
    <t>SANTA ISABEL</t>
  </si>
  <si>
    <t>PAUTE</t>
  </si>
  <si>
    <t>SIGSIG</t>
  </si>
  <si>
    <t>GIRON</t>
  </si>
  <si>
    <t>NABON</t>
  </si>
  <si>
    <t>PUCARA</t>
  </si>
  <si>
    <t>CHORDELEG</t>
  </si>
  <si>
    <t>GUACHAPALA</t>
  </si>
  <si>
    <t>SEVILLA DE ORO</t>
  </si>
  <si>
    <t>SAN FERNANDO</t>
  </si>
  <si>
    <t>EL PAN</t>
  </si>
  <si>
    <t>ONA</t>
  </si>
  <si>
    <t>FISCALIA DE PERSONAS Y GARANTIAS</t>
  </si>
  <si>
    <t>FISCALIA DE DELINCUENCIA ORGANIZADA, TRANSNACI...</t>
  </si>
  <si>
    <t>FISCALIA DE ADMINISTRACION PUBLICA</t>
  </si>
  <si>
    <t>FISCALIA DE SOLUCIONES RAPIDAS</t>
  </si>
  <si>
    <t>FISCALIA DE VIOLENCIA DE GENERO</t>
  </si>
  <si>
    <t>FISCALIA DE PATRIMONIO CIUDADANO</t>
  </si>
  <si>
    <t>FISCALIA DE FE PUBLICA</t>
  </si>
  <si>
    <t>FISCALIA DE ACCIDENTES DE TRANSITO</t>
  </si>
  <si>
    <t>UNIDAD ANTILAVADO DE ACTIVOS</t>
  </si>
  <si>
    <t>TOTAL</t>
  </si>
  <si>
    <t>Cantones</t>
  </si>
  <si>
    <t xml:space="preserve">Fiscales Modelo </t>
  </si>
  <si>
    <t>Fiscales Actuales</t>
  </si>
  <si>
    <t xml:space="preserve">Tasa Actual </t>
  </si>
  <si>
    <t>Tasa Modelo</t>
  </si>
  <si>
    <t>Poblacion</t>
  </si>
  <si>
    <t>Déficit</t>
  </si>
  <si>
    <t>Delitos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</si>
</sst>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"/>
  <sheetViews>
    <sheetView topLeftCell="A7" workbookViewId="0">
      <selection activeCell="C13" sqref="C13:Q13"/>
    </sheetView>
  </sheetViews>
  <sheetFormatPr baseColWidth="10" defaultColWidth="9.140625" defaultRowHeight="15" x14ac:dyDescent="0.25"/>
  <sheetData>
    <row r="2" spans="1:18" ht="3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1"/>
    </row>
    <row r="3" spans="1:18" ht="72" x14ac:dyDescent="0.25">
      <c r="A3" s="3">
        <v>0</v>
      </c>
      <c r="B3" s="4" t="s">
        <v>16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8" ht="96" x14ac:dyDescent="0.25">
      <c r="A4" s="2">
        <v>1</v>
      </c>
      <c r="B4" s="5" t="s">
        <v>17</v>
      </c>
      <c r="C4" s="5">
        <v>6</v>
      </c>
      <c r="D4" s="5">
        <v>1</v>
      </c>
      <c r="E4" s="5">
        <v>0</v>
      </c>
      <c r="F4" s="5">
        <v>0</v>
      </c>
      <c r="G4" s="5">
        <v>1</v>
      </c>
      <c r="H4" s="5">
        <v>1</v>
      </c>
      <c r="I4" s="5">
        <v>0</v>
      </c>
      <c r="J4" s="5">
        <v>1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1</v>
      </c>
    </row>
    <row r="5" spans="1:18" ht="60" x14ac:dyDescent="0.25">
      <c r="A5" s="3">
        <v>2</v>
      </c>
      <c r="B5" s="4" t="s">
        <v>18</v>
      </c>
      <c r="C5" s="4">
        <v>1</v>
      </c>
      <c r="D5" s="4">
        <v>3</v>
      </c>
      <c r="E5" s="4">
        <v>4</v>
      </c>
      <c r="F5" s="4">
        <v>3</v>
      </c>
      <c r="G5" s="4">
        <v>2</v>
      </c>
      <c r="H5" s="4">
        <v>2</v>
      </c>
      <c r="I5" s="4">
        <v>2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0</v>
      </c>
    </row>
    <row r="6" spans="1:18" ht="60" x14ac:dyDescent="0.25">
      <c r="A6" s="2">
        <v>3</v>
      </c>
      <c r="B6" s="5" t="s">
        <v>19</v>
      </c>
      <c r="C6" s="5">
        <v>23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ht="60" x14ac:dyDescent="0.25">
      <c r="A7" s="3">
        <v>4</v>
      </c>
      <c r="B7" s="4" t="s">
        <v>20</v>
      </c>
      <c r="C7" s="4">
        <v>8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8" ht="72" x14ac:dyDescent="0.25">
      <c r="A8" s="2">
        <v>5</v>
      </c>
      <c r="B8" s="5" t="s">
        <v>21</v>
      </c>
      <c r="C8" s="5">
        <v>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ht="36" x14ac:dyDescent="0.25">
      <c r="A9" s="3">
        <v>6</v>
      </c>
      <c r="B9" s="4" t="s">
        <v>22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8" ht="72" x14ac:dyDescent="0.25">
      <c r="A10" s="2">
        <v>7</v>
      </c>
      <c r="B10" s="5" t="s">
        <v>23</v>
      </c>
      <c r="C10" s="5">
        <v>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ht="48" x14ac:dyDescent="0.25">
      <c r="A11" s="3">
        <v>8</v>
      </c>
      <c r="B11" s="4" t="s">
        <v>24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3" spans="1:18" x14ac:dyDescent="0.25">
      <c r="B13" s="5" t="s">
        <v>25</v>
      </c>
      <c r="C13">
        <f>SUM(C3:C12)</f>
        <v>51</v>
      </c>
      <c r="D13">
        <f t="shared" ref="D13:Q13" si="0">SUM(D3:D12)</f>
        <v>4</v>
      </c>
      <c r="E13">
        <f t="shared" si="0"/>
        <v>4</v>
      </c>
      <c r="F13">
        <f t="shared" si="0"/>
        <v>3</v>
      </c>
      <c r="G13">
        <f t="shared" si="0"/>
        <v>3</v>
      </c>
      <c r="H13">
        <f t="shared" si="0"/>
        <v>3</v>
      </c>
      <c r="I13">
        <f t="shared" si="0"/>
        <v>2</v>
      </c>
      <c r="J13">
        <f t="shared" si="0"/>
        <v>2</v>
      </c>
      <c r="K13">
        <f t="shared" si="0"/>
        <v>1</v>
      </c>
      <c r="L13">
        <f t="shared" si="0"/>
        <v>2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4667-E6FD-4460-BE9B-DBBFE35B7BED}">
  <dimension ref="A1:H17"/>
  <sheetViews>
    <sheetView tabSelected="1" zoomScale="85" zoomScaleNormal="85" workbookViewId="0">
      <selection activeCell="H16" sqref="H16"/>
    </sheetView>
  </sheetViews>
  <sheetFormatPr baseColWidth="10" defaultRowHeight="15" x14ac:dyDescent="0.25"/>
  <cols>
    <col min="2" max="2" width="17.140625" customWidth="1"/>
    <col min="3" max="3" width="17.7109375" customWidth="1"/>
    <col min="6" max="6" width="12" bestFit="1" customWidth="1"/>
  </cols>
  <sheetData>
    <row r="1" spans="1:8" x14ac:dyDescent="0.25">
      <c r="A1" s="6" t="s">
        <v>26</v>
      </c>
      <c r="B1" s="6" t="s">
        <v>27</v>
      </c>
      <c r="C1" s="6" t="s">
        <v>28</v>
      </c>
      <c r="D1" s="6" t="s">
        <v>31</v>
      </c>
      <c r="E1" s="6" t="s">
        <v>29</v>
      </c>
      <c r="F1" s="6" t="s">
        <v>30</v>
      </c>
      <c r="G1" s="10" t="s">
        <v>32</v>
      </c>
      <c r="H1" s="10" t="s">
        <v>33</v>
      </c>
    </row>
    <row r="2" spans="1:8" x14ac:dyDescent="0.25">
      <c r="A2" s="7" t="s">
        <v>1</v>
      </c>
      <c r="B2" s="6">
        <v>51</v>
      </c>
      <c r="C2" s="8">
        <v>38</v>
      </c>
      <c r="D2" s="6">
        <v>636996</v>
      </c>
      <c r="E2" s="6">
        <f>(B2/D2)*100000</f>
        <v>8.0063297100766722</v>
      </c>
      <c r="F2" s="6">
        <f>(C2/D2)*100000</f>
        <v>5.9655005682924225</v>
      </c>
      <c r="G2" s="6">
        <f>B2-C2</f>
        <v>13</v>
      </c>
      <c r="H2" s="6">
        <v>13514</v>
      </c>
    </row>
    <row r="3" spans="1:8" x14ac:dyDescent="0.25">
      <c r="A3" s="7" t="s">
        <v>2</v>
      </c>
      <c r="B3" s="6">
        <v>4</v>
      </c>
      <c r="C3" s="8">
        <v>2</v>
      </c>
      <c r="D3" s="6">
        <v>49104</v>
      </c>
      <c r="E3" s="6">
        <f>(B3/D3)*100000</f>
        <v>8.1459758879113711</v>
      </c>
      <c r="F3" s="6">
        <f t="shared" ref="F3:F17" si="0">(C3/D3)*100000</f>
        <v>4.0729879439556855</v>
      </c>
      <c r="G3" s="6">
        <f t="shared" ref="G3:G17" si="1">B3-C3</f>
        <v>2</v>
      </c>
      <c r="H3" s="6">
        <v>932</v>
      </c>
    </row>
    <row r="4" spans="1:8" ht="36" x14ac:dyDescent="0.25">
      <c r="A4" s="7" t="s">
        <v>3</v>
      </c>
      <c r="B4" s="6">
        <v>4</v>
      </c>
      <c r="C4" s="6">
        <v>0</v>
      </c>
      <c r="D4" s="6">
        <v>36423</v>
      </c>
      <c r="E4" s="6">
        <f>(B4/D4)*100000</f>
        <v>10.982071767839003</v>
      </c>
      <c r="F4" s="6">
        <f t="shared" si="0"/>
        <v>0</v>
      </c>
      <c r="G4" s="6">
        <f t="shared" si="1"/>
        <v>4</v>
      </c>
      <c r="H4" s="6">
        <v>958</v>
      </c>
    </row>
    <row r="5" spans="1:8" ht="24" x14ac:dyDescent="0.25">
      <c r="A5" s="7" t="s">
        <v>4</v>
      </c>
      <c r="B5" s="6">
        <v>3</v>
      </c>
      <c r="C5" s="9">
        <v>1</v>
      </c>
      <c r="D5" s="6">
        <v>20935</v>
      </c>
      <c r="E5" s="6">
        <f t="shared" ref="E5:E17" si="2">(B5/D5)*100000</f>
        <v>14.330069262001434</v>
      </c>
      <c r="F5" s="6">
        <f t="shared" si="0"/>
        <v>4.7766897540004782</v>
      </c>
      <c r="G5" s="6">
        <f t="shared" si="1"/>
        <v>2</v>
      </c>
      <c r="H5" s="6">
        <v>704</v>
      </c>
    </row>
    <row r="6" spans="1:8" x14ac:dyDescent="0.25">
      <c r="A6" s="7" t="s">
        <v>5</v>
      </c>
      <c r="B6" s="6">
        <v>3</v>
      </c>
      <c r="C6" s="8">
        <v>1</v>
      </c>
      <c r="D6" s="6">
        <v>29214</v>
      </c>
      <c r="E6" s="6">
        <f t="shared" si="2"/>
        <v>10.269049086054631</v>
      </c>
      <c r="F6" s="6">
        <f t="shared" si="0"/>
        <v>3.4230163620182101</v>
      </c>
      <c r="G6" s="6">
        <f t="shared" si="1"/>
        <v>2</v>
      </c>
      <c r="H6" s="6">
        <v>527</v>
      </c>
    </row>
    <row r="7" spans="1:8" x14ac:dyDescent="0.25">
      <c r="A7" s="7" t="s">
        <v>6</v>
      </c>
      <c r="B7" s="6">
        <v>3</v>
      </c>
      <c r="C7" s="8">
        <v>1</v>
      </c>
      <c r="D7" s="6">
        <v>30509</v>
      </c>
      <c r="E7" s="6">
        <f t="shared" si="2"/>
        <v>9.8331639843980465</v>
      </c>
      <c r="F7" s="6">
        <f t="shared" si="0"/>
        <v>3.277721328132682</v>
      </c>
      <c r="G7" s="6">
        <f t="shared" si="1"/>
        <v>2</v>
      </c>
      <c r="H7" s="6">
        <v>468</v>
      </c>
    </row>
    <row r="8" spans="1:8" x14ac:dyDescent="0.25">
      <c r="A8" s="7" t="s">
        <v>7</v>
      </c>
      <c r="B8" s="6">
        <v>2</v>
      </c>
      <c r="C8" s="9">
        <v>1</v>
      </c>
      <c r="D8" s="6">
        <v>13037</v>
      </c>
      <c r="E8" s="6">
        <f t="shared" si="2"/>
        <v>15.340952673161004</v>
      </c>
      <c r="F8" s="6">
        <f t="shared" si="0"/>
        <v>7.670476336580502</v>
      </c>
      <c r="G8" s="6">
        <f t="shared" si="1"/>
        <v>1</v>
      </c>
      <c r="H8" s="6">
        <v>488</v>
      </c>
    </row>
    <row r="9" spans="1:8" x14ac:dyDescent="0.25">
      <c r="A9" s="7" t="s">
        <v>8</v>
      </c>
      <c r="B9" s="6">
        <v>2</v>
      </c>
      <c r="C9" s="9">
        <v>1</v>
      </c>
      <c r="D9" s="6">
        <v>17292</v>
      </c>
      <c r="E9" s="6">
        <f t="shared" si="2"/>
        <v>11.566042100393245</v>
      </c>
      <c r="F9" s="6">
        <f t="shared" si="0"/>
        <v>5.7830210501966226</v>
      </c>
      <c r="G9" s="6">
        <f t="shared" si="1"/>
        <v>1</v>
      </c>
      <c r="H9" s="6">
        <v>262</v>
      </c>
    </row>
    <row r="10" spans="1:8" x14ac:dyDescent="0.25">
      <c r="A10" s="7" t="s">
        <v>9</v>
      </c>
      <c r="B10" s="6">
        <v>1</v>
      </c>
      <c r="C10" s="9">
        <v>0</v>
      </c>
      <c r="D10" s="6">
        <v>10584</v>
      </c>
      <c r="E10" s="6">
        <f t="shared" si="2"/>
        <v>9.4482237339380202</v>
      </c>
      <c r="F10" s="6">
        <f t="shared" si="0"/>
        <v>0</v>
      </c>
      <c r="G10" s="6">
        <f t="shared" si="1"/>
        <v>1</v>
      </c>
      <c r="H10" s="6">
        <v>244</v>
      </c>
    </row>
    <row r="11" spans="1:8" x14ac:dyDescent="0.25">
      <c r="A11" s="7" t="s">
        <v>10</v>
      </c>
      <c r="B11" s="6">
        <v>2</v>
      </c>
      <c r="C11" s="9">
        <v>0</v>
      </c>
      <c r="D11" s="6">
        <v>15176</v>
      </c>
      <c r="E11" s="6">
        <f t="shared" si="2"/>
        <v>13.178703215603585</v>
      </c>
      <c r="F11" s="6">
        <f t="shared" si="0"/>
        <v>0</v>
      </c>
      <c r="G11" s="6">
        <f t="shared" si="1"/>
        <v>2</v>
      </c>
      <c r="H11" s="6">
        <v>214</v>
      </c>
    </row>
    <row r="12" spans="1:8" ht="24" x14ac:dyDescent="0.25">
      <c r="A12" s="7" t="s">
        <v>11</v>
      </c>
      <c r="B12" s="6">
        <v>1</v>
      </c>
      <c r="C12" s="9">
        <v>0</v>
      </c>
      <c r="D12" s="6">
        <v>3859</v>
      </c>
      <c r="E12" s="6">
        <f t="shared" si="2"/>
        <v>25.91344908007256</v>
      </c>
      <c r="F12" s="6">
        <f t="shared" si="0"/>
        <v>0</v>
      </c>
      <c r="G12" s="6">
        <f t="shared" si="1"/>
        <v>1</v>
      </c>
      <c r="H12" s="6">
        <v>76</v>
      </c>
    </row>
    <row r="13" spans="1:8" ht="24" x14ac:dyDescent="0.25">
      <c r="A13" s="7" t="s">
        <v>12</v>
      </c>
      <c r="B13" s="6">
        <v>1</v>
      </c>
      <c r="C13" s="9">
        <v>0</v>
      </c>
      <c r="D13" s="6">
        <v>6890</v>
      </c>
      <c r="E13" s="6">
        <f t="shared" si="2"/>
        <v>14.513788098693757</v>
      </c>
      <c r="F13" s="6">
        <f t="shared" si="0"/>
        <v>0</v>
      </c>
      <c r="G13" s="6">
        <f t="shared" si="1"/>
        <v>1</v>
      </c>
      <c r="H13" s="6">
        <v>83</v>
      </c>
    </row>
    <row r="14" spans="1:8" ht="24" x14ac:dyDescent="0.25">
      <c r="A14" s="7" t="s">
        <v>13</v>
      </c>
      <c r="B14" s="6">
        <v>1</v>
      </c>
      <c r="C14" s="9">
        <v>0</v>
      </c>
      <c r="D14" s="6">
        <v>4156</v>
      </c>
      <c r="E14" s="6">
        <f t="shared" si="2"/>
        <v>24.061597690086622</v>
      </c>
      <c r="F14" s="6">
        <f t="shared" si="0"/>
        <v>0</v>
      </c>
      <c r="G14" s="6">
        <f t="shared" si="1"/>
        <v>1</v>
      </c>
      <c r="H14" s="6">
        <v>88</v>
      </c>
    </row>
    <row r="15" spans="1:8" x14ac:dyDescent="0.25">
      <c r="A15" s="7" t="s">
        <v>14</v>
      </c>
      <c r="B15" s="6">
        <v>1</v>
      </c>
      <c r="C15" s="9">
        <v>0</v>
      </c>
      <c r="D15" s="6">
        <v>3091</v>
      </c>
      <c r="E15" s="6">
        <f t="shared" si="2"/>
        <v>32.351989647363318</v>
      </c>
      <c r="F15" s="6">
        <f t="shared" si="0"/>
        <v>0</v>
      </c>
      <c r="G15" s="6">
        <f t="shared" si="1"/>
        <v>1</v>
      </c>
      <c r="H15" s="6">
        <v>55</v>
      </c>
    </row>
    <row r="16" spans="1:8" x14ac:dyDescent="0.25">
      <c r="A16" s="7" t="s">
        <v>15</v>
      </c>
      <c r="B16" s="6">
        <v>0</v>
      </c>
      <c r="C16" s="9">
        <v>0</v>
      </c>
      <c r="D16" s="6">
        <v>4128</v>
      </c>
      <c r="E16" s="6">
        <f t="shared" si="2"/>
        <v>0</v>
      </c>
      <c r="F16" s="6">
        <f t="shared" si="0"/>
        <v>0</v>
      </c>
      <c r="G16" s="6">
        <f t="shared" si="1"/>
        <v>0</v>
      </c>
      <c r="H16" s="6">
        <v>0</v>
      </c>
    </row>
    <row r="17" spans="1:8" x14ac:dyDescent="0.25">
      <c r="A17" s="6"/>
      <c r="B17" s="6">
        <f>SUM(B2:B16)</f>
        <v>79</v>
      </c>
      <c r="C17" s="6">
        <f t="shared" ref="C17:D17" si="3">SUM(C2:C16)</f>
        <v>45</v>
      </c>
      <c r="D17" s="6">
        <f t="shared" si="3"/>
        <v>881394</v>
      </c>
      <c r="E17" s="6">
        <f t="shared" si="2"/>
        <v>8.9630744025940725</v>
      </c>
      <c r="F17" s="6">
        <f t="shared" si="0"/>
        <v>5.1055487103383959</v>
      </c>
      <c r="G17" s="6">
        <f t="shared" si="1"/>
        <v>34</v>
      </c>
      <c r="H17" s="6">
        <f>SUM(H2:H16)</f>
        <v>18613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2021-09-30T19:14:11Z</dcterms:modified>
</cp:coreProperties>
</file>