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SUCUMBIOS_1\"/>
    </mc:Choice>
  </mc:AlternateContent>
  <xr:revisionPtr revIDLastSave="0" documentId="13_ncr:1_{6103D3CA-8AC2-41F7-9935-914950616E37}" xr6:coauthVersionLast="47" xr6:coauthVersionMax="47" xr10:uidLastSave="{00000000-0000-0000-0000-000000000000}"/>
  <bookViews>
    <workbookView xWindow="2340" yWindow="2340" windowWidth="15375" windowHeight="7875" activeTab="1" xr2:uid="{00000000-000D-0000-FFFF-FFFF00000000}"/>
  </bookViews>
  <sheets>
    <sheet name="Sheet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E12" i="1"/>
  <c r="F12" i="1"/>
  <c r="G12" i="1"/>
  <c r="H12" i="1"/>
  <c r="I12" i="1"/>
  <c r="J12" i="1"/>
  <c r="K12" i="1"/>
  <c r="L12" i="1"/>
  <c r="D12" i="1"/>
  <c r="E6" i="2"/>
  <c r="E2" i="2"/>
  <c r="F2" i="2"/>
  <c r="F3" i="2"/>
  <c r="F4" i="2"/>
  <c r="F5" i="2"/>
  <c r="F6" i="2"/>
  <c r="F7" i="2"/>
  <c r="F8" i="2"/>
  <c r="E3" i="2"/>
  <c r="E4" i="2"/>
  <c r="E5" i="2"/>
  <c r="E7" i="2"/>
  <c r="E8" i="2"/>
</calcChain>
</file>

<file path=xl/sharedStrings.xml><?xml version="1.0" encoding="utf-8"?>
<sst xmlns="http://schemas.openxmlformats.org/spreadsheetml/2006/main" count="34" uniqueCount="34">
  <si>
    <t>Nombre_Fiscalía</t>
  </si>
  <si>
    <t>FISCALIA DE PERSONAS Y GARANTIAS</t>
  </si>
  <si>
    <t>FISCALIA DE ADMINISTRACION PUBLICA</t>
  </si>
  <si>
    <t>FISCALIA DE SOLUCIONES RAPIDAS</t>
  </si>
  <si>
    <t>FISCALIA DE VIOLENCIA DE GENERO</t>
  </si>
  <si>
    <t>FISCALIA DE PATRIMONIO CIUDADANO</t>
  </si>
  <si>
    <t>FISCALIA DE ACCIDENTES DE TRANSITO</t>
  </si>
  <si>
    <t>UNIDAD ANTILAVADO DE ACTIVOS</t>
  </si>
  <si>
    <t>Cantones</t>
  </si>
  <si>
    <t xml:space="preserve">Fiscales Modelo </t>
  </si>
  <si>
    <t>Fiscales Actuales</t>
  </si>
  <si>
    <t>Poblacion</t>
  </si>
  <si>
    <t>CENTINELA DEL CONDOR</t>
  </si>
  <si>
    <t>EL PANGUI</t>
  </si>
  <si>
    <t>PALANDA</t>
  </si>
  <si>
    <t>YANTZAZA</t>
  </si>
  <si>
    <t>ZAMORA</t>
  </si>
  <si>
    <t>CHINCHIPE</t>
  </si>
  <si>
    <t>PAQUISHA</t>
  </si>
  <si>
    <t>NANGARITZA</t>
  </si>
  <si>
    <t>YACUAMBI</t>
  </si>
  <si>
    <t>FISCALIA DE DELINCUENCIA ORGANIZADA, TRANSNACI...</t>
  </si>
  <si>
    <t>FISCALIA DE FE PUBLICA</t>
  </si>
  <si>
    <t xml:space="preserve">Tasa Modelo </t>
  </si>
  <si>
    <t>Tasa Actual</t>
  </si>
  <si>
    <t>Déficit</t>
  </si>
  <si>
    <t>Delitos</t>
  </si>
  <si>
    <t>LAGO AGRIO ( NUEVA LOJA )</t>
  </si>
  <si>
    <t>SHUSHUFINDI</t>
  </si>
  <si>
    <t>GONZALO PIZARRO</t>
  </si>
  <si>
    <t>CASCALES ( EL DORADO )</t>
  </si>
  <si>
    <t>CUYABENO</t>
  </si>
  <si>
    <t>PUERTO EL CARMEN DE PUTUMAYO</t>
  </si>
  <si>
    <t>SUCUMBIOS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</si>
</sst>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topLeftCell="A6" workbookViewId="0">
      <selection activeCell="D12" sqref="D12:L12"/>
    </sheetView>
  </sheetViews>
  <sheetFormatPr baseColWidth="10" defaultColWidth="9.140625" defaultRowHeight="15" x14ac:dyDescent="0.25"/>
  <sheetData>
    <row r="2" spans="2:12" ht="36" x14ac:dyDescent="0.25">
      <c r="B2" s="4"/>
      <c r="C2" s="4" t="s">
        <v>0</v>
      </c>
      <c r="D2" s="4" t="s">
        <v>16</v>
      </c>
      <c r="E2" s="4" t="s">
        <v>15</v>
      </c>
      <c r="F2" s="4" t="s">
        <v>13</v>
      </c>
      <c r="G2" s="4" t="s">
        <v>17</v>
      </c>
      <c r="H2" s="4" t="s">
        <v>12</v>
      </c>
      <c r="I2" s="4" t="s">
        <v>14</v>
      </c>
      <c r="J2" s="4" t="s">
        <v>18</v>
      </c>
      <c r="K2" s="4" t="s">
        <v>19</v>
      </c>
      <c r="L2" s="4" t="s">
        <v>20</v>
      </c>
    </row>
    <row r="3" spans="2:12" ht="72" x14ac:dyDescent="0.25">
      <c r="B3" s="5">
        <v>0</v>
      </c>
      <c r="C3" s="6" t="s">
        <v>1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2:12" ht="96" x14ac:dyDescent="0.25">
      <c r="B4" s="4">
        <v>1</v>
      </c>
      <c r="C4" s="7" t="s">
        <v>21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2:12" ht="60" x14ac:dyDescent="0.25">
      <c r="B5" s="5">
        <v>2</v>
      </c>
      <c r="C5" s="6" t="s">
        <v>2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2:12" ht="60" x14ac:dyDescent="0.25">
      <c r="B6" s="4">
        <v>3</v>
      </c>
      <c r="C6" s="7" t="s">
        <v>3</v>
      </c>
      <c r="D6" s="7">
        <v>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2:12" ht="60" x14ac:dyDescent="0.25">
      <c r="B7" s="5">
        <v>4</v>
      </c>
      <c r="C7" s="6" t="s">
        <v>4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2:12" ht="72" x14ac:dyDescent="0.25">
      <c r="B8" s="4">
        <v>5</v>
      </c>
      <c r="C8" s="7" t="s">
        <v>5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 ht="36" x14ac:dyDescent="0.25">
      <c r="B9" s="5">
        <v>6</v>
      </c>
      <c r="C9" s="6" t="s">
        <v>22</v>
      </c>
      <c r="D9" s="6">
        <v>1</v>
      </c>
      <c r="E9" s="6">
        <v>3</v>
      </c>
      <c r="F9" s="6">
        <v>2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</row>
    <row r="10" spans="2:12" ht="72" x14ac:dyDescent="0.25">
      <c r="B10" s="4">
        <v>7</v>
      </c>
      <c r="C10" s="7" t="s">
        <v>6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</row>
    <row r="11" spans="2:12" ht="48" x14ac:dyDescent="0.25">
      <c r="B11" s="5">
        <v>8</v>
      </c>
      <c r="C11" s="6" t="s">
        <v>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2:12" x14ac:dyDescent="0.25">
      <c r="D12">
        <f>SUM(D3:D11)</f>
        <v>9</v>
      </c>
      <c r="E12">
        <f t="shared" ref="E12:L12" si="0">SUM(E3:E11)</f>
        <v>3</v>
      </c>
      <c r="F12">
        <f t="shared" si="0"/>
        <v>2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04-E77D-4192-BED3-788B01F5A616}">
  <dimension ref="A1:H8"/>
  <sheetViews>
    <sheetView tabSelected="1" zoomScale="85" zoomScaleNormal="85" workbookViewId="0">
      <selection activeCell="I15" sqref="I15"/>
    </sheetView>
  </sheetViews>
  <sheetFormatPr baseColWidth="10" defaultRowHeight="15" x14ac:dyDescent="0.25"/>
  <cols>
    <col min="1" max="1" width="28.7109375" customWidth="1"/>
    <col min="3" max="3" width="14.7109375" customWidth="1"/>
  </cols>
  <sheetData>
    <row r="1" spans="1: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23</v>
      </c>
      <c r="F1" s="1" t="s">
        <v>24</v>
      </c>
      <c r="G1" s="9" t="s">
        <v>25</v>
      </c>
      <c r="H1" s="9" t="s">
        <v>26</v>
      </c>
    </row>
    <row r="2" spans="1:8" x14ac:dyDescent="0.25">
      <c r="A2" s="1" t="s">
        <v>27</v>
      </c>
      <c r="B2" s="1">
        <v>17</v>
      </c>
      <c r="C2" s="2">
        <v>9</v>
      </c>
      <c r="D2" s="8">
        <v>119594</v>
      </c>
      <c r="E2" s="1">
        <f>(B2/D2)*100000</f>
        <v>14.214759937789522</v>
      </c>
      <c r="F2" s="1">
        <f>(C2/D2)*100000</f>
        <v>7.5254611435356296</v>
      </c>
      <c r="G2" s="1">
        <f>B2-C2</f>
        <v>8</v>
      </c>
      <c r="H2" s="1">
        <v>4285</v>
      </c>
    </row>
    <row r="3" spans="1:8" x14ac:dyDescent="0.25">
      <c r="A3" s="1" t="s">
        <v>28</v>
      </c>
      <c r="B3" s="1">
        <v>10</v>
      </c>
      <c r="C3" s="2">
        <v>2</v>
      </c>
      <c r="D3" s="8">
        <v>57949</v>
      </c>
      <c r="E3" s="1">
        <f t="shared" ref="E3:E8" si="0">(B3/D3)*100000</f>
        <v>17.256553176068611</v>
      </c>
      <c r="F3" s="1">
        <f t="shared" ref="F3:F8" si="1">(C3/D3)*100000</f>
        <v>3.4513106352137228</v>
      </c>
      <c r="G3" s="1">
        <f t="shared" ref="G3:G8" si="2">B3-C3</f>
        <v>8</v>
      </c>
      <c r="H3" s="1">
        <v>1392</v>
      </c>
    </row>
    <row r="4" spans="1:8" x14ac:dyDescent="0.25">
      <c r="A4" s="1" t="s">
        <v>29</v>
      </c>
      <c r="B4" s="1">
        <v>2</v>
      </c>
      <c r="C4" s="3">
        <v>0</v>
      </c>
      <c r="D4" s="8">
        <v>10007</v>
      </c>
      <c r="E4" s="1">
        <f t="shared" si="0"/>
        <v>19.986009793144799</v>
      </c>
      <c r="F4" s="1">
        <f t="shared" si="1"/>
        <v>0</v>
      </c>
      <c r="G4" s="1">
        <f t="shared" si="2"/>
        <v>2</v>
      </c>
      <c r="H4" s="1">
        <v>383</v>
      </c>
    </row>
    <row r="5" spans="1:8" x14ac:dyDescent="0.25">
      <c r="A5" s="1" t="s">
        <v>30</v>
      </c>
      <c r="B5" s="1">
        <v>2</v>
      </c>
      <c r="C5" s="2">
        <v>0</v>
      </c>
      <c r="D5" s="8">
        <v>15882</v>
      </c>
      <c r="E5" s="1">
        <f t="shared" si="0"/>
        <v>12.59287243420224</v>
      </c>
      <c r="F5" s="1">
        <f t="shared" si="1"/>
        <v>0</v>
      </c>
      <c r="G5" s="1">
        <f t="shared" si="2"/>
        <v>2</v>
      </c>
      <c r="H5" s="1">
        <v>265</v>
      </c>
    </row>
    <row r="6" spans="1:8" x14ac:dyDescent="0.25">
      <c r="A6" s="1" t="s">
        <v>31</v>
      </c>
      <c r="B6" s="1">
        <v>1</v>
      </c>
      <c r="C6" s="3">
        <v>0</v>
      </c>
      <c r="D6" s="8">
        <v>7154</v>
      </c>
      <c r="E6" s="1">
        <f>(B6/D6)*100000</f>
        <v>13.97819401733296</v>
      </c>
      <c r="F6" s="1">
        <f t="shared" si="1"/>
        <v>0</v>
      </c>
      <c r="G6" s="1">
        <f t="shared" si="2"/>
        <v>1</v>
      </c>
      <c r="H6" s="1">
        <v>270</v>
      </c>
    </row>
    <row r="7" spans="1:8" x14ac:dyDescent="0.25">
      <c r="A7" s="1" t="s">
        <v>32</v>
      </c>
      <c r="B7" s="1">
        <v>2</v>
      </c>
      <c r="C7" s="3">
        <v>0</v>
      </c>
      <c r="D7" s="8">
        <v>16106</v>
      </c>
      <c r="E7" s="1">
        <f t="shared" si="0"/>
        <v>12.417732522041476</v>
      </c>
      <c r="F7" s="1">
        <f t="shared" si="1"/>
        <v>0</v>
      </c>
      <c r="G7" s="1">
        <f t="shared" si="2"/>
        <v>2</v>
      </c>
      <c r="H7" s="1">
        <v>243</v>
      </c>
    </row>
    <row r="8" spans="1:8" x14ac:dyDescent="0.25">
      <c r="A8" s="1" t="s">
        <v>33</v>
      </c>
      <c r="B8" s="1">
        <v>1</v>
      </c>
      <c r="C8" s="2">
        <v>0</v>
      </c>
      <c r="D8" s="8">
        <v>3811</v>
      </c>
      <c r="E8" s="1">
        <f t="shared" si="0"/>
        <v>26.239832065074783</v>
      </c>
      <c r="F8" s="1">
        <f t="shared" si="1"/>
        <v>0</v>
      </c>
      <c r="G8" s="1">
        <f t="shared" si="2"/>
        <v>1</v>
      </c>
      <c r="H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2021-10-28T00:49:09Z</dcterms:modified>
</cp:coreProperties>
</file>