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arek_PC\Downloads\"/>
    </mc:Choice>
  </mc:AlternateContent>
  <bookViews>
    <workbookView xWindow="0" yWindow="0" windowWidth="20490" windowHeight="7470" activeTab="4"/>
  </bookViews>
  <sheets>
    <sheet name="SLR" sheetId="1" r:id="rId1"/>
    <sheet name="Statistics" sheetId="2" r:id="rId2"/>
    <sheet name="Results" sheetId="3" r:id="rId3"/>
    <sheet name="Snowballing" sheetId="4" r:id="rId4"/>
    <sheet name="Charts" sheetId="5" r:id="rId5"/>
  </sheets>
  <definedNames>
    <definedName name="_xlnm._FilterDatabase" localSheetId="0" hidden="1">SLR!$A$1:$T$248</definedName>
    <definedName name="Z_F98D3DF8_9D16_40A3_AD6A_7C1C2AF2DC1C_.wvu.FilterData" localSheetId="0" hidden="1">SLR!$A$1:$Y$249</definedName>
  </definedNames>
  <calcPr calcId="152511"/>
  <customWorkbookViews>
    <customWorkbookView name="Filtr 1" guid="{F98D3DF8-9D16-40A3-AD6A-7C1C2AF2DC1C}" maximized="1" windowWidth="0" windowHeight="0" activeSheetId="0"/>
  </customWorkbookViews>
  <extLst>
    <ext uri="GoogleSheetsCustomDataVersion1">
      <go:sheetsCustomData xmlns:go="http://customooxmlschemas.google.com/" r:id="rId9" roundtripDataSignature="AMtx7mgb39/pGgZih3mO/gysIdG0JKWszw=="/>
    </ext>
  </extLst>
</workbook>
</file>

<file path=xl/calcChain.xml><?xml version="1.0" encoding="utf-8"?>
<calcChain xmlns="http://schemas.openxmlformats.org/spreadsheetml/2006/main">
  <c r="R10" i="5" l="1"/>
  <c r="Q10" i="5"/>
  <c r="P10" i="5"/>
  <c r="O10" i="5"/>
  <c r="N10" i="5"/>
  <c r="M10" i="5"/>
  <c r="L10" i="5"/>
  <c r="R5" i="5"/>
  <c r="Q5" i="5"/>
  <c r="P5" i="5"/>
  <c r="O5" i="5"/>
  <c r="N5" i="5"/>
  <c r="M5" i="5"/>
  <c r="L5" i="5"/>
  <c r="I15" i="2"/>
  <c r="L11" i="2"/>
  <c r="L10" i="2"/>
  <c r="L9" i="2"/>
  <c r="L8" i="2"/>
  <c r="L7" i="2"/>
  <c r="F7" i="2"/>
  <c r="L6" i="2"/>
  <c r="L5" i="2"/>
  <c r="C3" i="2"/>
  <c r="T248" i="1"/>
  <c r="T247" i="1"/>
  <c r="T245" i="1"/>
  <c r="T244" i="1"/>
  <c r="T242" i="1"/>
  <c r="T238" i="1"/>
  <c r="T237" i="1"/>
  <c r="T236" i="1"/>
  <c r="T235" i="1"/>
  <c r="T233" i="1"/>
  <c r="T232" i="1"/>
  <c r="T230" i="1"/>
  <c r="T229" i="1"/>
  <c r="T227" i="1"/>
  <c r="T226" i="1"/>
  <c r="T225" i="1"/>
  <c r="T224" i="1"/>
  <c r="T222" i="1"/>
  <c r="T221" i="1"/>
  <c r="T220" i="1"/>
  <c r="T219" i="1"/>
  <c r="T215" i="1"/>
  <c r="T212" i="1"/>
  <c r="T211" i="1"/>
  <c r="T210" i="1"/>
  <c r="T209" i="1"/>
  <c r="T208" i="1"/>
  <c r="T207" i="1"/>
  <c r="T206" i="1"/>
  <c r="T205" i="1"/>
  <c r="T204" i="1"/>
  <c r="T203" i="1"/>
  <c r="T200" i="1"/>
  <c r="T199" i="1"/>
  <c r="T198" i="1"/>
  <c r="T196" i="1"/>
  <c r="T193" i="1"/>
  <c r="T192" i="1"/>
  <c r="T191" i="1"/>
  <c r="T190" i="1"/>
  <c r="T187" i="1"/>
  <c r="T186" i="1"/>
  <c r="T185" i="1"/>
  <c r="T184" i="1"/>
  <c r="T183" i="1"/>
  <c r="T181" i="1"/>
  <c r="T180" i="1"/>
  <c r="T179" i="1"/>
  <c r="T177" i="1"/>
  <c r="T176" i="1"/>
  <c r="T175" i="1"/>
  <c r="T173" i="1"/>
  <c r="T172" i="1"/>
  <c r="T171" i="1"/>
  <c r="T169" i="1"/>
  <c r="T168" i="1"/>
  <c r="T167" i="1"/>
  <c r="T165" i="1"/>
  <c r="T164" i="1"/>
  <c r="T163" i="1"/>
  <c r="T162" i="1"/>
  <c r="T161" i="1"/>
  <c r="T160" i="1"/>
  <c r="T159" i="1"/>
  <c r="T158" i="1"/>
  <c r="T157" i="1"/>
  <c r="T155" i="1"/>
  <c r="T154" i="1"/>
  <c r="T152" i="1"/>
  <c r="T151" i="1"/>
  <c r="T150" i="1"/>
  <c r="T148" i="1"/>
  <c r="T147" i="1"/>
  <c r="T146" i="1"/>
  <c r="T144" i="1"/>
  <c r="T143" i="1"/>
  <c r="T142" i="1"/>
  <c r="T141" i="1"/>
  <c r="T140" i="1"/>
  <c r="T139" i="1"/>
  <c r="T138" i="1"/>
  <c r="T136" i="1"/>
  <c r="T134" i="1"/>
  <c r="T133" i="1"/>
  <c r="T132" i="1"/>
  <c r="T131" i="1"/>
  <c r="T130" i="1"/>
  <c r="T128" i="1"/>
  <c r="T127" i="1"/>
  <c r="T126" i="1"/>
  <c r="T125" i="1"/>
  <c r="T124" i="1"/>
  <c r="T123" i="1"/>
  <c r="T121" i="1"/>
  <c r="T120" i="1"/>
  <c r="T119" i="1"/>
  <c r="T117" i="1"/>
  <c r="T116" i="1"/>
  <c r="T115" i="1"/>
  <c r="T114" i="1"/>
  <c r="T113" i="1"/>
  <c r="T112" i="1"/>
  <c r="T111" i="1"/>
  <c r="T110" i="1"/>
  <c r="T109" i="1"/>
  <c r="T108" i="1"/>
  <c r="T107" i="1"/>
  <c r="T106" i="1"/>
  <c r="T105" i="1"/>
  <c r="T104" i="1"/>
  <c r="T103" i="1"/>
  <c r="T101" i="1"/>
  <c r="T98" i="1"/>
  <c r="T97" i="1"/>
  <c r="T96" i="1"/>
  <c r="T95" i="1"/>
  <c r="T93" i="1"/>
  <c r="T92" i="1"/>
  <c r="T91" i="1"/>
  <c r="T90" i="1"/>
  <c r="T89" i="1"/>
  <c r="T88" i="1"/>
  <c r="T86" i="1"/>
  <c r="T85" i="1"/>
  <c r="T84" i="1"/>
  <c r="T83" i="1"/>
  <c r="T82" i="1"/>
  <c r="T81" i="1"/>
  <c r="T80" i="1"/>
  <c r="T79" i="1"/>
  <c r="T78" i="1"/>
  <c r="T77" i="1"/>
  <c r="T76" i="1"/>
  <c r="T75" i="1"/>
  <c r="T74" i="1"/>
  <c r="T72" i="1"/>
  <c r="T65" i="1"/>
  <c r="T64" i="1"/>
  <c r="T61" i="1"/>
  <c r="T60" i="1"/>
  <c r="T58" i="1"/>
  <c r="T57" i="1"/>
  <c r="T56" i="1"/>
  <c r="T55" i="1"/>
  <c r="T52" i="1"/>
  <c r="T51" i="1"/>
  <c r="T50" i="1"/>
  <c r="T49" i="1"/>
  <c r="T47" i="1"/>
  <c r="T45" i="1"/>
  <c r="T44" i="1"/>
  <c r="T42" i="1"/>
  <c r="T40" i="1"/>
  <c r="T37" i="1"/>
  <c r="T36" i="1"/>
  <c r="T34" i="1"/>
  <c r="M9" i="5" s="1"/>
  <c r="T33" i="1"/>
  <c r="T32" i="1"/>
  <c r="T31" i="1"/>
  <c r="T30" i="1"/>
  <c r="T29" i="1"/>
  <c r="T27" i="1"/>
  <c r="T26" i="1"/>
  <c r="T25" i="1"/>
  <c r="T24" i="1"/>
  <c r="T23" i="1"/>
  <c r="T22" i="1"/>
  <c r="T21" i="1"/>
  <c r="T20" i="1"/>
  <c r="T19" i="1"/>
  <c r="T18" i="1"/>
  <c r="R9" i="5" s="1"/>
  <c r="T16" i="1"/>
  <c r="L9" i="5" s="1"/>
  <c r="T15" i="1"/>
  <c r="T14" i="1"/>
  <c r="T13" i="1"/>
  <c r="T12" i="1"/>
  <c r="T10" i="1"/>
  <c r="T9" i="1"/>
  <c r="O9" i="5" s="1"/>
  <c r="T8" i="1"/>
  <c r="Q9" i="5" s="1"/>
  <c r="T7" i="1"/>
  <c r="T6" i="1"/>
  <c r="T5" i="1"/>
  <c r="N9" i="5" s="1"/>
  <c r="T4" i="1"/>
  <c r="T2" i="1"/>
  <c r="P9" i="5" s="1"/>
</calcChain>
</file>

<file path=xl/sharedStrings.xml><?xml version="1.0" encoding="utf-8"?>
<sst xmlns="http://schemas.openxmlformats.org/spreadsheetml/2006/main" count="2575" uniqueCount="1801">
  <si>
    <t>index</t>
  </si>
  <si>
    <t>DOCUMENT_TITLE</t>
  </si>
  <si>
    <t>PUBLICATION_TITLE</t>
  </si>
  <si>
    <t>AUTHORS</t>
  </si>
  <si>
    <t>PUBLICATION_YEAR</t>
  </si>
  <si>
    <t>CONTENT_TYPE</t>
  </si>
  <si>
    <t>DOI</t>
  </si>
  <si>
    <t>LINK</t>
  </si>
  <si>
    <t>ARTICLE_CITATION_COUNT</t>
  </si>
  <si>
    <t>REFERENCE_COUNT</t>
  </si>
  <si>
    <t>ABSTRACT</t>
  </si>
  <si>
    <t>AUTHOR_KEYWORDS</t>
  </si>
  <si>
    <t>INDEX_KEYWORDS</t>
  </si>
  <si>
    <t>IF_DUPLICATE</t>
  </si>
  <si>
    <t>-</t>
  </si>
  <si>
    <t>SCORE_MH</t>
  </si>
  <si>
    <t>SCORE_ME</t>
  </si>
  <si>
    <t>SCORE_DK</t>
  </si>
  <si>
    <t>SUM</t>
  </si>
  <si>
    <t>KTO_CZYTA</t>
  </si>
  <si>
    <t>OCENA(1-5)</t>
  </si>
  <si>
    <t>UZASADNIENIE_OCENY</t>
  </si>
  <si>
    <t>UWAGI</t>
  </si>
  <si>
    <t>1D convolutional context-aware architectures for acoustic sensing and recognition of passing vehicle type</t>
  </si>
  <si>
    <t>2020 Signal Processing: Algorithms, Architectures, Arrangements, and Applications (SPA)</t>
  </si>
  <si>
    <t>A. Kurowski; S. Zaporowski; A. Czyzewski</t>
  </si>
  <si>
    <t>10.23919/SPA50552.2020.9241256</t>
  </si>
  <si>
    <t>https://ieeexplore.ieee.org/stamp/stamp.jsp?arnumber=9241256</t>
  </si>
  <si>
    <t>A network architecture that may be employed to sensing and recognition of a type of vehicle on the basis of audio recordings made in the proximity of a road is proposed in the paper. The analyzed road traffic consists of both passenger cars and heavier vehicles. Excerpts from recordings that do not contain vehicles passing sounds are also taken into account and marked as ones containing silence. The neural network architecture employed for these tasks is a 1D convolutional network. Two types of classifiers are tested: one analyzing only the current audio frame and one analyzing three consecutive audio frames that allow us to take into account the context of the middle frame occurrence. The neural network is trained on datasets derived for four frame lengths, namely 50 ms, 100 ms, 200 ms, and 400 ms. Results of statistical analysis of both network classification accuracy are presented. The context-aware variant of a neural network performed better in a statistically significant manner for three out of four investigated frame lengths.</t>
  </si>
  <si>
    <t>1D Convolutional Neural Network;Vehicle Recognition;Intelligent Transportation System</t>
  </si>
  <si>
    <t>Michał</t>
  </si>
  <si>
    <t>Dokładnie nasz problem.
Wymienione typu używanych sieci do naszego zadania. Użyta sieć CNN. Raczej prosta.
Porównanie wpływu długości ramki nagranego dźwięku na wyniki uczenia - lepsze krótkie, najlepiej 100ms
Sprawdzenie, czy dodanie dodatkowych klatek poprzedzających i następujących po klatce klasyfikowanej poprawi działanie modelu - lekko poprawia wyniki i nie komplikuje sieci
Pomysł na rozwiązanie problemu niezbilansowanego zbioru.</t>
  </si>
  <si>
    <t>ARTYKUŁ OD PANA SZYMONA</t>
  </si>
  <si>
    <t>Signal Processing - Algorithms, Architectures, Arrangements, and Applications Conference Proceedings, SPA</t>
  </si>
  <si>
    <t>Kurowski A., Zaporowski S., Czyzewski A.</t>
  </si>
  <si>
    <t>Conference Paper</t>
  </si>
  <si>
    <t>https://www.scopus.com/inward/record.uri?eid=2-s2.0-85096242608&amp;partnerID=40&amp;md5=108dffef3eddee8d2dface8dfe62d3a9</t>
  </si>
  <si>
    <t>A network architecture that may be employed to sensing and recognition of a type of vehicle on the basis of audio recordings made in the proximity of a road is proposed in the paper. The analyzed road traffic consists of both passenger cars and heavier vehicles. Excerpts from recordings that do not contain vehicles passing sounds are also taken into account and marked as ones containing silence. The neural network architecture employed for these tasks is a 1D convolutional network. Two types of classifiers are tested: one analyzing only the current audio frame and one analyzing three consecutive audio frames that allow us to take into account the context of the middle frame occurrence. The neural network is trained on datasets derived for four frame lengths, namely 50 ms, 100 ms, 200 ms, and 400 ms. Results of statistical analysis of both network classification accuracy are presented. The context-aware variant of a neural network performed better in a statistically significant manner for three out of four investigated frame lengths. © 2020 Division of Signal Processing and Electronic Systems, Poznan University of Technology (DSPES PUT).</t>
  </si>
  <si>
    <t>1D Convolutional Neural Network; Intelligent Transportation System; Vehicle Recognition</t>
  </si>
  <si>
    <t>Convolution; Convolutional neural networks; Road vehicles; Roads and streets; Signal processing; Acoustic sensing; Context-Aware; Convolutional networks; Frame length; Heavier vehicles; Network classification; Road traffic; Vehicle types; Network architecture</t>
  </si>
  <si>
    <t>yes</t>
  </si>
  <si>
    <t>2020 IEEE International Conference on Acoustics, Speech, and Signal Processing, ICASSP 2020 - Proceedings</t>
  </si>
  <si>
    <t>ICASSP, IEEE International Conference on Acoustics, Speech and Signal Processing - Proceedings</t>
  </si>
  <si>
    <t>[No author name available]</t>
  </si>
  <si>
    <t>Conference Review</t>
  </si>
  <si>
    <t>https://www.scopus.com/inward/record.uri?eid=2-s2.0-85089219890&amp;partnerID=40&amp;md5=c0f1e90c7e85dfe1742768faa417a2ff</t>
  </si>
  <si>
    <t>The proceedings contain 1864 papers. The topics discussed include: meta metric learning for highly imbalanced aerial scene classification; low mutual and average coherence dictionary learning using convex approximation; global structure graph guided fine-grained vehicle recognition; spatio-temporal and geometry constrained network for automobile visual odometry; using intelligent reflecting surfaces for rank improvement in MIMO communications; spatially guided independent vector analysis; non-experts or experts? statistical analyses of MOS using DSIS method; variable projection for multiple frequency estimation; focus on semantic consistency for cross-domain crowd understanding; structured citation trend prediction using graph neural networks; and bit allocation for multi-task collaborative intelligence.</t>
  </si>
  <si>
    <t>24th International Symposium on Methodologies for Intelligent Systems, ISMIS 2018</t>
  </si>
  <si>
    <t>Lecture Notes in Computer Science (including subseries Lecture Notes in Artificial Intelligence and Lecture Notes in Bioinformatics)</t>
  </si>
  <si>
    <t>https://www.scopus.com/inward/record.uri?eid=2-s2.0-85055885616&amp;partnerID=40&amp;md5=aa93e75be120a86ea9f480f7ecae7b8c</t>
  </si>
  <si>
    <t>The proceedings contain 44 papers. The special focus in this conference is on Methodologies for Intelligent Systems. The topics include: Mobile application with image recognition for persons with aphasia; a comparative study on soft biometric approaches to be used in retail stores; low cost intelligent system for the 2d biomechanical analysis of road cyclists; an approach for the police districting problem using artificial intelligence; unsupervised vehicle recognition using incremental reseeding of acoustic signatures; a big data framework for analysis of traffic data in italian highways; traffic data classification for police activity; multipurpose web-platform for labeling audio segments efficiently and effectively; a description logic of typicality for conceptual combination; positive unlabeled link prediction via transfer learning for gene network reconstruction; sparse multi-label bilinear embedding on stiefel manifolds; learning latent factors in linked multi-modality data; researcher name disambiguation: Feature learning and affinity propagation clustering; hierarchical clustering of high-dimensional data without global dimensionality reduction; exploiting order information embedded in ordered categories for ordinal data clustering; user-emotion detection through sentence-based classification using deep learning: A case-study with microblogs in albanian; a novel personalized citation recommendation approach based on gan; unsupervised lstms-based learning for anomaly detection in highway traffic data; SCUT-DS: Learning from multi-class imbalanced canadian weather data; an efficient algorithm for network vulnerability analysis under malicious attacks; early detection of heart symptoms with convolutional neural network and scattering wavelet transformation; an instrumented methodology to analyze and categorize information flows on twitter using nlp and deep learning: A use case on air quality.</t>
  </si>
  <si>
    <t>A Hybrid Framework for Expediting Emergency Vehicle Movement on Indian Roads</t>
  </si>
  <si>
    <t>2020 2nd International Conference on Innovative Mechanisms for Industry Applications (ICIMIA)</t>
  </si>
  <si>
    <t>A. Raman; S. Kaushik; K. V. S. R. Rao; M. Moharir</t>
  </si>
  <si>
    <t>10.1109/ICIMIA48430.2020.9074933</t>
  </si>
  <si>
    <t>https://ieeexplore.ieee.org/stamp/stamp.jsp?arnumber=9074933</t>
  </si>
  <si>
    <t>Unhindered and smooth movement of emergency vehicles within a city is a crucial aspect of any intelligent transport system. It is common to observe emergency vehicles such as ambulances and fire engines obstructed by traffic snarls on Indian roads, especially in the proximity of busy intersections. Existing literature primarily advocates the deployment of RFID technology to terminate the round-robin sequence of the signal system and switch the signal to green in the required direction. However, this technology has proven to be susceptible to electromagnetic interferences and also the economic feasibility is questionable. This paper proposes a model that employs real time image processing and object detection using a convolutional neural network (CNN) architecture called SSD Mobilenet. Unlike a few other architectures, SSD Mobilenet requires very limited computation, hence enabling swift detection. Furthermore, an acoustic signal (sound) processing (pitch detection) algorithm is employed to detect the sirens of emergency vehicles to nullify the potential false positives (e.g. an ambulance in a non-emergency scenario) that creep into object detection using image processing. Both algorithms work in unison, bolstering the accuracy of detection. Upon detection, the signal instantly switches to green, facilitating the expedited movement of emergency vehicles, even in high traffic conditions.</t>
  </si>
  <si>
    <t>Image Processing;Acoustic Signal Detection;Deep Learning;Convolutional Neural Network;SSD Mobilenet;Real Time Object Detection;Intelligent Cameras;Video surveillance;Python;Tensorflow</t>
  </si>
  <si>
    <t>A Light-Weight Replay Detection Framework For Voice Controlled IoT Devices</t>
  </si>
  <si>
    <t>IEEE Journal of Selected Topics in Signal Processing</t>
  </si>
  <si>
    <t>K. M. Malik; A. Javed; H. Malik; A. Irtaza</t>
  </si>
  <si>
    <t>10.1109/JSTSP.2020.2999828</t>
  </si>
  <si>
    <t>https://ieeexplore.ieee.org/stamp/stamp.jsp?arnumber=9107388</t>
  </si>
  <si>
    <t>The growing number of voice-controlled devices (VCDs), i.e. Google Home, Amazon Alexa, etc., has resulted in automation of home appliances, smart gadgets, and next generation vehicles, etc. However, VCDs and voice-activated services i.e. chatbots are vulnerable to audio replay attacks. Our vulnerability analysis of VCDs shows that these replays could be exploited in multi-hop scenarios to maliciously access the devices/nodes attached to the Internet of Things. To protect these VCDs and voice-activated services, there is an urgent need to develop reliable and computationally efficient solutions to detect the replay attacks. This paper models replay attacks as a nonlinear process that introduces higher-order harmonic distortions. To detect these harmonic distortions, we propose the acoustic ternary patterns-gammatone cepstral coefficient (ATP-GTCC) features that are capable of capturing distortions due to replay attacks. Error correcting output codes model is used to train a multi-class SVM classifier using the proposed ATP-GTCC feature space and tested for voice replay attack detection. Performance of the proposed framework is evaluated on ASVspoof 2019 dataset, and our own created voice spoofing detection corpus (VSDC) consisting of bona-fide, first-order replay (replayed once), and second-order replay (replayed twice) audio recordings. Experimental results signify that the proposed audio replay detection framework reliably detects both first and second-order replay attacks and can be used in resource constrained devices.</t>
  </si>
  <si>
    <t>Acoustic ternary patterns;audio replay detection;audio spoofing dataset;gammatone cepstral coefficients;voice-controlled devices</t>
  </si>
  <si>
    <t>A New Adaptive Region of Interest Extraction Method for Two-Lane Detection</t>
  </si>
  <si>
    <t>International Journal of Automotive Technology</t>
  </si>
  <si>
    <t>Yingfo ChenPak Kin WongZhi-Xin Yang</t>
  </si>
  <si>
    <t>Article</t>
  </si>
  <si>
    <t>10.1007/s12239-021-0141-0</t>
  </si>
  <si>
    <t>http://link.springer.com/article/10.1007/s12239-021-0141-0</t>
  </si>
  <si>
    <t>A New Cooperative Deep Learning Method for Underwater Acoustic Target Recognition</t>
  </si>
  <si>
    <t>OCEANS 2019 - Marseille</t>
  </si>
  <si>
    <t>H. Yang; G. Xu; S. Yi; Y. Li</t>
  </si>
  <si>
    <t>10.1109/OCEANSE.2019.8867490</t>
  </si>
  <si>
    <t>https://ieeexplore.ieee.org/stamp/stamp.jsp?arnumber=8867490</t>
  </si>
  <si>
    <t>Underwater acoustic target recognition is a difficult task due to the complicated and changeable environment. In this paper, a new cooperative deep learning method is proposed to get a better result. This new method combines deep long short-term memory network (DLSTM) and deep auto-encoder neural network (DAE) together. Firstly, we pre-train a DLSTM model in a LSTM based DAE network via unsupervised learning. Then, we utilize the pre-trained DLSTM model and softmax classifier to classify ship radiated noise. Experiments based on acquired data show that the proposed method can achieve a better classification performance compared with only using DAE network and DLSTM network.</t>
  </si>
  <si>
    <t>underwater acoustic target recognition;deep learning;deep long short-term memory network;deep auto-encoder;cooperative deep learning</t>
  </si>
  <si>
    <t>A New Speech Recognition Model in a Human-Robot Interaction Scenario Using NAO Robot: Proposal and Preliminary Model</t>
  </si>
  <si>
    <t>2021 International Conference on Communication &amp; Information Technology (ICICT)</t>
  </si>
  <si>
    <t>H. A. Younis; A. S. A. Mohamed; M. N. Ab Wahab; R. Jamaludin; S. Salisu</t>
  </si>
  <si>
    <t>10.1109/ICICT52195.2021.9568457</t>
  </si>
  <si>
    <t>https://ieeexplore.ieee.org/stamp/stamp.jsp?arnumber=9568457</t>
  </si>
  <si>
    <t>There are several terms for speech recognition. Auto speech recognition (ASR), speech-to-text, and computer speech recognition are all terms used to describe speech recognition. A single user's voice it is necessary to distinguish between speech recognition and voice recognition. The first is to translate speech into text, such as, the audible voice and concept (human speech), and the second is to define only sound, such as, animal sound, car, etc. There is no algorithm that is specifically designed for this field; instead, techniques such as N-grams and neural networks are used to explain and treat this type. Natural Language Processing (NLP), Hidden Markov Model (HMM), and Speaker Diarization (SD). The last type would be addressed in my work. Natural language processing is a computational technique that can be used and applied to various levels of linguistic analysis (dare, deep analysis) to represent natural language in a useful or more representation. It is still possible to improve current recognition and identification systems in order to achieve greater accuracy. A new approach has been proposed that distinguishes speech in four stages: speech recognition, tokenization, extracting features of speech from texts, and part speech: The three patterns of Name Entity Recognition (NER), followed by the possibility of implementing the proposed model It achieved more accurate and applied results in an educational environment by using a NAO-robot.</t>
  </si>
  <si>
    <t>Speech Recognition;NAO-robot;Natural Language Processing (NLP);Model</t>
  </si>
  <si>
    <t>A Novel Approach for Detection and Recognition of Traffic Signs for Automatic Driver Assistance System Under Cluttered Background</t>
  </si>
  <si>
    <t>Recent Trends in Image Processing and Pattern Recognition</t>
  </si>
  <si>
    <t>H. T. ManjunathaAjit DantiK. L. ArunKumar</t>
  </si>
  <si>
    <t>Chapter</t>
  </si>
  <si>
    <t>10.1007/978-981-13-9181-1_36</t>
  </si>
  <si>
    <t>http://link.springer.com/chapter/10.1007/978-981-13-9181-1_36</t>
  </si>
  <si>
    <t>A Novel Underground Pipeline Surveillance System Based on Hybrid Acoustic Features</t>
  </si>
  <si>
    <t>IEEE Sensors Journal</t>
  </si>
  <si>
    <t>T. Wang; J. Cao; L. Pei</t>
  </si>
  <si>
    <t>10.1109/JSEN.2020.3009112</t>
  </si>
  <si>
    <t>https://ieeexplore.ieee.org/stamp/stamp.jsp?arnumber=9139943</t>
  </si>
  <si>
    <t>Underground pipeline network suffers severe damages caused by construction machines used in the rapid urbanization development and construction, leading to profound impact to people's life. An intelligent construction machinery classification (CMC) system thus becomes important to urban security and smart city engineering. Conventional methods are always problematic in one way or another. For instance, the one-dimensional speech features based recognition algorithms are usually less discriminative in the complex urban acoustic environment, and the two-dimensional spectrogram based convolution neural network (CNN) suffers a long model learning time and is less robust to the background noises. To address these deficiencies, a novel CMC system based on new hybrid acoustic features is presented. Two novel acoustic feature extraction methods are developed, where the first explores the concentrations of the Mel-frequency spectrogram (MFS) using the statistics of the binary MFS (SBMS) and the second characterizes the information entropy sequence feature of the binary MFS (IESF) based on the pulse-coupled neural network (PCNN) model. Then, the hybrid features of SBMS/IESF and the Linear Prediction Cepstral Coefficients (LPCC)/Mel-Frequency Cepstral Coefficients (MFCC) are further studied. A database consisting of 84,900 acoustic samples from 6 typical construction machines, horns of vehicles and other urban noises is recorded for experiment and performance validation. The comparisons with many state-of-the-art algorithms demonstrate the superiority of the proposed method.</t>
  </si>
  <si>
    <t>Underground pipeline surveillance;construction machinery classification;acoustic spectrogram;SBMS;IESF;PCNN</t>
  </si>
  <si>
    <t>A Strategy for Emergency Vehicle Preemption and Route Selection</t>
  </si>
  <si>
    <t>Arabian Journal for Science and Engineering</t>
  </si>
  <si>
    <t>Khaled ShaabanMuhammad Asif KhanRidha HamilaMohammad Ghanim</t>
  </si>
  <si>
    <t>10.1007/s13369-019-03913-8</t>
  </si>
  <si>
    <t>http://link.springer.com/article/10.1007/s13369-019-03913-8</t>
  </si>
  <si>
    <t>A Wearable Acoustic Sensor Based Driver Distraction Behaviour Recognition</t>
  </si>
  <si>
    <t>2021 International Conference on High Performance Big Data and Intelligent Systems (HPBD&amp;IS)</t>
  </si>
  <si>
    <t>Y. Zhao; T. Li; Y. Dong</t>
  </si>
  <si>
    <t>10.1109/HPBDIS53214.2021.9658476</t>
  </si>
  <si>
    <t>https://ieeexplore.ieee.org/stamp/stamp.jsp?arnumber=9658476</t>
  </si>
  <si>
    <t>Distraction behavior of drivers could impair driving safety. Therefore, behaviour monitoring of drivers is essential for Intelligent vehicle and autonomous driving system. Prevalent driver behavior recognition methods mostly employed machine vision techniques where images and videos of drivers and passengers inside are collected by in-car cameras. In fact, these methods suffer from controversial issues of privacy-violations and possible spoofing. Also, behavior like yawning is significant for driver drowsiness detection, it is difficult for vision based methods to distinguish yawning from other regular behavior as they are similar in terms of facial features. In this work, we put forward a novel driver distracting behavior monitoring system via wearable acoustic sensor incorporating with Mel-spectrum transform and deep learning. We provide detailed analysis of our framework. Experimental results confirm that our method yields quality inference on typical driving safety affecting behaviours.</t>
  </si>
  <si>
    <t>Driver behavior recognition;Acoustic sensor;Mel-spectrum;Deep learning</t>
  </si>
  <si>
    <t>A comprehensive review of recent advances on deep vision systems</t>
  </si>
  <si>
    <t>Artificial Intelligence Review</t>
  </si>
  <si>
    <t>Qaisar AbbasMostafa E. A. IbrahimM. Arfan Jaffar</t>
  </si>
  <si>
    <t>10.1007/s10462-018-9633-3</t>
  </si>
  <si>
    <t>http://link.springer.com/article/10.1007/s10462-018-9633-3</t>
  </si>
  <si>
    <t>Opis sieci NN - przyda się do wyboru modelu</t>
  </si>
  <si>
    <t>A compressive tracking based on time-space Kalman fusion model</t>
  </si>
  <si>
    <t>Science China Information Sciences</t>
  </si>
  <si>
    <t>Xiao YunZhongliang JingGang XiaoBo JinCanlong Zhang</t>
  </si>
  <si>
    <t>10.1007/s11432-015-5356-0</t>
  </si>
  <si>
    <t>http://link.springer.com/article/10.1007/s11432-015-5356-0</t>
  </si>
  <si>
    <t>A field trial of acoustic signature analysis for vehicle classification</t>
  </si>
  <si>
    <t>Transportation Research Part C: Emerging Technologies</t>
  </si>
  <si>
    <t>Nooralahiyan A.Y., Dougherty M., Mckeown D., Kirby H.R.</t>
  </si>
  <si>
    <t>10.1016/S0968-090X(97)00011-9</t>
  </si>
  <si>
    <t>https://www.scopus.com/inward/record.uri?eid=2-s2.0-0031152321&amp;doi=10.1016%2fS0968-090X%2897%2900011-9&amp;partnerID=40&amp;md5=d8d9489f09ff722b8f201dd0d8cc2029</t>
  </si>
  <si>
    <t>The aim of this research is to investigate the feasibility of developing a traffic monitoring detector for the purpose of reliable on-line vehicle classification to aid traffic management systems. The detector used was a directional microphone connected to a DAT (Digital Audio Tape) recorder. The digital signal was pre-processed by LPC (Linear Predictive Coding) parameter conversion based on autocorrelation analysis. A Time Delay Neural Network (TDNN) was chosen to classify individual travelling vehicles based on their speed-independent acoustic signature. Locations for data acquisition included roadside recordings at a number of two-way urban road sites in the city of Leeds with no control over the environmental parameters such as background noise, interference from other travelling vehicles or the speed of the recorded vehicles. The results and performance analysis of TDNN vehicle classification, the convergence for training patterns and accuracy of test patterns are fully illustrated. The paper also provides a description of the TDNN architecture and training algorithm, and an overview of the LPC pre-processing and feature extraction technique as applied to audio monitoring of road traffic. In the final phase of the experiment, the four broad categorisations of vehicles for training the network consisted of: buses or lorries; small or large saloons; various types of motorcycles; and light goods vehicles or vans. A TDNN network was successfully trained with 94% accuracy for the training patterns and 82.4% accuracy for the test patterns. © 1997 Elsevier Science Ltd. All rights reserved.</t>
  </si>
  <si>
    <t>Acoustic signature; LPC; TDNN; Traffic sensor; Vehicle classification</t>
  </si>
  <si>
    <t>Algorithms; Correlation methods; Data acquisition; Digital signal processing; Feature extraction; Microphones; Neural networks; Sensors; Signal encoding; Tape recorders; Acoustic signature; Digital audio tape (DAT) recorder; Linear predictive coding (LPC); Time delay neural network (TDNN); Traffic sensor; Vehicle classification; Street traffic control</t>
  </si>
  <si>
    <t>Bardzo przydatny artykuł</t>
  </si>
  <si>
    <t>A learning model for automated construction site monitoring using ambient sounds</t>
  </si>
  <si>
    <t>Automation in Construction</t>
  </si>
  <si>
    <t>Akbal E., Tuncer T.</t>
  </si>
  <si>
    <t>10.1016/j.autcon.2021.104094</t>
  </si>
  <si>
    <t>https://www.scopus.com/inward/record.uri?eid=2-s2.0-85120878972&amp;doi=10.1016%2fj.autcon.2021.104094&amp;partnerID=40&amp;md5=ef57233c0518aecc9579dc1e35016067</t>
  </si>
  <si>
    <t>Construction site monitoring is an important task to analyze, measure, and monitor the activities in the construction site. In order to present/develop an automated construction site monitoring model, many machine learning methods have been presented in the literature. This work aims to develop an automated activity identification and construction vehicle classification model using sounds. Thus, two ambient sound datasets were collected. A new learning method is proposed to classify the collected sounds, and this model is named BTPNet21 since our proposal uses a binary and ternary pattern with a pooling function to extract features. Iterative neighborhood component analysis selector chooses the most significant features, and the support vector machine is utilized as a classifier. Our proposal attained 99.45% and 99.17% accuracy rates on the collected sound datasets consecutively. These results demonstrate that the success of the introduced BTPNet21 for sound-based automated construction site monitoring. © 2021</t>
  </si>
  <si>
    <t>BTPNet21; Construction site monitoring; Feature extraction; INCA; Sound classification</t>
  </si>
  <si>
    <t>Feature extraction; Iterative methods; Support vector machines; Ambient sounds; Automated construction; Btpnet21; Construction site monitoring; Construction sites; Features extraction; INCA; Learning models; Site monitoring; Sound classification; Automation</t>
  </si>
  <si>
    <t>Mateusz</t>
  </si>
  <si>
    <t>Średnio pasuje, monitorowanie placu budowy i pojazdy budowlane.
Wykorzystują MSF i SVM</t>
  </si>
  <si>
    <t>A novel efficient algorithm for duplicate video comparison in surveillance video storage systems</t>
  </si>
  <si>
    <t>Journal of Ambient Intelligence and Humanized Computing</t>
  </si>
  <si>
    <t>N. M. BalamuruganT. K. S. Rathish babuM. AdimoolamA. John</t>
  </si>
  <si>
    <t>10.1007/s12652-021-03119-7</t>
  </si>
  <si>
    <t>http://link.springer.com/article/10.1007/s12652-021-03119-7</t>
  </si>
  <si>
    <t>A study on video semantics; overview, challenges, and applications</t>
  </si>
  <si>
    <t>Multimedia Tools and Applications</t>
  </si>
  <si>
    <t>Ashish Singh PatelRanjana VyasO. P. VyasMuneendra Ojha</t>
  </si>
  <si>
    <t>10.1007/s11042-021-11722-1</t>
  </si>
  <si>
    <t>http://link.springer.com/article/10.1007/s11042-021-11722-1</t>
  </si>
  <si>
    <t>A survey on application of machine learning for Internet of Things</t>
  </si>
  <si>
    <t>International Journal of Machine Learning and Cybernetics</t>
  </si>
  <si>
    <t>Laizhong CuiShu YangFei ChenZhong MingNan LuJing Qin</t>
  </si>
  <si>
    <t>10.1007/s13042-018-0834-5</t>
  </si>
  <si>
    <t>http://link.springer.com/article/10.1007/s13042-018-0834-5</t>
  </si>
  <si>
    <t>A vehicle axle group classification approach based on convolutional neural networks</t>
  </si>
  <si>
    <t>Life-Cycle Civil Engineering: Innovation, Theory and Practice - Proceedings of the 7th International Symposium on Life-Cycle Civil Engineering, IALCCE 2020</t>
  </si>
  <si>
    <t>Ji Y.P., Dong Y.Q., Wang D.L., Ma R.J., Pan Y.</t>
  </si>
  <si>
    <t>10.1201/9780429343292-221</t>
  </si>
  <si>
    <t>https://www.scopus.com/inward/record.uri?eid=2-s2.0-85117410821&amp;doi=10.1201%2f9780429343292-221&amp;partnerID=40&amp;md5=c103e442a69fcf61a8acdecb02aa7b9d</t>
  </si>
  <si>
    <t>Accurately classifying vehicle axle groups plays an important role in the fields such as intelligent traffic management and Structural Health Monitoring (SHM). Currently, There are many sensors that can collect vehicle information to classify vehicle axle groups, but many of them have limitations such as the inconvenient installation of inductive loop sensors, the limited perspective and occlusion of image sensors and the poor durability of acoustic sensors. In this paper, we propose an approach for classifying vehicle axle groups based on Convolutional Neural Network (CNN) with a single strain sensor. The strain sensor is arranged under the monitored lane, and uses a one-dimensional Cross-Correlation Filter (CCF) to eliminate environmental noise. Then the axle clustering is applied for obtain the vehicle samples. Furthermore, by training a one-dimensional CNN based on GhostNet, the vehicle axle group is classified. Finally, a field test of vehicle classification was carried out on a steel suspension bridge. The corresponding results validate its high reliability and efficient in vehicle classification. The approach proposed in this paper can effectively eliminate environmental noise and classify vehicles for a long time, and effectively improve the quality of urban road network supervision. © 2021 Taylor &amp; Francis Group, London.</t>
  </si>
  <si>
    <t>Axles; Classification (of information); Convolution; Life cycle; Neural networks; Roads and streets; Structural health monitoring; Acoustic Sensors; Classification approach; Convolutional neural network; Environmental noise; Group classification; Intelligent traffic management; One-dimensional; Strain sensors; Vehicle axles; Vehicle classification; Inductive sensors</t>
  </si>
  <si>
    <t>Acoustic Emission Signal Classification Using Feature Analysis and Deep Learning Neural Network</t>
  </si>
  <si>
    <t>Fluctuation and Noise Letters</t>
  </si>
  <si>
    <t>Wu J.-D., Wong Y.-H., Luo W.-J., Yao K.-C.</t>
  </si>
  <si>
    <t>10.1142/S0219477521500309</t>
  </si>
  <si>
    <t>https://www.scopus.com/inward/record.uri?eid=2-s2.0-85097519632&amp;doi=10.1142%2fS0219477521500309&amp;partnerID=40&amp;md5=20caea85acbc7462c17c27004f5719c3</t>
  </si>
  <si>
    <t>With the development of artificial intelligence in recent years, deep learning has been widely used in mechanical system signal classification but the impact of different feature extractions on the efficiency and effectiveness of deep learning neural networks is more important. In this study, a vehicle classification based on engine acoustic emission signal in the time domain, the frequency domain and the wavelet transform domain for deep learning network techniques is presented and compared. In signal classification, different feature extractions will show in different decomposition levels and can be used to recognize the various acoustic conditions. In the experimental work, as engines from 10 different ground vehicles operate, the measured sound signal is converted into a digital signal, and the established data set is classified and identified by the deep learning method. The number of samples, identification rate and identification time in the various signal domains are compared and discussed in this study. Finally, the experimental results and data analysis show that by using the wavelet signal and the deep learning method, excellent identification time and identification rate can be achieved, compared with traditional time and frequency domain signals. © 2021 World Scientific Publishing Company.</t>
  </si>
  <si>
    <t>acoustic emission signal; Deep learning network; noise signal classification; wavelet transform</t>
  </si>
  <si>
    <t>Darek</t>
  </si>
  <si>
    <t>Only one model (classical DNN); focuses more on data preprocessing then modelling, compares 3 methods: time domain, frequency domain and the wavelet transform domain (DWT)</t>
  </si>
  <si>
    <t>Acoustic Features for Deep Learning-Based Models for Emergency Siren Detection: An Evaluation Study</t>
  </si>
  <si>
    <t>2021 12th International Symposium on Image and Signal Processing and Analysis (ISPA)</t>
  </si>
  <si>
    <t>M. Cantarini; A. Brocanelli; L. Gabrielli; S. Squartini</t>
  </si>
  <si>
    <t>10.1109/ISPA52656.2021.9552140</t>
  </si>
  <si>
    <t>https://ieeexplore.ieee.org/stamp/stamp.jsp?arnumber=9552140</t>
  </si>
  <si>
    <t>Emergency Siren Detection is a topic of great importance for road safety. Nowadays, the design of cars with every comfort has improved the quality of driving, but distractions have also increased. Hence the usefulness of implementing an Emergency Vehicle Detection System: if installed inside the car, it alerts the driver of its approach, and if installed outdoors in strategic locations, it automatically activates reserved lanes. In this paper, we perform Emergency Siren Detection with a Convolutional Neural Network-based deep learning model. We investigate acoustic features to propose a low computational cost algorithm. We employ Short-Time Fourier Transform spectrograms as features and improve the classification performance by applying a harmonic percussive source separation technique. The enhancement of the harmonic components of the spectrograms gives better results than more computationally complex features. We also demonstrate the relevance of the siren harmonic contents in the classification task. The reduction of the network hyperparameters decreases the computational load of the algorithm and facilitates its implementation in real-time embedded systems.</t>
  </si>
  <si>
    <t>Emergency Siren Detection;Deep Learning;Acoustic Features</t>
  </si>
  <si>
    <t>Są spektrogramy, akustyka i klasyfikacja - pośrednio związane z tematem</t>
  </si>
  <si>
    <t>Acoustic Scene Classification Using Reduced MobileNet Architecture</t>
  </si>
  <si>
    <t>2018 IEEE International Symposium on Multimedia (ISM)</t>
  </si>
  <si>
    <t>J. Xu; T. Lin; T. Yu; T. Tai; P. Chang</t>
  </si>
  <si>
    <t>10.1109/ISM.2018.00038</t>
  </si>
  <si>
    <t>https://ieeexplore.ieee.org/stamp/stamp.jsp?arnumber=8603300</t>
  </si>
  <si>
    <t>Sounds are ubiquitous in our daily lives, for instance, sounds of vehicles or sounds of conversations between people. Therefore, it is easy to collect all these soundtracks and categorize them into different groups. By doing so, we can use these assets to recognize the scene. Acoustic scene classification allows us to do so by training our machine which can further be installed on devices such as smartphones. This provides people with convenience which improves our lives. Our goal is to maximize our validation rate of our machine learning results and also optimize our usage of hardware. We utilize the dataset from IEEE Detection and Classification of Acoustic Scenes and Events (DCASE) to train our machine. The data of DCASE 2017 contains 15 different kinds of outdoor audio recordings, including beach, bus, restaurant etc. In this work, we use two different types of signal processing techniques which are Log Mel and HPSS (Harmonic-Percussive Sound Separation). Next we modify and reduce the MobileNet structure to train our dataset. We also make use of fine-tuning and late fusion to make our results more accurate and to improve our performances. With the structure aforementioned, we succeed in reaching the validation rate of 75.99% which is approximately the seventh highest performing group of the Detection and Classification of Acoustic Scenes and Events (DCASE) Challenge 2017, with less computational complexity comparing with others having higher accuracy. We deem it a worthy trade-off.</t>
  </si>
  <si>
    <t>DCASE 2017, MobileNet, seventh highest</t>
  </si>
  <si>
    <t xml:space="preserve">Klasyfikacja busów, ale i rozmów ludzi itp. </t>
  </si>
  <si>
    <t>Acoustic Signal Classification Using Symmetrized Dot Pattern and Convolutional Neural Network</t>
  </si>
  <si>
    <t>Machines</t>
  </si>
  <si>
    <t>Wu J.-D., Luo W.-J., Yao K.-C.</t>
  </si>
  <si>
    <t>10.3390/machines10020090</t>
  </si>
  <si>
    <t>https://www.scopus.com/inward/record.uri?eid=2-s2.0-85123535537&amp;doi=10.3390%2fmachines10020090&amp;partnerID=40&amp;md5=c2b45070263234303f103dd369b6199d</t>
  </si>
  <si>
    <t>The classification of sound signals can be applied to the fault diagnosis of mechanical systems, such as vehicles. The traditional sound classification technology mainly uses the time-frequency domain characteristics of signals as the basis for identification. This study proposes a technique for visualizing sound signals, and uses artificial neural networks as the basis for signal classification. This feature extraction method mainly uses a principle to convert a time domain signal into a coordinate symmetrized dot pattern, and presents it in the form of snowflakes through signal conversion. To verify the feasibility of this method to classify different noise characteristic signals, the experimental work is divided into two parts, which are the identification of traditional engine vehicle noise and electric motor noise. In sound measurement, we first use the microphone and data acquisition system to measure the noise of different vehicles under the same operating conditions or the operating noise of different electric motors. We then convert the signal in the time domain into a symmetrized dot pattern and establish an acoustic symmetrized dot pattern database, and use a convolutional neural network to identify vehicle types. To achieve a better identification effect, in the process of data analysis, the effect of the time delay coefficient and weighting coefficient on the image identification effect is discussed. The experimental results show that the method can be effectively applied to the identification of traditional engine and electric vehicle classification, and can effectively achieve the purpose of sound signal classification. © 2022 by the authors. Licensee MDPI, Basel, Switzerland.</t>
  </si>
  <si>
    <t>Convolutional neural network; Signal classification; Symmetrized dot pattern; Vehicle classification</t>
  </si>
  <si>
    <t xml:space="preserve">Używa sieci CNN, accuracy dochodzi do 97%. Klasyfikacja dzwięku jako obrazu (symmetric dot pattern). Klasyfikuje pojazdy spalinowe oraz elektryczne. </t>
  </si>
  <si>
    <t>Acoustic Signal Classification of Field Vehicles Based on Combination of LSTM and CNN [结合LSTM与CNN的野外车辆声信号分类]</t>
  </si>
  <si>
    <t>Yadian Yu Shengguang/Piezoelectrics and Acoustooptics</t>
  </si>
  <si>
    <t>Li X., Wang Y., Li B.</t>
  </si>
  <si>
    <t>10.11977/j.issn.1004-2474.2021.03.018</t>
  </si>
  <si>
    <t>https://www.scopus.com/inward/record.uri?eid=2-s2.0-85110408170&amp;doi=10.11977%2fj.issn.1004-2474.2021.03.018&amp;partnerID=40&amp;md5=9bdb8885b7de8fd1ae69dd2563b74200</t>
  </si>
  <si>
    <t>In order to solve the problem of low classification performance and serious influence of wind noise on the acoustic signals of small wheeled vehicles, large wheeled vehicles and tracked vehicles collected by micro acoustic sensors in the field, a classification algorithm network for field vehicle classification (FVNet) based on the combination of long short-term memory modal(LSTM) and the multi-scale and multi-level feature fusion convolutional neural network(CNN) is proposed. Firstly, an one-layer LSTM network is used to extract the temporal features of the acoustic signal, which makes full use of the long-term dependence of the acoustic signal. Then the CNN is used to extract multi-scale features in parallel to avoid the loss of features in the process of network deepening. The channel attention mechanism is introduced to fuse multi-scale and multi-level features to enhance the multi-scale and multi-level key feature information. Finally, it is verified on the same data set. The experimental results show that the total recognition rate of FVNet algorithm for three types of vehicles can reach 94.95%, which is 14.61% higher than that of traditional methods, and achieves better classification effect. © 2021, Editorial Department of Journal of Piezoelectric and Acoustooptic. All right reserved.</t>
  </si>
  <si>
    <t>Channel attention mechanism; Convolutional neural network(CNN); Feature fusion; Long short-term memory modal(LSTM); Parallel multi-scale feature extraction; Vehicle acoustic signal classification</t>
  </si>
  <si>
    <t>Pełny artykuł dostępny jedynie w języku chińskim</t>
  </si>
  <si>
    <t>100% match</t>
  </si>
  <si>
    <t>Acoustic target tracking and target identification - recent results</t>
  </si>
  <si>
    <t>Proceedings of SPIE - The International Society for Optical Engineering</t>
  </si>
  <si>
    <t>Succi George, Pedersen Torstein K., Gampert Robert, Prado Gervasio</t>
  </si>
  <si>
    <t>10.1117/12.357130</t>
  </si>
  <si>
    <t>https://www.scopus.com/inward/record.uri?eid=2-s2.0-0032646691&amp;doi=10.1117%2f12.357130&amp;partnerID=40&amp;md5=dea886be7da57f374da974800dc9f124</t>
  </si>
  <si>
    <t>An approach to ground vehicle classification that yields confident results is demonstrated. The approach makes use of multiple neural networks and the results are obtained by combining the tracking and identification functions. Targets are classified according to data accumulated through the life of the track. This integration function increases the separation between values of the decision function and smoothes out temporary variations due to target motion. A single message that is sent out at the end of a target passby is well suited for communicating results over low-bandwidth networks.</t>
  </si>
  <si>
    <t>Decision theory; Ground vehicles; Neural networks; Tracking (position); Acoustic target tracking; Remote sensing</t>
  </si>
  <si>
    <t>Acoustic-Based Emergency Vehicle Detection Using Convolutional Neural Networks</t>
  </si>
  <si>
    <t>IEEE Access</t>
  </si>
  <si>
    <t>V. Tran; W. Tsai</t>
  </si>
  <si>
    <t>10.1109/ACCESS.2020.2988986</t>
  </si>
  <si>
    <t>https://ieeexplore.ieee.org/stamp/stamp.jsp?arnumber=9072379</t>
  </si>
  <si>
    <t>This work investigates how to detect emergency vehicles such as ambulances, fire engines, and police cars based on their siren sounds. Recognizing that car drivers may sometimes be unaware of the siren warnings from the emergency vehicles, especially when in-vehicle audio systems are used, we propose to develop an automatic detection system that determines whether there are siren sounds from emergency vehicles nearby to alert other vehicles' drivers to pay attention. A convolutional neural network (CNN)-based ensemble model (SirenNet) with two network streams is designed to classify sounds of traffic soundscape to siren sounds, vehicle horns, and noise, in which the first stream (WaveNet) directly processes raw waveform, and the second one (MLNet) works with a combined feature formed by MFCC (Mel-frequency cepstral coefficients) and log-mel spectrogram. Our experiments conducted on a diverse dataset show that the raw data can complement the MFCC and log-mel features to achieve a promising accuracy of 98.24% in the siren sound detection. In addition, the proposed system can work very well with variable input length. Even for short samples of 0.25 seconds, the system still achieves a high accuracy of 96.89%. The proposed system could be helpful for not only drivers but also autopilot systems.</t>
  </si>
  <si>
    <t>Audio recognition;convolutional neural networks;emergency vehicle detection;siren sounds</t>
  </si>
  <si>
    <t>Adversarial Signal Augmentation for CNN-LSTM to Classify Impact Noise in Automobiles</t>
  </si>
  <si>
    <t>2021 IEEE International Conference on Big Data and Smart Computing (BigComp)</t>
  </si>
  <si>
    <t>S. -J. Bu; H. -J. Moon; S. -B. Cho</t>
  </si>
  <si>
    <t>10.1109/BigComp51126.2021.00020</t>
  </si>
  <si>
    <t>https://ieeexplore.ieee.org/stamp/stamp.jsp?arnumber=9373248</t>
  </si>
  <si>
    <t>The classification of impact noise on vehicle steering gear mainly addresses the issue of modeling the transient and impulsive signals. In particular, variations between the steering systems arising from the differences in manufacturing processes according to the vehicle types extremely limit the conventional deep acoustic models. Focusing on the fact that the major hurdles addressed can be mitigated by generating and modeling the virtual impact noise, we propose an adversarial signal augmentation method for the vehicle noise modeling. The impact noise is represented based on the Fourier transform and the variance between vehicle types is alleviated using a generative adversarial network with an auxiliary classifier in order to improve the generalization performance of the model. Experiments with the dataset of 134,400,000 time-series collected from a global motor corporation show that the proposed method has more than 3% of accuracy improvement against the conventional approaches.</t>
  </si>
  <si>
    <t>Signal augmentation;Convolutional recurrent neural network;Deep acoustic modeling;In-vehicle noise classification</t>
  </si>
  <si>
    <t>Przydatne do przyszłego rozszerzenia projektu i poprawy działania sieci neuronowej</t>
  </si>
  <si>
    <t>An Efficient Data Collecting Method for Enhanced Real-Time Drowsiness Detection Systems</t>
  </si>
  <si>
    <t>2021 International Conference on System Science and Engineering (ICSSE)</t>
  </si>
  <si>
    <t>M. -T. Duong; T. -D. Do; M. C. Le; V. -B. Nguyen; M. -H. Le</t>
  </si>
  <si>
    <t>10.1109/ICSSE52999.2021.9538480</t>
  </si>
  <si>
    <t>https://ieeexplore.ieee.org/stamp/stamp.jsp?arnumber=9538480</t>
  </si>
  <si>
    <t>In the past few years, there have been many traffic accidents, of which the leading cause was the decrease in driverâ€™s focus while driving. To help alleviate road crashes owing to the reason mentioned above, an assistance system that can detect driverâ€™s drowsiness based on eye-blink information is proposed in this paper. Our proposal system encompasses three main stages. To begin with, we mount a camera on the car dash to capture the driverâ€™s upper body image. The next stage is face and eye detection. More concretely, when a face is detected, the eye regions will be extracted using Facial Landmark Detection. Additionally, we introduce a dataset to improve the robust performance of a deep learning-based drowsiness detection method. To this end, the eye-blink frequency will be collected by computing the Eye Aspect Ratio (EAR) from the eye regions and then passed to a lightweight Long Short-Term Memory (LSTM) model to determine the driverâ€™s awareness level. Last but not least, if the driver is drowsy, the system will produce a sound to warn participants to regain focus. The systemâ€™s testing hardware is a Raspberry Pi board, a camera, and an alarm speaker. The Raspberry kit is a versatile, low-power consumption processor, combined with its affordable price, demonstrated that it is ideally suited to be designed as our systemâ€™s central processing unit. The drowsiness detection result with compelling accuracy suggests that this research has the potential for practical applications.</t>
  </si>
  <si>
    <t>Real-time Drowsiness Detection;Eye Aspect Ratio;Long Short-Term Memory;Raspberry Pi</t>
  </si>
  <si>
    <t>An Environmental Perception and Navigational Assistance System for Visually Impaired Persons Based on Semantic Stixels and Sound Interaction</t>
  </si>
  <si>
    <t>2018 IEEE International Conference on Systems, Man, and Cybernetics (SMC)</t>
  </si>
  <si>
    <t>J. Wang; K. Yang; W. Hu; K. Wang</t>
  </si>
  <si>
    <t>10.1109/SMC.2018.00332</t>
  </si>
  <si>
    <t>https://ieeexplore.ieee.org/stamp/stamp.jsp?arnumber=8616328</t>
  </si>
  <si>
    <t>Assistive technologies aim at enhancing personal mobility of individuals with disabilities to improve their independence and access to social life. For the visually impaired, perception during navigation comprises a major ingredient of independent living. With the development of computer vision, it is possible to meet the richer needs of visually impaired people. However, research on navigation assistance for the visually impaired is still relatively unexplored when compared with the active progress in autonomous driving which is already in full swing. In respond to this issue, we aim to leverage the study of the Stixel-World for automotive systems and transfer it to develop assistive technology for visually impaired people. The impressive research results of deep learning also suppose benefits for vision-based technology. Precisely, semantic segmentation is a task that enables identification of different objects uniformly. Inspired by these observations, we design a set of wearable visual aids, while the core algorithm is based on the stixel representations for three-dimensional world combined with pixel-wise semantic segmentation. Predetermined conditions for stixels in automotive research, such as camera angles, position fixes, and unsuitable assumptions made about the real world are optimized to fit the needs of navigation assistance in our algorithm, along with the incorporation of traversability-related semantic information. We also propose a sound mapping scheme, so that the environmental awareness about geographic and semantic information are conveyed to the visually impaired through acoustic feedback.</t>
  </si>
  <si>
    <t>Stixel-World;semantic segmentation;sound mapping;wearable device</t>
  </si>
  <si>
    <t>An In-Vehicle Keyword Spotting System with Multi-Source Fusion for Vehicle Applications</t>
  </si>
  <si>
    <t>2019 IEEE Wireless Communications and Networking Conference (WCNC)</t>
  </si>
  <si>
    <t>Y. Tan; K. Zheng; L. Lei</t>
  </si>
  <si>
    <t>10.1109/WCNC.2019.8885980</t>
  </si>
  <si>
    <t>https://ieeexplore.ieee.org/stamp/stamp.jsp?arnumber=8885980</t>
  </si>
  <si>
    <t>In order to maximize detection precision rate as well as the recall rate, this paper proposes an in-vehicle multisource fusion scheme in Keyword Spotting (KWS) System for vehicle applications. Vehicle information, as a new source for the original system, is collected by an in-vehicle data acquisition platform while the user is driving. A Deep Neural Network (DNN) is trained to extract acoustic features and make a speech classification. Based on the posterior probabilities obtained from DNN, the vehicle information including the speed and direction of vehicle is applied to choose the suitable parameter from a pair of sensitivity values for the KWS system. The experimental results show that the KWS system with the proposed multi-source fusion scheme can achieve better performances in term of precision rate, recall rate, and mean square error compared to the system without it.</t>
  </si>
  <si>
    <t>multi-source fusion;sensitivity value;vehicle information;keyword spotting</t>
  </si>
  <si>
    <t>An Investigation into Acoustic Analysis Methods for Endangered Species Monitoring: A Case of Monitoring the Critically Endangered White-Bellied Heron in Bhutan</t>
  </si>
  <si>
    <t>2017 IEEE 13th International Conference on e-Science (e-Science)</t>
  </si>
  <si>
    <t>T. Dema; L. Zhang; M. Towsey; A. Truskinger; S. Sherub; Kinley; J. Zhang; M. Brereton; P. Roe</t>
  </si>
  <si>
    <t>10.1109/eScience.2017.30</t>
  </si>
  <si>
    <t>https://ieeexplore.ieee.org/stamp/stamp.jsp?arnumber=8109135</t>
  </si>
  <si>
    <t>Passive acoustic recording has great potential for monitoring soniferous endangered and cryptic species. However, this approach requires analysis of long duration environmental acoustic recordings that span months or years. There is a variety of approaches to analysing acoustic data. However, it is unclear which approaches are best suited for monitoring of endangered species in the wild. Specifically, this study is undertaking acoustic monitoring of the critically endangered White-bellied Heron (Ardea insignis) in Bhutan. Four different acoustic analysis methods are investigated in terms of their detection accuracy, involvement of human experts, and overall utility to ecologists for target species monitoring work. Our experimental results show that human pattern detection using a visualization technique has detection performance on par with a cluster-based recogniser, while a machine learning classifier implemented using the same acoustic features suffers from very low precision. Further, specific cases of false positives and false negatives by the different methods are investigated and discussed in terms of their overall utility for ecological monitoring. Based on our experimental results, we demonstrate how an integrated semi-automated approach of human visual pattern analysis with a recogniser is a robust system for acoustic monitoring of target species.</t>
  </si>
  <si>
    <t>acoustic monitoring;endangered species;semi-automated methods;human visual analysis;soundscape patterns;acoustic indices;White-bellied Heron</t>
  </si>
  <si>
    <t>An Off the Shelf CNN Features Based Approach for Vehicle Classification Using Acoustics</t>
  </si>
  <si>
    <t>Proceedings of the International Conference on ISMAC in Computational Vision and Bio-Engineering 2018 (ISMAC-CVB)</t>
  </si>
  <si>
    <t>Anam BansalNaveen AggarwalDinesh VijAkashdeep Sharma</t>
  </si>
  <si>
    <t>10.1007/978-3-030-00665-5_110</t>
  </si>
  <si>
    <t>http://link.springer.com/chapter/10.1007/978-3-030-00665-5_110</t>
  </si>
  <si>
    <t>An Underwater Acoustic Target Recognition Method Based on Combined Feature With Automatic Coding and Reconstruction</t>
  </si>
  <si>
    <t>X. Luo; Y. Feng; M. Zhang</t>
  </si>
  <si>
    <t>10.1109/ACCESS.2021.3075344</t>
  </si>
  <si>
    <t>https://ieeexplore.ieee.org/stamp/stamp.jsp?arnumber=9411863</t>
  </si>
  <si>
    <t>Underwater acoustic target recognition is one of the main functions of the SONAR systems. In this paper, a target recognition method based on combined features with automatic coding and reconstruction is proposed to classify ship radiated noise signals. In the existing underwater acoustic target recognition systems, the target category features are mostly constructed based on the power spectrum according to a certain presupposed model, and some useful information in the data is discarded artificially. In the proposed recognition method, a feature extractor based on auto-encoding is designed. The feature extractor uses the restricted Boltzmann machine (RBM) to automatically encode the combined data of the power spectrum and demodulation spectrum of ship radiated noise without supervision and extracts the deep data structure layer by layer to obtain the signal feature vector. The extracted feature vector is sent to a Back Propagation (BP) neural network to realize target recognition. Due to the high cost of ship radiated noise acquisition, the sample size of ship radiated noise signals is often hard to meet the needs of neural network training. A method of data augmentation is designed by RBM auto-encoder to construct the expanded sample set, which improves the performance of the recognition system. The experimental results based on the actual shipâ€™s radiated noise show that the proposed method has better performance than the traditional methods.</t>
  </si>
  <si>
    <t>Underwater acoustic;target recognition;ATR;restricted Boltzmann machine;auto-encoding; data augmentation</t>
  </si>
  <si>
    <t>An adaptive neuro-fuzzy interface system model for traffic classification and noise prediction</t>
  </si>
  <si>
    <t>Soft Computing</t>
  </si>
  <si>
    <t>A. SharmaR. VijayG. L. BodheL. G. Malik</t>
  </si>
  <si>
    <t>10.1007/s00500-016-2444-z</t>
  </si>
  <si>
    <t>http://link.springer.com/article/10.1007/s00500-016-2444-z</t>
  </si>
  <si>
    <t>An approach for automated video indexing and video search in large lecture video archives</t>
  </si>
  <si>
    <t>2015 International Conference on Pervasive Computing: Advance Communication Technology and Application for Society, ICPC 2015</t>
  </si>
  <si>
    <t>Kate L.S., Waghmare M.M., Priyadarshi A.</t>
  </si>
  <si>
    <t>10.1109/PERVASIVE.2015.7087169</t>
  </si>
  <si>
    <t>https://www.scopus.com/inward/record.uri?eid=2-s2.0-84929241099&amp;doi=10.1109%2fPERVASIVE.2015.7087169&amp;partnerID=40&amp;md5=f824a66f313f9710f8dea83f320d5f1d</t>
  </si>
  <si>
    <t>E-Learning is the use of educational technology, communication and information technologies and electronic media in education. E learning contains various types of media including images, video, audio, streaming videos, animation, web based learning, video based learning, audio based learning, E books etc. Distance learning can be done without school or collages, anyone can learn from their home or office. E- Learning industry is economically remarkable and it was work out in 2000 to be above 50$ billion corresponding to traditionalist estimates. Lecture Audio, video data on internet is growing rapidly. Hence there is immediate need for method by which we can retrieve audio, videos on internet. In this paper we have presented a technology for video search in lecture video archive. Initially, we can introduce segmentation of videos and key frame detection for offering rules for navigation of video contents. By applying ASR (Automatic Speech Recognition) on lecture audio and OCR (Optical Character Recognition) on video content we can extract metadata. OCR can be used in Data entry for business document, Automatic Number plate Recognition, Extracting business card information into a contact list and so on.ICR (Intelligent character recognition) focuses on handwritten documents as well as cursive character one at a time usually it involves in Machine Learning. Speech recognition system can classify into continuous or discrete system which can be speaker independent, speaker dependent or adaptive. Discrete system focuses on a separate acoustic model for each single word, sentence, phrase etc. are said to be isolated word speech recognition (ISR). CSR (Continuous Speech Recognition) System focuses on user who speaks sentences continually. © 2015 IEEE.</t>
  </si>
  <si>
    <t>acoustic model; Machine Learning; metadata; segmentation; streaming videos</t>
  </si>
  <si>
    <t>Automatic vehicle identification; Computer aided instruction; Continuous speech recognition; E-learning; Educational technology; Image segmentation; Indexing (of information); Learning systems; Machine learning; Metadata; Optical character recognition; Ubiquitous computing; Video recording; Video streaming; Acoustic model; Automatic number plate recognition; Automatic speech recognition; Handwritten document; Intelligent character recognition; Isolated word speech recognition; Speech recognition systems; Streaming videos; Engineering education</t>
  </si>
  <si>
    <t>An approach of automatic vehicle classification by acoustic wave based on PCA-RBF</t>
  </si>
  <si>
    <t>Proceedings - 2009 International Conference on Information Engineering and Computer Science, ICIECS 2009</t>
  </si>
  <si>
    <t>Ji J.-W., Qi X.-X., Han X.-W., Yuan Z.-H.</t>
  </si>
  <si>
    <t>10.1109/ICIECS.2009.5364602</t>
  </si>
  <si>
    <t>https://www.scopus.com/inward/record.uri?eid=2-s2.0-77949631215&amp;doi=10.1109%2fICIECS.2009.5364602&amp;partnerID=40&amp;md5=a2e12bd4d0fe38a8e9010669d1e13f8c</t>
  </si>
  <si>
    <t>Acoustic wave signals, radiated from moving vehicles, can be used for automatic vehicle classification as an effective source of information. Acoustic wave signals are processed by self-correlation analysis in frequency domain based on Welch spectrum estimation. Original feature vectors of the linear power spectrum are obtained. Principal Component Analysis (PCA), aiming to reduce data dimension, is utilized to remove the dependencies of original feature vectors and extract main components. With Radial Basis Function (RBF) neural network as the classifier, automatic vehicle classification is realized. Experiments are made on several typical targets, and the results show that the proposed approach is effective. ©2009 IEEE.</t>
  </si>
  <si>
    <t>Acoustic wave; Automatic vehicle classification; PCA; RBF; Welch spectrum estimation</t>
  </si>
  <si>
    <t>Data dimensions; Feature vectors; Frequency domains; Main component; Moving vehicles; PCA; Radial basis function neural networks; Self-correlation analysis; Spectrum estimation; Typical targets; Vehicle classification; Acoustic waves; Acoustics; Classification (of information); Computer science; Estimation; Feature extraction; Frequency domain analysis; Frequency estimation; Neural networks; Radial basis function networks; Spectrum analysis; Vehicles; Principal component analysis</t>
  </si>
  <si>
    <t>An educational Arduino robot for visual Deep Learning experiments</t>
  </si>
  <si>
    <t>International Journal of Intelligent Robotics and Applications</t>
  </si>
  <si>
    <t>He Hu</t>
  </si>
  <si>
    <t>10.1007/s41315-019-00114-2</t>
  </si>
  <si>
    <t>http://link.springer.com/article/10.1007/s41315-019-00114-2</t>
  </si>
  <si>
    <t>An efficient fuzzy based technique for signal classification</t>
  </si>
  <si>
    <t>Journal of Intelligent and Fuzzy Systems</t>
  </si>
  <si>
    <t>Kodogiannis V.S.</t>
  </si>
  <si>
    <t>https://www.scopus.com/inward/record.uri?eid=2-s2.0-0035780225&amp;partnerID=40&amp;md5=1da5293b2d49802a7e607a1574e13794</t>
  </si>
  <si>
    <t>Fuzzy systems are currently finding practical applications, ranging from "soft" regulatory control in consumer products to accurate modelling of non-linear systems. This paper presents the design of a classification system for vehicle acoustic signal classification. Traffic management and information systems rely on a suite of sensors for estimating traffic parameters. Currently inductive loop detectors and video-based systems are often used to count and detect vehicles. Loop detectors are expensive to maintain and video-based systems are sensitive to environmental conditions and do not perform well in vehicle classification. Vehicle classification is important in the computation of the percentages of vehicle classes that use streets and motorways. The use of an automated system can lead to adequate road surface maintenance with obvious results in cost and quality. However the sound of a working vehicle could provide an important clue to the vehicle type. A novel approach, based on adaptive fuzzy logic systems, has been discussed in this paper. Its performance is evaluated through a simulation study, using metered data collected from a roadside microphone-array sensor at the Valle d'Aosta highway in north-western Italy. The results indicate that the fuzzy classifier based on the proposed defuzzification method, namely area of balance (AOB), provide more accurate classifications compared to other classifiers.</t>
  </si>
  <si>
    <t>Fuzzy systems; Neural networks; Sound signature; Vehicle classification</t>
  </si>
  <si>
    <t>An experimental overview on electric field sensing</t>
  </si>
  <si>
    <t>Julian von WilmsdorffFlorian KirchbuchnerBiying FuAndreas BraunArjan Kuijper</t>
  </si>
  <si>
    <t>10.1007/s12652-018-0877-1</t>
  </si>
  <si>
    <t>http://link.springer.com/article/10.1007/s12652-018-0877-1</t>
  </si>
  <si>
    <t>An off the shelf CNN features based approach for vehicle classification using acoustics</t>
  </si>
  <si>
    <t>Lecture Notes in Computational Vision and Biomechanics</t>
  </si>
  <si>
    <t>Bansal A., Aggarwal N., Vij D., Sharma A.</t>
  </si>
  <si>
    <t>Book Chapter</t>
  </si>
  <si>
    <t>https://www.scopus.com/inward/record.uri?eid=2-s2.0-85060193075&amp;doi=10.1007%2f978-3-030-00665-5_110&amp;partnerID=40&amp;md5=000e1eeb473342c7c6b66d067a78fa61</t>
  </si>
  <si>
    <t>Vehicle classification is a trending area of research in Intelligent Transport System. Vehicle Recognition can help traffic policy makers, public safety organizations, insurance companies, etc. It can assist in various applications like automatic toll collection, emissions/pollution estimation, traffic modelling, etc. Many methods, both infrastructure-based and infrastructureless have been proposed for vehicle classification but they have certain disadvantages. In this paper, we have explored the possibility to use off the shelf Convolutional Neural Network (CNN) features for commuter vehicle classification using acoustics. To extract features from acoustic recordings taken from the vehicle, a simple CNN is designed. These features are used to classify vehicles in five main categories car, bus, plane, train, and three-wheeler using Support Vector Machine (SVM). This approach is tested on dataset having 4789 recordings and gives good accuracy as compared to simple Mel Frequency Cepstral Coefficients (MFCC) feature based deep learning and machine learning approach. © Springer Nature Switzerland AG 2019.</t>
  </si>
  <si>
    <t>Acoustic signals; Convolutional Neural Network; Off the shelf CNN features based approach; Support Vector Machine; Vehicle Classification</t>
  </si>
  <si>
    <t>Anomalous Sound Detection Using Deep Audio Representation and a BLSTM Network for Audio Surveillance of Roads</t>
  </si>
  <si>
    <t>Y. Li; X. Li; Y. Zhang; M. Liu; W. Wang</t>
  </si>
  <si>
    <t>10.1109/ACCESS.2018.2872931</t>
  </si>
  <si>
    <t>https://ieeexplore.ieee.org/stamp/stamp.jsp?arnumber=8478265</t>
  </si>
  <si>
    <t>Surveillance systems based on image analysis can automatically detect road accidents to ensure a quick intervention by rescue teams. However, in some situations, the visual information is insufficiently reliable, whereas the use of a sound detector can greatly improve the overall reliability of the surveillance system. In this paper, we focus on detecting two classes of anomalous sounds for audio surveillance on roads, i.e., tire skidding and car crash, whose occurrences are an evidently acoustic indication of road accidents or disruptions. In the proposed method, we extract a feature of deep audio representation (DAR) and then use a classifier of a bidirectional long short-term memory network to determine the class of the sound to which each test audio segment belongs. We propose a framework based on multiple-stage deep autoencoder network (DAN) to extract the DAR, which fuses complementary information from several input features and thus can be more discriminative and robust than those input features. In the experiments, we discuss the influences of the parameter settings of the DAN's hidden layers on the performance of DAR and compare the DAR with other features. Furthermore, the proposed method is compared to the state-of-the-art methods. In evaluating the data with various signal-to-noise ratios, the results show that the DAR outperforms other features, and the proposed method is superior to the state-of-the-art methods for detecting anomalous sounds on roads.</t>
  </si>
  <si>
    <t>Deep audio representation;bidirectional long short-term memory network;accident detection;audio surveillance</t>
  </si>
  <si>
    <t>Appearance-based Brake-Lights recognition using deep learning and vehicle detection</t>
  </si>
  <si>
    <t>2016 IEEE Intelligent Vehicles Symposium (IV)</t>
  </si>
  <si>
    <t>J. Wang; L. Zhou; Y. Pan; S. Lee; Z. Song; B. S. Han; V. B. Saputra</t>
  </si>
  <si>
    <t>10.1109/IVS.2016.7535481</t>
  </si>
  <si>
    <t>https://ieeexplore.ieee.org/stamp/stamp.jsp?arnumber=7535481</t>
  </si>
  <si>
    <t>Vehicle following is one of the fundamental functions of an autonomous driving system. Detection and recognition of tail light signal is important to prevent an autonomous vehicle from rear-end collisions or accidents. Although sensors like acoustic sonar or commercialized Advanced Driving Assistance System (ADAS) products such as mobileye could be used for rear-end collision warning, a cost-effective approach is expected. In this paper, we have developed a novel two-stage approach to detect vehicles and recognize brake lights from a single image in real-time. Unlike previous approaches where pair taillight has to be extracted explicitly, we use vehicle rear appearance image instead. On a large database, â€śBrake Lights Patternsâ€ť (BLP) are learned by a multi-layer perception neural network. Given an image, the vehicles can be classified as â€śbrakeâ€ť or â€śnormalâ€ť using the deep classifier. The vehicle can be detected quickly and robustly by combining multi-layer lidar (IBEO Lux fusion system) and a camera. Road segmentation and a novel vanishing point region of interest (ROI) determination method are explored to further speed up the detection and improve the robustness. The experimental results conducted on some real on-road videos have shown the robustness and efficiency of the proposed approach.</t>
  </si>
  <si>
    <t>Application of Semi-physical Verification Technology in Other Areas of IOT</t>
  </si>
  <si>
    <t>Semi-physical Verification Technology for Dynamic Performance of Internet of Things System</t>
  </si>
  <si>
    <t>Xiaolei YuDonghua WangZhimin Zhao</t>
  </si>
  <si>
    <t>10.1007/978-981-13-1759-0_7</t>
  </si>
  <si>
    <t>http://link.springer.com/chapter/10.1007/978-981-13-1759-0_7</t>
  </si>
  <si>
    <t>Applying Machine Learning Method To Identify Indo-Pacific Humpback Dolphin Click Signals</t>
  </si>
  <si>
    <t>2020 IEEE/OES Autonomous Underwater Vehicles Symposium (AUV)</t>
  </si>
  <si>
    <t>W. Wang; Y. Yin; Q. Xie; S. Fan; D. Gui; D. Wang</t>
  </si>
  <si>
    <t>10.1109/AUV50043.2020.9267907</t>
  </si>
  <si>
    <t>https://ieeexplore.ieee.org/stamp/stamp.jsp?arnumber=9267907</t>
  </si>
  <si>
    <t>Accurate and efficient identification of echolocation click signals of cetaceans plays important role in conservation studies. However, it is challenging to analyze large amounts of acoustic data by traditional manual analysis methods. In this study, two supervised machine learning algorithms (the Alexnet neural network and Libsvm) were trained to automatically identify echolocation clicks of Indo-Pacific humpback dolphins. Wavelet transform was implemented to reflect the characteristics of click signals of Indo-Pacific humpback dolphins in time-frequency images, and these images were fed into the network for training. The better performance was reported by the Alexnet neural network, the click identification accuracy of which is up to 99.7%. This study shows that the Alexnet neural network method is more efficient and available in Indo-Pacific humpback dolphin clicks identification. When this method is mature enough in the near future, then it can be applied in AUV to identify Indo-Pacific humpack dolphins on line.</t>
  </si>
  <si>
    <t>Alexnet neuron network;Libsvm;Indo-Pacific humpback dolphins;click signals</t>
  </si>
  <si>
    <t>Artificial Neural Networks and Machine Learning – ICANN 2018</t>
  </si>
  <si>
    <t>Lecture Notes in Computer Science</t>
  </si>
  <si>
    <t>Věra KůrkováProf. Yannis ManolopoulosBarbara HammerLazaros IliadisIlias Maglogiannis</t>
  </si>
  <si>
    <t>Book</t>
  </si>
  <si>
    <t>10.1007/978-3-030-01424-7</t>
  </si>
  <si>
    <t>http://link.springer.com/book/10.1007/978-3-030-01424-7</t>
  </si>
  <si>
    <t>Audio Based Drone Detection and Identification using Deep Learning</t>
  </si>
  <si>
    <t>2019 15th International Wireless Communications &amp; Mobile Computing Conference (IWCMC)</t>
  </si>
  <si>
    <t>S. Al-Emadi; A. Al-Ali; A. Mohammad; A. Al-Ali</t>
  </si>
  <si>
    <t>10.1109/IWCMC.2019.8766732</t>
  </si>
  <si>
    <t>https://ieeexplore.ieee.org/stamp/stamp.jsp?arnumber=8766732</t>
  </si>
  <si>
    <t>In recent years, unmanned aerial vehicles (UAVs) have become increasingly accessible to the public due to their high availability with affordable prices while being equipped with better technology. However, this raises a great concern from both the cyber and physical security perspectives since UAVs can be utilized for malicious activities in order to exploit vulnerabilities by spying on private properties, critical areas or to carry dangerous objects such as explosives which makes them a great threat to the society. Drone identification is considered the first step in a multi-procedural process in securing physical infrastructure against this threat. In this paper, we present drone detection and identification methods using deep learning techniques such as Convolutional Neural Network (CNN), Recurrent Neural Network (RNN) and Convolutional Recurrent Neural Network (CRNN). These algorithms will be utilized to exploit the unique acoustic fingerprints of the flying drones in order to detect and identify them. We propose a comparison between the performance of different neural networks based on our dataset which features audio recorded samples of drone activities. The major contribution of our work is to validate the usage of these methodologies of drone detection and identification in real life scenarios and to provide a robust comparison of the performance between different deep neural network algorithms for this application. In addition, we are releasing the dataset of drone audio clips for the research community for further analysis.</t>
  </si>
  <si>
    <t>Drone;UAVs;Acoustic fingerprinting;Drone Audio Dataset;Artificial Intelligence;Machine Learning</t>
  </si>
  <si>
    <t>Audio Feature Extraction for Vehicle Engine Noise Classification</t>
  </si>
  <si>
    <t>ICASSP 2020 - 2020 IEEE International Conference on Acoustics, Speech and Signal Processing (ICASSP)</t>
  </si>
  <si>
    <t>L. Becker; A. Nelus; J. Gauer; L. Rudolph; R. Martin</t>
  </si>
  <si>
    <t>10.1109/ICASSP40776.2020.9053117</t>
  </si>
  <si>
    <t>https://ieeexplore.ieee.org/stamp/stamp.jsp?arnumber=9053117</t>
  </si>
  <si>
    <t>In this paper we propose a new scheme for vehicle engine noise classification as a more privacy-preserving alternative to classifying vehicles based on video recordings. We establish two scenarios: diesel vs. petrol and heavy goods vehicle vs. personal car classification. Our approach includes a novel modulation-spectrum-based feature representation that is used in conjunction with a siamese neural network classifier. Additionally, a database containing recordings from diverse urban acoustic scenarios is provided. The obtained results show the advantage of the proposed approach compared to conventional feature representations and classifiers. This is achieved by de-correlating background noise from target noise and by quantifying the degree of variation of noise characteristics.</t>
  </si>
  <si>
    <t>Classification;modulation per-channel energy normalization;siamese neural network;vehicle engine noise classification;privacy</t>
  </si>
  <si>
    <t>Uzycie SNN (Siamese Neural Network), a w środku też CNN. Classyfing diesel vs. petrol and heavy goods vehicle vs. personal car classification using audio recordings. Not clear conclusion about models (only claim about the advantage of the proposed approach compared
to conventional feature representations and classifiers)</t>
  </si>
  <si>
    <t>Audio Tracking in Noisy Environments by Acoustic Map and Spectral Signature</t>
  </si>
  <si>
    <t>IEEE Transactions on Cybernetics</t>
  </si>
  <si>
    <t>M. Crocco; S. Martelli; A. Trucco; A. Zunino; V. Murino</t>
  </si>
  <si>
    <t>10.1109/TCYB.2017.2711497</t>
  </si>
  <si>
    <t>https://ieeexplore.ieee.org/stamp/stamp.jsp?arnumber=7947150</t>
  </si>
  <si>
    <t>A novel method is proposed for generic target tracking by audio measurements from a microphone array. To cope with noisy environments characterized by persistent and high energy interfering sources, a classification map (CM) based on spectral signatures is calculated by means of a machine learning algorithm. Next, the CM is combined with the acoustic map, describing the spatial distribution of sound energy, in order to obtain a cleaned joint map in which contributions from the disturbing sources are removed. A likelihood function is derived from this map and fed to a particle filter yielding the target location estimation on the acoustic image. The method is tested on two real environments, addressing both speaker and vehicle tracking. The comparison with a couple of trackers, relying on the acoustic map only, shows a sharp improvement in performance, paving the way to the application of audio tracking in real challenging environments.</t>
  </si>
  <si>
    <t>Acoustical imaging;audio classification;audio source localization;audio tracking;particle filter;spectral signature;tracking before detect</t>
  </si>
  <si>
    <t>Audio-Based Early Warning System of Sound Events on the Road for Improving the Safety of Hearing-Impaired People</t>
  </si>
  <si>
    <t>2019 IEEE 8th Global Conference on Consumer Electronics (GCCE)</t>
  </si>
  <si>
    <t>C. -Y. Chen; P. -Y. Kuo; Y. -H. Chiang; J. -Y. Liang; K. -W. Liang; P. -C. Chang</t>
  </si>
  <si>
    <t>10.1109/GCCE46687.2019.9015516</t>
  </si>
  <si>
    <t>https://ieeexplore.ieee.org/stamp/stamp.jsp?arnumber=9015516</t>
  </si>
  <si>
    <t>This paper presents an audio-based early warning system which helps to protect the safety of people with hearing impairment. The work is implemented on Android platform with a human-machine interface APP rendering. The prediction model will identify the result and send it to the device interface in order to alert the user. The experimental results showed that the accuracy of the system is 66.4% for eight class classification, including vehicle approaching events and some environmental sound on the road.</t>
  </si>
  <si>
    <t>Android application;warning;audio detection;machine learning</t>
  </si>
  <si>
    <t>Audio-Based Speed Change Classification for Vehicles</t>
  </si>
  <si>
    <t>New Frontiers in Mining Complex Patterns</t>
  </si>
  <si>
    <t>Elżbieta KuberaAlicja WieczorkowskaTomasz SłowikAndrzej KurancKrzysztof Skrzypiec</t>
  </si>
  <si>
    <t>10.1007/978-3-319-61461-8_4</t>
  </si>
  <si>
    <t>http://link.springer.com/chapter/10.1007/978-3-319-61461-8_4</t>
  </si>
  <si>
    <t>Audio-based early warning system of vehicle approaching event for improving pedestrian's safety</t>
  </si>
  <si>
    <t>2018 IEEE 8th International Conference on Consumer Electronics - Berlin (ICCE-Berlin)</t>
  </si>
  <si>
    <t>C. Lee; Y. Tseng; P. Chang</t>
  </si>
  <si>
    <t>10.1109/ICCE-Berlin.2018.8576220</t>
  </si>
  <si>
    <t>https://ieeexplore.ieee.org/stamp/stamp.jsp?arnumber=8576220</t>
  </si>
  <si>
    <t>This paper presents an audio-based early warning system of vehicle approaching event for improving pedestrian's safety. Sound signals were collected by an external directional microphone connected to a smart phone. Multiple feature techniques, such as root mean square, zero crossings, spectral centroid, and spectral rolloff, were applied to short-time frames of audio samples. Multiple machine learning classifiers, such as K nearest neighbor, multi-layer perceptron, decision tree, and random forest, were applied to classify the audio frames to effectively detect vehicle approaching sound. The experimental results showed that the accuracy of the system is as high as 97% for two class (No Vehicle and Vehicle) classification.</t>
  </si>
  <si>
    <t>vehicle approaching warning;audio detection;machine learning</t>
  </si>
  <si>
    <t>IEEE International Conference on Consumer Electronics - Berlin, ICCE-Berlin</t>
  </si>
  <si>
    <t>Lee C.-J., Tseng Y.-H., Chang P.-C.</t>
  </si>
  <si>
    <t>https://www.scopus.com/inward/record.uri?eid=2-s2.0-85060288631&amp;doi=10.1109%2fICCE-Berlin.2018.8576220&amp;partnerID=40&amp;md5=c010b75f5ea6c46600523b92fe8b849c</t>
  </si>
  <si>
    <t>This paper presents an audio-based early warning system of vehicle approaching event for improving pedestrian's safety. Sound signals were collected by an external directional microphone connected to a smart phone. Multiple feature techniques, such as root mean square, zero crossings, spectral centroid, and spectral rolloff, were applied to short-time frames of audio samples. Multiple machine learning classifiers, such as K nearest neighbor, multi-layer perceptron, decision tree, and random forest, were applied to classify the audio frames to effectively detect vehicle approaching sound. The experimental results showed that the accuracy of the system is as high as 97% for two class (No Vehicle and Vehicle) classification. © 2018 IEEE.</t>
  </si>
  <si>
    <t>audio detection; machine learning; vehicle approaching warning</t>
  </si>
  <si>
    <t>Artificial intelligence; Audio acoustics; Decision trees; Learning systems; Motion compensation; Nearest neighbor search; Smartphones; Vehicles; Audio detection; Directional microphones; Early Warning System; K-nearest neighbors; Multi layer perceptron; Multiple features; Root Mean Square; Short time frames; Pedestrian safety</t>
  </si>
  <si>
    <t>Auditory Scene Understanding for Autonomous Driving</t>
  </si>
  <si>
    <t>2021 IEEE Intelligent Vehicles Symposium (IV)</t>
  </si>
  <si>
    <t>Y. Furletov; V. Willert; J. Adamy</t>
  </si>
  <si>
    <t>10.1109/IV48863.2021.9575964</t>
  </si>
  <si>
    <t>https://ieeexplore.ieee.org/stamp/stamp.jsp?arnumber=9575964</t>
  </si>
  <si>
    <t>One necessary condition for autonomous driving is an accurate and reliable representation of the environment around the vehicle. Current architectures rely on cameras, radars, and lidars to capture the visual environment and to localize and track other traffic participants. Human drivers can see but also hear and use a lot of auditory information for understanding the environment in addition to visual cues. In this paper, we present a pure sound localization and recognition system to extract an auditory representation of the environment. First, the environmental sound is classified into seven main categories of traffic objects followed by six specific kinds of sirens in an emergency case using a simple neural network layout. Second, each object is localized via a combined time-delay of arrival and amplitude-based localization algorithm. The system is evaluated on real-world data focusing on a robust detection and accurate localization of emergency vehicles.</t>
  </si>
  <si>
    <t>Automatic Audio Event Recognition Schemes for Context-Aware Audio Computing Devices</t>
  </si>
  <si>
    <t>2019 Seventh International Conference on Digital Information Processing and Communications (ICDIPC)</t>
  </si>
  <si>
    <t>S. Soni; S. Dey; M. S. Manikandan</t>
  </si>
  <si>
    <t>10.1109/ICDIPC.2019.8723713</t>
  </si>
  <si>
    <t>https://ieeexplore.ieee.org/stamp/stamp.jsp?arnumber=8723713</t>
  </si>
  <si>
    <t>Automatic audio event recognition (AER) plays a major role in designing and building intelligent location and context-aware applications including audio surveillance, audio indexing and content retrieval, highlight extraction, drone and robotic navigation, machine health monitoring, audio-aware voice processing services, and urban sound pollution monitoring. In this paper, we present audio event recognition (AER) schemes using the Mel-frequency cepstral coefficients (MFCC) and machine classifiers such as multi-class support vectors machines (MC-SVM), fully connected feed-forward neural networks (FCFFNNs), and one-dimensional convolutional neural networks (1D-CNNs) that are capable of automatically recognizing seven sound classes including aircraft, construction, music, nature (wind and rain), speech, vehicle, and train. In this study, we created large scale audio database for both training and testing purposes. The performance of the three AER schemes are evaluated under different audio frame sizes (100 ms, 250 ms and 500 ms) using a wide variety of sounds recorded using different kinds of recording devices. Results show that the FCFFNN and 1D-CNN based AER schemes had the F1-score values of 95.72% and 96.34% for audio frame size of 250 ms whereas MC-SVM based AER scheme had the F1-score value of 85.84%. The 1D-CNN based AER scheme had a class-wise accuracy is greater than 84% for audio frame size of 250 ms whereas the FC-FFNN based scheme had a class-wise accuracy is greater than 80% for audio frame size of 250 ms. The computational analysis results show that the prediction time of 1D-CNN based scheme is faster than the FC-FFNN based AER scheme.</t>
  </si>
  <si>
    <t>Environmental sound classification;Audio scene recognition;Support vectors machines;feed-forward neural net-works;1D convolutional neural networks</t>
  </si>
  <si>
    <t>Dużo modeli, klasy pojazd, pociąg i inne</t>
  </si>
  <si>
    <t>Automatic labeling of traffic sound recordings using autoencoder-derived features</t>
  </si>
  <si>
    <t>2019 Signal Processing: Algorithms, Architectures, Arrangements, and Applications (SPA)</t>
  </si>
  <si>
    <t>A. Kurowski; A. CzyĹĽewski; S. Zaporowski</t>
  </si>
  <si>
    <t>10.23919/SPA.2019.8936709</t>
  </si>
  <si>
    <t>https://ieeexplore.ieee.org/stamp/stamp.jsp?arnumber=8936709</t>
  </si>
  <si>
    <t>An approach to detection of events occurring in road traffic using autoencoders is presented. Extensions of existing algorithms of acoustic road events detection employing Mel Frequency Cepstral Coefficients combined with classifiers based on k nearest neighbors, Support Vector Machines, and random forests are used. In our research, the acoustic signal gathered from the microphone placed near the road is split into frames and converted into a 2-dimensional form of Mel-cepstrogram. Next, the sequence of mel-cepstrograms is processed by the autoencoder neural network, which assigns a unique embedding to each of processed mel-cepstrograms. The embeddings may be treated as features which can be fed on the input of other machine learning-based classifiers. In our research, we prepared such an autoencoder and compared it with a standard solution of parameterization consisting of averaging MFCC throughout all the analyzed frames. Both types of features were then treated as an input for selected types classifiers. It was found, that parameters derived by the autoencoder neural network may be useful for improving the performance of classifiers in case of problematic classes such as detection of single and multiple vehicles passes.</t>
  </si>
  <si>
    <t>component;autoencoder;Mel Frequency Cepstral Coefficients;road traffic classification</t>
  </si>
  <si>
    <t>O przetwarzaniu dźwięków w różnych celach Wykorzystanie MFCC ANN, SVM, RF, KNN Około 90% skuteczności</t>
  </si>
  <si>
    <t>DRUGI ARTYKUŁ PANA SZYMONA</t>
  </si>
  <si>
    <t>Snowball najciekawsze: 
H. Huttunen, F. S. Yancheshmeh and Ke Chen, "Car type recognition
with Deep Neural Networks," 2016 IEEE Intelligent Vehicles
Symposium (IV), Gothenburg, 2016, pp. 1115-1120,
https://doi.org/10.1109/IVS.2016.7535529
A. Kurowski, K. Marciniuk, B. Kostek, “Separability Assessment of
Selected Types of Vehicle-Associated Noise”, 2017, 506 (Chapter
10), pp. 113-121. https://doi.org/10.1007/978-3-319-43982-2_10</t>
  </si>
  <si>
    <t>Automatic vehicle classification by radiated noise of vehicles based on AR model</t>
  </si>
  <si>
    <t>Jilin Daxue Xuebao (Gongxueban)/Journal of Jilin University (Engineering and Technology Edition)</t>
  </si>
  <si>
    <t>Chen Q., Li J., Wang S.-W., Zhao L.-H., Wei H.-F., Du L.-P.</t>
  </si>
  <si>
    <t>https://www.scopus.com/inward/record.uri?eid=2-s2.0-34147221934&amp;partnerID=40&amp;md5=6e1690269de21670872e65469db4497f</t>
  </si>
  <si>
    <t>The features of collected radiated noise of driving vehicles were extracted by means of the AR parametric model. They were selected by the hypothesis test and classified by the designed BP neural network. 74 signals of two types of vehicle collected on road in situ were analyzed. The results show that it is feasible to realize the automatic vehicle classification by the features of radiated noise extracted by the AR model, and the correctness rate of the classification is higher than 80%.</t>
  </si>
  <si>
    <t>AR model; Automatic vehicle classification; BP neural network; Engineering of communications and transportation; Radiated noise</t>
  </si>
  <si>
    <t>Acoustic noise; Backpropagation; Classification (of information); Feature extraction; Neural networks; AR model; Automatic vehicle classification; BP neural network; Communications and transportation; Radiated noise; Vehicles</t>
  </si>
  <si>
    <t>Automatic vehicle detection system in different environment conditions using fast R-CNN</t>
  </si>
  <si>
    <t>Nitika AroraYogesh KumarRashmi KarkraMunish Kumar</t>
  </si>
  <si>
    <t>10.1007/s11042-022-12347-8</t>
  </si>
  <si>
    <t>http://link.springer.com/article/10.1007/s11042-022-12347-8</t>
  </si>
  <si>
    <t>BNNG Algorithm Modeling for Vehicle Classification Recognition under Non Line-of -sight Environment</t>
  </si>
  <si>
    <t>E3S Web of Conferences</t>
  </si>
  <si>
    <t>Wu L., Huang K., Feng J.</t>
  </si>
  <si>
    <t>10.1051/e3sconf/201911802031</t>
  </si>
  <si>
    <t>https://www.scopus.com/inward/record.uri?eid=2-s2.0-85073799781&amp;doi=10.1051%2fe3sconf%2f201911802031&amp;partnerID=40&amp;md5=2177041f896157f0a9dc563654876a30</t>
  </si>
  <si>
    <t>At present, the automatic classification of vehicles on roads is mostly based on image recognition, and there are defects in adaptability under non-line-of-sight environments. In this paper, based on the similarity of the integration of the ecosystem model and multi-neural network model, an artificial neural network group (BNNG) algorithm was proposed. The vehicle's driving acoustic signal was taken as the research object, and it was calculated using the Artificial Neural Network (BNNG) algorithm to achieve automatic classification and recognition of vehicle models. Through experimental tests, it is shown that under non-line-of-sight environments, the accuracy of vehicle classification can be improved, and the misrecognition rate of similar models can be greatly reduced. This provided a new method for the automatic classification and identification of vehicles on roads, which was of great significance to monitor vehicle safety in non-line-of-sight environments. © The Authors, published by EDP Sciences, 2019.</t>
  </si>
  <si>
    <t>Image recognition; Neural networks; Vehicles; Acoustic signals; Algorithm model; Automatic classification; Ecosystem model; Experimental test; Multi-neural networks; Non-line-of-sight environments; Vehicle classification; Automatic vehicle identification</t>
  </si>
  <si>
    <t>Mało dostępnych informacji na temat tego rozwiązania, byłby problem żeby to dobrze wykorzystać</t>
  </si>
  <si>
    <t>Campus Vehicle Monitoring Through Image Processing</t>
  </si>
  <si>
    <t>Emerging Research in Electronics, Computer Science and Technology</t>
  </si>
  <si>
    <t>G. JagadambaShrinivasacharya PurohitG. Chayashree</t>
  </si>
  <si>
    <t>10.1007/978-981-13-5802-9_29</t>
  </si>
  <si>
    <t>http://link.springer.com/chapter/10.1007/978-981-13-5802-9_29</t>
  </si>
  <si>
    <t>Cane toad monitoring: Data reduction in a high rate application</t>
  </si>
  <si>
    <t>Wireless Sensor Networks: Deployments and Design Frameworks</t>
  </si>
  <si>
    <t>Hu W., Bulusu N., Dang T., Taylor A., Chou C.T., Jha S., Tran V.N.</t>
  </si>
  <si>
    <t>10.1007/978-1-4419-5834-1_7</t>
  </si>
  <si>
    <t>https://www.scopus.com/inward/record.uri?eid=2-s2.0-84892211871&amp;doi=10.1007%2f978-1-4419-5834-1_7&amp;partnerID=40&amp;md5=05781035f840fdbc8fc069dfd6b65a71</t>
  </si>
  <si>
    <t>This chapter describes our experiences developing wireless, acoustic sensor network systems for a high rate sensing application: monitoring amphibian populations in northern Australia. Our goal was to use automatic recognition of animal vocalizations to census the populations of native frogs and an invasive introduced species, the Cane Toad. This application falls within the large class of detection and classification applications based on acoustic signals, which also includes condition-based maintenance, vehicle classification, and in particular monitoring birds and animals. As most applications in this class, amphibian monitoring is challenging because it requires high frequency acoustic sampling (10kHz), complex signal processing and calls for low cost and long-lived unattended system operation in a challenging environment, characterized by significant environment noise as well as flooding, extreme heat and humidity and occasional forest fires. These design and deployment challenges were addressed over several phases. An initial system addressed the challenges of weather-proof, unattended operation. Our second system focused on miniaturization and driving down system costs. Our final system enabled fast in-network frog classification at the motes themselves using compressed sensing. Our experience shows that compressed sensing works in practice and can be a powerful tool in developing and implementing not only cane toad monitoring applications, but other high rate sensing applications. © 2010 Springer Science Media, LLC.</t>
  </si>
  <si>
    <t>Acoustic sensing; Compressive sensing; High rate; Hybrid architecture; Lightweight classification; Machine learning; Wireless sensor networks</t>
  </si>
  <si>
    <t>Classification of Seismoacoustic Emission Sources in Fiber Optic Systems for Monitoring Extended Objects</t>
  </si>
  <si>
    <t>Optoelectronics, Instrumentation and Data Processing</t>
  </si>
  <si>
    <t>A. V. TimofeevD. I. Groznov</t>
  </si>
  <si>
    <t>10.3103/S8756699020010070</t>
  </si>
  <si>
    <t>http://link.springer.com/article/10.3103/S8756699020010070</t>
  </si>
  <si>
    <t>Classification of Small UAVs Based on Auxiliary Classifier Wasserstein GANs</t>
  </si>
  <si>
    <t>2018 IEEE Global Communications Conference (GLOBECOM)</t>
  </si>
  <si>
    <t>C. Zhao; C. Chen; Z. Cai; M. Shi; X. Du; M. Guizani</t>
  </si>
  <si>
    <t>10.1109/GLOCOM.2018.8647973</t>
  </si>
  <si>
    <t>https://ieeexplore.ieee.org/stamp/stamp.jsp?arnumber=8647973</t>
  </si>
  <si>
    <t>Beyond their benign uses, the small Unmanned Aerial Vehicles (UAVs) are expected to take the major role in future smart cities that have attracted the attention of the public and authorities. Therefore, detecting, tracking and classifying the type of UAVs is important for surveillance and air traffic management applications. Existing UAVs detection works focus on radars, visual detection, and acoustic sensors. However, the work was done by applying Support Vector Machine (SVM), k-Nearest Neighbor (KNN) based methods to classify the UAVs need a large number of samples for feature extraction to train a model. In this paper, we propose a new small UAVs classification system using Auxiliary Classifier Wasserstein Generative Adversarial Networks (AC-WGANs) based on the wireless signals collected from the UAVs of various types. Before the classification, using the Universal Software Radio Peripheral (USRP), oscilloscope and antenna to collect the wireless signals, preprocessing and dimensionality reduction to represent information at a lower dimension space. The processed data from UAVs is input to the UAVs' discriminant model of the AC-WGANs for classification. The obtained results show the effectiveness of the proposed system, which can achieve a recognition accuracy of around 95% in the indoor environment and can also be suitable in the outdoor environment.</t>
  </si>
  <si>
    <t>UAVs;classify model;improved PCA;AC-WGANs</t>
  </si>
  <si>
    <t>Classification of Sounds Indicative of Respiratory Diseases</t>
  </si>
  <si>
    <t>Engineering Applications of Neural Networks</t>
  </si>
  <si>
    <t>Stavros NtalampirasIlyas Potamitis</t>
  </si>
  <si>
    <t>10.1007/978-3-030-20257-6_8</t>
  </si>
  <si>
    <t>http://link.springer.com/chapter/10.1007/978-3-030-20257-6_8</t>
  </si>
  <si>
    <t>Classification of Summarized Sensor Data Using Sampling and Clustering: A Performance Analysis</t>
  </si>
  <si>
    <t>Lavanya P.G.Suresha Mallappa</t>
  </si>
  <si>
    <t>10.1007/978-981-10-4859-3_15</t>
  </si>
  <si>
    <t>http://link.springer.com/chapter/10.1007/978-981-10-4859-3_15</t>
  </si>
  <si>
    <t>Classification of ground vehicles using acoustic signal processing and neural network classifier</t>
  </si>
  <si>
    <t>2013 International Conference on Signal Processing and Communication, ICSC 2013</t>
  </si>
  <si>
    <t>Kandpal M., Kakar V.K., Verma G.</t>
  </si>
  <si>
    <t>10.1109/ICSPCom.2013.6719846</t>
  </si>
  <si>
    <t>https://www.scopus.com/inward/record.uri?eid=2-s2.0-84894126546&amp;doi=10.1109%2fICSPCom.2013.6719846&amp;partnerID=40&amp;md5=79a2ecb39616f3cb3c52cc7df938001f</t>
  </si>
  <si>
    <t>Almost all moving vehicles generate some kind of noise that can be due to the vibrations of engine, rotational parts, bumping and friction of the vehicle tires with the ground, wind effects, gears, fans etc. this sound provides an important clue or characteristic pattern to recognize the vehicle type. Similar vehicles working in comparable conditions would have a similar acoustic signature that could be used for recognition. Characteristic patterns may be extracted either in time domain or frequency domain or a combination of these two i.e. time frequency domain. Classification of ground vehicles based on acoustic signals can be employed effectively in battlefield surveillance, traffic control, military and many other applications. In this paper we present efficient and less complex method for feature extraction in time domain with the help of Fourier transform. The recorded signals and their feature vectors have to be stored and assigned to pre-existing categories or classes i.e. these feature vectors will give us our database in matrix form, which is used for vehicle classification in neural network classifier. © 2013 IEEE.</t>
  </si>
  <si>
    <t>Acoustic Signature; Classification; Energy Index; Feature Extraction; Fourier Transform; Neural network classifier</t>
  </si>
  <si>
    <t>Classification of military ground vehicles using time domain harmonics'amplitudes</t>
  </si>
  <si>
    <t>IEEE Transactions on Instrumentation and Measurement</t>
  </si>
  <si>
    <t>William P.E., Hoffman M.W.</t>
  </si>
  <si>
    <t>10.1109/TIM.2011.2135110</t>
  </si>
  <si>
    <t>https://www.scopus.com/inward/record.uri?eid=2-s2.0-80054063357&amp;doi=10.1109%2fTIM.2011.2135110&amp;partnerID=40&amp;md5=b648ff5ea3edef0f5c40688e05fd9cda</t>
  </si>
  <si>
    <t>In the context of the United Nations peacekeeping operations, we developed an energy-efficient method for the detection and classification of military vehicles using a group of wireless sensors. The method is adequate for low-power unattended sensors which perform sensing, feature extraction, and classification in a standalone scenario. Harmonics' amplitudes approximating the harmonic signature of the time domain acoustic signal captured by wireless sensor nodes are estimated for vehicle discrimination. The computational complexity for the time domain features extracted from ground vehicles' acoustic signals is lower than their equivalent spectral features. Classification is performed using a multilayer feedforward neural network, where discrimination between vehicles depends on their acoustic signature irrespective of their speed or location. Evaluation of the time domain method, through processing of an acoustic data set for heavyweight and lightweight military ground vehicles with comparison to spectral features, shows that time domain harmonics' amplitudes are simpler to obtain and provide the reliability of the spectral features in both the detection and false alarm rate. © 2011 IEEE.</t>
  </si>
  <si>
    <t>Acoustic emission; decision fusion; harmonic signals; time domain features; vehicle classification</t>
  </si>
  <si>
    <t>Acoustic data; Acoustic signals; Acoustic signature; Decision fusion; Energy efficient; False alarm rate; Harmonic signals; Low Power; Military grounds; Multilayer feedforward neural networks; Peace-keeping operations; Spectral feature; Time domain; Time-domain methods; United Nations; vehicle classification; Wireless sensor; Wireless sensor node; Acoustic waves; Classification (of information); Computational complexity; Electric network synthesis; Energy efficiency; Feature extraction; Feedforward neural networks; Harmonic analysis; Sensor nodes; Signal detection; Tanks (military); Telecommunication equipment; Transportation; Unattended sensors; Vehicles; Time domain analysis</t>
  </si>
  <si>
    <t>Classification of uncooperative vehicles with sparse laser Doppler vibrometry measurements</t>
  </si>
  <si>
    <t>Wei J., Liu C.-H., Zhu Z., Mendoza-Schrock O., Vongsy K.</t>
  </si>
  <si>
    <t>10.1117/12.2179277</t>
  </si>
  <si>
    <t>https://www.scopus.com/inward/record.uri?eid=2-s2.0-84954071771&amp;doi=10.1117%2f12.2179277&amp;partnerID=40&amp;md5=736f35aec0006874a417c348f5bf7097</t>
  </si>
  <si>
    <t>Recently Laser Doppler Vibrometry (LDV) has been widely employed to achieve long-range sensing in military applications, due to its high spatial and spectral resolutions in vibration measurements that facilitates effective analysis using signal processing and machine learning techniques. Based on the collaboration of The City College of New York and the Air Force Research Laboratory in the last several years, we have developed a bank of algorithms to classify different types of vehicles, such as sedans, vans, pickups, motor-cycles and buses, and identify various kinds of engines, such as Inline-4, V6, 1-and 2-axle truck engines. Thanks to the similarities of the LDV signals to acoustic and other time-series signals, a large of body of existing approaches in literature has been employed, such as speech coding, time series representation, Fourier analysis, pyramid analysis, support vector machine, random forest, neural network, and deep learning algorithms. We have found that the classification results based on some of these methods are extremely promising. For instance, our vehicle engine classification algorithm based on the pyramid Fourier analysis of the engine vibration and fundamental frequencies of vehicle surfaces over the data collected by our LDV in the summer of 2014 have consistently attained 96% precision. In laboratory studies or well-controlled environments, a great array of high quality LDV measured points all over the vehicles are permitted by the vehicle owners, therefore extensive classifier training can be conducted to effectively capture the innate properties of surfaces in the space and spectral domains. However, in real contested environments, which are of utmost interest and practical importance to military applications, the uncooperative vehicles are either fast moving or purposively concealed and thus not many high quality LDV measurements can be made. In this work an intensive study is performed to compare the performance in vehicle classifications under the cooperative and uncooperative environments via LDV measurements based on a content-based indexing approach. The method uses an iterative Fourier analysis and an artificial feed-forward neural network. As our empirical studies have suggested, even in uncooperative and contested environments, with adequate training dataset for similar vehicles, our classification approach can still yield promising recognition rates. © 2015 SPIE.</t>
  </si>
  <si>
    <t>Classification Algorithms; Crossvalidation; Laser Doppler Vibrometer (LDV) sensors; Neural Network; Random Forests</t>
  </si>
  <si>
    <t>Air engines; Algorithms; Artificial intelligence; Classification (of information); Classifiers; Decision trees; Doppler effect; Engines; Fourier analysis; Fourier series; Fourier transforms; Interoperability; Iterative methods; Learning algorithms; Learning systems; Military applications; Military vehicles; Motorcycles; Neural networks; Quality control; Research laboratories; Signal processing; Time series; Time series analysis; Trucks; Vehicles; Vibration analysis; Vibration measurement; Vibrations (mechanical); Air Force Research Laboratory; Classification algorithm; Cross validation; Laser Doppler vibrometers; Laser Doppler Vibrometry; Machine learning techniques; Random forests; Uncooperative environments; Laser Doppler velocimeters</t>
  </si>
  <si>
    <t>Classification of vehicles using adaptive neuro fuzzy inference system</t>
  </si>
  <si>
    <t>2014 IEEE Students' Conference on Electrical, Electronics and Computer Science, SCEECS 2014</t>
  </si>
  <si>
    <t>Shah M.L., Mehta P.D.</t>
  </si>
  <si>
    <t>10.1109/SCEECS.2014.6804440</t>
  </si>
  <si>
    <t>https://www.scopus.com/inward/record.uri?eid=2-s2.0-84900540674&amp;doi=10.1109%2fSCEECS.2014.6804440&amp;partnerID=40&amp;md5=608fd1726b7d2f5ffaa642855a4c8dca</t>
  </si>
  <si>
    <t>With the advancements and the growth in the technology the number of vehicles are increasing now a days. More number of vehicles has led to more amount of traffic. The increase in traffic exhibits more congested routes. Acoustic signals generated by different vehicles can be considered as important parameter for the identification and classification of vehicles. Classification of vehicles using their acoustic signal helps in controlling the traffic and identifying the vehicles into different categories. In this research paper different feature extraction techniques and classification of two wheelers and four wheelers using adaptive neuro fuzzy inference system classifier have been performed. The data is represented with the membership functions. Fuzzy logic system is trained with artificial neural network by modifying the membership functions. The main focus is the classification procedure using adaptive neuro fuzzy inference system classifier. © 2014 IEEE.</t>
  </si>
  <si>
    <t>Acoustic sensors; Adaptive neuro fuzzy inference system; Feature extraction techniques; Segmentation; Sensing</t>
  </si>
  <si>
    <t>Acoustic waves; Computer science; Feature extraction; Image segmentation; Neural networks; Acoustic Sensors; Acoustic signals; Adaptive neuro-fuzzy inference system; Classification procedure; Feature extraction techniques; Fuzzy logic system; Number of vehicles; Sensing; Vehicles</t>
  </si>
  <si>
    <t>Classifying In-vehicle Noise from Multi-channel Sound Spectrum by Deep Beamforming Networks</t>
  </si>
  <si>
    <t>2019 IEEE International Conference on Big Data (Big Data)</t>
  </si>
  <si>
    <t>S. -J. Bu; S. -B. Cho</t>
  </si>
  <si>
    <t>10.1109/BigData47090.2019.9005960</t>
  </si>
  <si>
    <t>https://ieeexplore.ieee.org/stamp/stamp.jsp?arnumber=9005960</t>
  </si>
  <si>
    <t>Considering the trend of the vehicle market where the vehicle becomes quieter, in-vehicle rattling noise is significant criterion for the quality of the vehicle. Though the latest deep learning algorithms have been introduced for classifying in-vehicle rattling noise, there are limitations due to impulsive and transient nature of rattling noise and reflective and refractive characteristics of in-vehicle environment. In this paper, we propose a novel beamforming method that extracts intra-interchannel spatial features by parameterizing the optimal beamforming weights including Direction-of-Arrival (DOA) function to overcome the addressed problem. The proposed method outperformed the existing deep learning algorithms with 0.9270 accuracy and verified by 10-fold cross validation and chi-squared test. In addition, it is shown that the time cost for classification of rattling noise is appropriate for real-time classification as a side-effect of using convolution-pooling operations.</t>
  </si>
  <si>
    <t>Learnable Beamformer;Multi-channel In-vehicle Noise;Convolutional Neural Networks;Acoustic Modeling</t>
  </si>
  <si>
    <t>Wykorzystują STFT
Klasyfikacja NB, DT, RF, SVM, MLP, CNN, LSTM, GAN
Ale wykrywanie szumu i hałasu w środku samochodu więc raczej średnio z naszym problemem, chociaż sposoby klasyfikacji dźwięku są podobne</t>
  </si>
  <si>
    <t>Co-governed Sovereignty Network</t>
  </si>
  <si>
    <t>Prof. Hui LiXin Yang</t>
  </si>
  <si>
    <t>10.1007/978-981-16-2670-8</t>
  </si>
  <si>
    <t>http://link.springer.com/book/10.1007/978-981-16-2670-8</t>
  </si>
  <si>
    <t>Combining Deep Neural Network with SVM to Identify Used in IOT</t>
  </si>
  <si>
    <t>N. N. An; N. Q. Thanh; L. Yanbing; F. Wu</t>
  </si>
  <si>
    <t>10.1109/IWCMC.2019.8766649</t>
  </si>
  <si>
    <t>https://ieeexplore.ieee.org/stamp/stamp.jsp?arnumber=8766649</t>
  </si>
  <si>
    <t>Along with the development of science and technology, especially one of internet of things (IOT), products related to IOT have improved human life these days. In IOT-related utility products, it is impossible not to mention devices for smarts city, self-driving cars and especially for smart home. Devices for smarts home are usually controlled by voice. Therefore, voice processing technology is also in need of improvement. Speech processing enhancement that ensures safety in the process helps smart home devices bring about an evolutionary change. In the article, we mainly focus on human voice processing independently od the text. Particularly, we will integrate Convolutional network(CNN) and Suport Vector Machine(SVM) to create a Feature Building Machine. SVMs are often used in speech and image classification, which accordingly is a critical and swift data sorter. The article analyzes the advantages of the combination Deep Neural Network (DNN) and SVMs in speech recognition and is the foundation to develop devices for smart home. The results of the experiment, which was used in the standard Voxcelb database, demonstrate the superiority in sound recognition compared to traditional i-vector methods or other CNN methods.</t>
  </si>
  <si>
    <t>Compact automatic solution to detect and warn abandoned children on school buses</t>
  </si>
  <si>
    <t>2021 International Conference on Advanced Technologies for Communications (ATC)</t>
  </si>
  <si>
    <t>V. B. Nguyen; N. Thi Thu Huong</t>
  </si>
  <si>
    <t>10.1109/ATC52653.2021.9598321</t>
  </si>
  <si>
    <t>https://ieeexplore.ieee.org/stamp/stamp.jsp?arnumber=9598321</t>
  </si>
  <si>
    <t>This paper proposes a compact automatic system, which could be installed easily on vehicles, to detect and send warnings if pupils are accidentally left on school buses. The detection and identification method is mainly based on MobileNets - the new structure of convolutional neural networks. The information is then fed to an embedded processing module and alarms are provided to relevant people via sound, text messages, phone-calls and/or emails in order to avoid unfortunate consequences. The device is tested on a real bus to show the efficiency and safety with various situations.</t>
  </si>
  <si>
    <t>Human detection;CNN neural network;MobileNets;embedded system</t>
  </si>
  <si>
    <t>Comparing CNN and Human Crafted Features for Human Activity Recognition</t>
  </si>
  <si>
    <t>2019 IEEE SmartWorld, Ubiquitous Intelligence &amp; Computing, Advanced &amp; Trusted Computing, Scalable Computing &amp; Communications, Cloud &amp; Big Data Computing, Internet of People and Smart City Innovation (SmartWorld/SCALCOM/UIC/ATC/CBDCom/IOP/SCI)</t>
  </si>
  <si>
    <t>F. Cruciani; A. Vafeiadis; C. Nugent; I. Cleland; P. Mccullagh; K. Votis; D. Giakoumis; D. Tzovaras; L. Chen; R. Hamzaoui</t>
  </si>
  <si>
    <t>10.1109/SmartWorld-UIC-ATC-SCALCOM-IOP-SCI.2019.00190</t>
  </si>
  <si>
    <t>https://ieeexplore.ieee.org/stamp/stamp.jsp?arnumber=9060106</t>
  </si>
  <si>
    <t>Deep learning techniques such as Convolutional Neural Networks (CNNs) have shown good results in activity recognition. One of the advantages of using these methods resides in their ability to generate features automatically. This ability greatly simplifies the task of feature extraction that usually requires domain specific knowledge, especially when using big data where data driven approaches can lead to anti-patterns. Despite the advantage of this approach, very little work has been undertaken on analyzing the quality of extracted features, and more specifically on how model architecture and parameters affect the ability of those features to separate activity classes in the final feature space. This work focuses on identifying the optimal parameters for recognition of simple activities applying this approach on both signals from inertial and audio sensors. The paper provides the following contributions: (i) a comparison of automatically extracted CNN features with gold standard Human Crafted Features (HCF) is given, (ii) a comprehensive analysis on how architecture and model parameters affect separation of target classes in the feature space. Results are evaluated using publicly available datasets. In particular, we achieved a 93.38% F-Score on the UCI-HAR dataset, using 1D CNNs with 3 convolutional layers and 32 kernel size, and a 90.5% F-Score on the DCASE 2017 development dataset, simplified for three classes (indoor, outdoor and vehicle), using 2D CNNs with 2 convolutional layers and a 2Ă—2 kernel size.</t>
  </si>
  <si>
    <t>Human Activity Recognition;Deep Learning;Convolutional Neural Networks;Free-living</t>
  </si>
  <si>
    <t>Comparison of Pattern Recognition Techniques for Classification of the Acoustics of Loose Gravel</t>
  </si>
  <si>
    <t>2020 7th International Conference on Soft Computing &amp; Machine Intelligence (ISCMI)</t>
  </si>
  <si>
    <t>N. Saeed; M. Alam; R. G. Nyberg; M. Dougherty; D. Jomaa; P. Rebreyend</t>
  </si>
  <si>
    <t>10.1109/ISCMI51676.2020.9311569</t>
  </si>
  <si>
    <t>https://ieeexplore.ieee.org/stamp/stamp.jsp?arnumber=9311569</t>
  </si>
  <si>
    <t>Road condition evaluation is a critical part of gravel road maintenance. One of the parameters that are assessed is loose Gravel. An expert does this evaluation by subjectively looking at images taken and written text for deciding on the road condition. This method is labor-intensive and subjected to an error of judgment; therefore, it is not reliable. Road management agencies are looking for more efficient and automated objective measurement methods. In this study, acoustic data of gravel hitting the bottom of the car is used, and the relation between these acoustics and the condition of loose gravel on gravel roads is seen. A novel acoustic classification method based on Ensemble bagged tree (EBT) algorithm is proposed in this study for the classification of loose gravel sounds. The accuracy of the EBT algorithm for Gravel and Nongravel sound classification is found to be 97.5. The detection of the negative classes, i.e., non- gravel detection, is preeminent, which is considerably higher than Boosted Trees, RUSBoosted Tree, Support vector machines (SVM), and decision trees.</t>
  </si>
  <si>
    <t>gravel roads;loose gravel;ensemble bagged trees;acoustics classification;road maintenance</t>
  </si>
  <si>
    <t>Concept for a Software Defined Radio Based System for Detection, Classification and Analysis of Radio Signals from Civilian Unmanned Aerial Systems</t>
  </si>
  <si>
    <t>2018 2nd URSI Atlantic Radio Science Meeting (AT-RASC)</t>
  </si>
  <si>
    <t>S. Kunze; A. Weinberger; R. Poeschl</t>
  </si>
  <si>
    <t>10.23919/URSI-AT-RASC.2018.8471398</t>
  </si>
  <si>
    <t>https://ieeexplore.ieee.org/stamp/stamp.jsp?arnumber=8471398</t>
  </si>
  <si>
    <t>The recent advances in the field of civilian Unmanned Aerial Systems have enabled a wide range of applications and facilitated their wide spread use. However, these systems can also pose a threat to the civilian population. As part of a research project to counter these threats, a Software Defined Radio based system for detection, classification and analysis of radio signals from civilan drones is proposed in this paper. A short look at related work, focusing on the application of machine learning techniques for the classification of radio signals is presented and a concept for the implementation of detection and classification system is proposed.</t>
  </si>
  <si>
    <t>Convolutional Neural Network-based Direction-of-Arrival Estimation using Stereo Microphones for Drone</t>
  </si>
  <si>
    <t>2020 International Conference on Electronics, Information, and Communication (ICEIC)</t>
  </si>
  <si>
    <t>J. Choi; J. -H. Chang</t>
  </si>
  <si>
    <t>10.1109/ICEIC49074.2020.9051364</t>
  </si>
  <si>
    <t>https://ieeexplore.ieee.org/stamp/stamp.jsp?arnumber=9051364</t>
  </si>
  <si>
    <t>Recently, with the development of drone technology, various researches applying drones have been conducted. Among them, sound source localization for the drone is an important research topic because it can be utilized to find the person in an emergency. However, microphones mounted on the drone capture the ego-noise such as wind and fan noise generated from propellers, resulting in the extremely low signal-to-ratio condition. In this paper, we propose a method of direction-of-arrival (DOA) estimation using stereo microphones for the drone. To cope with the ego-noise, parametric multi-channel Wiener filter is used. After that, power level-based features are fed into the convolutional neural network model to classify the DOA of the desired speech signal. To evaluate our method, we used mean square error between the estimate and reference DOA as a metric. In our experiments, we recorded all utterances used to train and test in a real environment, and the result showed that the proposed system can be used to localize the sound source for the drone.</t>
  </si>
  <si>
    <t>drone;sound source localization;direction of arrival;stereo microphones;convolutional neural network</t>
  </si>
  <si>
    <t>Convolutional Neural Networks for Analyzing Unmanned Aerial Vehicles Sound</t>
  </si>
  <si>
    <t>2018 18th International Conference on Control, Automation and Systems (ICCAS)</t>
  </si>
  <si>
    <t>S. Li; H. Kim; S. Lee; J. C. Gallagher; D. Kim; S. Park; E. T. Matson</t>
  </si>
  <si>
    <t>https://ieeexplore.ieee.org/stamp/stamp.jsp?arnumber=8571700</t>
  </si>
  <si>
    <t>The emergence of Unmanned Aerial Vehicles (UAV) is pervasive throughout society. A growing segment of usage is of a dubious nature for harassment, illegal activity and terrorism. Detection of unknown UAV's has become a requirement for many organizations and agencies to thwart the emergence of UAV's that are in some way threatening. To detect UAV, the use of acoustic signals has become an useful area of research. Convolutional Neural Networks (CNNs) are one of several models of deep learning, applied in various fields such as image recognition and natural language processing. In this project, we design a system to detect the presence of possible detection and payload detection using CNNs on the basis of sound data generated from UAV flights. The sound of recorded drones is pre-processed into spectral data by Fast Fourier Transform (FFT) and Mel-Frequency Cepstrum (MFCC) and given as the input value to the CNN model. The results show that it is possible to detect and differentiate UAVs which have standard weight and also with additional payload. In short, the project has two detection goals. One is the acoustic detection of a UAV, and the second is the determination if that UAV has a payload.</t>
  </si>
  <si>
    <t>Acoustics;CNNS;FFT;UAV</t>
  </si>
  <si>
    <t>Crack-pot: Autonomous Road Crack and Pothole Detection</t>
  </si>
  <si>
    <t>2018 Digital Image Computing: Techniques and Applications (DICTA)</t>
  </si>
  <si>
    <t>S. Anand; S. Gupta; V. Darbari; S. Kohli</t>
  </si>
  <si>
    <t>10.1109/DICTA.2018.8615819</t>
  </si>
  <si>
    <t>https://ieeexplore.ieee.org/stamp/stamp.jsp?arnumber=8615819</t>
  </si>
  <si>
    <t>With the advent of self-driving cars and autonomous robots, it is imperative to detect road impairments like cracks and potholes and to perform necessary evading maneuvers to ensure fluid journey for on-board passengers or equipment. We propose a fully autonomous robust real-time road crack and pothole detection algorithm which can be deployed on any GPU based conventional processing boards with an associated camera. The approach is based on a deep neural net architecture which detects cracks and potholes using texture and spatial features. We also propose pre-processing methods which ensure real-time performance. The novelty of the approach lies in using texture-based features to differentiate between crack surfaces and sound roads. The approach performs well in large viewpoint changes, background noise, shadows, and occlusion. The efficacy of the system is shown on standard road crack datasets.</t>
  </si>
  <si>
    <t>DEMON Spectrum Extraction Method Using Empirical Mode Decomposition</t>
  </si>
  <si>
    <t>2018 OCEANS - MTS/IEEE Kobe Techno-Oceans (OTO)</t>
  </si>
  <si>
    <t>Z. Liu; L. LĂĽ; C. Yang; Y. Jiang; L. Huang; J. Du</t>
  </si>
  <si>
    <t>10.1109/OCEANSKOBE.2018.8559175</t>
  </si>
  <si>
    <t>https://ieeexplore.ieee.org/stamp/stamp.jsp?arnumber=8559175</t>
  </si>
  <si>
    <t>The noise radiated by a ship is modulated at a rate dictated by some parameters of the propeller and engine (number of blades, rotational speed). Evaluation of that modulation provides information on the ship, such as the shaft rotation frequency, that can be used for ship classification. The method for estimation of the envelope modulation is known as DEMON (Detection of Envelope Modulation on Noise). Traditionally, the ship noise is bandpass filtered in different frequency bands before the envelope analysis. The bandwidth and the number of the bandpass filters is not known. In this paper a new DEMON spectrum extraction method is proposed using empirical mode decomposition (EMD), in which the band number and width are automatically determined. In performance test, a feedforward neural network is used for 5 kinds ship noise classification, and the percentage of correct classification reaches 91.6%.</t>
  </si>
  <si>
    <t>Detection of envelope modulation on noise;DEMON;empirical mode decomposition;EMD;feedforward neural network</t>
  </si>
  <si>
    <t>Data Augmentation Using Empirical Mode Decomposition on Neural Networks to Classify Impact Noise in Vehicle</t>
  </si>
  <si>
    <t>G. -H. Nam; S. -J. Bu; N. -M. Park; J. -Y. Seo; H. -C. Jo; W. -T. Jeong</t>
  </si>
  <si>
    <t>10.1109/ICASSP40776.2020.9053671</t>
  </si>
  <si>
    <t>https://ieeexplore.ieee.org/stamp/stamp.jsp?arnumber=9053671</t>
  </si>
  <si>
    <t>In a vehicle, impact noise may occur during steering action due to clearance between parts of steering systems. Via structural path the noise is perceived by the drivers' ears and it can be the cause of a repair campaign. It is importatnt to know where the collision occurs to modify the parts causing impact noise. In this paper, we performed data augmentation using Empirical Mode Decomposition (EMD) method that decomposes the original signal into a finite number of intrinsic mode functions (IMFs). The IMFs were decomposed by descending order from high frequency to low frequency, and we add the residue each time one IMF is separated. After the data augmentation, the data were trained using the neural network model CNN-LSTM. The proposed method showed better classification performance than other classification methods. It seems that proposed method takes advantage of the impact noise characteristics concentrated at low frequency range.</t>
  </si>
  <si>
    <t>Empirical Mode Decomposition;Data augmentation;Neural network;Impact noise;In-vehicle</t>
  </si>
  <si>
    <t>Deep Multimodal Clustering for Unsupervised Audiovisual Learning</t>
  </si>
  <si>
    <t>2019 IEEE/CVF Conference on Computer Vision and Pattern Recognition (CVPR)</t>
  </si>
  <si>
    <t>D. Hu; F. Nie; X. Li</t>
  </si>
  <si>
    <t>10.1109/CVPR.2019.00947</t>
  </si>
  <si>
    <t>https://ieeexplore.ieee.org/stamp/stamp.jsp?arnumber=8954261</t>
  </si>
  <si>
    <t>The seen birds twitter, the running cars accompany with noise, etc. These naturally audiovisual correspondences provide the possibilities to explore and understand the outside world. However, the mixed multiple objects and sounds make it intractable to perform efficient matching in the unconstrained environment. To settle this problem, we propose to adequately excavate audio and visual components and perform elaborate correspondence learning among them. Concretely, a novel unsupervised audiovisual learning model is proposed, named as Deep Multimodal Clustering (DMC),that synchronously performs sets of clustering with multimodal vectors of convolutional maps in different shared spaces for capturing multiple audiovisual correspondences. And such integrated multimodal clustering network can be effectively trained with max-margin loss in the end-to-end fashion. Amounts of experiments in feature evaluation and audiovisual tasks are performed. The results demonstrate that DMC can learn effective unimodal representation, with which the classifier can even outperform human performance. Further, DMC shows noticeable performance in sound localization, multisource detection, and audiovisual understanding.</t>
  </si>
  <si>
    <t>Recognition: Detection;Categorization;Retrieval;Big Data;Large Scale Methods ; Others; Representation Learning; Scene Analysis and Understanding; V</t>
  </si>
  <si>
    <t>Deep Recurrent Neural Networks for Audio Classification in Construction Sites</t>
  </si>
  <si>
    <t>2020 28th European Signal Processing Conference (EUSIPCO)</t>
  </si>
  <si>
    <t>M. Scarpiniti; D. Comminiello; A. Uncini; Y. -C. Lee</t>
  </si>
  <si>
    <t>10.23919/Eusipco47968.2020.9287802</t>
  </si>
  <si>
    <t>https://ieeexplore.ieee.org/stamp/stamp.jsp?arnumber=9287802</t>
  </si>
  <si>
    <t>In this paper, we propose a Deep Recurrent Neural Network (DRNN) approach based on Long-Short Term Memory (LSTM) units for the classification of audio signals recorded in construction sites. Five classes of multiple vehicles and tools, normally used in construction sites, have been considered. The input provided to the DRNN consists in the concatenation of several spectral features, like MFCCs, mel-scaled spectrogram, chroma and spectral contrast. The proposed architecture and the feature extraction have been described. Some experimental results, obtained by using real-world recordings, demonstrate the effectiveness of the proposed idea. The final overall accuracy on the test set is up to 97% and overcomes other state-of-the-art approaches.</t>
  </si>
  <si>
    <t>Deep learning;Recurrent neural networks (RNNs);LSTM units;Audio processing;Environmental sound classification;Construction sites</t>
  </si>
  <si>
    <t>Użyte DRNN + LSTM, bardzo dobre rezultaty (97% skuteczności), klatki 30ms i 50ms.
Na wejściu sieci złożenie wielu cech z sygnału audio m. in. MFCC, mel-scaled spectrogram, chroma, spectral contrast.
Cechy wytłumaczone w artykule.
Rozwiązanie problemu znikającego gradientu poprzez użycie LSTM.
Podane dokładne hiperparametry, sprzęt, biblioteki.
Porównanie do DCNN, DBN
Trochę inny problem, ale ten sam typ, możemy porównać wyniki czy sieć da podobne rezultaty dla klasyfikacji pojazdów.</t>
  </si>
  <si>
    <t>Defect Detection of Pantograph Slide Based on Deep Learning and Image Processing Technology</t>
  </si>
  <si>
    <t>IEEE Transactions on Intelligent Transportation Systems</t>
  </si>
  <si>
    <t>X. Wei; S. Jiang; Y. Li; C. Li; L. Jia; Y. Li</t>
  </si>
  <si>
    <t>10.1109/TITS.2019.2900385</t>
  </si>
  <si>
    <t>https://ieeexplore.ieee.org/stamp/stamp.jsp?arnumber=8667891</t>
  </si>
  <si>
    <t>Pantograph is one of the most important components in electrical railway vehicles. To guarantee steady power supply for the train, the surface of the pantograph slide plate should be smooth enough so that the catenary can move on it from one side to the other side steadily with low friction. In addition, the thickness of the pantograph slide plate cannot be smaller than the lower limit for the sake of safety. Therefore, periodical inspection and maintenance of the pantograph slide plate are significant in terms of safe and stable operation. In this paper, an innovative and intelligent method based on deep learning and image processing technologies is proposed for the online condition monitoring of the pantograph slide plate. In the first stage, the surface defect detection and recognition method of the pantograph slide plate is proposed. Four typical surface defects of the slide are considered, and a deep learning model, pantograph defect detection neural network (PDDNet), is trained for the defect detection and recognition. In the second stage, five key criteria for qualifying the wear condition are proposed. The wear edge estimation based on image processing technology is investigated in detail. Furthermore, they are used to calculate the wear depth and evaluate the wear condition of the pantograph slide. The experiment results demonstrate that the proposed PDDNet can detect the surface defects and also recognize the four kinds of defects with a sound accuracy. The wear depth estimation results are compared with on-site measurement data, and the proposed method can achieve high estimation accuracy.</t>
  </si>
  <si>
    <t>Pantograph;defect detection;deep learning;convolutional neural network;image processing;railway</t>
  </si>
  <si>
    <t>Delay-Tolerant Mobile Sensor Networks: Routing Challenges and Solutions</t>
  </si>
  <si>
    <t>Mission-Oriented Sensor Networks and Systems: Art and Science</t>
  </si>
  <si>
    <t>Eyuphan Bulut</t>
  </si>
  <si>
    <t>10.1007/978-3-319-91146-5_17</t>
  </si>
  <si>
    <t>http://link.springer.com/chapter/10.1007/978-3-319-91146-5_17</t>
  </si>
  <si>
    <t>DesPatNet25: Data encryption standard cipher model for accurate automated construction site monitoring with sound signals</t>
  </si>
  <si>
    <t>Expert Systems with Applications</t>
  </si>
  <si>
    <t>Akbal E., Barua P.D., Dogan S., Tuncer T., Acharya U.R.</t>
  </si>
  <si>
    <t>10.1016/j.eswa.2021.116447</t>
  </si>
  <si>
    <t>https://www.scopus.com/inward/record.uri?eid=2-s2.0-85122179901&amp;doi=10.1016%2fj.eswa.2021.116447&amp;partnerID=40&amp;md5=67754e45af63caf758a2f38573763789</t>
  </si>
  <si>
    <t>Nowadays, various construction site monitoring (CSM) models have been presented using sound signals. Many researchers have used deep learning (DL) networks to develop an accurate automated CSM model. These DL-based models require huge dataset to train the model and also such networks are complex. Hence, in this work, a novel hand-modeled automated system is developed using a public CSM sound dataset. The proposed model uses the first S-Box of the data encryption standard (DES) cipher as a feature generator by using two binary kernels. Using tent average pooling, sub-bands (compressed) sound signals are generated and the presented multiple kernelled DES pattern generates features from each signal. The proposed hand-modeled automated system extracts 25 feature vectors, hence it is named as DesPatNet25. The developed DesPatNet25 consists of: (i) feature vectors creation, (ii) feature selection using iterative neighborhood component analysis (INCA), and (iii) classification. Our proposed model attained accuracies of 96.77% and 97.05% using k-nearest neighbor (kNN) classifier with 10-fold cross-validation and hold-out validation (80:20 split ratio) techniques, respectively. These high classification accuracies clearly demonstrate the success of the DesPatNet25 model with sound signal classification for automated CSM tasks. © 2021</t>
  </si>
  <si>
    <t>Construction site monitoring; DesPatNet25; ESC; Huge sound dataset; Vehicle identification using sound</t>
  </si>
  <si>
    <t>Automation; Cryptography; Deep learning; Nearest neighbor search; Construction site monitoring; Construction sites; Data encryption standard; Despatnet25; ESC; Huge sound dataset; Site monitoring; Sound signal; Vehicle identification; Vehicle identification using sound; Iterative methods</t>
  </si>
  <si>
    <t>Fajne modele, do użycia</t>
  </si>
  <si>
    <t>Design of traffic object recognition system based on machine learning</t>
  </si>
  <si>
    <t>Neural Computing and Applications</t>
  </si>
  <si>
    <t>Daming LiLianbing DengZhiming Cai</t>
  </si>
  <si>
    <t>10.1007/s00521-020-04912-9</t>
  </si>
  <si>
    <t>http://link.springer.com/article/10.1007/s00521-020-04912-9</t>
  </si>
  <si>
    <t>Detecting road surface wetness from audio: A deep learning approach</t>
  </si>
  <si>
    <t>2016 23rd International Conference on Pattern Recognition (ICPR)</t>
  </si>
  <si>
    <t>I. AbdiÄ‡; L. Fridman; D. E. Brown; W. Angell; B. Reimer; E. Marchi; B. Schuller</t>
  </si>
  <si>
    <t>10.1109/ICPR.2016.7900169</t>
  </si>
  <si>
    <t>https://ieeexplore.ieee.org/stamp/stamp.jsp?arnumber=7900169</t>
  </si>
  <si>
    <t>We introduce a recurrent neural network architecture for automated road surface wetness detection from audio of tire-surface interaction. The robustness of our approach is evaluated on 785,826 bins of audio that span an extensive range of vehicle speeds, noises from the environment, road surface types, and pavement conditions including international roughness index (IRI) values from 25 in/mi to 1400 in/mi. The training and evaluation of the model are performed on different roads to minimize the impact of environmental and other external factors on the accuracy of the classification. We achieve an unweighted average recall (UAR) of 93.2% across all vehicle speeds including 0 mph. The classifier still works at 0 mph because the discriminating signal is present in the sound of other vehicles driving by.</t>
  </si>
  <si>
    <t>Detection of Ambulance Siren in Traffic</t>
  </si>
  <si>
    <t>2019 International Conference on Wireless Communications Signal Processing and Networking (WiSPNET)</t>
  </si>
  <si>
    <t>D. Rane; P. Shirodkar; T. Panigrahi; S. Mini</t>
  </si>
  <si>
    <t>10.1109/WiSPNET45539.2019.9032797</t>
  </si>
  <si>
    <t>https://ieeexplore.ieee.org/stamp/stamp.jsp?arnumber=9032797</t>
  </si>
  <si>
    <t>In this paper, a method to detect ambulance siren in a traffic using the smart phone in real time is discussed. Ambulance uses siren sound which alerts other road users which makes them to move efficiently through traffic. It may be possible that the siren sound of the ambulance is missed due to soundproofing or audio system inside the vehicles. To overcome such situations, it is suggested that the driver's mobile phone will have an app installed that will rely on the phone's micro-phone to automatically detect the siren and alert the user. The proposed method first divides the recorded audio signal into windows and then extracts features in both time and frequency domain. Then features are used to train a Bayesian regularized artificial neural network (BRANN). A new model that relies on two feature sets at a time thereby improving accuracy and decreasing possible delay is proposed and implemented. It is observed that the proposed method provides an accuracy of greater that 99 percent in simulated conditions using sound data from prerecorded audio. Further, the contribution of the ambulance sound with the other noise is also estimated.</t>
  </si>
  <si>
    <t>Internet of Things;Neural Network;Noise Classification;Bayesian Regularized Artificial Neural Network</t>
  </si>
  <si>
    <t>Do Automated Vehicles Face Moral Dilemmas? A Plea for a Political Approach</t>
  </si>
  <si>
    <t>Philosophy &amp; Technology</t>
  </si>
  <si>
    <t>Javier Rodríguez-AlcázarLilian Bermejo-LuqueAlberto Molina-Pérez</t>
  </si>
  <si>
    <t>10.1007/s13347-020-00432-5</t>
  </si>
  <si>
    <t>http://link.springer.com/article/10.1007/s13347-020-00432-5</t>
  </si>
  <si>
    <t>Drone net architecture for UAS traffic management multi-modal sensor networking experiments</t>
  </si>
  <si>
    <t>2018 IEEE Aerospace Conference</t>
  </si>
  <si>
    <t>S. Siewert; M. Andalibi; S. Bruder; I. Gentilini; J. Buchholz</t>
  </si>
  <si>
    <t>10.1109/AERO.2018.8396716</t>
  </si>
  <si>
    <t>https://ieeexplore.ieee.org/stamp/stamp.jsp?arnumber=8396716</t>
  </si>
  <si>
    <t>Drone Net is a conceptual architecture to integrate passive sensor nodes in a local sensor network along with traditional active sensing methods for small Unmanned Aerial System (sUAS) traffic management. The goal of the proposed research architecture is to evaluate the feasibility of the use of multiple passive sensor nodes integrating Electro-Optical/Infrared (EO/IR) and acoustic arrays networked around a UAS Traffic Management (UTM) operating region (Class G uncontrolled airspace for general aviation). The Drone Net approach will be further developed based on the feasibility analysis provided here, to compare to and/or be used in addition to RADAR (Radio Detection and Ranging) and Automatic Dependent Surveillance-Broadcast (ADS-B) tracking and identification in future experiments. We hypothesize that this hybrid passive plus active sensing approach can better manage non-compliant small UAS (without ADS-B transceivers) along with compliant UAS and general aviation in sensitive airspace, urban locations, and geofenced regions. Numerous commercial interests are developing UTM instrumentation for compliant and non-compliant drone detection and counter measures, but performance in terms of ability to detect, track, classify (bird, bug, drone, general aviation), identify, and localize aerial objects has not been standardized or well developed to compare multi-sensor solutions. The proposed Drone Net open system reference architecture is designed for passive nodes organized in a network, which can be integrated with RADAR and ADS-B. Here we present preliminary proof of concept results for two primary methods of truth comparison for generation of performance in terms of true and false positives and negatives for detection, classification, and identification. The first ground truth method designed and evaluated uses sUAS Micro Air Vehicle Link (MAVLink) ADS-B data along with EO/IR range detection experiments. The second ground truth method requires human review of triggered detection image capture and allows for truth performance assessment for non-compliant sUAS and other aerial objects (birds and bugs). The networked passive sensors have been designed to meet Class G and geo-fence UTM goals as well as assist with urban UTM operations. The approach can greatly complement NASA UTM collaboration and testing goals for 2020 and the â€ślast fifty foot challengeâ€ť for package delivery UAS operations. The EO/IR system has been tested with basic motion detection for general aviation and sUAS in prior work, which is now being extended to include more sensing modalities and more advanced machine vision and machine learning development via the networking of the nodes and ground computing. The paper will detail the hardware, firmware and software architecture, and preliminary efficacy of the two ground truth methods used to compute standard performance metrics.</t>
  </si>
  <si>
    <t>Dynamics in Logistics</t>
  </si>
  <si>
    <t>Prof. Dr. Michael FreitagProf. Dr. Herbert KotzabProf. Dr. Nicole Megow</t>
  </si>
  <si>
    <t>10.1007/978-3-030-88662-2</t>
  </si>
  <si>
    <t>http://link.springer.com/book/10.1007/978-3-030-88662-2</t>
  </si>
  <si>
    <t>Early Driver Drowsiness Detection using Convolution Neural Networks</t>
  </si>
  <si>
    <t>2021 Second International Conference on Electronics and Sustainable Communication Systems (ICESC)</t>
  </si>
  <si>
    <t>R. S. B; A. Y; P. R; A. T</t>
  </si>
  <si>
    <t>10.1109/ICESC51422.2021.9532927</t>
  </si>
  <si>
    <t>https://ieeexplore.ieee.org/stamp/stamp.jsp?arnumber=9532927</t>
  </si>
  <si>
    <t>An accident is an unexpected consequence that results in serious damage to the life of a person as well as his family members. It is caused due to many reasons like improper roads, malfunctioning vehicles, lack of attention of the driver etc. As per the survey made by the transport authority of India, driver fatigue is the third highest reason for the cause of accidents. This can be prevented if the state of the driver and his alertness is monitored continuously. This paper proposes a model for continuous monitoring of the state of the driver using Convolution neural networks and VGG16 transfer learning concepts. It first obtains eye and mouth regions from facial landmarks and then detects whether the driver is attentive enough to take up the ride based on the eye blink and yarning. If the driver seems to be in drowsy state, the model is capable of generating an alert sound that alerts the driver and the co-passengers which would in turn prevent the accidents. Though there is an existing work on driver drowsiness detection methods which obtained better results, some of them used only less number of frames which does not help in constant monitoring of the state of the driver. And some papers have used complex architectures by integrating two or three models which require more computational power and training time. The proposed work is implemented with two different deep learning models. By employing more convolution, pooling layers in the architecture and using facial land mark coordinates in the first model, and by using pre trained VGG16 architecture with facial land mark coordinators and EAR and MAR calculations in the second model, the proposed work gave better drowsiness prediction. The models obtained accuracies of 96.87% and 96.61% respectively with basic CNN and VGG16, which are high compared to existing works.</t>
  </si>
  <si>
    <t>Computer Vision;Convolutional Neural Network;Drowsiness Detection;Eye blink;VGG16;Yarn</t>
  </si>
  <si>
    <t>Early Identification and Detection of Driver Drowsiness by Hybrid Machine Learning</t>
  </si>
  <si>
    <t>A. Altameem; A. Kumar; R. C. Poonia; S. Kumar; A. K. J. Saudagar</t>
  </si>
  <si>
    <t>10.1109/ACCESS.2021.3131601</t>
  </si>
  <si>
    <t>https://ieeexplore.ieee.org/stamp/stamp.jsp?arnumber=9628122</t>
  </si>
  <si>
    <t>Drunkenness or exhaustion is a leading cause of car accidents, with severe implications for road safety. More fatal accidents could be avoided if fatigued drivers were warned ahead of time. Several drowsiness detection technologies to monitor for signs of inattention while driving and notifying the driver can be adopted. Sensors in self-driving cars must detect if a driver is sleepy, angry, or experiencing extreme changes in their emotions, such as anger. These sensors must constantly monitor the driverâ€™s facial expressions and detect facial landmarks in order to extract the driverâ€™s state of expression presentation and determine whether they are driving safely. As soon as the system detects such changes, it takes control of the vehicle, immediately slows it down, and alerts the driver by sounding an alarm to make them aware of the situation. The proposed system will be integrated with the vehicleâ€™s electronics, tracking the vehicleâ€™s statistics and providing more accurate results. In this paper, we have implemented real-time image segmentation and drowsiness using machine learning methodologies. In the proposed work, an emotion detection method based on Support Vector Machines (SVM) has been implemented using facial expressions. The algorithm was tested under variable luminance conditions and outperformed current research in terms of accuracy. We have achieved 83.25 % to detect the facial expression change.</t>
  </si>
  <si>
    <t>Driver drowsiness;accidents;machine learning;facial expression</t>
  </si>
  <si>
    <t>Effects of Number of Filters of Convolutional Layers on Speech Recognition Model Accuracy</t>
  </si>
  <si>
    <t>2020 19th IEEE International Conference on Machine Learning and Applications (ICMLA)</t>
  </si>
  <si>
    <t>J. Mou; J. Li</t>
  </si>
  <si>
    <t>10.1109/ICMLA51294.2020.00158</t>
  </si>
  <si>
    <t>https://ieeexplore.ieee.org/stamp/stamp.jsp?arnumber=9356359</t>
  </si>
  <si>
    <t>Inspired by the progress of the End-to-End approach [1], this paper systematically studies the effects of Number of Filters of convolutional layers on the model prediction accuracy of CNN+RNN (Convolutional Neural Networks adding to Recurrent Neural Networks) for ASR Models (Automatic Speech Recognition). Experimental results show that only when the CNN Number of Filters exceeds a certain threshold value is adding CNN to RNN able to improve the performance of the CNN+RNN speech recognition model, otherwise some parameter ranges of CNN can render it useless to add the CNN to the RNN model. Our results show a strong dependency of word accuracy on the Number of Filters of convolutional layers. Based on the experimental results, the paper suggests a possible hypothesis of Sound-2-Vector Embedding to explain the above observations. Based on this Embedding hypothesis and the optimization of parameters, the paper develops an End-to-End speech recognition system which has a high word accuracy but also has a light model-weight. The developed LVCSR (Large Vocabulary Continuous Speech Recognition) model has achieved quite a high word accuracy of 90.2% only by its Acoustic Model alone, without any assistance from intermediate phonetic representation and any Language Model. Its acoustic model contains only 4.4 million weight parameters, compared to the 35~68 million acoustic-model weight parameters in DeepSpeech2 [2] (one of the top state-of-the-art LVCSR models) which can achieve a word accuracy of 91.5%. The light-weighted model is good for improving the transcribing computing efficiency and also useful for mobile devices, Driverless Vehicles, and many potential applications requiring light-weighted high-accuracy LVCSR model. Our model weight is reduced to ~10% the size of DeepSpeech2, but our model accuracy remains close to that of DeepSpeech2. If combined with a Language Model, our LVCSR system is able to achieve 91.5% word accuracy.</t>
  </si>
  <si>
    <t>End-to-End Approach;Convolutional Neural Networks (CNN);Number of Filters;Sound-2-Vector Embedding (Convolutional Embedding);Light Model Weight</t>
  </si>
  <si>
    <t>model do ewentualnego wykorzystania</t>
  </si>
  <si>
    <t>Efficient Building Strategy with Knowledge Distillation for Small-Footprint Acoustic Models</t>
  </si>
  <si>
    <t>2018 IEEE Spoken Language Technology Workshop (SLT)</t>
  </si>
  <si>
    <t>T. Moriya; H. Kanagawa; K. Matsui; T. Fukutomi; Y. Shinohara; Y. Yamaguchi; M. Okamoto; Y. Aono</t>
  </si>
  <si>
    <t>10.1109/SLT.2018.8639545</t>
  </si>
  <si>
    <t>https://ieeexplore.ieee.org/stamp/stamp.jsp?arnumber=8639545</t>
  </si>
  <si>
    <t>In this paper, we propose a novel training strategy for deep neural network (DNN) based small-footprint acoustic models. The accuracy of DNN-based automatic speech recognition (ASR) systems can be greatly improved by leveraging large amounts of data to improve the level of expression. DNNs use many parameters to enhance recognition performance. Unfortunately, resource-constrained local devices are unable to run complex DNN-based ASR systems. For building compact acoustic models, the knowledge distillation (KD) approach is often used. KD uses a large, well-trained model that outputs target labels to train a compact model. However, the standard KD cannot fully utilize the large model outputs to train compact models because the soft logits provide only rough information. We assume that the large model must give more useful hints to the compact model. We propose an advanced KD that uses mean squared error to minimize the discrepancies between the final hidden layer outputs. We evaluate our proposal on recorded speech data sets assuming car-and home-use scenarios, and show that our models achieve lower character error rates than the conventional KD approach or from-scratch training on computation resource-constrained devices.</t>
  </si>
  <si>
    <t>automatic speech recognition;deep neural network;small-footprint;knowledge distillation</t>
  </si>
  <si>
    <t>Efficient sensor network vehicle classification using peak harmonics of acoustic emissions</t>
  </si>
  <si>
    <t>10.1117/12.777073</t>
  </si>
  <si>
    <t>https://www.scopus.com/inward/record.uri?eid=2-s2.0-44349086857&amp;doi=10.1117%2f12.777073&amp;partnerID=40&amp;md5=6c670f87474a1a0686ae70c3f04edc3f</t>
  </si>
  <si>
    <t>An application is proposed for detection and classification of battlefield ground vehicles using the emitted acoustic signal captured at individual sensor nodes of an ad hoc Wireless Sensor Network (WSN). We make use of the harmonic characteristics of the acoustic emissions of battlefield vehicles, in reducing both the computations carried on the sensor node and the transmitted data to the fusion center for reliable and efficient classification of targets. Previous approaches focus on the lower frequency band of the acoustic emissions up to 500Hz; however, we show in the proposed application how efficient discrimination between battlefield vehicles is performed using features extracted from higher frequency bands (50 - 1500Hz). The application shows that selective time domain acoustic features surpass equivalent spectral features. Collaborative signal processing is utilized, such that estimation of certain signal model parameters is carried by the sensor node, in order to reduce the communication between the sensor node and the fusion center, while the remaining model parameters are estimated at the fusion center. The transmitted data from the sensor node to the fusion center ranges from 1 - 5% of the sampled acoustic signal at the node. A variety of classification schemes were examined, such as maximum likelihood, vector quantization and artificial neural networks. Evaluation of the proposed application, through processing of an acoustic data set with comparison to previous results, shows that the improvement is not only in the number of computations but also in the detection and false alarm rate as well.</t>
  </si>
  <si>
    <t>Acoustic emission; Battlefield vehicle detection; Decision fusion; Wireless sensor networks</t>
  </si>
  <si>
    <t>Acoustic emissions; Classification (of information); Computation theory; Harmonic analysis; Battlefield vehicle detection; Decision fusion; Wireless sensor networks</t>
  </si>
  <si>
    <t>Embedded realtime feature fusion based on ANN, SVM and NBC</t>
  </si>
  <si>
    <t>2009 12th International Conference on Information Fusion, FUSION 2009</t>
  </si>
  <si>
    <t>Starzacher A., Rinner B.</t>
  </si>
  <si>
    <t>https://www.scopus.com/inward/record.uri?eid=2-s2.0-70449334557&amp;partnerID=40&amp;md5=26f7c65845e8181e7dc3ecc925aeda29</t>
  </si>
  <si>
    <t>Artificial neural networks (ANNs), support vector machines (SVMs) and naive Bayes classifiers (NBCs) are common tools for multisensor data fusion applications. In this paper ANN, SVM and NBC are applied to embedded realtime feature fusion and compared to different algorithms concerning classification execution time as well as classification rate. These algorithms are implemented on our three-layered multisensor data fusion architecture and applied to traffic monitoring where we are focusing on fusing data originating from distributed acoustic, image and laser sensors for vehicle classification and tracking. The evaluation of the algorithms is performed on our embedded platform and has shown promising results concerning realtime classification execution time and classification rate. ©2009 ISIF.</t>
  </si>
  <si>
    <t>Embedded system; Naive Bayes; Neural network; Realtime feature fusion; Support vector machine</t>
  </si>
  <si>
    <t>Artificial neural networks; Classification rates; Embedded platforms; Execution time; Laser sensor; Multisensor data fusion; Naive Bayes; Naive Bayes classifiers; Real time; Real-time features; Realtime feature fusion; Traffic monitoring; Vehicle classification; Backpropagation; Data fusion; Embedded systems; Gears; Image retrieval; Information fusion; Multilayer neural networks; Signal processing; Support vector machines</t>
  </si>
  <si>
    <t>Empirical study of drone sound detection in real-life environment with deep neural networks</t>
  </si>
  <si>
    <t>2017 25th European Signal Processing Conference (EUSIPCO)</t>
  </si>
  <si>
    <t>S. Jeon; J. -W. Shin; Y. -J. Lee; W. -H. Kim; Y. Kwon; H. -Y. Yang</t>
  </si>
  <si>
    <t>10.23919/EUSIPCO.2017.8081531</t>
  </si>
  <si>
    <t>https://ieeexplore.ieee.org/stamp/stamp.jsp?arnumber=8081531</t>
  </si>
  <si>
    <t>This work aims to investigate the use of deep neural network to detect commercial hobby drones in real-life environments by analyzing their sound data. The purpose of work is to contribute to a system for detecting drones used for malicious purposes, such as for terrorism. Specifically, we present a method capable of detecting the presence of commercial hobby drones as a binary classification problem based on sound event detection. We recorded the sound produced by a few popular commercial hobby drones, and then augmented this data with diverse environmental sound data to remedy the scarcity of drone sound data in diverse environments. We investigated the effectiveness of state-of-the-art event sound classification methods, i.e., a Gaussian Mixture Model (GMM), Convolutional Neural Network (CNN), and Recurrent Neural Network (RNN), for drone sound detection. Our empirical results, which were obtained with a testing dataset collected on an urban street, confirmed the effectiveness of these models for operating in a real environment. In summary, our RNN models showed the best detection performance with an F-Score of 0.8009 with 240 ms of input audio with a short processing time, indicating their applicability to real-time detection systems.</t>
  </si>
  <si>
    <t>są aż 3 modele użyte, drony zamiast aut</t>
  </si>
  <si>
    <t>Encyclopedia of GIS</t>
  </si>
  <si>
    <t>Shashi ShekharHui XiongXun Zhou</t>
  </si>
  <si>
    <t>ReferenceWork</t>
  </si>
  <si>
    <t>10.1007/978-3-319-17885-1</t>
  </si>
  <si>
    <t>http://link.springer.com/referencework/10.1007/978-3-319-17885-1</t>
  </si>
  <si>
    <t>End-to-end quantum-inspired method for vehicle classification based on video stream</t>
  </si>
  <si>
    <t>Hatim DerrouzAlberto CabriHamd Ait AbdelaliRachid Oulad Haj ThamiFrançois BourzeixStefano RovettaFrancesco Masulli</t>
  </si>
  <si>
    <t>10.1007/s00521-021-06718-9</t>
  </si>
  <si>
    <t>http://link.springer.com/article/10.1007/s00521-021-06718-9</t>
  </si>
  <si>
    <t>Environmental Intelligence for Embedded Real-time Traffic Sound Classification</t>
  </si>
  <si>
    <t>2019 IEEE 5th International forum on Research and Technology for Society and Industry (RTSI)</t>
  </si>
  <si>
    <t>P. Montino; D. Pau</t>
  </si>
  <si>
    <t>10.1109/RTSI.2019.8895517</t>
  </si>
  <si>
    <t>https://ieeexplore.ieee.org/stamp/stamp.jsp?arnumber=8895517</t>
  </si>
  <si>
    <t>In this paper a prototype to classify sounds emitted by car engines to be used for urban traffic management in smart cities is presented. The solution is based on Artificial Neural Network (ANN) executed on a resource constrained low cost embedded micro controller integrated into a sensing unit very close to the microphone. The prototype operates without the need of being connected to a remote server through an always-on connectivity. The adoption of an on-the-edge artificial intelligence architecture brings a set of advantages: safety, reliability, promptness and low power consumption. The embedded intelligence is trained from a purpose-built dataset enclosing environmental car engine sound data. A pre trained ANN classifies sound events and counts cars approaching and leaving the microphone by sensing the Doppler Effects in the sound emitted by the moving vehicles. The results showed in this paper refer to the application running on the Sensortile Development Kit board from STMicroelectronics, featuring 128KB of RAM and 1MB of Flash memory. The development of the proposed solution was somehow inspired by the UN 2030 Agenda for Sustainable Development. The Agenda defines a plan of action for people, planet and prosperity. It does so by defining 17 Sustainable Development Goals (SDGs) to enable the transformation into a more peaceful and free society. Among them, the ones which interested the authors to develop the proposed solution were the following; Goal 3: â€śEnsure healthy lives and promote well-being for all at all agesâ€ť Goal 11: â€śMake cities and human settlements inclusive, safe, resilient and sustainableâ€ť Goal 13: â€śTake urgent action to combat climate change and its impactsâ€ť.</t>
  </si>
  <si>
    <t>Sound Event Classification;Artificial Neural Networks;Intelligent Monitoring of Vehicles;Traffic Optimization;Embedded Systems;STM32</t>
  </si>
  <si>
    <t>Exploiting the Non-Uniform Frequency-Resolution Spectrograms to Improve the Deep Denoising Auto-Encoder for Speech Enhancement</t>
  </si>
  <si>
    <t>2021 7th International Conference on Applied System Innovation (ICASI)</t>
  </si>
  <si>
    <t>J. -W. Hung; S. -T. Tsai; Y. -T. Chen</t>
  </si>
  <si>
    <t>10.1109/ICASI52993.2021.9568478</t>
  </si>
  <si>
    <t>https://ieeexplore.ieee.org/stamp/stamp.jsp?arnumber=9568478</t>
  </si>
  <si>
    <t>This study focuses on improving the deep denoising autoencoder (DDAE) for speech enhancement by reducing the size of its input feature. DDAE is a well-known deep learning structure that learns the mapping from the noisy signal to the clean noise-free counterpart. One of the most commonly used representative for the input signal used to train the DDAE is the spectrogram, which is the ordered series of the short-time Fourier transform (STFT) of each frame for the input signal. In this study, we examine a variant of the spectrogram as the input to a DDAE, which possesses a non-uniform acoustic frequency resolution and thus downscales the original spectrogram. Stating in more details, we decompose the original full-resolution spectrogram into four sub-bands, and then down-sample the sub-band spectral points in turn. The higher frequencies the sub-band has, the greater decimation factor it gets. The overall spectral drop rate is around 50%. The preliminary experiments conducted on the utterances corrupted by various noise types (babble, babycry, car, engine and white) reveal that halving the input spectral points with the non-uniform sampling can benefit the learned DDAE to provide higher speech quality and intelligibility of the test signals. Therefore, this new method can improve the denoising performance of the DDAE as well as reduce its computation complexity.</t>
  </si>
  <si>
    <t>deep denoising autoencoder;speech enhancement;non-uniform frequency resolution</t>
  </si>
  <si>
    <t>spektogram i klasyfikacja różnych dźwięków</t>
  </si>
  <si>
    <t>Exploring Attention Mechanism for Acoustic-based Classification of Speech Utterances into System-directed and Non-system-directed</t>
  </si>
  <si>
    <t>ICASSP 2019 - 2019 IEEE International Conference on Acoustics, Speech and Signal Processing (ICASSP)</t>
  </si>
  <si>
    <t>A. Norouzian; B. Mazoure; D. Connolly; D. Willett</t>
  </si>
  <si>
    <t>10.1109/ICASSP.2019.8683565</t>
  </si>
  <si>
    <t>https://ieeexplore.ieee.org/stamp/stamp.jsp?arnumber=8683565</t>
  </si>
  <si>
    <t>Voice controlled virtual assistants (VAs) are now available in smartphones, cars, and standalone devices in homes. In most cases, the user needs to first "wake-up" the VA by saying a particular word/phrase every time he/she wants the VA to do something. Eliminating the need for saying the wake-up word for every interaction could improve the user experience. This would require the VA to have the capability of understanding whether the user is talking to it or not. In other words, the challenge is to distinguish between system-directed and non-system-directed speech utterances. In this paper, we present a number of neural network architectures for tackling this classification problem based on using only the acoustic signal. It is shown that a model comprised of convolutional, recurrent, and feed-forward layers can achieve an equal error rate (EER) of below 20% for this task. In addition, we investigate the use of an attention mechanism for helping the model to focus on the more important parts of the signal and to improve handling of variable length inputs sequences. The results show that the proposed attention mechanism significantly improves the model accuracy achieving an EER of 16.25% and 15.62% on two distinct realistic datasets.</t>
  </si>
  <si>
    <t>Human-machine interaction;spoken utterance classification;wake-up word;attention mechanism</t>
  </si>
  <si>
    <t>Fail-Safe, Fail-Secure Experiments for Small UAS and UAM Traffic in Urban Airspace</t>
  </si>
  <si>
    <t>2019 IEEE/AIAA 38th Digital Avionics Systems Conference (DASC)</t>
  </si>
  <si>
    <t>S. Siewert; K. Sampigethaya; J. Buchholz; S. Rizor</t>
  </si>
  <si>
    <t>10.1109/DASC43569.2019.9081710</t>
  </si>
  <si>
    <t>https://ieeexplore.ieee.org/stamp/stamp.jsp?arnumber=9081710</t>
  </si>
  <si>
    <t>Millions of small Unmanned Aerial Systems (sUAS), or drones weighing less than 55 pounds, will fly in urban airspaces within a decade. This is in addition to goals for increased Urban Air Mobility (UAM): larger transportation UAS and piloted air vehicles, including air taxi service and innovative aviation designs to revolutionize transportation. A significant problem is the lack of current management systems for this extremely large volume of air traffic, composed of heterogeneous drone shapes, sizes, and onboard equipment capabilities, flying adjacent to larger UAM vehicles in spaces previously unoccupied by General Aviation (GA). Robust and resilient detection, identification, localization, and tracking of sUAS sharing UAM airspace is complicated by urban factors such as non-transmitting, non-cooperative drones. Exacerbating these challenges, current technological limitations and vulnerabilities in Global Positioning System (GPS), Automatic Dependent Surveillance-Broadcast (ADS-B), and Inertial Navigation Systems (INS) can pose safety and security threats. To streamline a vision of safe and secure sUAS-UAM shared airspace, we propose Drone Net, a UAS Traffic Management (UTM) network of multi-modal ground and flight instruments. Drone Net is an architecture fusing a network of passive visual and acoustic sensor nodes with active Radio Detection and Ranging (radar) and Light Detection and Ranging (lidar) sensing methods for UTM, designed for integration with existing Air Traffic Control (ATC) and future UAM systems. The purpose of the Drone Net system is to evaluate use of Electro-Optical/Infrared (EO/IR) and acoustic arrays networked within an urban UAS operating region such as uncontrolled Class-G and waiver-granted Class-D airspace. The Drone Net approach combines detection, tracking, and localization estimation from radar, ADS-B, and EO/IR such that the design is robust to sensor errors, sample loss, and spoofing or other types of attacks. The system experimental design allows for emulation of corrupted ADS-B, GPS, and INS data on our flight platform including capability to communicate with ground radar and EO/IR to recover from flight instrument major and minor malfunctions such that a Drone Net cooperative UAS can be engineered to be fail-safe and fail-secure. We hypothesize that the Drone Net network of rooftop sensors, shown below, provides this conceptualized fail-safe, fail-secure property based upon the combination of self-localization with backup and confirming data from the ground sensor network. Further, with ground-system sensor fusion as well as UTM flight plan and registration information fusion, the overall system can manage small UAS that are both compliant and non-compliant alongside GA and UAM more safely than a single mode like ADS-B alone. To test our hypothesis, we envision two experiments this year. First, a test to confirm that we can emulate ADS-B, GPS, and INS sensor data corruption, leading to recovery using backup flight (lidar, EO/IR) or ground (radar, EO/IR) data to safely land an ALTA6 or other test UAS. Second, a series of Sense-and-Avoid (SAA) experiments between our test UAS and a tethered aerial obstacle. In the future, we will use this experience with fail-safe, fail-secure methods and software to further test more advanced scenarios between multiple UAS. The network of Drone Net instruments in a local area as well as regional and more global cloud-based networks will allow for heterogeneous information fusion and algorithm development for multi-sensor drone detection, classification, and identification with more accuracy than a single database or sensor system. The latent power of the Drone Net project is in its open-design ground and flight sensor network with data sharing capability to improve data mining and machine learning over time for analysis and security applications. More concrete applications for Drone Net include UTM integration with ATC and UAM, but also airspace safety and security for campus and public venues in general. Herein, we will present our experimental design and current test data from Embry-Riddle Aeronautical University in collaboration with University of Colorado Boulder toward completing the open specification for ground and flight instruments. We would additionally like to invite others to participate in growing the network and the data available for UTM, UAM, and GA shared airspace research.</t>
  </si>
  <si>
    <t>fail-safe;fail-secure;UAS;UTM;UAM;GPS;ADS-B</t>
  </si>
  <si>
    <t>Failure Detection of Electronic Control Units Using Piezoresistive Stress Sensor</t>
  </si>
  <si>
    <t>IEEE Transactions on Components, Packaging and Manufacturing Technology</t>
  </si>
  <si>
    <t>A. Prisacaru; A. Palczynska; A. Theissler; P. Gromala; B. Han; G. Q. Zhang</t>
  </si>
  <si>
    <t>10.1109/TCPMT.2018.2816259</t>
  </si>
  <si>
    <t>https://ieeexplore.ieee.org/stamp/stamp.jsp?arnumber=8331950</t>
  </si>
  <si>
    <t>Recent advancements in automotive technologies, most notably autonomous driving, demand electronic systems much more complex than those realized in the past. The automotive industry has been forced to adopt advanced consumer electronics to satisfy the demand, and thus it becomes more challenging to assess system reliability while adopting the new technologies. The system-level reliability can be enforced by implementing a process called condition monitoring. In this paper, a piezoresistive silicon-based stress sensor is implemented to recognize &lt;italic&gt;in situ&lt;/italic&gt; failure in outer molded electronic control units subjected to reliability testing conditions. The test vehicle consists of six double decawatt package power packages and three stress sensors mounted on a printed circuit board. A unique algorithm is proposed and implemented to handle the data obtained from the piezoresistive stress-sensing cells. The accuracy of measured data is examined by finite-element method, and the physical changes are validated with scanning acoustic microscope. One-class support vector machines are used to autonomously classify data based on a training set of measurements from healthy state, and the reported results confirm that robust classification is possible based on data from the silicon stress sensor.</t>
  </si>
  <si>
    <t>Electronic control units (ECUs);fault detection;machine learning;outlier detection;stress sensor</t>
  </si>
  <si>
    <t>Faster RCNN based Vehicle Detection and Counting Framework for Undisciplined Traffic Conditions</t>
  </si>
  <si>
    <t>HONET 2021 - IEEE 18th International Conference on Smart Communities: Improving Quality of Life using ICT, IoT and AI</t>
  </si>
  <si>
    <t>Ahmed S.H., Raza M., Mehdi S.S., Rehman I., Kazmi M., Qazi S.A.</t>
  </si>
  <si>
    <t>10.1109/HONET53078.2021.9615466</t>
  </si>
  <si>
    <t>https://www.scopus.com/inward/record.uri?eid=2-s2.0-85123638435&amp;doi=10.1109%2fHONET53078.2021.9615466&amp;partnerID=40&amp;md5=5d3a39ae2ba905c29c3d8e8c285308cb</t>
  </si>
  <si>
    <t>With recent development in deep learning and computer vision techniques, Intelligent Transportation System (ITS) has emerged as a useful tool for traffic management, congestion control and building a sound traffic infrastructure. For effective monitoring of traffic conditions, there is a need to detect and count moving vehicles. Previously, several computer vision techniques have been proposed for vehicle recognition. However, majority of the techniques were not able to cover undisciplined traffic conditions. Moreover, these frameworks do not include the local vehicles of South Asian nations like Pakistan, Bangladesh and India. Keeping in view the limitations of existing frameworks, this paper presents an efficient vehicle detection and counting model for undisciplined traffic to enhance the efficiency of ITS. A dataset of more than 1200 images of vehicles has been collected comprising of 6 categories of local vehicles considering undisciplined traffic conditions to ensure robustness in vehicle detection and counting system. Faster RCNN algorithm has been used to detect moving vehicles. The experimental results show precision of 82.14% in terms of mAP. © 2021 IEEE.</t>
  </si>
  <si>
    <t>Convolutional Neural Networks; Faster RCNN; Intelligent Transportation Systems; Undisciplined Traffic Management; Vehicle counting; Vehicle Detection</t>
  </si>
  <si>
    <t>Computer control systems; Computer vision; Convolutional neural networks; Deep learning; Intelligent vehicle highway systems; Traffic congestion; Vehicles; Computer vision techniques; Convolutional neural network; Fast RCNN; Intelligent transportation systems; Moving vehicles; Traffic conditions; Traffic management; Undisciplined traffic management; Vehicle counting; Vehicles detection; Intelligent systems</t>
  </si>
  <si>
    <t>Fine-grained identification of vehicle loads on bridges based on computer vision</t>
  </si>
  <si>
    <t>Journal of Civil Structural Health Monitoring</t>
  </si>
  <si>
    <t>Jinsong ZhuXingtian LiChi Zhang</t>
  </si>
  <si>
    <t>10.1007/s13349-022-00552-w</t>
  </si>
  <si>
    <t>http://link.springer.com/article/10.1007/s13349-022-00552-w</t>
  </si>
  <si>
    <t>Flying Drone Classification based on Visualization of Acoustic Signals with Deep Neural Networks</t>
  </si>
  <si>
    <t>2020 International Conference on Information and Communication Technology Convergence (ICTC)</t>
  </si>
  <si>
    <t>S. Song; Y. Son; Y. Kim</t>
  </si>
  <si>
    <t>10.1109/ICTC49870.2020.9289516</t>
  </si>
  <si>
    <t>https://ieeexplore.ieee.org/stamp/stamp.jsp?arnumber=9289516</t>
  </si>
  <si>
    <t>In this paper, we proposed acoustic signal visualization for flying drone classifications and provided performance benchmarks for backbone deep neural networks. To visualize acoustic signals, we transformed the signals to 3-channel images by spectrogram. We put the images into deep neural networks to train their weights by transfer learning. We evaluated our classifiers by accuracy, recall, precision, and F1 score as well as loss. In our experiments, we accomplished maximum 99% drone classification performance in terms of accuracy with our dataset.</t>
  </si>
  <si>
    <t>acoustic signal visualization;drone classification;short-time Fourier transform;spectrogram</t>
  </si>
  <si>
    <t>nasze, tylko dla dronów</t>
  </si>
  <si>
    <t>Foreground segmentation with PTZ camera: a survey</t>
  </si>
  <si>
    <t>E. KomagalB. Yogameena</t>
  </si>
  <si>
    <t>10.1007/s11042-018-6104-4</t>
  </si>
  <si>
    <t>http://link.springer.com/article/10.1007/s11042-018-6104-4</t>
  </si>
  <si>
    <t>Forest Monitoring Using Forest Sound Identification</t>
  </si>
  <si>
    <t>2020 43rd International Conference on Telecommunications and Signal Processing (TSP)</t>
  </si>
  <si>
    <t>S. Segarceanu; E. Olteanu; G. Suciu</t>
  </si>
  <si>
    <t>10.1109/TSP49548.2020.9163433</t>
  </si>
  <si>
    <t>https://ieeexplore.ieee.org/stamp/stamp.jsp?arnumber=9163433</t>
  </si>
  <si>
    <t>Massive deforestation represents an important global issue affecting the forest environment and wildlife. An intelligent forest environment monitoring solution with signal analysis algorithms is proposed in this paper. Environmental sounds are processed using some modelling algorithms based on which the acoustic forest events can be classified into one of the categories: chainsaw, vehicle, genuine forest background noise. The article will explore and compare several methodologies for environmental sound classification, among which the dominant Deep Neural Networks and the classical Gaussian Mixtures Molelling and Dynamic Time Warping.</t>
  </si>
  <si>
    <t>Deep Neural Networks;Dynamic Time Warping;Gaussian Mixtures Molelling;acoustic feature extraction;sound recognition</t>
  </si>
  <si>
    <t>Forward Looking Sonar Scene Matching Using Deep Learning</t>
  </si>
  <si>
    <t>2017 16th IEEE International Conference on Machine Learning and Applications (ICMLA)</t>
  </si>
  <si>
    <t>P. O. C. S. Ribeiro; M. M. dos Santos; P. L. J. Drews; S. S. C. Botelho</t>
  </si>
  <si>
    <t>10.1109/ICMLA.2017.00-99</t>
  </si>
  <si>
    <t>https://ieeexplore.ieee.org/stamp/stamp.jsp?arnumber=8260693</t>
  </si>
  <si>
    <t>Optical images display drastically reduced visibility due to underwater turbidity conditions. Sonar imaging presents an alternative form of environment perception for underwater vehicles navigation, mapping and localization. In this work we present a novel method for Acoustic Scene Matching. Therefore, we developed and trained a new Deep Learning architecture designed to compare two acoustic images and decide if they correspond to the same underwater scene. The network is named Sonar Matching Network (SMNet). The acoustic images used in this paper were obtained by a Forward Looking Sonar during a Remotely Operated Vehicle (ROV) mission. A Geographic Positioning System provided the ROV position for the ground truth score which is used in the learning process of our network. The proposed method uses 36.000 samples of real data for validation. From a binary classification perspective, our method achieved 98% of accuracy when two given scenes have more than ten percent of intersection.</t>
  </si>
  <si>
    <t>deep learning;forward looking sonars;scene matching</t>
  </si>
  <si>
    <t>Full-Scale Continuous Synthetic Sonar Data Generation with Markov Conditional Generative Adversarial Networks</t>
  </si>
  <si>
    <t>2020 IEEE International Conference on Robotics and Automation (ICRA)</t>
  </si>
  <si>
    <t>M. Jegorova; A. I. Karjalainen; J. Vazquez; T. Hospedales</t>
  </si>
  <si>
    <t>10.1109/ICRA40945.2020.9197353</t>
  </si>
  <si>
    <t>https://ieeexplore.ieee.org/stamp/stamp.jsp?arnumber=9197353</t>
  </si>
  <si>
    <t>Deployment and operation of autonomous underwater vehicles is expensive and time-consuming. High-quality realistic sonar data simulation could be of benefit to multiple applications, including training of human operators for post-mission analysis, as well as tuning and validation of autonomous target recognition (ATR) systems for underwater vehicles. Producing realistic synthetic sonar imagery is a challenging problem as the model has to account for specific artefacts of real acoustic sensors, vehicle attitude, and a variety of environmental factors. We propose a novel method for generating realistic-looking sonar side-scans of full-length missions, called Markov Conditional pix2pix (MC-pix2pix). Quantitative assessment results confirm that the quality of the produced data is almost indistinguishable from real. Furthermore, we show that bootstrapping ATR systems with MC-pix2pix data can improve the performance. Synthetic data is generated 18 times faster than real acquisition speed, with full user control over the topography of the generated data.</t>
  </si>
  <si>
    <t>Hand Gesture Classification based on Short-Time Fourier Transform of Inaudible Sound</t>
  </si>
  <si>
    <t>2020 International Conference on Artificial Intelligence in Information and Communication (ICAIIC)</t>
  </si>
  <si>
    <t>J. Cheon; S. Choi</t>
  </si>
  <si>
    <t>10.1109/ICAIIC48513.2020.9065201</t>
  </si>
  <si>
    <t>https://ieeexplore.ieee.org/stamp/stamp.jsp?arnumber=9065201</t>
  </si>
  <si>
    <t>As IoT devices and wearable devices are increasing in number, researches for recognizing and classifying human action or behavior as a method for controlling them have become important. This study proposes a method to classify hand gestures by one smartphone using high frequency sound which is inaudible. While generating the sound from the smartphone and conducting hand gestures, we have classified the reflected sound. The reflected data differs between the hand gestures because of the Doppler effect and we have analyzed this data in the time domain and frequency domain with short-time Fourier transform. In this paper, we have presented a convolutional neural network model that classifies 8 hand gestures, and the model showed 94.25 % classification accuracy.</t>
  </si>
  <si>
    <t>hand gesture classification;convolutional neural network;short-time Fourier transform;Doppler effect</t>
  </si>
  <si>
    <t>Hand Gesture Classification using Non-Audible Sound</t>
  </si>
  <si>
    <t>2019 Eleventh International Conference on Ubiquitous and Future Networks (ICUFN)</t>
  </si>
  <si>
    <t>J. Kim; J. Cheon; S. Choi</t>
  </si>
  <si>
    <t>10.1109/ICUFN.2019.8806145</t>
  </si>
  <si>
    <t>https://ieeexplore.ieee.org/stamp/stamp.jsp?arnumber=8806145</t>
  </si>
  <si>
    <t>Recognizing and distinguishing the behavior and gesture of a user has become important owing to an increase in the use of wearable devices, such as a smartwatch. This study aims to propose a method for classifying hand gestures by creating sound in the non-audible frequency range using a smartphone and reflected signal. The proposed method converts the sound data, which has been reflected and recorded, into an image within a short time using short-time Fourier transform, and the obtained data are applied to a convolutional neural network (CNN) model to classify hand gestures. The results showed classification accuracy for 8 hand gestures with an average of 87.75%. Additionally, it is confirmed that the suggested method has a higher classification accuracy than other machine learning classification algorithms.</t>
  </si>
  <si>
    <t>non-audible sound;hand gesture;gesture classification;convolutional neural network;short-time fourier transform</t>
  </si>
  <si>
    <t>Handbook of Service Science, Volume II</t>
  </si>
  <si>
    <t>Service Science: Research and Innovations in the Service Economy</t>
  </si>
  <si>
    <t>Dr. Paul P. MaglioDr. Cheryl A. KieliszewskiJames C. SpohrerKelly LyonsLia PatrícioProf. Yuriko Sawatani</t>
  </si>
  <si>
    <t>10.1007/978-3-319-98512-1</t>
  </si>
  <si>
    <t>http://link.springer.com/book/10.1007/978-3-319-98512-1</t>
  </si>
  <si>
    <t>Heavy Truck Driver's Drowsiness Detection Method Using Wearable EEG Based on Convolution Neural Network</t>
  </si>
  <si>
    <t>2020 IEEE Intelligent Vehicles Symposium (IV)</t>
  </si>
  <si>
    <t>M. Zhu; F. Liang; D. Yao; J. Chen; H. Li; L. Han; Y. Liu; Z. Zhang</t>
  </si>
  <si>
    <t>10.1109/IV47402.2020.9304817</t>
  </si>
  <si>
    <t>https://ieeexplore.ieee.org/stamp/stamp.jsp?arnumber=9304817</t>
  </si>
  <si>
    <t>Heavy truck drivers driving trucks under the situation of drowsiness can cause serious traffic accidents. In this paper, a heavy truck driver's drowsiness detection method using wearable electroencephalographic (EEG) based on convolution neural network (CNN) is proposed. The presented method consists of three parts: data collection using wearable EEG, heavy truck driver's drowsiness detection and the early warning strategy. Firstly, a homemade wearable brain computer interface (BCI) is used to monitor and collect the EEG signals in the simulation environment of drowsiness driving. Secondly, the neural networks with Inception module and improved AlexNet module are trained to classify the EEG signals. Finally, the early warning strategy module will function and it will sound an alarm if the heavy truck driver is judged as drowsy. The method was tested on driving EEG data from simulated drowsiness driving. The results show that using neural network with Inception module reached 95.59% correct classification in a one second time window and using improved AlexNet module reached 94.68%. The simulation and test results demonstrate the feasibility of the proposed drowsiness detection method for heavy truck driving safety.</t>
  </si>
  <si>
    <t>Hybrid Neural Network based on Feature Fusion for Vehicle Type Identification</t>
  </si>
  <si>
    <t>2020 IEEE International Instrumentation and Measurement Technology Conference (I2MTC)</t>
  </si>
  <si>
    <t>H. Chen; Z. Zhang; W. Yin; M. Wang; M. Lifan; X. Hao</t>
  </si>
  <si>
    <t>10.1109/I2MTC43012.2020.9129183</t>
  </si>
  <si>
    <t>https://ieeexplore.ieee.org/stamp/stamp.jsp?arnumber=9129183</t>
  </si>
  <si>
    <t>Due to the audio information of different types of vehicle models are distinct, vehicle information can be identified by the audio signal of vehicle accurately. In real life, in order to determine the type of vehicle, we do not need to obtain the visual information of vehicles and just need to obtain the audio information. In this paper, we extract the Mel frequency cepstrum coefficients in perceptual characteristics, pitch class profile in psychoacoustic characteristics and short-term energy in acoustic characteristics. In addition, we improve the performance of neural network classifier by fusing long short-term memory (LSTM) unit into the convolutional neural networks. At last, we put the fusion feature to the hybrid neural networks to recognize different vehicles. The results suggest that the fusion feature we proposed in this paper can increase the recognition rate by 7%; and LSTM has great advantages in modeling time series, adding LSTM to the networks can improve the recognition rate of 3.39%.</t>
  </si>
  <si>
    <t>vehicle audio signals;fusion feature;LSTM;convolutional neural networks;hybrid neural networks;identification system</t>
  </si>
  <si>
    <t xml:space="preserve">Hybrid method: CNN+LSTM. Comparison to SVM classifier. Results achieved by Hybrid CNN-LSTM model are better than SVM classifier (about 98% vs 92%). Also, only CNN perform worse than CNN-LSTM hybrid (3,39% worse). Features extracted from audio signal (MFCC, PCP, Short-Term Energy). </t>
  </si>
  <si>
    <t>Hybrid SVM-CNN Classification Technique for Moving Targets in Automotive FMCW Radar System</t>
  </si>
  <si>
    <t>2019 11th International Conference on Wireless Communications and Signal Processing (WCSP)</t>
  </si>
  <si>
    <t>T. Gao; Z. Lai; Z. Mei; Q. Wu</t>
  </si>
  <si>
    <t>10.1109/WCSP.2019.8928051</t>
  </si>
  <si>
    <t>https://ieeexplore.ieee.org/stamp/stamp.jsp?arnumber=8928051</t>
  </si>
  <si>
    <t>Moving target classification is an essential ingredient to avoid accidents in autonomous driving systems. Recently, 77GHz automotive frequency modulated continuous wave (FMCW) radar has been popularly used to recognize moving targets due to its robustness to weather and light conditions, but the reliable classification of object types has been proved to be quite challenging. In this paper, a hybrid SVM-CNN method that jointly exploits support vector machine (SVM) and convolutional neural networks (CNN) techniques is proposed for target classification in the automotive radar system. The proposed method makes full use of the features of the targets as well as Range-Doppler images of echo signal, and two-stage scheme in the method is able to leverage class-imbalance problem in the real automotive context. Experiments have verified the effectiveness and correctness of the proposed method.</t>
  </si>
  <si>
    <t>class imbalance;convolutional neural networks;support vector machine;FMCW radar sensor</t>
  </si>
  <si>
    <t>Hybridizing Extreme Learning Machines and Genetic Algorithms to select acoustic features in vehicle classification applications</t>
  </si>
  <si>
    <t>Neurocomputing</t>
  </si>
  <si>
    <t>Alexandre E., Cuadra L., Salcedo-Sanz S., Pastor-Sánchez A., Casanova-Mateo C.</t>
  </si>
  <si>
    <t>10.1016/j.neucom.2014.11.019</t>
  </si>
  <si>
    <t>https://www.scopus.com/inward/record.uri?eid=2-s2.0-84921047288&amp;doi=10.1016%2fj.neucom.2014.11.019&amp;partnerID=40&amp;md5=8ac17134ed8a721d4f7c735ebfba7102</t>
  </si>
  <si>
    <t>Currently traffic noise has become an important factor that affects human health, and thus, an application able to classify vehicles on the basis of the sound they produce becomes important in the effort of fulfilling recommendations that aim at reducing traffic noise and improving intelligent transportation systems. This paper focuses on the problem of selecting those sound-describing features that make the vehicle classifier work properly. In particular, the goal of this paper is to evaluate the feasibility of a novel feature selection method based on a special class of Genetic Algorithm (with restricted search) hybridized with a Extreme Learning Machine. Because of its great generalization performance at a very fast learning speed, the Extreme Learning Machine plays the key role of providing the fitness of candidate solutions in each generation of the Genetic Algorithm. After a number of experiments comparing its performance to that of other fast learning algorithms, our approach has been found to be the most feasible for the application at hand. The proposed method helps the Extreme Learning Machine-based classifier to increase its performance from a mean probability of correct classification of 74.83% (with no feature selection) up to 93.74% (when using the optimum subset of selected features). © 2014 Elsevier B.V.</t>
  </si>
  <si>
    <t>Extreme learning machine; Feature selection; Genetic algorithm; Vehicle classification</t>
  </si>
  <si>
    <t>Acoustic noise; Classification (of information); Feature extraction; Genetic algorithms; Intelligent systems; Knowledge acquisition; Machine learning; Noise pollution; Vehicles; Acoustic features; Extreme learning machine; Feature selection methods; Generalization performance; Intelligent transportation systems; Probability of correct classifications; Special class; Vehicle classification; Learning algorithms; Article; classification; classification algorithm; extreme learning machine; feasibility study; genetic algorithm; intermethod comparison; learning algorithm; machine learning; mathematical computing; measurement accuracy; random forest; sound; traffic noise; vehicle classification; vehicle sound</t>
  </si>
  <si>
    <t>Hypervelocity damage pattern recognition on Aluminum alloy based on acoustic emission</t>
  </si>
  <si>
    <t>2019 6th International Conference on Information Science and Control Engineering (ICISCE)</t>
  </si>
  <si>
    <t>K. Zhang; B. Pang; R. Chi; H. Jiao</t>
  </si>
  <si>
    <t>10.1109/ICISCE48695.2019.00072</t>
  </si>
  <si>
    <t>https://ieeexplore.ieee.org/stamp/stamp.jsp?arnumber=9107846</t>
  </si>
  <si>
    <t>Space debris is a threat to manned spacecraft due to its high velocity, a method based on BP neural network is presented to estimate the degree of hypervelocity impact damage. In this research, projectiles were fired by two stage light gas gun to impact single aluminum plate, the damage formed on target plate was a crater or a perforating hole. The impact signals were obtained by ultrasonic sensors. According to the signal characteristics of different damage mode, signal amplitude, S2 modal energy, proportion of high-frequency energy and signal propagation distance were chosen as the input characteristic parameters to build a neural network. Experimental results showed that the trained network can be used to identify damage patterns, the correct rate was higher than 85%. It can also predict the depth of crater and hole diameter.</t>
  </si>
  <si>
    <t>hypervelocity impact;damage pattern recognition;BP neural network</t>
  </si>
  <si>
    <t>Implementation of Machine Learning for Fault Classification on Vehicle Power Transmission System</t>
  </si>
  <si>
    <t>C. -S. Alex Gong; C. -H. Simon Su; K. -H. Tseng</t>
  </si>
  <si>
    <t>10.1109/JSEN.2020.3010291</t>
  </si>
  <si>
    <t>https://ieeexplore.ieee.org/stamp/stamp.jsp?arnumber=9144204</t>
  </si>
  <si>
    <t>This research presents the implementation of machine learning (ML) for fault classification and diagnosis on vehicle power transmission system (VPTS). Machine learning method can be used to classify their independent diagnostic components for each fault characteristic states. Under the internet of vehicle (IoV) demands, early prediction system is necessary to notify the drivers or clouding services how the vehicle maintenance and the driving safety degree. The acoustic sensors can be carried out to realize a real-time diagnostic system for automobile engine and chassis transmission system. This method is to acquire the dynamics acoustic signals of the vehicle through the data acquisition device (DAQ). These acoustic features is firstly filtered by Mel-scale frequency cepstral coefficient (MFCC) to determine the each characteristic states of the vehicle engine and the chassis parts. Next, support vector machine (SVM), multilayer perceptron (MLP), deep neural networks (DNN),principal component analysis (PCA), ${k}$ -nearest neighbor (${k}$ -NN), and decision tree (DT) several classifier algorithms are applied to implement the feature classification of fault causes for stability and higher accuracy of VPTS. And dimension reduction model is compared and applied in proposed ML algorithms by an PCA algorithm. All training model datasets are carried out in Matlab and Python pytorch platform by using Nvidia graphics processing unit (GPU) processors, they are evaluated and discussed. The effectiveness on the filtered feature database in the experiments is classified by means of this research proposed schemes. The expected experimental results of the classification and identification with respect to different fifteen VPTS conditions are obtained and inferred.</t>
  </si>
  <si>
    <t>Deep neural networks (DNN);decision tree (DT);internet of vehicle (IoV);k-nearest neighbor (k-NN),machine learning (ML);multilayer perceptron (MLP);mel-scale frequency cepstral coefficient(MFCC);nvidia graphics processing unit (GPU);support vector machine (SVM)</t>
  </si>
  <si>
    <t>Implementation of the vehicle recognition systems using wireless magnetic sensors</t>
  </si>
  <si>
    <t>Sādhanā</t>
  </si>
  <si>
    <t>Sercan VançinEbubekir Erdem</t>
  </si>
  <si>
    <t>10.1007/s12046-017-0638-4</t>
  </si>
  <si>
    <t>http://link.springer.com/article/10.1007/s12046-017-0638-4</t>
  </si>
  <si>
    <t>Improved Auditory Inspired Convolutional Neural Networks for Ship Type Classification</t>
  </si>
  <si>
    <t>S. Shen; H. Yang; J. Li</t>
  </si>
  <si>
    <t>10.1109/OCEANSE.2019.8867312</t>
  </si>
  <si>
    <t>https://ieeexplore.ieee.org/stamp/stamp.jsp?arnumber=8867312</t>
  </si>
  <si>
    <t>We introduce an improved auditory inspired con-volutional neural network for modeling raw ship radiated noise and classifying ship types. Dilated convolution is used in Gam-matone initialed multiscale convolution kernels. Time-frequency conversion layer and frequency convolutional layers are applied to extract spectro-temporal features. Global average pooling layer are applied before predicting targets in softmax layer. The whole model is optimized with an objective function of ship type classification. Parameters are significantly reduced by dilated convolution layer and global average pooling layer. Experiments on acquired ship radiated noise proved that classification performance have improved. Dilated convolutions could accomplish the task of auditory filtering.</t>
  </si>
  <si>
    <t>ship radiated noise;underwater acoustic;convolutional neural network;auditory.</t>
  </si>
  <si>
    <t>Improving Pedestrian Safety in Cities Using Intelligent Wearable Systems</t>
  </si>
  <si>
    <t>IEEE Internet of Things Journal</t>
  </si>
  <si>
    <t>S. Xia; D. de Godoy Peixoto; B. Islam; M. T. Islam; S. Nirjon; P. R. Kinget; X. Jiang</t>
  </si>
  <si>
    <t>10.1109/JIOT.2019.2903519</t>
  </si>
  <si>
    <t>https://ieeexplore.ieee.org/stamp/stamp.jsp?arnumber=8662658</t>
  </si>
  <si>
    <t>With the prevalence of smartphones, pedestrians and joggers today often walk or run while listening to music. Since they are deprived of their auditory senses that would have provided important cues to dangers, they are at a much greater risk of being hit by cars or other vehicles. In this paper, we build a wearable system that uses multichannel audio sensors embedded in a headset to help detect and locate cars from their honks, engine, and tire noises, and warn pedestrians of imminent dangers of approaching cars. We demonstrate that using a segmented architecture consisting of headset-mounted audio sensors, a front-end hardware platform that performs signal processing and feature extraction, and machine learning-based classification on a smartphone, we are able to provide early danger detection in real time, from up to 60 m away, and alert the user with low latency and high accuracy. To further reduce power consumption of the battery-powered wearable headset, we implement a custom-designed integrated circuit that is able to compute delays between multiple channels of audio with nW power consumption. A regression-based method for sound source localization, angle via polygonal regression, is proposed and used in combination with the IC to improve the granularity and robustness of localization.</t>
  </si>
  <si>
    <t>Embedded systems;pedestrian safety;sound source localization;wearables</t>
  </si>
  <si>
    <t>Individual Ship Detection Using Underwater Acoustics</t>
  </si>
  <si>
    <t>2018 IEEE International Conference on Acoustics, Speech and Signal Processing (ICASSP)</t>
  </si>
  <si>
    <t>D. Karakos; J. Silovsky; R. Schwartz; W. Hartmann; J. Makhoul</t>
  </si>
  <si>
    <t>10.1109/ICASSP.2018.8462193</t>
  </si>
  <si>
    <t>https://ieeexplore.ieee.org/stamp/stamp.jsp?arnumber=8462193</t>
  </si>
  <si>
    <t>Individual ship detection from underwater audio is the task of deciding whether a specific ship is present, using sound captured by an underwater hydrophone. It is a task analogous to speaker identification (SID), in the sense that it is an open-class detection task; the ships present could be other irrelevant (â€śimpostorâ€ť) ships, never encountered in the training data. We present two methodologies for tackling this problem, both motivated by our work in speech-related technologies: (i) one based on neural networks, which follows, to a large extent, the approach of [1], and (ii) one based on i-vectors and PLDA [2]. To the best of our knowledge, this is the first time that the topic of individual ship detection is approached as an open-class detection problem.</t>
  </si>
  <si>
    <t>Sonar;ship detection;neural networks;speaker identification</t>
  </si>
  <si>
    <t>Industry 4.0: Managing The Digital Transformation</t>
  </si>
  <si>
    <t>Springer Series in Advanced Manufacturing</t>
  </si>
  <si>
    <t>Alp UstundagEmre Cevikcan</t>
  </si>
  <si>
    <t>10.1007/978-3-319-57870-5</t>
  </si>
  <si>
    <t>http://link.springer.com/book/10.1007/978-3-319-57870-5</t>
  </si>
  <si>
    <t>Intelligent Recognition of Underwater Acoustic Target Noise on Underwater Glider Platform</t>
  </si>
  <si>
    <t>2018 Chinese Automation Congress (CAC)</t>
  </si>
  <si>
    <t>Z. Shao-Kang; T. De-Yan; W. Chao; Z. Xiao-Chuan</t>
  </si>
  <si>
    <t>10.1109/CAC.2018.8623469</t>
  </si>
  <si>
    <t>https://ieeexplore.ieee.org/stamp/stamp.jsp?arnumber=8623469</t>
  </si>
  <si>
    <t>The underwater acoustic target detection system based on the underwater glider platform requires the platform itself to have the ability of target automatic tracking, identification and evaluation, but the traditional methods of underwater target noise identification have strong human-computer interaction characteristics. It can not meet the needs of automatic target recognition. In order to solve this problem, the feature extraction method, automatic recognition model had been studied with the combination of the characteristics of underwater glider in this paper. An intelligent recognition model of underwater target noise based on long-short terms memory network is established. The model is tested in the laboratory, and it is verified by the underwater acoustic signal obtained on the sea. The results show that the intelligent identification model of underwater acoustic target noise can identify underwater acoustic target noise without artificial participation, and meet the requirements of underwater acoustic target detection and identification of the underwater glider platform.</t>
  </si>
  <si>
    <t>underwater glider;underwater acoustic target detection;underwater acoustic target noise recognition;deep learning;intelligent recognition</t>
  </si>
  <si>
    <t>Intelligent Vehicle Parking System (IVPS) Using Wireless Sensor Networks</t>
  </si>
  <si>
    <t>Wireless Personal Communications</t>
  </si>
  <si>
    <t>Sathish A. P. KumarResmi R. NairE. KannanA. SureshS. Raj Anand</t>
  </si>
  <si>
    <t>10.1007/s11277-021-08360-z</t>
  </si>
  <si>
    <t>http://link.springer.com/article/10.1007/s11277-021-08360-z</t>
  </si>
  <si>
    <t>Intelligent assembly system for mechanical products and key technology based on internet of things</t>
  </si>
  <si>
    <t>Journal of Intelligent Manufacturing</t>
  </si>
  <si>
    <t>Mingzhou LiuJing MaLing LinMaogen GeQiang WangConghu Liu</t>
  </si>
  <si>
    <t>10.1007/s10845-014-0976-6</t>
  </si>
  <si>
    <t>http://link.springer.com/article/10.1007/s10845-014-0976-6</t>
  </si>
  <si>
    <t>Intelligent route planning system based on interval computing</t>
  </si>
  <si>
    <t>Wojciech ChmielIwona SkalnaStanisław Jędrusik</t>
  </si>
  <si>
    <t>10.1007/s11042-018-6714-x</t>
  </si>
  <si>
    <t>http://link.springer.com/article/10.1007/s11042-018-6714-x</t>
  </si>
  <si>
    <t>Intelligent traffic video surveillance and accident detection system with dynamic traffic signal control</t>
  </si>
  <si>
    <t>Cluster Computing</t>
  </si>
  <si>
    <t>V. C. Maha VishnuM. RajalakshmiR. Nedunchezhian</t>
  </si>
  <si>
    <t>10.1007/s10586-017-0974-5</t>
  </si>
  <si>
    <t>http://link.springer.com/article/10.1007/s10586-017-0974-5</t>
  </si>
  <si>
    <t>Internet of Things (IoT) Infrastructures for Smart Cities</t>
  </si>
  <si>
    <t>Handbook of Smart Cities</t>
  </si>
  <si>
    <t>Quang Le-DangTho Le-Ngoc</t>
  </si>
  <si>
    <t>10.1007/978-3-319-97271-8_1</t>
  </si>
  <si>
    <t>http://link.springer.com/chapter/10.1007/978-3-319-97271-8_1</t>
  </si>
  <si>
    <t>Kernel and random extreme learning machine applied to submersible motor pump fault diagnosis</t>
  </si>
  <si>
    <t>2017 International Joint Conference on Neural Networks (IJCNN)</t>
  </si>
  <si>
    <t>T. W. Rauber; T. Oliveira-Santos; F. de Assis Boldt; A. Rodrigues; F. M. Varejao; M. P. Ribeiro</t>
  </si>
  <si>
    <t>10.1109/IJCNN.2017.7966276</t>
  </si>
  <si>
    <t>https://ieeexplore.ieee.org/stamp/stamp.jsp?arnumber=7966276</t>
  </si>
  <si>
    <t>This paper presents an extension of a comparative study of classifier architectures for automatic fault diagnosis, with a special emphasis on the Extreme Learning Machine (ELM), with and without kernel mapping. Besides the explanation of the ELM model, an attempt is made to find theoretical hints of the excellent generalization capabilities of this model, based on the findings of Cover about dichotomies and the equivalence of Mean Squared Error minimization in the high-dimensional feature spaces induced by kernels, and spaces defined by a finite sample set. The field of application is a practical problem in the context of offshore petroleum exploration where sophisticated submersible motor pumps are extensively tested before being deployed. The work juxtaposes the performance of ELM to an existing statistically sound comparison of state of the art classifier methods for a hand-crafted feature model tailored specially to the spectra of the vibrational signals of the pump. The results suggest the remarkably good generalization capability of ELM, exhibiting the highest scores for the chosen F-measure performance criterion.</t>
  </si>
  <si>
    <t>Extreme Learning Machine;Fault Diagnosis;Submersible Motor Pump;Classification;Performance Criteria;Feature Models</t>
  </si>
  <si>
    <t>Lightweight time encoded signal processing for vehicle recognition in sensor networks</t>
  </si>
  <si>
    <t>PRIME 2006: 2nd Conference on Ph.D. Research in MicroElectronics and Electronics - Proceedings</t>
  </si>
  <si>
    <t>Mazarakis G., Avaritsiotis J.</t>
  </si>
  <si>
    <t>https://www.scopus.com/inward/record.uri?eid=2-s2.0-34547378650&amp;partnerID=40&amp;md5=b0ce31f9729fda05474576b1086416f6</t>
  </si>
  <si>
    <t>In this paper we investigate a different approach to the vehicle classification task in Wireless Sensor Networks. Instead of using traditional spectral or wavelet techniques to extract a feature vector, representative of each vehicle, we use a time-domain feature extraction method. The output of this coding procedure is a histogram-like matrix of fixed dimensions. These matrices can be used to train an Artificial Neural Network (ANN) to classify different types of vehicles. The method is evaluated using data from a real world experiment, which contains acoustic and seismic recordings from two vehicles, a heavy wheeled truck (Dragon Wagon) and a tracked vehicle (Assault Amphibian Vehicle). The dataset is available with the name Sitex02. © 2006 IEEE.</t>
  </si>
  <si>
    <t>Classification (of information); Spectrum analysis; Time domain analysis; Tracking (position); Wavelet analysis; Wireless sensor networks; Encoded signal processing; Vehicle classification; Vehicle recognition; Signal encoding</t>
  </si>
  <si>
    <t>Lip Reading in Greek words at unconstrained driving scenario</t>
  </si>
  <si>
    <t>2019 10th International Conference on Information, Intelligence, Systems and Applications (IISA)</t>
  </si>
  <si>
    <t>D. Kastaniotis; D. Tsourounis; A. Koureleas; B. Peev; C. Theoharatos; S. Fotopoulos</t>
  </si>
  <si>
    <t>10.1109/IISA.2019.8900757</t>
  </si>
  <si>
    <t>https://ieeexplore.ieee.org/stamp/stamp.jsp?arnumber=8900757</t>
  </si>
  <si>
    <t>This work focuses on the problem of Lip Reading with Greek words in an unconstrained driving scenario. The goal of Lip Reading (LR) is to understand the spoken work using only visual information, a process also known as Visual Speech Recognition (VSR). This method has several advantages over Speech Recognition, as it can work from a distance and is not affected by other sounds like noise in the environment. In this manner, LR can be considered as an alternative method for speech decoding which can be combined with state-of-the-art speech recognition technologies. The contribution of this work is two-fold. Firstly, a novel dataset with image sequences from Greek words is presented. In total, 10 persons spoke 50 words while they were either driving or simply sitting in the passenger's seat of a car. The image sequences were recorded with a mobile phone mounted on the windshield of the car. Secondly, the recognition pipeline consists of a Convolutional Neural Network followed by a Long-Short Term Memory Network with a plain attention mechanism. This architecture maps the image sequences to words following an end-to-end learning scheme. Experimental results with various protocols indicate that speaker independent Lip Reading is an extremely challenging problem.</t>
  </si>
  <si>
    <t>Lip-Reading;Visual Speech Recognition;Deep Learning;Speech decoding</t>
  </si>
  <si>
    <t>MFCC coefficient and ANN classifier applied to roadway classification</t>
  </si>
  <si>
    <t>2019 31st International Conference on Microelectronics (ICM)</t>
  </si>
  <si>
    <t>M. Atibi; M. Boussaa; I. Atouf; A. Bennis; M. Tabaa</t>
  </si>
  <si>
    <t>10.1109/ICM48031.2019.9021595</t>
  </si>
  <si>
    <t>https://ieeexplore.ieee.org/stamp/stamp.jsp?arnumber=9021595</t>
  </si>
  <si>
    <t>Currently, Intelligent driver assistance systems provide more satisfactory solutions to the field of road safety. These are based on the use of powerful image or signal processing algorithms in terms of speed, accuracy of calculation and decision making. This document describes an intelligent roadway classification system in real-time in 4 classes: asphalt, gravel, snow and stone road. This system relies on the use and combination of two algorithms; the Mel Frequency Cepstrum Coefficient algorithm that extracts the characteristics of each type of road from the sound due to friction of the vehicle wheels with the road, and Multilayer Perceptron algorithm, which receives its characteristics to its inputs and classifies them. This document also describes the stages of the process of learning and testing. The robustness of this system is shown by the obtained satisfactory experimental results that combine between the respective advantages of the MFCC descriptor and MLP classifier.</t>
  </si>
  <si>
    <t>Intelligent driver systems;roadway classification;Mel Frequency Cepstrum Coefficient;artificial neuron network</t>
  </si>
  <si>
    <t>Machine Biometrics - Towards Identifying Machines in a Smart City Environment</t>
  </si>
  <si>
    <t>2021 IEEE World AI IoT Congress (AIIoT)</t>
  </si>
  <si>
    <t>G. K. Sidiropoulos; G. A. Papakostas</t>
  </si>
  <si>
    <t>10.1109/AIIoT52608.2021.9454230</t>
  </si>
  <si>
    <t>https://ieeexplore.ieee.org/stamp/stamp.jsp?arnumber=9454230</t>
  </si>
  <si>
    <t>This paper deals with the identification of machines in a smart city environment. The concept of machine biometrics is proposed in this work for the first time, as a way to authenticate machine identities interacting with humans in everyday life. This definition is imposed in modern years where autonomous vehicles, social robots, etc. are considered active members of contemporary societies. In this context, the case of car identification from the engine behavioral biometrics is examined. For this purpose, 22 sound features were extracted and their discrimination capabilities were tested in combination with 9 different machine learning classifiers, towards identifying 5 car manufacturers. The experimental results revealed the ability of the proposed biometrics to identify cars with high accuracy up to 98% for the case of the Multilayer Perceptron (MLP) neural network model.</t>
  </si>
  <si>
    <t>biometrics;machine learning;artificial intelligence;smart city;identity authentication</t>
  </si>
  <si>
    <t>współczynniki nasze</t>
  </si>
  <si>
    <t>Machine Learning Algorithms for Wet Road Surface Detection Using Acoustic Measurements</t>
  </si>
  <si>
    <t>2019 IEEE International Conference on Mechatronics (ICM)</t>
  </si>
  <si>
    <t>M. Kalliris; S. Kanarachos; R. Kotsakis; O. Haas; M. Blundell</t>
  </si>
  <si>
    <t>10.1109/ICMECH.2019.8722834</t>
  </si>
  <si>
    <t>https://ieeexplore.ieee.org/stamp/stamp.jsp?arnumber=8722834</t>
  </si>
  <si>
    <t>Precipitation can adversely influence road safety. Slippery road conditions have traditionally been detected using reactive methods requiring considerable excitation of the tire forces. Alternatives rely on non-contact methods such as vision, sound or ultrasonic sensors. This study proposes a cost-effective wet road conditions detection method based on acoustic measurements for urban and highway driving. It compared the performance of a range of machine learning algorithms to classify the road condition based on the audio features calculated using octave-band frequency analysis. The approach was evaluated experimentally using data collected from a vehicle instrumented with a microphone, GPS and CAN bus data logger. Support Vector Machines using Quadratic and Cubic kernels, as well as Logistic Regression performed better compared to other machine learning-based methods.</t>
  </si>
  <si>
    <t>wet road surface detection;acoustic measurements</t>
  </si>
  <si>
    <t>Machine Learning Inspired Sound-Based Amateur Drone Detection for Public Safety Applications</t>
  </si>
  <si>
    <t>IEEE Transactions on Vehicular Technology</t>
  </si>
  <si>
    <t>M. Z. Anwar; Z. Kaleem; A. Jamalipour</t>
  </si>
  <si>
    <t>10.1109/TVT.2019.2893615</t>
  </si>
  <si>
    <t>https://ieeexplore.ieee.org/stamp/stamp.jsp?arnumber=8616877</t>
  </si>
  <si>
    <t>In recent years, popularity of unmanned air vehicles enormously increased due to their autonomous moving capability and applications in various domains. This also results in some serious security threats, that needs proper investigation and timely detection of the amateur drones (ADr) to protect the security sensitive institutions. In this paper, we propose the novel machine learning (ML) framework for detection and classification of ADr sounds out of the various sounds like bird, airplanes, and thunderstorm in the noisy environment. To extract the necessary features from ADr sound, Mel frequency cepstral coefficients (MFCC), and linear predictive cepstral coefficients (LPCC) feature extraction techniques are implemented. After feature extraction, support vector machines (SVM) with various kernels are adopted to accurately classify these sounds. The experimental results verify that SVM cubic kernel with MFCC outperform LPCC method by achieving around 96.7% accuracy for ADr detection. Moreover, the results verified that the proposed ML scheme has more than 17% detection accuracy, compared with correlation-based drone sound detection scheme that ignores ML prediction.</t>
  </si>
  <si>
    <t>Amateur drone detection;acoustic-based surveillance;monitoring drone architecture;feature extraction;public safety;UAV</t>
  </si>
  <si>
    <t>może nam dać wiedzę ten artykuł</t>
  </si>
  <si>
    <t>Machine Learning vs. Human Performance in the Realtime Acoustic Detection of Drones</t>
  </si>
  <si>
    <t>2021 IEEE Aerospace Conference (50100)</t>
  </si>
  <si>
    <t>V. Alaparthy; S. Mandal; M. Cummings</t>
  </si>
  <si>
    <t>10.1109/AERO50100.2021.9438533</t>
  </si>
  <si>
    <t>https://ieeexplore.ieee.org/stamp/stamp.jsp?arnumber=9438533</t>
  </si>
  <si>
    <t>Usage of drones has increased substantially in both recreation and commercial applications and is projected to proliferate in the near future. As this demand rises, the threat they pose to both privacy and safety also increases. Delivering contraband and unauthorized surveillance are new risks that accompany the growth in this technology. Prisons and other commercial settings where venue managers are concerned about public safety need cost-effective detection solutions in light of their increasingly strained budgets. Hence, there arises a need to design a drone detection system that is low cost, easy to maintain, and without the need for expensive real-time human monitoring and supervision. To this end, this paper presents a low-cost drone detection system, which employs a Convolutional Neural Network (CNN) algorithm, making use of acoustic features. The Mel Frequency Cepstral Co-efficients (MFCC) derived from audio signatures are fed as features to the CNN, which then predicts the presence of a drone. We compare field test results with an earlier Support Vector Machine (SVM) detection algorithm. Using the CNN yielded a decrease in the false positives and an increase in the correct detection rate. Previous tests showed that the SVM was particularly susceptible to false alarms for lawn equipment and helicopters, which were significantly improved when using the CNN. Also, in order to determine how well such a system compared to human performance and also explore including the end-user in the detection loop, a human performance experiment was conducted. With a sample of 35 participants, the human classification accuracy was 92.47%. These preliminary results clearly indicate that humans are very good at identifying drone's acoustic signatures from other sounds and can augment the CNN's performance.</t>
  </si>
  <si>
    <t>Machine Learning-Based Drone Detection and Classification: State-of-the-Art in Research</t>
  </si>
  <si>
    <t>B. Taha; A. Shoufan</t>
  </si>
  <si>
    <t>10.1109/ACCESS.2019.2942944</t>
  </si>
  <si>
    <t>https://ieeexplore.ieee.org/stamp/stamp.jsp?arnumber=8846214</t>
  </si>
  <si>
    <t>This paper presents a comprehensive review of current literature on drone detection and classification using machine learning with different modalities. This research area has emerged in the last few years due to the rapid development of commercial and recreational drones and the associated risk to airspace safety. Addressed technologies encompass radar, visual, acoustic, and radio-frequency sensing systems. The general finding of this study demonstrates that machine learning-based classification of drones seems to be promising with many successful individual contributions. However, most of the performed research is experimental and the outcomes from different papers can hardly be compared. A general requirement-driven specification for the problem of drone detection and classification is still missing as well as reference datasets which would help in evaluating different solutions.</t>
  </si>
  <si>
    <t>Drone detection;drone classification;machine learning;radar;vision;acoustics;radio-frequency</t>
  </si>
  <si>
    <t>Memristive-Based Neuromorphic Applications and Associative Memories</t>
  </si>
  <si>
    <t>Advances in Memristors, Memristive Devices and Systems</t>
  </si>
  <si>
    <t>C. DiasJ. VenturaP. Aguiar</t>
  </si>
  <si>
    <t>10.1007/978-3-319-51724-7_13</t>
  </si>
  <si>
    <t>http://link.springer.com/chapter/10.1007/978-3-319-51724-7_13</t>
  </si>
  <si>
    <t>Mini-batch cutting plane method for regularized risk minimization</t>
  </si>
  <si>
    <t>Frontiers of Information Technology &amp; Electronic Engineering</t>
  </si>
  <si>
    <t>Meng-long LuLin-bo QiaoDa-wei FengDong-sheng LiXi-cheng Lu</t>
  </si>
  <si>
    <t>10.1631/FITEE.1800596</t>
  </si>
  <si>
    <t>http://link.springer.com/article/10.1631/FITEE.1800596</t>
  </si>
  <si>
    <t>Modelling and Analysis of Urban Traffic Noise System Using Algebraic Graph Theoretic Approach</t>
  </si>
  <si>
    <t>Acoustics Australia</t>
  </si>
  <si>
    <t>Daljeet SinghS. P. NigamV. P. AgrawalManeek Kumar</t>
  </si>
  <si>
    <t>10.1007/s40857-016-0058-3</t>
  </si>
  <si>
    <t>http://link.springer.com/article/10.1007/s40857-016-0058-3</t>
  </si>
  <si>
    <t>Moving object detection and tracking using deep learning neural network and correlation filter</t>
  </si>
  <si>
    <t>2018 Second International Conference on Inventive Communication and Computational Technologies (ICICCT)</t>
  </si>
  <si>
    <t>H. S. G. Supreeth; C. M. Patil</t>
  </si>
  <si>
    <t>10.1109/ICICCT.2018.8473354</t>
  </si>
  <si>
    <t>https://ieeexplore.ieee.org/stamp/stamp.jsp?arnumber=8473354</t>
  </si>
  <si>
    <t>Object tracking is a key step in computer vision for video surveillance, public safety, and traffic analysis. Object detection and tracking are the two correlated components of Video Surveillance. Object detection in videos is the first step before performing complicated tasks such as tracking. Deep learning neural networks is a powerful programming paradigm which learns multiple levels of representation and abstraction of data such as images, sound, and text. In this paper Gaussian mixture model (GMM) based object detection, deep learning neural network-based recognition and tracking of objects using correlation filter is proposed, which can handle false detections, with improving the efficiency. The algorithm is designed to detect only cars and humans' while the performance is analyzed using True Positive Rate (TPR) and False Alarm Rate (FAR) as probabilistic metrics. The Experimental results of the proposed method are found to be better with an accuracy of 88%.</t>
  </si>
  <si>
    <t>Object Detection;Object Tracking;Foreground Detection;Deep Learning;Computer Vision</t>
  </si>
  <si>
    <t>Moving vehicle recognition and classification based on time domain approach</t>
  </si>
  <si>
    <t>Procedia Engineering</t>
  </si>
  <si>
    <t>Paulraj M.P., Adom A.H., Sundararaj S., Rahim N.B.A.</t>
  </si>
  <si>
    <t>10.1016/j.proeng.2013.02.053</t>
  </si>
  <si>
    <t>https://www.scopus.com/inward/record.uri?eid=2-s2.0-84891679508&amp;doi=10.1016%2fj.proeng.2013.02.053&amp;partnerID=40&amp;md5=bd92f279a77fa93bec7788d55d35b0ad</t>
  </si>
  <si>
    <t>Differentially Hearing Ability Enabled (DHAE) community cannot discriminate the sound information from a moving vehicle approaching from their behind. This research work is mainly focused on recognition of different vehicles and its position using noise emanated from the vehicle A simple experimental protocol has been designed to record the sound signal emanated from the moving vehicle under different environment conditions and also at different vehicle speed Autoregressive modeling algorithm is used for the analysis to extract the features from the recorded vehicle noise signal. Probabilistic neural network (PNN) models are developed to classify the vehicle type and its distance. The effectiveness of the network is validated through stimulation. © 2013 The Authors.</t>
  </si>
  <si>
    <t>Acoustic sound signature; Autoregressive model; Differentially Hearing Ability Enabled (DHAE); Probabilistic neural network (PNN)</t>
  </si>
  <si>
    <t>Multi-scale multi-stream deep network for car logo recognition</t>
  </si>
  <si>
    <t>Evolutionary Intelligence</t>
  </si>
  <si>
    <t>Snehal SurwaseMeenakshi Pawar</t>
  </si>
  <si>
    <t>10.1007/s12065-021-00671-1</t>
  </si>
  <si>
    <t>http://link.springer.com/article/10.1007/s12065-021-00671-1</t>
  </si>
  <si>
    <t>Multiclass Terrain Classification using Sound and Vibration from Mobile Robot Terrain Interaction</t>
  </si>
  <si>
    <t>2021 IEEE/RSJ International Conference on Intelligent Robots and Systems (IROS)</t>
  </si>
  <si>
    <t>J. Libby; A. Stentz</t>
  </si>
  <si>
    <t>10.1109/IROS51168.2021.9636237</t>
  </si>
  <si>
    <t>https://ieeexplore.ieee.org/stamp/stamp.jsp?arnumber=9636237</t>
  </si>
  <si>
    <t>Offroad mobile robot perception systems must be able to learn robust terrain classification models. Models built from computer vision often fail in their ability to generalize to new environments where appearance characteristics change. Sound and vibration signals from robot-terrain interaction can be used to classify the terrain from characteristics that vary less between environments. Previous work using sound and vibration for terrain classification has only classified ground terrain types. We extend here to building a 7-class multiclass classifier that can classify both ground and above-ground terrain types in challenging outdoor off-road settings, thereby increasing the semantic richness of the terrain classification. Our contributions include: 1) We instrument a robotic vehicle with a variety of sound and vibration sensors mounted at different vehicle locations and directions, as well as color cameras. 2) We collect interactive and visual field data from many outdoor off-road sites with different environments. 3) We build multiclass classifiers for different combinations of sound and vibration signals, and we autonomously learn the optimal signal combination. We compare this against a single microphone from our previous work [1]. 4) We benchmark both of these results against a state-of-the art vision system. All of these multiclass classifiers are tested at different locations from where they are trained. By using one microphone instead of the vision system, we increase balanced accuracy from 70% to 82%. By using the optimal sound and vibration combination, we increase balanced accuracy from 82% to 87%. All four of these contributions are field robotics in nature: we build a sensor system and then we use that system to collect new field data that allows for a comparative evaluation of different modules of the system. Such datasets do not exist that include these varying sensors on varying field terrain. We are also contributing to machine learning research by a) showing how the acoustic classification from our previous work can be extended to new sensors, and then b) implementing an additional learning process for choosing the optimal combination.</t>
  </si>
  <si>
    <t>Neural Networks for Automatic Environmental Sound Recognition</t>
  </si>
  <si>
    <t>2021 International Conference on Speech Technology and Human-Computer Dialogue (SpeD)</t>
  </si>
  <si>
    <t>S. Segarceanu; G. Suciu; I. Gavat</t>
  </si>
  <si>
    <t>10.1109/SpeD53181.2021.9587378</t>
  </si>
  <si>
    <t>https://ieeexplore.ieee.org/stamp/stamp.jsp?arnumber=9587378</t>
  </si>
  <si>
    <t>Environmental sound recognition is currently an important and valuable field of computer science and robotics, security or environmental protection. The underlying methodology evolved from primary speech application characteristic methods to more specific approaches, and with the advent of the deep learning paradigm many attempts using these methods arose. The paper reopens the research we have started on the application of the Feed Forward Neural Networks, by exploring several configurations, and introduces the Convolutional Neural Networks in our investigation. The experiments consider three classes of forest specific sounds and meant to detect the chainsaw sounds, vehicle, and genuine forest.</t>
  </si>
  <si>
    <t>Environmental Sound Recognition;Deep Feed Forward Neural Networks;Convolutional Neural Networks</t>
  </si>
  <si>
    <t>w miarę pasuje</t>
  </si>
  <si>
    <t>Neural network approaches and MSPCA in vehicle acoustic signal classification using wireless sensor networks</t>
  </si>
  <si>
    <t>2010 IEEE International Conference on Communication Control and Computing Technologies, ICCCCT 2010</t>
  </si>
  <si>
    <t>Padmavathi G., Shanmugapriya D., Kalaivani M.</t>
  </si>
  <si>
    <t>10.1109/ICCCCT.2010.5670580</t>
  </si>
  <si>
    <t>https://www.scopus.com/inward/record.uri?eid=2-s2.0-78751514258&amp;doi=10.1109%2fICCCCT.2010.5670580&amp;partnerID=40&amp;md5=88656a9d6aa32e8bf42729037360cf35</t>
  </si>
  <si>
    <t>Acoustic communication has been widely used in wireless sensor networks. Vehicle acoustic signals have long been considered as unwanted traffic noise. In this research acoustic signals generated by each vehicle will be used to detect its presence and classify the type. The goal of multiscale PCA (MSPCA) is to reconstruct a simplified multivariate signal, starting from a multivariate signal and using a simple representation at each resolution level. Multiscale principal components analysis generalizes the PCA of a multivariate signal represented as a matrix by simultaneously performing a PCA on the matrices of details at different levels. By selecting the numbers of retained principal components, simplified signals can be reconstructed. These simplified signals are used for extracting the features. Six different features of the vehicle acoustic signals are calculated for the pre-processed acoustic vehicle signals and then further utilized as input to the classification system. These features include Signal Energy, Energy Entropy, Zero-Crossing Rate, Spectral Roll-Off, Spectral Centroid and Spectral Flux. Acoustic signal classification consists of extracting the features from a sound, and of using these features to identify classes the sound is liable to fit. Neural network approaches used here are KNN, PNN and BPN and these three approaches are combined with the MSPCA to obtain better accuracy. ©2010 IEEE.</t>
  </si>
  <si>
    <t>Acoustic signals; BPN; Feature extraction; KNN; MSPCA; PNN; Vehicle classification; Wireless sensor networks</t>
  </si>
  <si>
    <t>Acoustic signals; BPN; KNN; MSPCA; PNN; Vehicle classification; Wireless sensor; Acoustic waves; Feature extraction; Neural networks; Noise pollution; Principal component analysis; Sensor networks; Vehicles; Wireless sensor networks</t>
  </si>
  <si>
    <t>Neural network based instant parameter prediction for wireless sensor network optimization models</t>
  </si>
  <si>
    <t>Wireless Networks</t>
  </si>
  <si>
    <t>Ayhan AkbasHuseyin Ugur YildizAhmet Murat OzbayogluBulent Tavli</t>
  </si>
  <si>
    <t>10.1007/s11276-018-1808-y</t>
  </si>
  <si>
    <t>http://link.springer.com/article/10.1007/s11276-018-1808-y</t>
  </si>
  <si>
    <t>Neural-Network-Based Classification of Commercial Ships From Multi-Influence Passive Signatures</t>
  </si>
  <si>
    <t>IEEE Journal of Oceanic Engineering</t>
  </si>
  <si>
    <t>O. Axelsson; C. RhĂ©n</t>
  </si>
  <si>
    <t>10.1109/JOE.2020.2982756</t>
  </si>
  <si>
    <t>https://ieeexplore.ieee.org/stamp/stamp.jsp?arnumber=9123373</t>
  </si>
  <si>
    <t>Monitoring the underwater environment is important for maritime security, marine conservation, and mine countermeasures. With developments in computation and artificial intelligence, it is increasingly important to measure and classify underwater ship signatures. In this work, we design an artificial neural network that classifies commercial ships based on their multi-influence signature. In total, 103 ship passages were included in the considered data set, with signatures recorded as the ship crossed a line of passive underwater sensors. The multi-influence signature was formed by feature-level sensor fusion of the hydroacoustic signature, the underwater electric potential, and the static and alternating magnetic signatures. Ships were classified according to size, or type, as broadcast on the AIS. With feature-level fusion, the neural network will optimize the relationship between different types of signatures, emphasizing features with greater predictive power. At the same time, weak features, even if not independently adequate for classification, can add information that improves accuracy further. The developed neural network achieved a classification accuracy of 87.4% when classifying according to size. With augmented data to balance the classes, 85.0% classification accuracy was achieved when classifying according to ship type. This is a large improvement on the found classification accuracy when using only hydroacoustic or electromagnetic signatures. This article verifies the value of feature-level sensor fusion in classification, and provides guidance on classifier design depending on the exact ship classification task.</t>
  </si>
  <si>
    <t>Artificial neural network (ANN);automatic classification;multi-influence signature;passive underwater sensor;sensor fusion</t>
  </si>
  <si>
    <t>New classification results using temporal and spatial fusion</t>
  </si>
  <si>
    <t>Prado G.</t>
  </si>
  <si>
    <t>10.1117/12.673725</t>
  </si>
  <si>
    <t>https://www.scopus.com/inward/record.uri?eid=2-s2.0-33747348490&amp;doi=10.1117%2f12.673725&amp;partnerID=40&amp;md5=29df574ef1acf9c27d506247d84e0681</t>
  </si>
  <si>
    <t>The promise of acoustic classification of vehicles is based on the expectations provided by the human ability to differentiate sounds from familiar vehicles. Some of these promises have not been fully achieved in practice, necessitating a "reality check" on the uses and limitations of the technology. Some of those limitations are: Operation in the real-world environment of outdoor propagation over rough terrain in the presence of natural and cultural background noise sources. A great number of the new applications are used against civilian-type vehicles that have emissions that are substantially lower than those of military vehicles. The success of speech recognition systems has also fueled some of these expectations. But before we take the analogy too far, we must note that there is a vast difference between the two tasks. Speech occupies a wider bandwidth than vehicle noise and is much more richly modulated than vehicle noises. Consequently there is much more information content to extract and more features to rely on than in the vehicle classification problem. Starting with a vehicle classification algorithm based on a neural network trained to recognize two different vehicles, we illustrate how by creating a continuous track on the target and integrating the output of the classifier over the life of the track we can improve the confidence of the classification results. Similarly fusing the results obtained by two or more sensors spread around the target can further improve the classification performance, cutting the rate of erroneous classifications by a third or more.</t>
  </si>
  <si>
    <t>Acoustic classification; Continuous track; Reality check; Spatial fusion; Acoustic emissions; Acoustic wave propagation; Algorithms; Ground vehicles; Military vehicles; Neural networks; Sensors; Speech recognition; Acoustic noise</t>
  </si>
  <si>
    <t>Object Detection and Distance Estimation Tool for Blind People Using Convolutional Methods with Stereovision</t>
  </si>
  <si>
    <t>2019 International Symposium on Electronics and Smart Devices (ISESD)</t>
  </si>
  <si>
    <t>R. Bastomi; F. P. Ariatama; L. Y. A. T. Putri; S. W. Saputra; M. R. Maulana; M. Syaiâ€™in; I. Munadhif; A. Khumaidi; M. B. Rahmat; A. S. Setiyoko; B. Herijono; E. A. Zuliari; Mardlijah</t>
  </si>
  <si>
    <t>10.1109/ISESD.2019.8909515</t>
  </si>
  <si>
    <t>https://ieeexplore.ieee.org/stamp/stamp.jsp?arnumber=8909515</t>
  </si>
  <si>
    <t>In this research, a tool that can provide information about object around is made. This tool can also estimate distance of detected object through camera which is combined with glasses, to ease blind people who use it. This tool is certainly can help them to identify object around and improve their skill and ability. This tool use camera as main sensor, which works like human eyes, to provide real time video as visual data. The RGB visual data is processed using Convolutional Neural Network which has 176 Ă— 132 pixels by convoluting 2 times. It produces smaller pixels with size 41 Ă— 33 pixels, so weights is obtained for classification using back propagation and determined dataset. After getting detection result, the next step is a find centroid value as center point for measuring the distance between objects and cameras with Stereo Vision The results is converted into sound form and connected to earphones, so blind people can hear the information. The test results show that this tool can detect predetermined objects, namely humans, tables, chairs, cars, bicycles and motorbikes with an average accuracy of 93.33%. For measurements of distances between 50 cm to 300 cm it has an error of around 6.1%.</t>
  </si>
  <si>
    <t>Blind;Centroid;Convolution Neural Network</t>
  </si>
  <si>
    <t>Object recognition in forward-looking sonar images with Convolutional Neural Networks</t>
  </si>
  <si>
    <t>OCEANS 2016 MTS/IEEE Monterey</t>
  </si>
  <si>
    <t>M. Valdenegro-Toro</t>
  </si>
  <si>
    <t>10.1109/OCEANS.2016.7761140</t>
  </si>
  <si>
    <t>https://ieeexplore.ieee.org/stamp/stamp.jsp?arnumber=7761140</t>
  </si>
  <si>
    <t>Forward-looking sonars can provide high resolution images that can be used for different tasks in an underwater environment. However, image interpretation is still an open problem due to multiple issues inherent in acoustic imaging. In this work, we use Convolutional Neural Networks (CNN) for object recognition in forward-looking sonar images. We show that a CNN outperforms the state of the art for such kind of images by achieving an accuracy of 99.2%. While state of the art template matching methods have accuracies between 92.4% and 97.6%. We also compare the number of learnable parameters of CNNs and template matching that are required to achieve high performance. Our results show that CNNs require less parameters to provide better recognition capabilities that generalize well to unseen data.</t>
  </si>
  <si>
    <t>On feature extraction of ship radiated noise using 11/2 d spectrum and principal components analysis</t>
  </si>
  <si>
    <t>2016 IEEE International Conference on Signal Processing, Communications and Computing (ICSPCC)</t>
  </si>
  <si>
    <t>X. Wei</t>
  </si>
  <si>
    <t>10.1109/ICSPCC.2016.7753726</t>
  </si>
  <si>
    <t>https://ieeexplore.ieee.org/stamp/stamp.jsp?arnumber=7753726</t>
  </si>
  <si>
    <t>To obtain the valid information from the ship radiated noise and achieve the purpose of the target recognition, we present a new approach for extracting ship radiated noise based on the 11/2 D spectrum and the principal component analysis (PCA) method. Firstly, initial characteristic is obtained from the ship radiated noise by using the sub-band energy of 11/2 D spectrum. Then PCA is utilized to get the final characteristics. Furthermore, a neural network is designed to use the final characteristic to recognize the ship radiated noise. Experimental results show that the proposed feature extracting method has better classification results and good stability.</t>
  </si>
  <si>
    <t>Ship radiated noise;11/2 D spectrum;Principal components analysis;Feature extraction</t>
  </si>
  <si>
    <t>On-road vehicle detection in varying weather conditions using faster R-CNN with several region proposal networks</t>
  </si>
  <si>
    <t>Rajib Ghosh</t>
  </si>
  <si>
    <t>10.1007/s11042-021-10954-5</t>
  </si>
  <si>
    <t>http://link.springer.com/article/10.1007/s11042-021-10954-5</t>
  </si>
  <si>
    <t>One of the Options for Implementing a Control System for Accessing Vehicles to a Protected Area</t>
  </si>
  <si>
    <t>2021 XXIV International Conference on Soft Computing and Measurements (SCM)</t>
  </si>
  <si>
    <t>T. M. Tatarnikova; V. V. Cehanovsky; F. Bimbetov</t>
  </si>
  <si>
    <t>10.1109/SCM52931.2021.9507124</t>
  </si>
  <si>
    <t>https://ieeexplore.ieee.org/stamp/stamp.jsp?arnumber=9507124</t>
  </si>
  <si>
    <t>The results of the development of an information support system for decision-making in the monitoring of acoustic safety of professional activities of aviation specialists are presented. The information system is implemented on the principle of a territorially-distributed system, the components of which are united into a single whole by a common information field. The results of monitoring the acoustic safety of the professional activities of aviation specialists, compared with the changes in their health indicators, will enable us to solve the tasks of planning and implementing measures to ensure the acoustic safety of professional activities of aviation specialists, as well as monitoring, analyzing, evaluating and predicting the functional reliability of their professional activities.</t>
  </si>
  <si>
    <t>recognition of images;Hopfield neural network;access control system;training</t>
  </si>
  <si>
    <t>PAWS: A Wearable Acoustic System for Pedestrian Safety</t>
  </si>
  <si>
    <t>2018 IEEE/ACM Third International Conference on Internet-of-Things Design and Implementation (IoTDI)</t>
  </si>
  <si>
    <t>D. de Godoy; B. Islam; S. Xia; M. T. Islam; R. Chandrasekaran; Y. -C. Chen; S. Nirjon; P. R. Kinget; X. Jiang</t>
  </si>
  <si>
    <t>10.1109/IoTDI.2018.00031</t>
  </si>
  <si>
    <t>https://ieeexplore.ieee.org/stamp/stamp.jsp?arnumber=8366992</t>
  </si>
  <si>
    <t>With the prevalence of smartphones, pedestrians and joggers today often walk or run while listening to music. Since they are deprived of their auditory senses that would have provided important cues to dangers, they are at a much greater risk of being hit by cars or other vehicles. In this paper, we build a wearable system that uses multi-channel audio sensors embedded in a headset to help detect and locate cars from their honks, engine and tire noises, and warn pedestrians of imminent dangers of approaching cars. We demonstrate that using a segmented architecture and implementation consisting of headset-mounted audio sensors, a front-end hardware that performs signal processing and feature extraction, and machine learning based classification on a smartphone, we are able to provide early danger detection in real-time, from up to 60m distance, near 100% precision on the vehicle detection and alert the user with low latency.</t>
  </si>
  <si>
    <t>Wearable;Sound Source Localization;Pedestrian Safety;Embedded Systems</t>
  </si>
  <si>
    <t>Partially Shared Deep Neural Network in sound source separation and identification using a UAV-embedded microphone array</t>
  </si>
  <si>
    <t>2016 IEEE/RSJ International Conference on Intelligent Robots and Systems (IROS)</t>
  </si>
  <si>
    <t>T. Morito; O. Sugiyama; R. Kojima; K. Nakadai</t>
  </si>
  <si>
    <t>10.1109/IROS.2016.7759215</t>
  </si>
  <si>
    <t>https://ieeexplore.ieee.org/stamp/stamp.jsp?arnumber=7759215</t>
  </si>
  <si>
    <t>This paper addresses sound source separation and identification for noise-contaminated acoustic signals recorded with a microphone array embedded in an Unmanned Aerial Vehicle (UAV), aiming at people's voice detection quickly and widely in a disaster situation. The key approach to achieve this is Deep Neural Network (DNN), but it is well known that training a DNN needs a huge dataset to improve its performance. In a practical application, building such a dataset is not often realistic owing to the cost of manual data annotation. Therefore, we propose a Partially-Shared Deep Neural Network (PS-DNN) which can learn multiple tasks at the same time with a small amount of annotated data. Preliminary results show that the PS-DNN outperforms conventional DNN-based approaches which require fully-annotated data in training in terms of identification accuracy. In addition, it maintains performance even when noise-suppressed signals are used for sound source separation training, and partially annotated data is used for sound source identification training.</t>
  </si>
  <si>
    <t>sound source separation;sound source identification;deep learning;robot audition</t>
  </si>
  <si>
    <t>Performance Analysis of SVM, ANN and KNN Methods for Acoustic Road-Type Classification</t>
  </si>
  <si>
    <t>2019 IEEE International Symposium on INnovations in Intelligent SysTems and Applications (INISTA)</t>
  </si>
  <si>
    <t>D. Dogan; S. Bogosyan</t>
  </si>
  <si>
    <t>10.1109/INISTA.2019.8778247</t>
  </si>
  <si>
    <t>https://ieeexplore.ieee.org/stamp/stamp.jsp?arnumber=8778247</t>
  </si>
  <si>
    <t>In the study, a low-cost acoustic system which classifies different roads using acoustic signal processing tool is proposed (group1 road types: asphalt, gravel, stony and snowy road; group2 road types: asphalt data with car pass noise, asphalt data with rain noise, asphalt data with tire squeal noise). Thus it is aimed to estimate road/tire friction forces using slip ratio/friction curve in the active safety systems of the automobiles. Because friction forces cannot be measured directly and it can be only observed or estimated. In the study, acoustic data features which are linear predictive coding (LPC), power spectrum coefficients (PSC) and mel-frequency cepstrum coefficients (MFCC) are used for the acoustic signal processing methods with minimum variance and maximum distance principle. The features are extracted using time windows 0.1 second as the best representative window of signal properties. The classification process is also executed by support vector machine (SVM), artificial neural network (ANN), K-nearest neighbors (KNN) algorithms and compared to different road types. The most important difference of this study from our previous studies is that it compares performances of these three classification methods for different feature vectors obtained from different road conditions and indicates that the KNN is better method than SVM and ANN methods for the acoustic road type classification. According to the results, the KNN method classifies group1 road data with %90 accuracy rate and group2 road data with % 100 accuracy rate.</t>
  </si>
  <si>
    <t>acoustic signal processing;classification;artificial neural network;support vector machine;K-nearest neighbors</t>
  </si>
  <si>
    <t>wszystko fajnie (współczynniki + modele), tylko klasyfikuje żwir (rodzaj powierchni)</t>
  </si>
  <si>
    <t>Performance of Deep Neural Networks in Audio Surveillance</t>
  </si>
  <si>
    <t>2018 6th International Conference on Control Engineering &amp; Information Technology (CEIT)</t>
  </si>
  <si>
    <t>Y. Arslan; H. Canbolat</t>
  </si>
  <si>
    <t>10.1109/CEIT.2018.8751822</t>
  </si>
  <si>
    <t>https://ieeexplore.ieee.org/stamp/stamp.jsp?arnumber=8751822</t>
  </si>
  <si>
    <t>Audio was mainly used for speech and speaker recognition before. Sound event detection (SED) is another field of audio recognition which is the recognition of sounds other than speech and music. If we recognize environmental sounds coming from hazardous events then we can use this for surveillance for security. Audio surveillance can be integrated into video surveillance systems for public security in cities, for surveillance of elderly people living alone and road surveillance etc. In this paper we developed deep neural network (DNN) models to recognize scream and traffic accident (car crash). Our model tests show that the developed models can be used in real applications.</t>
  </si>
  <si>
    <t>audio surveillance;hazardous sound event detection;machine learning</t>
  </si>
  <si>
    <t>Platform for a Cognitive Vehicle Life</t>
  </si>
  <si>
    <t>My Cognitive autoMOBILE Life</t>
  </si>
  <si>
    <t>Sebastian WedeniwskiStephen Perun</t>
  </si>
  <si>
    <t>10.1007/978-3-662-54677-2_2</t>
  </si>
  <si>
    <t>http://link.springer.com/chapter/10.1007/978-3-662-54677-2_2</t>
  </si>
  <si>
    <t>Practically Classifying Unmanned Aerial Vehicles Sound Using Convolutional Neural Networks</t>
  </si>
  <si>
    <t>2018 Second IEEE International Conference on Robotic Computing (IRC)</t>
  </si>
  <si>
    <t>D. Lim; H. Kim; S. Hong; S. Lee; G. Kim; A. Snail; L. Gotwals; J. C. Gallagher</t>
  </si>
  <si>
    <t>10.1109/IRC.2018.00051</t>
  </si>
  <si>
    <t>https://ieeexplore.ieee.org/stamp/stamp.jsp?arnumber=8329915</t>
  </si>
  <si>
    <t>In this work, we analyze the effectiveness of a simple neural network for the task of determining, by sound, if small unmanned vehicles are carrying potentially harmful payloads The goal of this work is to contribute to a real-time UAV detection system that requires a means of assessing threat level of incoming vehicles whose positions are determined by other sensors. Further, we operated under a minimal cost constraints to enable eventual adoption at scale by law enforcement agencies. Our system classifies payload carrying vs. non-payload carrying DJI Phantom II UAVs by presenting sound spectrum data to a simple Convolutional Neural Networks (CNN). These networks, along with a simple voting system, provided a 99.92% recognition rate for this problem without a need to violate our minimal cost constraint.</t>
  </si>
  <si>
    <t>Audio Categorization;Audio Classification;UAV Categorization;Machine Learning;Convolutional Neural Network;Payload Detection</t>
  </si>
  <si>
    <t>Pre-setting of channel types for long range underwater acoustic communications</t>
  </si>
  <si>
    <t>J. Huang; R. Diamant</t>
  </si>
  <si>
    <t>10.1109/OCEANSE.2019.8867571</t>
  </si>
  <si>
    <t>https://ieeexplore.ieee.org/stamp/stamp.jsp?arnumber=8867571</t>
  </si>
  <si>
    <t>Long range underwater acoustic communication (LR-UWAC) is essential to applications including manned and unmanned operations such as control an unmanned underwater vehicle (UUV) over long term surveying, communications for submarines, and under-the-ice operations. While underwater communication over short range of a few km has been relatively established, this is not the case for LR-UWAC over distances of tens of km. This is partly because of complex propagation loss makes it hard to obtain data, but mostly due to uncertainty in the channel. Specifically, different than for short range UWAC where ray tracing models can be used, the channel for LR-UWAC is highly complex and relies greatly on the sound speed profile and the bathymetry. Further, feedback from the receiver is not available for LR-UWAC. In that context, the communication type should be chosen by the expected channel instead of actual channel, but choosing the appropriate modulation scheme blindly is challenging. Considering this challenge, in this paper, we propose a method to pre-set the modulation type according to an evaluation of the channel type. We based our scheme on a machine learning application aimed to classify the expected channels from a numerical parabolic equation (PE) model set by some (possibly mismatched) environmental knowledge sampled only at the transmitter. The classifier labels the expected channels into four types, and the modulation scheme is chosen as the one than is expected to perform best for the selected channel type. Our numerical simulations show the average classification accuracy for matching the channels into the correct types is 86.7%, which means the proposed method is a promising method of pre-setting modulation scheme for LR-UWAC.</t>
  </si>
  <si>
    <t>long rang underwater acoustic communications;channel simulation;channel classification;adaptive modulation</t>
  </si>
  <si>
    <t>Proceedings - 2020 12th International Conference on Computational Intelligence and Communication Networks, CICN 2020</t>
  </si>
  <si>
    <t>https://www.scopus.com/inward/record.uri?eid=2-s2.0-85096864702&amp;partnerID=40&amp;md5=de4334faef06bc050311e7413ae37be7</t>
  </si>
  <si>
    <t>The proceedings contain 90 papers. The topics discussed include: hand sign translation to audio message and text message: a device; image transmultiplexing using Ramanujan sums; breast cancer detection using GAN for limited labeled dataset; intelligence quotient classification from human MRI brain images using convolutional neural network; design and implementation of fault tolerance technique for Internet of things ( IoT); linguistic analysis of tweets – using data mining to study usage of English on twitter; compressed sensing based sound sources localization with one microphone in a room; and vehicle classification with audio and video modalities using CNN and decision-level fusion.</t>
  </si>
  <si>
    <t>Process Superstep</t>
  </si>
  <si>
    <t>Practical Data Science</t>
  </si>
  <si>
    <t>Andreas François Vermeulen</t>
  </si>
  <si>
    <t>10.1007/978-1-4842-3054-1_9</t>
  </si>
  <si>
    <t>http://link.springer.com/chapter/10.1007/978-1-4842-3054-1_9</t>
  </si>
  <si>
    <t>Processing Acoustic Data with Siamese Neural Networks for Enhanced Road Roughness Classification</t>
  </si>
  <si>
    <t>2019 International Joint Conference on Neural Networks (IJCNN)</t>
  </si>
  <si>
    <t>L. Gabrielli; L. Ambrosini; F. Vesperini; V. Bruschi; S. Squartini; L. Cattani</t>
  </si>
  <si>
    <t>10.1109/IJCNN.2019.8852108</t>
  </si>
  <si>
    <t>https://ieeexplore.ieee.org/stamp/stamp.jsp?arnumber=8852108</t>
  </si>
  <si>
    <t>In recent years, a lot of effort has been put in vehicle safety systems for manned and unmanned driving. Road conditions are crucial among the factors that influence the choice of the driving style and the safety systems. A few works based the detection of the road condition on acoustic sensors mounted on the vehicle using deep learning techniques. In this work we enhance the state of the art by introducing a Siamese Convolutional Neural Network architecture able to achieve improved results for the classification of the road surface roughness. A new dataset is recorded and the approach is tested, achieving a best overall F1-score of 95.6%, improving by 14% the results of the previous method.</t>
  </si>
  <si>
    <t>computational audio processing;siamese neural network;automotive audio;road roughness classification</t>
  </si>
  <si>
    <t>fajny algorytm do klasyfkacji żwiru (powierzchni drogi)</t>
  </si>
  <si>
    <t>Proposed framework for multi-level extreme machine learning for underwater thruster's fault classification using YIN fundamental frequency estimator and pitch sound</t>
  </si>
  <si>
    <t>2017 2nd International Conference on Advanced Robotics and Mechatronics (ICARM)</t>
  </si>
  <si>
    <t>T. K. Chan; C. S. Chin</t>
  </si>
  <si>
    <t>10.1109/ICARM.2017.8273183</t>
  </si>
  <si>
    <t>https://ieeexplore.ieee.org/stamp/stamp.jsp?arnumber=8273183</t>
  </si>
  <si>
    <t>Unmanned underwater vehicles (UUV) have been used for many ocean related applications such as scientific exploration, surveillance, marine development, marine engineering and military purposes. However, the risk of damage or loss of property for unmanned underwater vehicle is often a major concern and thruster had been found to be the most common source of faults. Based on the audio recordings using a hydrophone on different thruster's state such as broken propeller fin and propeller entangled with seaweed, fundamental frequency (by YIN fundamental frequency estimator), pitch and root-mean squared (RMS) are extracted for multi-level extreme learning machine (ELM) to perform classification of thruster's faults. However, multi-level machine learning is often built on binary classification for each level with same parameters for each level may not be the most optimal to build a multi-level machine learning. In this paper, a new framework for multi-level ELM is developed using chi-square value that can obtain the optimal parameters from the list of inputs at each level using least number of parameters. Based on this framework, ELM can achieve a 100% accuracy and a comparison to different machine learning algorithms such as Decision Tree and Support Vector Machine using the same parameters show similar accuracy.</t>
  </si>
  <si>
    <t>Unmanned underwater vehicles;Fault;Multi-Level Machine Learning;Chi-square Value</t>
  </si>
  <si>
    <t>Pseudo Ship-radiated Noise Generation Based on Adversarial Learning</t>
  </si>
  <si>
    <t>2021 IEEE/CIC International Conference on Communications in China (ICCC Workshops)</t>
  </si>
  <si>
    <t>Y. Li; F. -X. Ge; Y. Bai; M. Li</t>
  </si>
  <si>
    <t>10.1109/ICCCWorkshops52231.2021.9538914</t>
  </si>
  <si>
    <t>https://ieeexplore.ieee.org/stamp/stamp.jsp?arnumber=9538914</t>
  </si>
  <si>
    <t>The demand for acoustic positioning is increasing in various fields, meanwhile, it is very important to disturb acoustic positioning for underwater acoustics countermeasure and ship stealth technology. In this paper, a one-dimensional (ID) deep neural network based on adversarial learning to generate pseudo ship-radiated noises is presented, and a ID convolutional network for classification is also given for evaluating the generated pseudo ship-radiated noises. The experimental results show that the proposed solution is effective to generate pseudo ship-radiated noises.</t>
  </si>
  <si>
    <t>Ship-radiated Noise;Generative Adversarial Networks (GAN);Convolutional Neural Networks (CNN)</t>
  </si>
  <si>
    <t>Python Data Analytics</t>
  </si>
  <si>
    <t>Fabio Nelli</t>
  </si>
  <si>
    <t>10.1007/978-1-4842-3913-1</t>
  </si>
  <si>
    <t>http://link.springer.com/book/10.1007/978-1-4842-3913-1</t>
  </si>
  <si>
    <t>Quad-rotor UAV Audio Recognition Based on Mel Spectrum with Binaural Representation and CNN</t>
  </si>
  <si>
    <t>2021 International Conference on Computer Engineering and Application (ICCEA)</t>
  </si>
  <si>
    <t>L. Jiqing; F. Husheng; Y. Qin; Z. Chunhua</t>
  </si>
  <si>
    <t>10.1109/ICCEA53728.2021.00063</t>
  </si>
  <si>
    <t>https://ieeexplore.ieee.org/stamp/stamp.jsp?arnumber=9581062</t>
  </si>
  <si>
    <t>With the wide application of UAV in civil and military fields, more and more attention has been paid to the accurate detection for UAV. In this paper, the noise of UAV is taken as the research object, and the audio recognition technology based on Mel spectrum with binaural representation and CNN is used for multi-UAV recognition. Firstly, the noise of UAV, bird chirp, traffic noise and other environmental noises are collected, and the audio dataset of UAV audio is made after preprocessing. Secondly, the Mel spectrum with binaural representation is proposed for audio feature extracting, and one-dimensional audio is converted to four channel spectrum with rich feature. Finally, designed deep CNN is trained by spectrum map for UAV audio recognition. Experimental results show that the proposed method is superior and the average accuracy is 99.24%.</t>
  </si>
  <si>
    <t>UAV audio recognition;binaural representation;Mel spectrum;CNN</t>
  </si>
  <si>
    <t>sposób treningu można użyć</t>
  </si>
  <si>
    <t>ROBY: a Tool for Robustness Analysis of Neural Network Classifiers</t>
  </si>
  <si>
    <t>2021 14th IEEE Conference on Software Testing, Verification and Validation (ICST)</t>
  </si>
  <si>
    <t>P. Arcaini; A. Bombarda; S. Bonfanti; A. Gargantini</t>
  </si>
  <si>
    <t>10.1109/ICST49551.2021.00057</t>
  </si>
  <si>
    <t>https://ieeexplore.ieee.org/stamp/stamp.jsp?arnumber=9438585</t>
  </si>
  <si>
    <t>Classification using Artificial Neural Networks (ANNs) is widely applied in critical domains, such as autonomous driving and in the medical practice; therefore, their validation is extremely important. A common approach consists in assessing the network robustness, i.e., its ability to correctly classify input data that is particularly challenging for classification. We recently proposed a robustness definition that considers input data degraded by alterations that may occur in reality; the approach was originally devised for image classification in the medical domain. In this paper, we extend the definition of robustness to any type of input for which some alterations can be defined. Then, we present ROBY, a tool for ROBustness analYsis of ANNs. The tool accepts different types of data (images, sounds, text, etc.) stored either locally or on Google Drive. The user can use some alterations provided by the tool, or define their own. The robustness computation can be performed either locally or remotely on Google Colab. The tool has been experimented for robustness computation of image and sound classifiers, used in the medical and automotive domains.</t>
  </si>
  <si>
    <t>NN classifier;robustness;ML testing</t>
  </si>
  <si>
    <t>klasyfikacja danych wejsciowych (tagowanie)</t>
  </si>
  <si>
    <t>Real-Time Detection for Drowsy Driving via Acoustic Sensing on Smartphones</t>
  </si>
  <si>
    <t>IEEE Transactions on Mobile Computing</t>
  </si>
  <si>
    <t>Y. Xie; F. Li; Y. Wu; S. Yang; Y. Wang</t>
  </si>
  <si>
    <t>10.1109/TMC.2020.2984278</t>
  </si>
  <si>
    <t>https://ieeexplore.ieee.org/stamp/stamp.jsp?arnumber=9055089</t>
  </si>
  <si>
    <t>Drowsy driving is one of the biggest threats to driving safety, which has drawn much public attention in recent years. Thus, a simple but robust system that can remind drivers of drowsiness levels with off-the-shelf devices (e.g., smartphones) is very necessary. With this motivation, we explore the feasibility of using acoustic sensors on smartphones to detect drowsy driving. Through analyzing real driving data to study characteristics of drowsy driving, we find some unique patterns of Doppler shift caused by three typical drowsy behaviours (i.e., nodding, yawning and operating steering wheel), among which operating steering wheels is also related to drowsiness levels. Then, a real-time Drowsy Driving Detection system named D&lt;sup&gt;3&lt;/sup&gt;-Guard is proposed based on the acoustic sensing abilities of smartphones. We adopt several effective feature extraction methods, and carefully design a high-accuracy detector based on LSTM networks for the early detection of drowsy driving. Besides, measures to distinguish drowsiness levels are also introduced in the system by analyzing the data of operating steering wheel. Through extensive experiments with five drivers in real driving environments, D&lt;sup&gt;3&lt;/sup&gt;-Guard detects drowsy driving actions with an average accuracy of 93.31%, as well as classifies drowsiness levels with an average accuracy of 86%.</t>
  </si>
  <si>
    <t>Drowsy driving detection;acoustic sensing;deep learning;real time</t>
  </si>
  <si>
    <t>Real-Time Traffic Monitoring Systems Based on Magnetic Sensor Integration</t>
  </si>
  <si>
    <t>Smart City and Informatization</t>
  </si>
  <si>
    <t>Mohammed SarrabSupriya PulparambilNaoufel KraiemMohammed Al-Badawi</t>
  </si>
  <si>
    <t>10.1007/978-981-15-1301-5_35</t>
  </si>
  <si>
    <t>http://link.springer.com/chapter/10.1007/978-981-15-1301-5_35</t>
  </si>
  <si>
    <t>Real-time UAV sound detection and analysis system</t>
  </si>
  <si>
    <t>2017 IEEE Sensors Applications Symposium (SAS)</t>
  </si>
  <si>
    <t>J. Kim; C. Park; J. Ahn; Y. Ko; J. Park; J. C. Gallagher</t>
  </si>
  <si>
    <t>10.1109/SAS.2017.7894058</t>
  </si>
  <si>
    <t>https://ieeexplore.ieee.org/stamp/stamp.jsp?arnumber=7894058</t>
  </si>
  <si>
    <t>In this paper, we present a real-time drone detection and monitoring system, that users can easily utilize in daily life to detect drones using sound data. This system performs FFT on the sampled real-time data and performs drone detection using the transformed data through two different methods, Plotted Image Machine Learning (PIL) and K Nearest Neighbors (KNN). The PIL uses image data from the visualized FFT graph to detect robust points, and compares the average image similarity with a reference FFT template associated with a target of interest. Whereas, the KNN uses FFT-format csv files to compare the average distance similarity. Experiments were performed with the two methods. As a result, the accuracy rate of 83% and 61% was shown in each of PIL and KNN. The major deliverables of this work are a software package framework one may use to experiment with various sound samples and classifiers via modifiable classifier modules and initial testing of two classifiers. Future work, enabled by the software framework developed, can employ more capable classifiers.</t>
  </si>
  <si>
    <t>Audio categorization;Audio classification;k-nn;UAV categorization;UAV analysis;Machine learning;Structural similarity index</t>
  </si>
  <si>
    <t>Recognition of Moving Tracked and Wheeled Vehicles Based on Sound Analysis and Machine Learning Algorithms</t>
  </si>
  <si>
    <t>International Journal of Automotive and Mechanical Engineering</t>
  </si>
  <si>
    <t>Jackowski J., Jakubowski J.</t>
  </si>
  <si>
    <t>10.15282/ijame.18.1.2021.07.0642</t>
  </si>
  <si>
    <t>https://www.scopus.com/inward/record.uri?eid=2-s2.0-85104755106&amp;doi=10.15282%2fijame.18.1.2021.07.0642&amp;partnerID=40&amp;md5=aa328ed46aa6a55cf1df41f185635e81</t>
  </si>
  <si>
    <t>The paper presents results of a preliminary study on verification of the possibility to establish simple methods to process acquired sound signals that were generated by a vehicle in motion; to determine its characteristic features for classification as a wheeled or tracked one. The analysis covered 220 signals acquired from real experiment and pre-processed with the use of power spectral density estimation (PSD) and linear prediction coding (LPC). The signal processing methods were used to generate features for which applicability in the classification process was assessed using a statistical method. The set of features was then optimised to reduce the dimensionality of data. Results of recognition obtained with the proposed non-iterative procedures for solving linearly separable problems were compared with results from standard methods, including SVM and k-NN. The developed features as well as selected methods of classification were proposed with respect to the possibility to implement them in low computational power computers for embedded applications. © The Authors 2021. Published by Penerbit UMP. This is an open access article under the CC BY license.</t>
  </si>
  <si>
    <t>Classification; Feature extraction; Intelligent transportation systems; Motion of vehicle; Vehicle recognition</t>
  </si>
  <si>
    <t>Iterative methods; Learning algorithms; Nearest neighbor search; Signal processing; Spectral density; Support vector machines; Classification process; Computational power; Embedded application; Linear prediction coding; Linearly separable; Power spectral density estimations; Sound analysis; Wheeled vehicles; Classification (of information)</t>
  </si>
  <si>
    <t xml:space="preserve">Audio data preprocessed using PSD (power spectral density - Fourier transform) and LPC (linear predictive coding). Models used are SVM (Support Vector Machine) and k-NN (k nearest neighbours). Vehicle classification as a wheeled or tracked one (binary classification). Method was checked only on the specified subset. After aplying sequential feature selection, the accuracy for both models took 100%. Of course, this result will probably be lower on different data set. </t>
  </si>
  <si>
    <t>Recognition of UAV Video Signal Using RF Fingerprints in the Presence of WiFi Interference</t>
  </si>
  <si>
    <t>M. Zuo; S. Xie; X. Zhang; M. Yang</t>
  </si>
  <si>
    <t>10.1109/ACCESS.2021.3089590</t>
  </si>
  <si>
    <t>https://ieeexplore.ieee.org/stamp/stamp.jsp?arnumber=9455141</t>
  </si>
  <si>
    <t>This paper investigates the problem of unmanned aerial vehicle (UAV) recognition in the presence of WiFi interference using passive radio frequency (RF) detection. The proposed method relies on machine learning based RF recognition and considers the scenario in the bandwidth of the video signal (VS) and WiFi are identical. Our machine learning strategy involves extracting 31 features from the WiFi signal and the UAV VS, which are then input to the classifier. Among the 31 features, 30 are statistical in the time and frequency domain, while the remaining one involves the effective subcarrier feature. We evaluate four different machine learning (ML) classifier variants and demonstrate through simulation and experiments that the proposed method can accurately recognize UAV VS in the presence of WiFi interference. We also improve the feature-vector compactness and reduce the 31-feature vector to a 6-feature vector composed of the most significant features and demonstrate that the recognition performance of random forest method (RandF) classifier is not compromised. The most appealing performance for the 6-feature vector case is attained by the RandF, managing a recognition rate of 100% in the indoor experiment and 96.26% in the 2 km outdoor experiment. The recognition rate of the four ML classifiers is larger than 95.52% in the 2 km outdoor experiment, which is better than other UAV detection methods such as radar, acoustic and video.</t>
  </si>
  <si>
    <t>UAV video signal;recognition;WiFi interference;machine learning</t>
  </si>
  <si>
    <t>Zuo M., Xie S., Zhang X., Yang M.</t>
  </si>
  <si>
    <t>https://www.scopus.com/inward/record.uri?eid=2-s2.0-85117607709&amp;doi=10.1109%2fACCESS.2021.3089590&amp;partnerID=40&amp;md5=356f756f4f6cf76b7af4e28d2520e0a8</t>
  </si>
  <si>
    <t>This paper investigates the problem of unmanned aerial vehicle (UAV) recognition in the presence of WiFi interference using passive radio frequency (RF) detection. The proposed method relies on machine learning based RF recognition and considers the scenario in the bandwidth of the video signal (VS) and WiFi are identical. Our machine learning strategy involves extracting 31 features from the WiFi signal and the UAV VS, which are then input to the classifier. Among the 31 features, 30 are statistical in the time and frequency domain, while the remaining one involves the effective subcarrier feature. We evaluate four different machine learning (ML) classifier variants and demonstrate through simulation and experiments that the proposed method can accurately recognize UAV VS in the presence of WiFi interference. We also improve the feature-vector compactness and reduce the 31-feature vector to a 6-feature vector composed of the most significant features and demonstrate that the recognition performance of random forest method (RandF) classifier is not compromised. The most appealing performance for the 6-feature vector case is attained by the RandF, managing a recognition rate of 100% in the indoor experiment and 96.26% in the 2 km outdoor experiment. The recognition rate of the four ML classifiers is larger than 95.52% in the 2 km outdoor experiment, which is better than other UAV detection methods such as radar, acoustic and video. © 2013 IEEE.</t>
  </si>
  <si>
    <t>Machine learning; Recognition; UAV video signal; WiFi interference</t>
  </si>
  <si>
    <t>Aircraft detection; Antennas; Classification (of information); Decision trees; Frequency domain analysis; Signal interference; Support vector machines; Tracking radar; Vectors; Wireless local area networks (WLAN); Features vector; Outdoor experiment; Performance; Radiofrequencies; Random forest methods; Recognition; Unmanned aerial vehicle video signal; Vehicle recognition; Video signal; Wifi interference; Unmanned aerial vehicles (UAV)</t>
  </si>
  <si>
    <t>Robust Drone Detection for Acoustic Monitoring Applications</t>
  </si>
  <si>
    <t>M. Ohlenbusch; A. Ahrens; C. Rollwage; J. Bitzer</t>
  </si>
  <si>
    <t>10.23919/Eusipco47968.2020.9287433</t>
  </si>
  <si>
    <t>https://ieeexplore.ieee.org/stamp/stamp.jsp?arnumber=9287433</t>
  </si>
  <si>
    <t>Commercially available light-weight unmanned aerial vehicles (UAVs) present a challenge for public safety, e.g. espionage, transporting dangerous goods or devices. Therefore, countermeasures are necessary. Usually, detection of UAVs is a first step. Along many other modalities, acoustic detection seems promising. Recent publications show interesting results by using machine and deep learning methods. The acoustic detection of UAVs appears to be particularly difficult in adverse situations, such as in heavy wind noise or in the presence of construction noise. In this contribution, the typical feature set is extended to increase separation of background noise and the UAV signature noise. The decision algorithm utilized is support vector machine (SVM) classification. The classification is based on an extended training dataset labeled to support binary classification. The proposed method is evaluated in comparison to previously published algorithms, on the basis of a dataset recorded from different acoustic environments, including unknown UAV types. The results show an improvement over existing methods, especially in terms of false-positive detection rate. For a first step into real-time embedded systems a recursive feature elimination method is applied to reduce the model dimensionality. The results indicate only a slight decreases in detection performance.</t>
  </si>
  <si>
    <t>Drone detection;UAV;public safety;binary classification;acoustic event detection;feature selection</t>
  </si>
  <si>
    <t>Robust vehicle classification using sound signals and attention module</t>
  </si>
  <si>
    <t>Chi G., Xu Z., Sowah E., Li W.</t>
  </si>
  <si>
    <t>10.1117/12.2613663</t>
  </si>
  <si>
    <t>https://www.scopus.com/inward/record.uri?eid=2-s2.0-85121507394&amp;doi=10.1117%2f12.2613663&amp;partnerID=40&amp;md5=e62cff59898a3e3fa389bc27aee44aae</t>
  </si>
  <si>
    <t>Classification of vehicles in urban areas is an important part of transport and traffic management. To improve the performance of car classification, many Intelligent Transport Systems (ITS) have been developed to accomplish this tedious task. Unfortunately, most of these systems are inaccurate in vehicle detection and/or classification. This paper proposes a new car classification algorithm based on vehicle acoustic signals, which adds an attention module to the original BP neural network, highlighting features in the time and frequency domain information that are more capable of distinguishing between vehicle classes, and providing better robustness in real-world environments. To evaluate the performance of the proposed algorithm on the vehicle classification task, we compare the method with the traditional SVM algorithm and the BP neural network without the attention mechanism. Experimental results show that the method using vehicle acoustic features combined with an attention module achieves a classification accuracy of 89.34%, which is a 12.22% improvement over the traditional SVM method, and a 5.23% improvement compared to the BP neural network method without the attention module. © 2021 SPIE.</t>
  </si>
  <si>
    <t>BP neural network; SVM algorithm; vehicle acoustic signals</t>
  </si>
  <si>
    <t>Frequency domain analysis; Intelligent systems; Intelligent vehicle highway systems; Neural networks; Support vector machines; Urban transportation; Vehicle performance; Acoustic signals; BP neural networks; Performance; Sound signal; SVM algorithm; Transport management; Urban areas; Vehicle acoustic signal; Vehicle acoustics; Vehicle classification; Classification (of information)</t>
  </si>
  <si>
    <t>Pełny artykuł dostępny chyba tylko na SPIE, brak dostępu PG, brak również na SciHub'ie</t>
  </si>
  <si>
    <t>Segmentation of Side Scan Sonar Images on AUV</t>
  </si>
  <si>
    <t>2019 IEEE Underwater Technology (UT)</t>
  </si>
  <si>
    <t>F. Yu; Y. Zhu; Q. Wang; K. Li; M. Wu; G. Li; T. Yan; B. He</t>
  </si>
  <si>
    <t>10.1109/UT.2019.8734433</t>
  </si>
  <si>
    <t>https://ieeexplore.ieee.org/stamp/stamp.jsp?arnumber=8734433</t>
  </si>
  <si>
    <t>Side scan sonar is an active sonar. It uses seafloor backscattering to obtain the topographic information of the seabed, and constructs seabed topographic image information, which is the basis of seabed imaging. For AUV equipped with side scan sonar, the interpretation of sonar images is beneficial to enhance their autonomy. Based on efficient and accurate segmentation algorithm, the efficiency and accuracy of target recognition can be ensured. Therefore, how to automatically extract and understand marine information in acoustic images becomes the current research hotspot. Related work such as classification of marine targets, detection of underwater targets, etc. Real-time image acquired by the side scan sonar carried by AUV. In order to better identify the seabed information, we combine data augmentation, super-resolution technology, deep learning, and Markov random field(MRF). First, perform data preprocessing, getting marine data sets is very difficult and expensive. For small data sets are not sufficient to support deep network, and in order to prevent overfitting, we have performed data augmentation. Second, because the data collected by the sonar contains more noise, in order to achieve better image recognition, we introduced a super-resolution technology to process the low-resolution image into a high resolution image. Third, we perform image segmentation for the processed data. During this process, the resolution of the data collected by the side scan sonar is very low. In order to avoid the images as the network deepens, receptive field is getting smaller and smaller, so that more noise is added, we have adopted the DeepLab network framework. Finally, in order to better reflect the generalization ability of the network, so that the network has better performance, we take into account the label information of the nearby image, the Markov random field(MRF) was introduced at the back end. Experiments show that this method has better results.</t>
  </si>
  <si>
    <t>AUV;Segmentation;data augmentation;super resolution;deeplab;MRF</t>
  </si>
  <si>
    <t>Selective Information Transmission using Convolutional Neural Networks for Cooperative Underwater Surveillance</t>
  </si>
  <si>
    <t>2020 IEEE 23rd International Conference on Information Fusion (FUSION)</t>
  </si>
  <si>
    <t>G. De Magistris; M. Uney; P. Stinco; G. Ferri; A. Tesei; K. Le Page</t>
  </si>
  <si>
    <t>10.23919/FUSION45008.2020.9190461</t>
  </si>
  <si>
    <t>https://ieeexplore.ieee.org/stamp/stamp.jsp?arnumber=9190461</t>
  </si>
  <si>
    <t>Cooperation among multiple autonomous surface and underwater vehicles is an important capability for detection and tracking of underwater objects. Cooperative autonomy in the underwater environment, however, is challenged by the communication bandwidth. In this work, we propose a selective communication scheme that underpins collaborative surveillance under communication constraints. This scheme classifies signal reflections of sonar pulses that are detected by on-board sensor processing as contacts with the object of interest or background using a convolutional neural network. This network is trained using previously labelled contact spectrograms obtained during three sea trials carried out between 2016-2018. The classification scores at the CNN output are ordered to select the few contacts that the underwater modem bandwidth allows for transmission to the network. First, we evaluate the accuracy of the data-driven information selection scheme using recall scores and similar performance measures. Then, we find the accuracy in Bayesian recursive filtering (tracking) of these contacts for different communication rates using established error metrics. The results suggest that the selective scheme yields a favourable surveillance performance communication cost trade-off.</t>
  </si>
  <si>
    <t>Sensitivity to Target Behaviour in Automatic Classification on Kinematic Track Features</t>
  </si>
  <si>
    <t>D. H. S. Stender; K. T. Hjelmervik; H. Berg; W. Oxholm; T. S. SĂĄstad</t>
  </si>
  <si>
    <t>10.1109/OCEANSKOBE.2018.8559351</t>
  </si>
  <si>
    <t>https://ieeexplore.ieee.org/stamp/stamp.jsp?arnumber=8559351</t>
  </si>
  <si>
    <t>During anti-submarine warfare operations, the use of high resolution broadband sonars often result in a false alarm cluttered sonar image. Correctly distinguishing between a sonar contact and a false alarm is a vital and complicated task for the sonar operator, which is only made more challenging in a cluttered environment. The origins of false alarms may be diverse and display a variety of different sources, from seamounts and underwater ridges to man-made objects, such as pipelines. Commonly today, the unmanagable amount of false alarms is handled by setting a detection threshold on the signal-to-noise ratio, removing a large number of false alarms, but unfortunately also lowering the detection probability of a valid target. Recent studies have shown that at track level, false alarms from topographical features, such as seamounts, display very different kinematic properties when compared to tracks originating from pipelines. This can be further exploited with the use of machine learning in order to automatically separate and classify tracks from different sources. Here we apply the mentioned method of kinematic track features and machine learning to a dataset which contains a variety of different environments and is populated by twelve synthetic submarines. Predictions on the detections of the synthetic submarines was done by a sound propogation model, Lybin. These were added to the original dataset, which was then processed up to track level before the kinematic properties of both false tracks and target tracks were extracted. Due to the confidential nature of actual submarine tracks, these are removed from the dataset before the addition of synthetic submarines. An important find was that training on a variety of navigational patterns resulted in a more robust set of classifiers, giving the best overall classification performance across all submarine types. In addition, we see that when training on a single navigational pattern, training on a more complex pattern will yield a better classification performance than training on a simple maneuvering pattern. Finally, several results emerging from this study are in agreement with previous results from studies on automatic classification and kinematic features of pipelines in various environments.</t>
  </si>
  <si>
    <t>Separability Assessment of Selected Types of Vehicle-Associated Noise</t>
  </si>
  <si>
    <t>Multimedia and Network Information Systems</t>
  </si>
  <si>
    <t>Adam KurowskiKarolina MarciniukBożena Kostek</t>
  </si>
  <si>
    <t>10.1007/978-3-319-43982-2_10</t>
  </si>
  <si>
    <t>http://link.springer.com/chapter/10.1007/978-3-319-43982-2_10</t>
  </si>
  <si>
    <t>Severity Analysis of Motorcycle Faults Based on Acoustic Signals</t>
  </si>
  <si>
    <t>Proceedings of International Conference on Cognition and Recognition</t>
  </si>
  <si>
    <t>Veerappa B. PagiRamesh S. WadawadagiBasavaraj S. Anami</t>
  </si>
  <si>
    <t>10.1007/978-981-10-5146-3_5</t>
  </si>
  <si>
    <t>http://link.springer.com/chapter/10.1007/978-981-10-5146-3_5</t>
  </si>
  <si>
    <t>Ships Classification Using Deep Neural Network Based on Attention Mechanism</t>
  </si>
  <si>
    <t>2021 OES China Ocean Acoustics (COA)</t>
  </si>
  <si>
    <t>M. -Z. Xu; Z. -X. Yao; X. -P. Kong; Y. -C. Xu</t>
  </si>
  <si>
    <t>10.1109/COA50123.2021.9519897</t>
  </si>
  <si>
    <t>https://ieeexplore.ieee.org/stamp/stamp.jsp?arnumber=9519897</t>
  </si>
  <si>
    <t>As a serviceable tool of underwater targets classification for sonar operators, deep neural network behaves a good work on underwater targets intelligent classification. Since the line frequencies of radiated noise supplied distinct frequency bands for different ships, a deep neural network is proposed based on an attention mechanism to improve the classification accuracy in this paper. The results show that the equilibrium classification accuracy of ACNN-QJ4 is 9.15% higher than that of non-attention network. Finally, by comparing the output features of these two networks with and not with attention mechanism, the superiority on feature extracting of the attention network proposed by this paper has been shown.</t>
  </si>
  <si>
    <t>Deep learning;Attention mechanism;Ship radiated noise</t>
  </si>
  <si>
    <t>Short Utterance Based Speech Language Identification in Intelligent Vehicles With Time-Scale Modifications and Deep Bottleneck Features</t>
  </si>
  <si>
    <t>Z. Ma; H. Yu; W. Chen; J. Guo</t>
  </si>
  <si>
    <t>10.1109/TVT.2018.2879361</t>
  </si>
  <si>
    <t>https://ieeexplore.ieee.org/stamp/stamp.jsp?arnumber=8520780</t>
  </si>
  <si>
    <t>Conversations in the intelligent vehicles are usually short utterance. As the durations of the short utterances are small (e.g., less than 3 s), it is difficult to learn sufficient information to distinguish the type of languages. In this paper, we propose an end-to-end short utterances based speech language identification (SLI) approach, which is especially suitable for the short utterance based language identification. This approach is implemented with a long short-term memory (LSTM) neural network, which is designed for the SLI application in intelligent vehicles. The features used for LSTM learning are generated by a transfer learning method. The bottleneck features of a deep neural network, which are obtained for a mandarin acoustic-phonetic classifier, are used for the LSTM training. In order to improve the SLD accuracy with short utterances, a phase vocoder based time-scale modification method is utilized to reduce/increase the speech rate of the test utterance. By connecting the normal, speech rate reduced, and speech rate increased utterances, we can extend the length of the test utterances such that the performance of the SLI system is improved. The experimental results on the AP17-OLR database demonstrate that the proposed method can improve the performance of SLD, especially on short utterance. The proposed SLI has robust performance under the vehicular noisy environment.</t>
  </si>
  <si>
    <t>Speech language identification;time-scale modification;DNN-BN feature;LSTM</t>
  </si>
  <si>
    <t>Shrimp recognition using ShrimpNet based on convolutional neural network</t>
  </si>
  <si>
    <t>Wu-Chih HuHsin-Te WuYi-Fan ZhangShu-Huan ZhangChun-Hung Lo</t>
  </si>
  <si>
    <t>10.1007/s12652-020-01727-3</t>
  </si>
  <si>
    <t>http://link.springer.com/article/10.1007/s12652-020-01727-3</t>
  </si>
  <si>
    <t>Side-scan Sonar Image Rough Recognition and Feature Matching Based on CNN and SIFT</t>
  </si>
  <si>
    <t>2019 IEEE International Conference on Signal, Information and Data Processing (ICSIDP)</t>
  </si>
  <si>
    <t>C. Dong; L. Guo; K. Hu; J. Yin; X. Sheng</t>
  </si>
  <si>
    <t>10.1109/ICSIDP47821.2019.9172987</t>
  </si>
  <si>
    <t>https://ieeexplore.ieee.org/stamp/stamp.jsp?arnumber=9172987</t>
  </si>
  <si>
    <t>Compared with traditional single-beam side-scan sonar device, current side-scan sonar have greatly improved the stability, resolution and definition of sonar image, which leads to a large increase in the amount of data, so it is impossible to completely identify target artificially. During the side-scanning sonar operation, sonar equipment is affected by ocean currents, wind waves, etc., resulting in posture instability and image distortion. The complex underwater environment and the interference of its own will also cause a lot of noise in the collected sonar image. The problems above have brought great difficulties for target recognition. This paper utilizes LeNet5 convolutional neural network (CNN) to perform automatic rough recognition of side-scan sonar images, and then uses scale-invariant feature transform (SIFT) feature matching for further recognition. The processing of experimental data shows that the accuracy and efficiency of target recognition are good using these two algorithms.</t>
  </si>
  <si>
    <t>side-scan sonar;target recognition;convolutional neural network;scale-invariant feature transform</t>
  </si>
  <si>
    <t>Signal Preprocessing</t>
  </si>
  <si>
    <t>Deep Belief Nets in C++ and CUDA C: Volume 2</t>
  </si>
  <si>
    <t>Timothy Masters</t>
  </si>
  <si>
    <t>10.1007/978-1-4842-3646-8_2</t>
  </si>
  <si>
    <t>http://link.springer.com/chapter/10.1007/978-1-4842-3646-8_2</t>
  </si>
  <si>
    <t>Smart Cars Cruising on the Road Paved with Good Intentions? – Workshop on Big Data Applications and Individual Rights Under the New European  General Data Protection Regulation</t>
  </si>
  <si>
    <t>Privacy and Identity Management. Facing up to Next Steps</t>
  </si>
  <si>
    <t>Felix BiekerBarbara BüttnerMurat Karaboga</t>
  </si>
  <si>
    <t>10.1007/978-3-319-55783-0_6</t>
  </si>
  <si>
    <t>http://link.springer.com/chapter/10.1007/978-3-319-55783-0_6</t>
  </si>
  <si>
    <t>Smart Traction Control Systems for Electric Vehicles Using Acoustic Road-Type Estimation</t>
  </si>
  <si>
    <t>IEEE Transactions on Intelligent Vehicles</t>
  </si>
  <si>
    <t>D. Dogan; P. Boyraz</t>
  </si>
  <si>
    <t>10.1109/TIV.2019.2919461</t>
  </si>
  <si>
    <t>https://ieeexplore.ieee.org/stamp/stamp.jsp?arnumber=8723628</t>
  </si>
  <si>
    <t>The application of traction control systems (TCS) for electric vehicles (EV) has great potential due to easy implementation of torque control with direct-drive motors. However, the control system usually requires road-tire friction and slip-ratio values, which must be estimated. While it is not possible to obtain the first one directly, the estimation of latter value requires accurate measurements of chassis and wheel velocity. In addition, existing TCS structures are often designed without considering the robustness and energy efficiency of torque control. In this paper, both problems are addressed with a smart TCS design having an integrated acoustic road-type estimation (ARTE) unit. This unit enables the road-type recognition and this information is used to retrieve the correct look-up table between friction coefficient and slip-ratio. The estimation of the friction coefficient helps the system to update the necessary input torque. The ARTE unit utilizes machine learning, mapping the acoustic feature inputs to road-type as output. In this paper, three existing TCS for EVs are examined with and without the integrated ARTE unit. The results show significant performance improvement with ARTE, reducing the slip ratio by 75% while saving energy via reduction of applied torque and increasing the robustness of the TCS.</t>
  </si>
  <si>
    <t>Traction control;acoustic signal processing;electric vehicles</t>
  </si>
  <si>
    <t>Software Assurance in an Uncertain World</t>
  </si>
  <si>
    <t>Fundamental Approaches to Software Engineering</t>
  </si>
  <si>
    <t>Marsha ChechikRick SalayTorin VigerSahar KokalyMona Rahimi</t>
  </si>
  <si>
    <t>10.1007/978-3-030-16722-6_1</t>
  </si>
  <si>
    <t>http://link.springer.com/chapter/10.1007/978-3-030-16722-6_1</t>
  </si>
  <si>
    <t>Sound event classification using neural networks and feature selection based methods</t>
  </si>
  <si>
    <t>2021 IEEE International Conference on Electro Information Technology (EIT)</t>
  </si>
  <si>
    <t>A. Ahmed; Y. Serrestou; K. Raoof; J. -F. Diouris</t>
  </si>
  <si>
    <t>10.1109/EIT51626.2021.9491869</t>
  </si>
  <si>
    <t>https://ieeexplore.ieee.org/stamp/stamp.jsp?arnumber=9491869</t>
  </si>
  <si>
    <t>Sound events, emanate from several sources, are ubiquitous and manifest them selves with different characteristics in different environments. With the advancement of deep learning models and existence of ever increasing training data, the automatic recognition and classification task of these events has improved significantly over the years . Traditionally, environmental sound event recognition systems are developed by keeping the generic database that is readily available, while sound events generated in a particular environment are not focused. Another issue of training of large neural networks requires huge amount of parameters and training them costs computational resources. To tackle this issue, we firstly built a custom database consisting of events occurring outside and around smart homes or building. The sound events such as rain, wind, human gait, and passing of vehicles. We propose the use of a sequential feature selection technique for for reduction of dimension of features extracted with MFCC. Selected features are used for training recurrent neural network (RNN) on aforementioned sound events. We compared the results of our proposed method with the same RNN trained with MFCC features and convolutional neural networks (CNN) trained with mel frequency band (MFB) features. Our proposed system performed with high accuracy in former case but slightly better compared to CNN in achieving higher classification accuracy and a significant reduction of parameters during training with the proposed system.</t>
  </si>
  <si>
    <t>Sound Event detection (SED);recurrent neural network (RNN);sequential feature selection (SFS);convolutional neural network (CNN)</t>
  </si>
  <si>
    <t>zawiera większość naszych potrzeb</t>
  </si>
  <si>
    <t>Sound event detection in urban soundscape using two-level classification</t>
  </si>
  <si>
    <t>2016 IEEE Distributed Computing, VLSI, Electrical Circuits and Robotics (DISCOVER)</t>
  </si>
  <si>
    <t>B. Luitel; Y. V. S. Murthy; S. G. Koolagudi</t>
  </si>
  <si>
    <t>10.1109/DISCOVER.2016.7806268</t>
  </si>
  <si>
    <t>https://ieeexplore.ieee.org/stamp/stamp.jsp?arnumber=7806268</t>
  </si>
  <si>
    <t>A huge increase in automobile field has lead to the creation of different sounds in large volume, especially in urban cities. An analysis of the increased quantity of automobiles will give information related to traffic and vehicles. It also provides a scope to understand the scenario of particular location using sound scape information. In this paper, a two level classification is proposed to classify urban sound events such as bus engine (BE), bus horn (BH), car horn (CH) and whistle (W) sounds. The above sounds are taken as they place a major role in traffic scenario. A real-time data is collected from the live recordings at major locations of the urban city. Prior to the detection of events, the class of events is identified using signal processing techniques. Further, features such as Mel-frequency cepstral coefficients (MFCCs) a re extracted based on the analysis of a spectrum of the above-mentioned events and they are prominent to classify even in the complex scenario. Classifiers such as artificial neural networks (ANN), naive-Bayesian (NB), decision tree (J48), random forest (RF) are used at two levels. The proposed approach outperforms the existing approaches that usually does direct feature extraction without signal level analysis.</t>
  </si>
  <si>
    <t>Artificial neural networks;Decision trees;Event identification;Mel-frequency cepstral coefficients;Naive-Bayesian classifier;Random forest;Traffic monitoring;Urban soundscape</t>
  </si>
  <si>
    <t>100% match nasz temat</t>
  </si>
  <si>
    <t>Sound measurement and automatic vehicle classification and counting applied to road traffic noise characterization</t>
  </si>
  <si>
    <t>Agudelo O.E.A., Marín C.E.M., Crespo R.G.</t>
  </si>
  <si>
    <t>10.1007/s00500-021-05766-6</t>
  </si>
  <si>
    <t>https://www.scopus.com/inward/record.uri?eid=2-s2.0-85103668795&amp;doi=10.1007%2fs00500-021-05766-6&amp;partnerID=40&amp;md5=d49b7d8548b1787d05d6027710061755</t>
  </si>
  <si>
    <t>Increase in population density in large cities has increased the environmental noise present in these environments, causing negative effects on human health. There are different sources of environmental noise; however, noise from road traffic is the most prevalent in cities. Therefore, it is necessary to have tools that allow noise characterization to establish strategies that permit obtaining levels that do not affect the quality of life of people. This research discusses the implementation of a system that allows the acquisition of data to characterize the noise generated by road traffic. First, the methodology for obtaining acoustic indicators with an electret measurement microphone is described, so that it adjusts to the data collection needs for road traffic noise analyses. Then, an approach for the classification and counting of automatic vehicular traffic through deep learning is presented. Results showed that there were differences of 0.2 dBA in terms of RMSE between a type 1 sound level meter and the measurement microphone used. With reference to vehicle classification and counting for four categories, the approximate error is between 3.3% and -15.5%. © 2021, The Author(s), under exclusive licence to Springer-Verlag GmbH Germany, part of Springer Nature.</t>
  </si>
  <si>
    <t>Classification; Deep learning; Environmental noise; Road traffic; Vehicle</t>
  </si>
  <si>
    <t>Architectural acoustics; Deep learning; Microphones; Noise pollution; Population statistics; Roads and streets; Acoustic indicators; Automatic vehicles; Environmental noise; Noise characterization; Population densities; Road traffic noise; Sound level meter; Vehicle classification; Acoustic noise</t>
  </si>
  <si>
    <t>Artykuł skupia się na zbieraniu dźwięków samochodów (jakich używać mikrofonów itp.) oraz wpływie ich dzwięku na człowieka.
Klasyfikacja i zliczania pojazdów odbywa się poprzez uczenie maszynowe dla obrazu wideo.</t>
  </si>
  <si>
    <t>Oscar Esneider Acosta AgudeloCarlos Enrique Montenegro MarínRubén González Crespo</t>
  </si>
  <si>
    <t>http://link.springer.com/article/10.1007/s00500-021-05766-6</t>
  </si>
  <si>
    <t>Sound signal recognition of vehicles in border surveillance by using Empirical Mode Decomposition</t>
  </si>
  <si>
    <t>Journal of Information and Computational Science</t>
  </si>
  <si>
    <t>Li W., Wang Y.</t>
  </si>
  <si>
    <t>10.12733/jics20105088</t>
  </si>
  <si>
    <t>https://www.scopus.com/inward/record.uri?eid=2-s2.0-84919832066&amp;doi=10.12733%2fjics20105088&amp;partnerID=40&amp;md5=6b21f605f2d50b75408ab5b97e9ed5cb</t>
  </si>
  <si>
    <t>Aimed at applying the sound recognition technology on the vehicle categories identification in border surveillance system, a new method of feature extraction is proposed based on the Empirical Mode Decomposition (EMD). The sound signals produced by different vehicles are important information source in the recognition system. These sound signals are decomposed by EMD, and a series of Intrinsic Mode Function (IMF) are obtained. Then the IMFs are analyzed by Fast Fourier Transform (FFT). According to the obtained amplitude spectrum of each IMF, the corresponding energy are calculated and normalized, which are regarded as feature vectors. After that, neural network is designed to recognize different types of vehicle in border surveillance. The simulation results indicate that the identification ratio grows up to 89.7% using this feature extraction method, which improves 11.7% and 1.8% by comparing with the methods based on Short Time Fourier Transform (STFT) and Wavelet Transform (WT), respectively. Copyright © 2014 Binary Information Press.</t>
  </si>
  <si>
    <t>Border Surveillance; Empirical Mode Decomposition (EMD); Intrinsic Mode Function (IMF); Neural Network; Vehicle Recognition</t>
  </si>
  <si>
    <t>Extraction; Fast Fourier transforms; Feature extraction; Monitoring; Neural networks; Vehicles; Wavelet transforms; Border surveillance; Empirical Mode Decomposition; Feature extraction methods; Information sources; Intrinsic Mode functions; Recognition systems; Short time Fourier transforms; Vehicle recognition; Signal processing</t>
  </si>
  <si>
    <t>Sound-Convolutional Recurrent Neural Networks for Vehicle Classification Based on Vehicle Acoustic Signals</t>
  </si>
  <si>
    <t>2021 International Conference on Smart City and Green Energy, ICSCGE 2021</t>
  </si>
  <si>
    <t>Luo Y., Chen L., Wu Q., Zhang X.</t>
  </si>
  <si>
    <t>10.1109/ICSCGE53744.2021.9654357</t>
  </si>
  <si>
    <t>https://www.scopus.com/inward/record.uri?eid=2-s2.0-85124470557&amp;doi=10.1109%2fICSCGE53744.2021.9654357&amp;partnerID=40&amp;md5=a97e2ee98bbf644094c9f25c39620454</t>
  </si>
  <si>
    <t>Vehicle classification based on acoustic signals in urban environment provides valuable perception information for smart city management. In order to improve the accuracy of current vehicle sound classification, we propose a Sound-Convolutional Recurrent Neural Networks (S-CRNN) method. It combines convolutional neural networks (CNN) and recurrent neural network (RNN). By comparing the weighted F1 score (F1) and error rate (ER), it is proved that the proposed S-CRNN method has better classification performance than the original Sound-Convolutional Neural Networks (S-CNN) method, especially in the vehicles level, the weighted F1 value increases to 28.5%. Long short-term memory (LSTM) and Gate Recurrent Unit (GRU) are both used as RNN for comparison. And the S-CRNN model with GRU reduces the training time by 2.65 hours, maintaining the main performance in the meantime. © 2021 IEEE.</t>
  </si>
  <si>
    <t>acoustic signal processing; convolutional recurrent neural network; neutral networks; vehicles classification</t>
  </si>
  <si>
    <t>Acoustic waves; Classification (of information); Convolutional neural networks; Long short-term memory; Vehicles; 'current; Acoustic signals; City management; Convolutional neural network; Neural network method; Neutral network; Sound classification; Urban environments; Vehicle acoustics; Vehicle classification; Convolution</t>
  </si>
  <si>
    <t>Użyte mel spektrogramy i S-CRNN (CNN + RNN), porównanie do S-CNN. + GRU/LSTM (również porównanie).
Wady i zalety CNN, RNN i CRNN.
Dobrze opisana architektura sieci.
Rezultaty dla naszego problemu do których możemy porównać nasze wyniki.</t>
  </si>
  <si>
    <t>Snowball:
R. Li, B. Yin, Y. Cui, Z. Du and K. Li, "Research on Environmental
Sound Classification Algorithm Based on Multi-feature Fusion,"in 2020
IEEE 9th Joint International Information Technology and Artificial
Intelligence Conference (ITAIC), Chongqing, China, 2020, pp. 522-526</t>
  </si>
  <si>
    <t>Sound-based Transportation Mode Recognition with Smartphones</t>
  </si>
  <si>
    <t>L. Wang; D. Roggen</t>
  </si>
  <si>
    <t>10.1109/ICASSP.2019.8682917</t>
  </si>
  <si>
    <t>https://ieeexplore.ieee.org/stamp/stamp.jsp?arnumber=8682917</t>
  </si>
  <si>
    <t>Smartphone-based identification of the mode of transportation of the user is important for context-aware services. We investigate the feasibility of recognizing the 8 most common modes of locomotion and transportation from the sound recorded by a smartphone carried by the user. We propose a convolutional neural network based recognition pipeline, which operates on the short-time Fourier transform (STFT) spectrogram of the sound in the log domain. Experiment with the Sussex-Huawei locomotion-transportation (SHL) dataset on 366 hours of data shows promising results where the proposed pipeline can recognize the activities Still, Walk, Run, Bike, Car, Bus, Train and Subway with a global accuracy of 86.6%, which is 23% higher than classical machine learning pipelines. It is shown that sound is particularly useful for distinguishing between various vehicle activities (e.g. Car vs Bus, Train vs Subway). This discriminablity is complementary to the widely used motion sensors, which are poor at distinguish between rail and road transport.</t>
  </si>
  <si>
    <t>Computational auditory scene analysis;context-awareness;convolutional neural network;sound event classification;transportation mode recognition</t>
  </si>
  <si>
    <t>Podobny problem, rozpoznawanie sposobu transportu poprzez dźwięk.
Chodzenie, bieganie, rower, samochód, autobus, pociąg, metro.
Opis danych, przykładowe spektrogramy wykorzystują STFT.
Do klasyfikacji NB, KNN, DT, RF, SVM i CNN FCNN jest opis sieci. Ponad 80% poprawności</t>
  </si>
  <si>
    <r>
      <t xml:space="preserve">Snowball najciekawsze: 
</t>
    </r>
    <r>
      <rPr>
        <b/>
        <sz val="11"/>
        <rFont val="Calibri"/>
        <family val="2"/>
        <charset val="238"/>
      </rPr>
      <t>S. Lee, J. Lee, and K. Lee, “VehicleSense: A reliable
sound-based transportation mode recognition system for
smartphones,” in Proc. IEEE 18th Int. Symp. World Wireless,
Mobile Multimedia Networks, Macau, China, 2017, pp. 1-9</t>
    </r>
    <r>
      <rPr>
        <sz val="11"/>
        <color rgb="FF000000"/>
        <rFont val="Calibri"/>
        <family val="2"/>
        <charset val="238"/>
      </rPr>
      <t xml:space="preserve">
</t>
    </r>
    <r>
      <rPr>
        <u/>
        <sz val="11"/>
        <color rgb="FF1155CC"/>
        <rFont val="Calibri"/>
        <family val="2"/>
        <charset val="238"/>
      </rPr>
      <t xml:space="preserve">https://ieeexplore-1ieee-1org-1000007nm01e8.han.bg.pg.edu.pl/stamp/stamp.jsp?tp=&amp;arnumber=7974318
</t>
    </r>
    <r>
      <rPr>
        <sz val="11"/>
        <color theme="1"/>
        <rFont val="Calibri"/>
        <scheme val="minor"/>
      </rPr>
      <t>S. Hershey, S. Chaudhuri, D. P. Ellis, et al., “CNN architectures
for large-scale audio classification,” in Proc. IEEE Int. Conf.
Acoustics, Speech and Signal Processing, New Orleans, USA,
2017, pp. 131-135.</t>
    </r>
  </si>
  <si>
    <t>Spectral features for audio based vehicle and engine classification</t>
  </si>
  <si>
    <t>Journal of Intelligent Information Systems</t>
  </si>
  <si>
    <t>Alicja WieczorkowskaElżbieta KuberaTomasz SłowikKrzysztof Skrzypiec</t>
  </si>
  <si>
    <t>10.1007/s10844-017-0459-2</t>
  </si>
  <si>
    <t>http://link.springer.com/article/10.1007/s10844-017-0459-2</t>
  </si>
  <si>
    <t>Nasz problem podobne klasy pojazdów
Opis sposobu zbierania danych dane zbierane o pojazdach do prędkości 110km/h
Opis funkcji używanych w klasyfikacji audio
Stosują SVM, RF, I Sieci neuronowe
Rozpoznają typ pojazdu a także typ silnika
Około 90% skuteczności</t>
  </si>
  <si>
    <r>
      <rPr>
        <sz val="11"/>
        <color theme="1"/>
        <rFont val="Calibri"/>
        <family val="2"/>
        <charset val="238"/>
      </rPr>
      <t xml:space="preserve">Snowball najciekawsze: 
Wieczorkowska, A., Kubera, E., Słowik, T., &amp; Skrzypiec, K. (2016). Spectral Features for Audio Based Vehicle Identification, New frontiers in mining complex patterns, 4th international workshop, NFMCP 2015, 163–178. springer, LNAI 9607.
Mayvan, A.D., Beheshti, S.A., &amp; Masoom, M.H. (2015). </t>
    </r>
    <r>
      <rPr>
        <b/>
        <sz val="11"/>
        <color theme="1"/>
        <rFont val="Calibri"/>
        <family val="2"/>
        <charset val="238"/>
      </rPr>
      <t>Classification of Vehicles Based on Audio Signals using Quadratic Discriminant Analysis and High Energy Feature Vectors. International Journal on Soft Computing</t>
    </r>
    <r>
      <rPr>
        <sz val="11"/>
        <color theme="1"/>
        <rFont val="Calibri"/>
        <family val="2"/>
        <charset val="238"/>
      </rPr>
      <t>, 6, 53–64.
Kubera, E., Wieczorkowska, A., &amp; Skrzypiec, K. (2015). Audio-Based Hierarchic vehicle classification for intelligent transportation systems. ISMIS 2015. Springer, LNAI.
Duarte, M.F., &amp; Hu, Y.H. (2004). Vehicle classification in distributed sensor networks. Jour</t>
    </r>
  </si>
  <si>
    <t>Supervised Machine Learning for Estimation of Target Aspect Angle From Bistatic Acoustic Scattering</t>
  </si>
  <si>
    <t>E. M. Fischell; H. Schmidt</t>
  </si>
  <si>
    <t>10.1109/JOE.2017.2650759</t>
  </si>
  <si>
    <t>https://ieeexplore.ieee.org/stamp/stamp.jsp?arnumber=7856983</t>
  </si>
  <si>
    <t>When an aspect-dependent target is insonified by an acoustic source, distinct features are produced in the resulting bistatic scattered field. These features change as the aspect between the source and the target is varied. This paper describes the use of these features for estimation of the target aspect angle using data collected by an autonomous underwater vehicle (AUV). An experiment was conducted in November 2014 in Massachusetts Bay to collect data using a ship-based acoustic source producing 7-9-kHz linear frequency modulation (LFM) chirps insonifying a steel pipe. The true target orientation was unknown, as the target was dropped from the ship with no rotation control. The AUV Unicorn, fitted with a 16-element nose array, was deployed in data collection behaviors around the target, and the ship was moved to create two target aspects. A support vector machine regression model was trained using simulated scattering bistatic field data. This model was then used to estimate the target aspect angle from the data collected during the experiment. The difference between the estimates was consistent with experimental observations of relative source positioning. The simulation-based model appeared successful in estimating the target aspect angle despite uncertainties in target and source location and mismatch between true environment and simulation parameters.</t>
  </si>
  <si>
    <t>Machine learning;swimming robots;underwater acoustics</t>
  </si>
  <si>
    <t>Synthesizing active anti-submarine warfare sonar data</t>
  </si>
  <si>
    <t>K. T. Hjelmervik; H. Berg; D. H. S. Stender; W. Oxholm; T. S. SĂĄstad</t>
  </si>
  <si>
    <t>10.1109/OCEANSE.2019.8867508</t>
  </si>
  <si>
    <t>https://ieeexplore.ieee.org/stamp/stamp.jsp?arnumber=8867508</t>
  </si>
  <si>
    <t>Use of high-resolution sonars in littoral environments generally result in high false alarm rates both due to false alarm rate inflation and non-Rayleigh reverberation. High false alarm rates may be handled by simply increasing the threshold used in the detection algorithm, but this would also reduce the probability of detecting an actual target. Automatic classification is an alternative and commonly used approach for false alarm reduction. Generally, training of classification algorithms requires large amounts of data from diverse environments and different targets. This is particularly important for classifiers based on deep learning. The lack of sufficient amounts of data may be solved through data augmentation. Here we propose a method for generating synthetic sonar data. The synthetication employs an acoustic model to estimate both reverberation and target echo impulse responses. The 2D acoustic raytracer used models the acoustic propagation through a vertical cross section of the ocean. The method runs the model in all directions and takes into account the beam pattern and Doppler effects in order to estimate a 3D (bearing, range, Doppler) reverberation data set for each transmission. Higher order statistics are included by employing a K-distributed random process in the reverberation and noise modelling. In the presence of a target, the impulse response function in Lybin is used to estimate the contribution of the target to each beam, range, and Doppler bin. As an example, a deep neural net is trained to separate false alarms from target detections using synthetic data generated by the proposed method. The resulting sonar data is normalised, thresholded, and clustered. The trained classifier is able to remove 89% of the false alarms while keeping 90% of the target detections.</t>
  </si>
  <si>
    <t>Teaching Cars to Hear</t>
  </si>
  <si>
    <t>ATZelectronics worldwide</t>
  </si>
  <si>
    <t>Manuela AlbaNalin Balan</t>
  </si>
  <si>
    <t>10.1007/s38314-021-0736-2</t>
  </si>
  <si>
    <t>http://link.springer.com/article/10.1007/s38314-021-0736-2</t>
  </si>
  <si>
    <t>Terrain Classification for Autonomous Vehicles Using Bat-Inspired Echolocation</t>
  </si>
  <si>
    <t>2018 International Joint Conference on Neural Networks (IJCNN)</t>
  </si>
  <si>
    <t>N. Riopelle; P. Caspers; D. Sofge</t>
  </si>
  <si>
    <t>10.1109/IJCNN.2018.8489046</t>
  </si>
  <si>
    <t>https://ieeexplore.ieee.org/stamp/stamp.jsp?arnumber=8489046</t>
  </si>
  <si>
    <t>Many types of bats use echolocation to sense their environment. Despite often have little or no visual acuity, they are able to acquire very detailed views of their surroundings through emission, receipt, and analysis of acoustic pulses. In this study autonomous navigation was examined with respect to classification of nearby terrain. The goal of this effort was to demonstrate that a bat-inspired acoustic sensor could be built, and when trained using advanced signal filtering and machine learning techniques, could be used to accurately classify terrain types for a small mobile robot. A dual channel in-air sonar was constructed using two common piezoelectric transmitter elements with 25 kHz and 32 kHz nominal center frequencies, and echo data was collected from grass, concrete, sand, and gravel terrain substrates. Higher dimension time, frequency, and time-frequency PCA scores were used to discriminate between terrain substrates. These features were used to train a support vector machine (SVM) to classify the terrain types. The SVM-based classifier was able to classify terrain types at a greater than 97% success rate using the constructed bat-inspired echolocation sensor.</t>
  </si>
  <si>
    <t>echolocation;terrain;classification;PCA;SVM</t>
  </si>
  <si>
    <t>The IANET Hardware Accelerator for Audio and Visual Data Classification</t>
  </si>
  <si>
    <t>2020 IEEE 33rd International System-on-Chip Conference (SOCC)</t>
  </si>
  <si>
    <t>R. J. Gillela; A. Ganguly; D. Patru; M. A. Indovina</t>
  </si>
  <si>
    <t>10.1109/SOCC49529.2020.9524782</t>
  </si>
  <si>
    <t>https://ieeexplore.ieee.org/stamp/stamp.jsp?arnumber=9524782</t>
  </si>
  <si>
    <t>There are several instances during driving where audible data is of importance, though often ignored. Today's deaf or acoustically impaired drivers face challenges during driving in various countries. They are vulnerable as they can't hear the siren or vehicle horn and depend on other drivers around them to act. Processing audio and providing feedback would be equally valuable to any driver or autonomous vehicle. This paper addresses the gap in existing technology by integrating audio or acoustic and image or visual processing units with the help of efficient hardware design and architecture of the Convolutional Neural Networks (CNNs). These processing units are integrated into a single module, IANET, that makes use of two CNN accelerators, one for audio and the other for image processing units. The hardware is implemented in various fixed-point representations to observe the accuracy and stability of network classifiers at each representation. The hardware accelerators for image and audio classification achieve a throughput of 30 frames per second (fps) at 180 MHz and 1 fps at 20 MHz, respectively. This paper presents the power and area-efficient hardware implementation of IANET.</t>
  </si>
  <si>
    <t>Deep Neural Network (DNN);Convolutional Neural Network (CNN)</t>
  </si>
  <si>
    <t>The Identification of Fatigue Crack Acoustic Emission Signal of Axle based on Depth Belief Network</t>
  </si>
  <si>
    <t>2019 Prognostics and System Health Management Conference (PHM-Qingdao)</t>
  </si>
  <si>
    <t>L. Li; L. Zhinong; Z. Yong; J. Yuheng</t>
  </si>
  <si>
    <t>10.1109/PHM-Qingdao46334.2019.8943057</t>
  </si>
  <si>
    <t>https://ieeexplore.ieee.org/stamp/stamp.jsp?arnumber=8943057</t>
  </si>
  <si>
    <t>The axle is the key component of the running part of the railway vehicle, and it is the key component to bear the dynamic load of the vehicle. Due to its own factors and the bad working environment, it will often lead to cracks, surface damage, and even breakage when the axle is running. In this paper, the acoustic emission signal of fatigue crack of axle based on depth belief network is proposed which gives a new method to help identifying the fatigue crack online by acoustic emission detection technology. Firstly, the fatigue crack signal of axle is processed by using the time domain statistical characteristic parameters, and then the processed characteristic data was input into the depth belief network for learning and training. As a new type of mechanical learning intelligent network, deep belief network can realize the training calculation of multi-hidden layer, and multi- hidden layer can mine the feature of data more autonomously and deeply. Therefore, the accuracy of the results obtained from the operation is high.The experimental results show that the classification and recognition of fatigue crack signals obtained from acoustic emission experiments by depth belief network is very effective.</t>
  </si>
  <si>
    <t>DBN;Failure Recognition;Acoustic emission</t>
  </si>
  <si>
    <t>The Learned Multi-scale Deep Filters for Underwater Acoustic Target Modeling and Recognition</t>
  </si>
  <si>
    <t>J. Li; H. Yang; S. Shen; G. Xu</t>
  </si>
  <si>
    <t>10.1109/OCEANSE.2019.8867169</t>
  </si>
  <si>
    <t>https://ieeexplore.ieee.org/stamp/stamp.jsp?arnumber=8867169</t>
  </si>
  <si>
    <t>Underwater acoustic target recognition (UATR) via ship radiated noise faces a big challenge due to the complex ocean environment. On the basis of Auditory system inspired Deep Convolutional Neural Network (ADCNN), an improved ADCNN is proposed to better model and recognize the ship radiated noise. In the improved ADCNN model, deep convolution filter groups are designed to decompose the time domain ship radiated noise into time domain signals with different timescales. Then, the decomposed signals are merged by merging layer and the deep features are extracted by the following full connected layers. Finally, the softmax layer is utilized to obtain the prediction probability for each ship radiated noise sample. In this paper, we expound the decomposition mechanism of deep filters in improved ADCNN taking the view of the time structure of ship radiated noise. Further, the feature fusion method of decomposed signals is improved by weights sharing. In the experiment, the effect of number of deep filter groups is discussed. The experimental results show that setting more filter groups can achieve better classification performance to some extent and that improved ADCNN can achieve better or equivalent recognition results compared to some existing underwater acoustic target recognition methods.</t>
  </si>
  <si>
    <t>underwater acoustic target recognitions;deep learning;filter learning</t>
  </si>
  <si>
    <t>The New Palgrave Dictionary of Economics</t>
  </si>
  <si>
    <t>10.1057/978-1-349-95189-5</t>
  </si>
  <si>
    <t>http://link.springer.com/referencework/10.1057/978-1-349-95189-5</t>
  </si>
  <si>
    <t>The application of dynamic synapse neural networks on footstep and vehicle recognition</t>
  </si>
  <si>
    <t>IEEE International Conference on Neural Networks - Conference Proceedings</t>
  </si>
  <si>
    <t>Dibazar A.A., Park H.O., Berger T.W.</t>
  </si>
  <si>
    <t>10.1109/IJCNN.2007.4371238</t>
  </si>
  <si>
    <t>https://www.scopus.com/inward/record.uri?eid=2-s2.0-50649107872&amp;doi=10.1109%2fIJCNN.2007.4371238&amp;partnerID=40&amp;md5=fff0da696d87062146112914c144f8b5</t>
  </si>
  <si>
    <t>In this paper we report application of biologically based dynamic synapse neural network (DSNN) on perimeter protection. More specifically, the purpose is to protect a fence line from approaching human being and vehicles. We have used geophones to detect seismic signals generated by footsteps and vehicles. While acoustic sensors can be fooled by artificial sounds, fooling geophones by artificial seismic waves is a complicated task. Moreover detecting human footsteps - weak signal to noise ratio - by acoustic waveform is subject to the distance between the sensor and human. Therefore detecting a human's footsteps by employing acoustic information will not be possible unless he/she walks close to the acoustic sensors. Geophones are resonant devices; therefore any vibration in the substrate can generate seismic waveforms which could be very similar to the signature generated by footstep or vehicle. In addition, geophone response is completely substrate dependent, rendering recognition of footsteps or vehicle vs. other vibrations to be a very difficult task. Therefore, in order to have robust and high-confidence classification/detection of a human/ vehicle threats, we have employed the DSNN. The network is trained to extract intrinsic characteristics of the waveform, frame by frame. Then parameters of the network are analyzed by Gaussian mixture models. The results of our study show 88.8% and 86% correct classification rate for the detection of human footsteps and vehicle respectively. ©2007 IEEE.</t>
  </si>
  <si>
    <t>Acoustic devices; Acoustic equipment; Acoustics; Artificial intelligence; Computer networks; Lattice vibrations; Seismic waves; Seismology; Sensors; Signal to noise ratio; Vegetation; Vibrations (mechanical); Acoustic Sensors; Neural networks</t>
  </si>
  <si>
    <t>Three-stage approach for dynamic traffic temporal-spatial model</t>
  </si>
  <si>
    <t>Journal of Central South University</t>
  </si>
  <si>
    <t>Hua-pu Lu 陆化普Zhi-yuan Sun 孙智源Wen-cong Qu 屈闻聪</t>
  </si>
  <si>
    <t>10.1007/s11771-016-3334-3</t>
  </si>
  <si>
    <t>http://link.springer.com/article/10.1007/s11771-016-3334-3</t>
  </si>
  <si>
    <t>Time-delay neural network for audio monitoring of road traffic and vehicle classification</t>
  </si>
  <si>
    <t>Nooralahiyan A.Y., Lopez L., Mckewon D., Ahmadi M.</t>
  </si>
  <si>
    <t>10.1117/12.267145</t>
  </si>
  <si>
    <t>https://www.scopus.com/inward/record.uri?eid=2-s2.0-3543117016&amp;doi=10.1117%2f12.267145&amp;partnerID=40&amp;md5=9de624355365febf38d5dd0f1a3ab9c3</t>
  </si>
  <si>
    <t>The aim of this research is to investigate the feasibility of developing a cost effective traffic monitoring detector for the purpose of reliable on-line vehicle classification to aid traffic management systems. The detector used was a directional microphone connected to a DAT recorder. The digital signal was preprocessed by LPC (Linear Predictive Coding) parameter conversion based on autocorrelation analysis. A Time Delay Neural Network (TDNN) was chosen to classify individual travelling vehicles based on their speed-independent acoustic signature. The network was trained and tested with real data for four types of vehicles. The paper provides a description of the TDNN architecture and training algorithm and an overview of the LPC pre-processing and feature extraction technique as applied to audio monitoring of road traffic. The performance of TDNN vehicle classification, convergence and accuracy for the training patterns are fully illustrated. In generalizing to a limited number of test patterns available, 100% accuracy in classification was achieved. The net was also robust to changes in the starting position of the acoustic waveforms with 86% accuracy for the same test data set. ©2004 Copyright SPIE - The International Society for Optical Engineering.</t>
  </si>
  <si>
    <t>Acoustic signature; LPC; TDNN; Traffic sensors; Vehicle classification</t>
  </si>
  <si>
    <t>Acoustic variables measurement; Acoustics; Audio systems; Delay control systems; Feature extraction; Highway administration; Highway traffic control; Intelligent vehicle highway systems; Network management; Neural networks; Programming theory; Roads and streets; Sensors; Statistical tests; Time delay; Acoustic signature; LPC; TDNN; Traffic sensors; Vehicle classification; Vehicles</t>
  </si>
  <si>
    <t>Traffic Management for Smart Cities</t>
  </si>
  <si>
    <t>Designing, Developing, and Facilitating Smart Cities</t>
  </si>
  <si>
    <t>Andreas AllströmJaume BarcelóJoakim EkströmEllen GrumertDavid GundlegårdClas Rydergren</t>
  </si>
  <si>
    <t>10.1007/978-3-319-44924-1_11</t>
  </si>
  <si>
    <t>http://link.springer.com/chapter/10.1007/978-3-319-44924-1_11</t>
  </si>
  <si>
    <t>Traffic Noise Analysis Applied to Automatic Vehicle Counting and Classification</t>
  </si>
  <si>
    <t>Multimedia Communications, Services and Security</t>
  </si>
  <si>
    <t>Karolina MarciniukBożena KostekAndrzej Czyżewski</t>
  </si>
  <si>
    <t>10.1007/978-3-319-69911-0_9</t>
  </si>
  <si>
    <t>http://link.springer.com/chapter/10.1007/978-3-319-69911-0_9</t>
  </si>
  <si>
    <t>Transfer Learning Using Deep Neural Networks for Classification of Truck Body Types Based on Side-Fire Lidar Data</t>
  </si>
  <si>
    <t>Journal of Big Data Analytics in Transportation</t>
  </si>
  <si>
    <t>Reza Vatani NezafatOlcay SahinMecit Cetin</t>
  </si>
  <si>
    <t>10.1007/s42421-019-00005-9</t>
  </si>
  <si>
    <t>http://link.springer.com/article/10.1007/s42421-019-00005-9</t>
  </si>
  <si>
    <t>Transportation Mode Detection by Embedded Sensors Based on Ensemble Learning</t>
  </si>
  <si>
    <t>B. Alotaibi</t>
  </si>
  <si>
    <t>10.1109/ACCESS.2020.3014901</t>
  </si>
  <si>
    <t>https://ieeexplore.ieee.org/stamp/stamp.jsp?arnumber=9162035</t>
  </si>
  <si>
    <t>Context-aware computing has become a certainty due to the widespread use of smartphone devices equipped with sensors. A wide range of services, such as vehicular traffic monitoring and smart parking, can be accomplished with the help of awareness of user mobility. Transportation mode detection (TMD) using machine learning algorithms and the data captured from smartphone embedded sensors have attracted research community attention. In this research, ensemble learning is utilized to differentiate between transportation modes, including walking, standing, riding a train, driving a car, and riding a bus. The ensemble learning consists of three classifiers; each classifier votes independently on the instances, and the majority vote is applied for robust generalization. The proposed method was validated using three datasets; the samples included in these datasets were gathered by smartphone sensors (belonging to heterogeneous users), such as rotation vector sensors, accelerometers, uncalibrated gyroscopes, linear acceleration, orientation, speed, game rotation vector, sound, and gyroscopes. The proposed ensemble learning method achieves an accuracy of 89%, 93%, and 95% on the first, second, and third datasets, respectively, when 10% and 90% of the data are used for testing and training, respectively. On the other set of experiments, in which 30% and 70% of the data are used for testing and training, respectively, the proposed method yields accuracies of 86.8%, 92.1%, and 94.9% on the first, second, and third datasets, respectively. The proposed method shows promising results compared to existing human activity recognition (HAR) methods.</t>
  </si>
  <si>
    <t>Context-aware computing;embedded sensors;ensemble learning;human activity recognition;Internet of Things (IoT);transportation mode detection</t>
  </si>
  <si>
    <t>Transportation Mode Recognition Fusing Wearable Motion, Sound, and Vision Sensors</t>
  </si>
  <si>
    <t>S. Richoz; L. Wang; P. Birch; D. Roggen</t>
  </si>
  <si>
    <t>10.1109/JSEN.2020.2987306</t>
  </si>
  <si>
    <t>https://ieeexplore.ieee.org/stamp/stamp.jsp?arnumber=9064490</t>
  </si>
  <si>
    <t>We present the first work that investigates the potential of improving the performance of transportation mode recognition through fusing multimodal data from wearable sensors: motion, sound and vision. We first train three independent deep neural network (DNN) classifiers, which work with the three types of sensors, respectively. We then propose two schemes that fuse the classification results from the three mono-modal classifiers. The first scheme makes an ensemble decision with fixed rules including Sum, Product, Majority Voting, and Borda Count. The second scheme is an adaptive fuser built as another classifier (including Naive Bayes, Decision Tree, Random Forest and Neural Network) that learns enhanced predictions by combining the outputs from the three mono-modal classifiers. We verify the advantage of the proposed method with the state-of-the-art Sussex-Huawei Locomotion and Transportation (SHL) dataset recognizing the eight transportation activities: Still, Walk, Run, Bike, Bus, Car, Train and Subway. We achieve F1 scores of 79.4%, 82.1% and 72.8% with the mono-modal motion, sound and vision classifiers, respectively. The F1 score is remarkably improved to 94.5% and 95.5% by the two data fusion schemes, respectively. The recognition performance can be further improved with a post-processing scheme that exploits the temporal continuity of transportation. When assessing generalization of the model to unseen data, we show that while performance is reduced - as expected - for each individual classifier, the benefits of fusion are retained with performance improved by 15 percentage points. Besides the actual performance increase, this work, most importantly, opens up the possibility for dynamically fusing modalities to achieve distinct power-performance trade-off at run time.</t>
  </si>
  <si>
    <t>Human activity recognition;transportation mode recognition;data fusion;machine learning;mobile sensing;wearable computing</t>
  </si>
  <si>
    <t>Transportation mode detection using cumulative acoustic sensing and analysis</t>
  </si>
  <si>
    <t>Frontiers of Computer Science</t>
  </si>
  <si>
    <t>Dinesh VijNaveen Aggarwal</t>
  </si>
  <si>
    <t>10.1007/s11704-019-9200-3</t>
  </si>
  <si>
    <t>http://link.springer.com/article/10.1007/s11704-019-9200-3</t>
  </si>
  <si>
    <t xml:space="preserve">Acoustic data of airplane, on-road(buses, cars, auto-rickshaw and pedestrian) and train. Then windowed and feature extracted using MFCC, wavelet transform (WPT). Usage of normal and noise dataset (better to generalize network). Accuracy up to 97,62%. Fails to detect then heavy music is played in the vehicle. </t>
  </si>
  <si>
    <t>Understanding Sensor Data Using Deep Learning Methods on Resource-Constrained Edge Devices</t>
  </si>
  <si>
    <t>Wireless Sensor Networks</t>
  </si>
  <si>
    <t>Junzhao DuSicong LiuYuheng WeiHui LiuXin WangKaiming Nan</t>
  </si>
  <si>
    <t>10.1007/978-981-10-8123-1_13</t>
  </si>
  <si>
    <t>http://link.springer.com/chapter/10.1007/978-981-10-8123-1_13</t>
  </si>
  <si>
    <t>Underwater Image Classification using Machine Learning Technique</t>
  </si>
  <si>
    <t>2019 International Symposium on Ocean Technology (SYMPOL)</t>
  </si>
  <si>
    <t>M. V. Raj; S. S. Murugan</t>
  </si>
  <si>
    <t>10.1109/SYMPOL48207.2019.9005299</t>
  </si>
  <si>
    <t>https://ieeexplore.ieee.org/stamp/stamp.jsp?arnumber=9005299</t>
  </si>
  <si>
    <t>For the past few years, underwater exploration has increased exponentially. Currently available instruments for data collections (Side Scan Sonar, Multi Beam echo sounder, sub bottom profiler and Remotely Operated Vehicle) in underwater research and observation not only provide the data on objects and species, but also provide data about the sea surface. In this regard, selecting suitable features is a huge task. Due to limited datasets in Underwater, it is difficult to classify the objects/features from underwater images. In order to overcome this, machine learning based Bag of Features model is adopted in this paper. The dataset is obtained from shallow water using ROV. Since the underwater optical images have low light intensity, making the classification of features a difficult task; SURF (Speeded-Up Robust Features) and SVM (Support Vector Machines) algorithms are implemented in Bag of Features model to attain maximum accuracy. The performance evaluation of training and testing datasets gives better performances.</t>
  </si>
  <si>
    <t>Bag-of-Features;Image Classification;SURF;Underwater</t>
  </si>
  <si>
    <t>Underwater Image Recognition Detector using Deep ConvNet</t>
  </si>
  <si>
    <t>2020 National Conference on Communications (NCC)</t>
  </si>
  <si>
    <t>M. Dhana Lakshmi; S. M. Santhanam</t>
  </si>
  <si>
    <t>10.1109/NCC48643.2020.9056058</t>
  </si>
  <si>
    <t>https://ieeexplore.ieee.org/stamp/stamp.jsp?arnumber=9056058</t>
  </si>
  <si>
    <t>Underwater navigation and intelligent object recognition require robust machine learning algorithms to operate in turbid water. Modern life created the man-made pollution in oceans, rivers, and lakes, which contaminate our water resources. Despite environmental regulations solid waste in the form of trash, litter and garbage are thrown directly into sea spoiling the existence of underwater living creatures. The underwater vehicle can be used for survey purposes. The key challenge of underwater image-based localization comes from the unstructured nature of the seabed terrain. So, there is a need for robust detection of the features in such environments is essential. Hence, this paper proposes the automated underwater image recognition detector for submersible imagery. We train a Convolutional neural Network (ConvNet) to classify input 64 Ă— 64 images and considered the classifier as an object feature detector. The features of the image from underwater-bed can be extracted and forward into a network. The output of the three-layer ConvNet with deeply connected network results in a probability distribution over N classes. A Stochastic gradient descent with ADAM optimizer uses the squared gradients to scale the learning rate and reduces the difference between the actual and predicted output. The evaluations are done on the precision, recall, F-Score, macro and weighted Average accuracy for both the detectors. It is observed that our proposed network, achieved an overall accuracy of 93.9 % for correct detections with a binary detector and 90.1% with a multiclass detector compared to existing detectors.</t>
  </si>
  <si>
    <t>Submersible imagery;Convolutional neural Network (ConvNet);Deep Neural Network (DNN);Underwater Image recognition detector</t>
  </si>
  <si>
    <t>Underwater Place Recognition in Unknown Environments with Triplet Based Acoustic Image Retrieval</t>
  </si>
  <si>
    <t>2018 17th IEEE International Conference on Machine Learning and Applications (ICMLA)</t>
  </si>
  <si>
    <t>P. O. C. S. Ribeiro; M. M. dos Santos; P. L. J. Drews; S. S. C. Botelho; L. M. Longaray; G. G. Giacomo; M. R. Pias</t>
  </si>
  <si>
    <t>10.1109/ICMLA.2018.00084</t>
  </si>
  <si>
    <t>https://ieeexplore.ieee.org/stamp/stamp.jsp?arnumber=8614109</t>
  </si>
  <si>
    <t>Forward-looking sonars (FLS) are perception sensors that are not affected by underwater turbidity. FLS are used in Remotely Operated Vehicles (ROVs) to help them in the tasks of exploration, navigation and region mapping. Besides the advantages of working with acoustic images rather than optical images, the former presents various challenges inherent to their construction. Classic Computer Vision (CV) algorithms do not achieve the same success with acoustic images. Furthermore, data-driven approaches are dictating the state-of-the-art in several tasks that require feature extraction. For example, Convolutional Neural Networks (CNNs) are already been used in several CV problems such as classification, image matching, image retrieval, place recognition and one-shot learning. CNNs are showing promising results for problems with FLS images as well. Unfortunately, there are as not as many public datasets and methods for FLS problems as we have for optical images. Knowing that CNNs are capable of mapping correctly millions of images into thousands of labels, we are proposing a novel framework of feature learning strategy for FLS images. In order to evaluate how well the methods generalize, we selected three different FLS annotated datasets for our experiments. Two of them are real-world FLS images from a harbour environment from different locations. The third is generated from a custom 3D scene integrated with open-source underwater robot simulators. In our experiments, we compared our method with state-of-the-art approaches in an unknown environment achieving superior results.</t>
  </si>
  <si>
    <t>Place-Recognition;Robotics;Deep-Learning;Neural-Networks;Metric-Learning</t>
  </si>
  <si>
    <t>Underwater Small Target Recognition Based on Convolutional Neural Network</t>
  </si>
  <si>
    <t>Global Oceans 2020: Singapore â€“ U.S. Gulf Coast</t>
  </si>
  <si>
    <t>S. Li; X. Jin; S. Yao; S. Yang</t>
  </si>
  <si>
    <t>10.1109/IEEECONF38699.2020.9389160</t>
  </si>
  <si>
    <t>https://ieeexplore.ieee.org/stamp/stamp.jsp?arnumber=9389160</t>
  </si>
  <si>
    <t>With the increasingly extensive use of diver and unmanned underwater vehicle in military, it has posed a serious threat to the security of the national coastal area. In order to prevent the underwater diver's impact on the safety of water area, it is of great significance to identify underwater small targets in time to make early warning for it. In this paper, convolutional neural network is applied to underwater small target recognition. The recognition targets are diver, whale and dolphin. Due to the time-frequency spectrum can reflect the essential features of underwater target, convolutional neural network can learn a variety of features of the acoustic signal through the image processed by the time-frequency spectrum, time-frequency image is input to convolutional neural network to recognize the underwater small targets. According to the study of learning rate and pooling mode, the network parameters and structure suitable for underwater small target recognition in this paper are selected. The results of data processing show that the method can identify underwater small targets accurately.</t>
  </si>
  <si>
    <t>underwater small target recognition;deep learning;convolutional neural network;diver;dolphin;whale</t>
  </si>
  <si>
    <t>Unsupervised Vehicle Recognition Using Incremental Reseeding of Acoustic Signatures</t>
  </si>
  <si>
    <t>Foundations of Intelligent Systems</t>
  </si>
  <si>
    <t>Justin SunuAllon G. PercusBlake Hunter</t>
  </si>
  <si>
    <t>10.1007/978-3-030-01851-1_15</t>
  </si>
  <si>
    <t>http://link.springer.com/chapter/10.1007/978-3-030-01851-1_15</t>
  </si>
  <si>
    <t>Unsupervised vehicle recognition using incremental reseeding of acoustic signatures</t>
  </si>
  <si>
    <t>Sunu J., Percus A.G., Hunter B.</t>
  </si>
  <si>
    <t>https://www.scopus.com/inward/record.uri?eid=2-s2.0-85055882202&amp;doi=10.1007%2f978-3-030-01851-1_15&amp;partnerID=40&amp;md5=fa2d0d30f6c6c24932bb5c1c4c3a422c</t>
  </si>
  <si>
    <t>Vehicle recognition and classification have broad applications, ranging from traffic flow management to military target identification. We demonstrate an unsupervised method for automated identification of moving vehicles from roadside audio sensors. Using a short-time Fourier transform to decompose audio signals, we treat the frequency signature in each time window as an individual data point. We then use a spectral embedding for dimensionality reduction. Based on the leading eigenvectors, we relate the performance of an incremental reseeding algorithm to that of spectral clustering. We find that incremental reseeding accurately identifies individual vehicles using their acoustic signatures. © 2018, Springer Nature Switzerland AG.</t>
  </si>
  <si>
    <t>Machine learning; Spectral clustering; Vehicle audio</t>
  </si>
  <si>
    <t>Acoustic variables measurement; Clustering algorithms; Intelligent systems; Learning systems; Military applications; Signal processing; Automated identification; Dimensionality reduction; Frequency signatures; Short time Fourier transforms; Spectral clustering; Traffic flow management; Unsupervised method; Vehicle recognition; Military vehicles</t>
  </si>
  <si>
    <t>Klasteryzacja
Spectral clustering
Incremental Reseeding (INCRES) Algorithm
STFT do dekompozycji sygnałów audio.
91.7% poprawności</t>
  </si>
  <si>
    <r>
      <t xml:space="preserve">Snowball najciekawsze:
</t>
    </r>
    <r>
      <rPr>
        <b/>
        <sz val="11"/>
        <rFont val="Calibri"/>
        <family val="2"/>
        <charset val="238"/>
      </rPr>
      <t>N. Abdul Rahim, Paulraj M P, A. H. Adom, and
S. Sathish Kumar, “Moving vehicle noise classification
using multiple classifiers,” IEEE Student Conference on
Research and Development, 2011.</t>
    </r>
    <r>
      <rPr>
        <sz val="11"/>
        <color theme="1"/>
        <rFont val="Calibri"/>
        <scheme val="minor"/>
      </rPr>
      <t xml:space="preserve">
</t>
    </r>
    <r>
      <rPr>
        <u/>
        <sz val="11"/>
        <color rgb="FF1155CC"/>
        <rFont val="Calibri"/>
        <family val="2"/>
        <charset val="238"/>
      </rPr>
      <t>https://ieeexplore-1ieee-1org-1000007nm01e8.han.bg.pg.edu.pl/stamp/stamp.jsp?tp=&amp;arnumber=6148717</t>
    </r>
    <r>
      <rPr>
        <sz val="11"/>
        <color theme="1"/>
        <rFont val="Calibri"/>
        <scheme val="minor"/>
      </rPr>
      <t xml:space="preserve">
Shahina Kozhisseri and Marwan Bikdash, “Spectral
features for the classification of civilian vehicles using
acoustic sensors,” IEEE Workshop on Computational
Intelligence in Vehicles and Vehicular Systems, 2009.
Ahmad Aljaafreh and Liang Dong, “An evaluation
of feature extraction methods for vehicle classification
based on acoustic signals,” IEEE International Confer_x0002_ence on Networking, Sensing and Control, 2010
Seung S. Yang, Yoon G. Kim, and Hongsik Choi, “Vehi_x0002_cle identification using wireless sensor networks,” IEEE
SoutheastCon, 2007.</t>
    </r>
  </si>
  <si>
    <t>Vechile Ignition Control Using Raspberry Pi and Machine Learning</t>
  </si>
  <si>
    <t>2021 International Conference on System, Computation, Automation and Networking (ICSCAN)</t>
  </si>
  <si>
    <t>S. Shalini; R. Arthi; R. Preetha; P. Vijayalakshmi</t>
  </si>
  <si>
    <t>10.1109/ICSCAN53069.2021.9526466</t>
  </si>
  <si>
    <t>https://ieeexplore.ieee.org/stamp/stamp.jsp?arnumber=9526466</t>
  </si>
  <si>
    <t>The idea is targeted at controlling a security system which is integrated with intelligent bikes to decrease the chance of two -wheeler theft. The proposed system is executed using Raspberry pi and Face Recognition based on machine learning. The bike will contain a camera. Camera will be used for face recognition and the scanned face will get matched with a dataset, if it matches the vehicle, get started by using the ignition process. Using the microprocessor we will comparing the face with already saved faces by Pre -Trained Users Face Datasets, if the details matches then the access will be given otherwise it will not give the access on the other hand it will also alert us by buzzer and also the server will send image of person who trying to start our bike through our mail. Also, we have attached a buzzer to alert us at night time because nowadays petrol theft is also taking place everywhere to avoid that, we have inserted switch in a bike, whenever we are not using a bike, that time we will ON switch, it will give an alert sound to us. Vehicle ignition control can be done by using a control relay.</t>
  </si>
  <si>
    <t>Raspberry Pi;Machine Learning (AI);Face Recognition;Pre-Trained User Face Dataset;Ignition Controller</t>
  </si>
  <si>
    <t>Vehicle Classification and Identification Using Multi-Modal Sensing and Signal Learning</t>
  </si>
  <si>
    <t>IEEE Vehicular Technology Conference</t>
  </si>
  <si>
    <t>Kerekes R.A., Karnowski T.P., Kuhn M., Moore M.R., Stinson B., Tokola R., Anderson A., Vann J.M.</t>
  </si>
  <si>
    <t>10.1109/VTCSpring.2017.8108568</t>
  </si>
  <si>
    <t>https://www.scopus.com/inward/record.uri?eid=2-s2.0-85040574927&amp;doi=10.1109%2fVTCSpring.2017.8108568&amp;partnerID=40&amp;md5=0e3b4de73505baf3b7dca03f75a4d690</t>
  </si>
  <si>
    <t>Vehicle counting, time-of-travel analysis, and other traffic studies frequently require the classification and identification of vehicles in a roadway. Unfortunately, many current technologies for identifying vehicles, such as image-based methods that use cameras and machine vision, are not appropriate for studies that require low-power consumption and low cost. Additionally, privacy issues are becoming a larger concern with the increasing controversy surrounding the public collection of imagery. In this work we evaluate a multi-modal sensing approach to vehicle classification and identification using an ensemble of sensors measurements including electromagnetic emanations and acoustic signatures. A novel kernel regression method is also used for signal learning to classify and identify vehicles without the need of invasive images. Multi-mode sensing, as well as signal learning, is shown to significantly increase the classification rate of specific vehicle classes. © 2017 IEEE.</t>
  </si>
  <si>
    <t>Acoustic; Classification; Electromagnetic; Machine learning; Surveillance</t>
  </si>
  <si>
    <t>Acoustics; Classification (of information); Learning systems; Regression analysis; Space surveillance; Classification and identifications; Classification rates; Electromagnetic; Electromagnetic emanation; Image-based methods; Kernel regression method; Low-power consumption; Vehicle classification; Vehicles</t>
  </si>
  <si>
    <t>2017 IEEE 85th Vehicular Technology Conference (VTC Spring)</t>
  </si>
  <si>
    <t>R. A. Kerekes; T. P. Karnowski; M. Kuhn; M. R. Moore; B. Stinson; R. Tokola; A. Anderson; J. M. Vann</t>
  </si>
  <si>
    <t>https://ieeexplore.ieee.org/stamp/stamp.jsp?arnumber=8108568</t>
  </si>
  <si>
    <t>Vehicle counting, time-of-travel analysis, and other traffic studies frequently require the classification and identification of vehicles in a roadway. Unfortunately, many current technologies for identifying vehicles, such as image-based methods that use cameras and machine vision, are not appropriate for studies that require low-power consumption and low cost. Additionally, privacy issues are becoming a larger concern with the increasing controversy surrounding the public collection of imagery. In this work we evaluate a multi-modal sensing approach to vehicle classification and identification using an ensemble of sensors measurements including electromagnetic emanations and acoustic signatures. A novel kernel regression method is also used for signal learning to classify and identify vehicles without the need of invasive images. Multi-mode sensing, as well as signal learning, is shown to significantly increase the classification rate of specific vehicle classes.</t>
  </si>
  <si>
    <t>Vehicle Detection and Traffic Estimation with Sensors Technologies for Intelligent Transportation Systems</t>
  </si>
  <si>
    <t>Sensing and Imaging</t>
  </si>
  <si>
    <t>Pankaj P. TasgaonkarRahul Dev GargPradeep Kumar Garg</t>
  </si>
  <si>
    <t>10.1007/s11220-020-00295-2</t>
  </si>
  <si>
    <t>http://link.springer.com/article/10.1007/s11220-020-00295-2</t>
  </si>
  <si>
    <t>Vehicle Identification Based on Improved 1/3 Octave and Bark-Scale Wavelet Packet Methods</t>
  </si>
  <si>
    <t>2021 IEEE 4th International Conference on Electronics Technology, ICET 2021</t>
  </si>
  <si>
    <t>Wang Q., He Y., Chen Z., Luo Y.</t>
  </si>
  <si>
    <t>10.1109/ICET51757.2021.9450949</t>
  </si>
  <si>
    <t>https://www.scopus.com/inward/record.uri?eid=2-s2.0-85112806595&amp;doi=10.1109%2fICET51757.2021.9450949&amp;partnerID=40&amp;md5=0d516156b49192cb9ec862935887e216</t>
  </si>
  <si>
    <t>In the safe driving of driverless vehicles, vehicle acoustic identification is one of the most important parts in driverless applications. During the process of driving the vehicle, there are many external interference factors, among them the vehicle acoustic signal is a complex multi-source signal, which is difficult to extract effective feature values. In this paper, an improved algorithm for extracting eigenvalues of vehicle acoustic signals is proposed to achieve a higher correct identification rate for different types of vehicles. Traditional frequency division method is improved by analyzing the characteristics of the 1/3 octave and the human ear Bark domain frequency sensing method. The algorithm extracts the effective energy feature values of different frequency ranges from the vehicle acoustic signals, and uses a probabilistic neural network for vehicle identification. Experimental results show that the recognition rate of trucks reaches 100%, the recognition rate of small vehicles, medium-sized vehicles and Buses reaches 90%, and the recognition rate of motorcycles is 85%. It indicates that the algorithm is feasible in vehicle type recognition and has a good recognition rate, and can be a reference for related vehicle identification researches. © 2021 IEEE.</t>
  </si>
  <si>
    <t>1/3 octave; Algorithm improvement; Bark-scale wavelet packet; Vehicle identification</t>
  </si>
  <si>
    <t>Acoustic waves; Eigenvalues and eigenfunctions; Wavelet analysis; Bark-scale wavelet packets; Different frequency; External interference; Frequency division; Identification rates; Probabilistic neural networks; Vehicle identification; Vehicle type recognition; Vehicles</t>
  </si>
  <si>
    <t>2021 IEEE 4th International Conference on Electronics Technology (ICET)</t>
  </si>
  <si>
    <t>Q. Wang; Y. He; Z. Chen; Y. Luo</t>
  </si>
  <si>
    <t>https://ieeexplore.ieee.org/stamp/stamp.jsp?arnumber=9450949</t>
  </si>
  <si>
    <t>In the safe driving of driverless vehicles, vehicle acoustic identification is one of the most important parts in driverless applications. During the process of driving the vehicle, there are many external interference factors, among them the vehicle acoustic signal is a complex multi-source signal, which is difficult to extract effective feature values. In this paper, an improved algorithm for extracting eigenvalues of vehicle acoustic signals is proposed to achieve a higher correct identification rate for different types of vehicles. Traditional frequency division method is improved by analyzing the characteristics of the 1/3 octave and the human ear Bark domain frequency sensing method. The algorithm extracts the effective energy feature values of different frequency ranges from the vehicle acoustic signals, and uses a probabilistic neural network for vehicle identification. Experimental results show that the recognition rate of trucks reaches 100%, the recognition rate of small vehicles, medium-sized vehicles and Buses reaches 90%, and the recognition rate of motorcycles is 85%. It indicates that the algorithm is feasible in vehicle type recognition and has a good recognition rate, and can be a reference for related vehicle identification researches.</t>
  </si>
  <si>
    <t>Vehicle identification;1/3 octave;Bark-scale wavelet packet;Algorithm improvement</t>
  </si>
  <si>
    <t>Dokładnie nasz problem, tylko ograniczona pojazdu prędkość do 50km/h.
Artykuł skupia się na ekstrahowaniu z sygnału audio parametrów, które pomogą w odróżnieniu od siebie typów pojazdów,
co może być bardzo istotne w poprawie działania naszej sieci.
Użyta została bardzo prosta sieć neuronowa (PNN) ze środowiska MatLab, mimo tego wyniki są całkiem dobre (około 90% poprawności).
Brak opisu architektury użytej sieci.
Artykuł istotny dla naszego projektu, ale mało istotny dla odpowidzi na nasze pytanie SLR.</t>
  </si>
  <si>
    <t>Vehicle Object Detection Based on RGB-Camera and Radar Sensor Fusion</t>
  </si>
  <si>
    <t>2019 International Joint Conference on Information, Media and Engineering (IJCIME)</t>
  </si>
  <si>
    <t>Z. Li; M. Yan; W. Jiang; P. Xu</t>
  </si>
  <si>
    <t>10.1109/IJCIME49369.2019.00041</t>
  </si>
  <si>
    <t>https://ieeexplore.ieee.org/stamp/stamp.jsp?arnumber=9066366</t>
  </si>
  <si>
    <t>Object detection has always played a major role in the field of computer vision. With the development of faster region-based convolutional neural network (faster-RCNN), single shot multi-box detector (SSD), You Only Look Once (Yolo) and other deep learning networks, 2D object detection has been developed well developed. However, in some key areas, such as driverless vehicles and artificial intelligence robots, cannot meet the requirements of tasks just by detecting two dimensional (2D) objects. So we need to get the three dimensional (3D) position of the object. In 3D object detection, it is difficult to obtain object position information only by red-green-blue (RGB) image. There are some methods to get the 3D position of the target through the point cloud data set. Therefore, this paper proposes a deep learning network, which can combine both color image information and point cloud geometry information, while using MobileNet V3 as the backbone network greatly enhances the operation speed. The region proposal networks (RPN) layer in faster-RCNN is migrated to the network. After testing, the method proposed by us improves obviously in speed and recognition accuracy compared with the previous methods.</t>
  </si>
  <si>
    <t>Object detection, faster-RCNN, 3D object, deep learning, radar sensor</t>
  </si>
  <si>
    <t>Vehicle Type Classification Based on Acoustic Signals Using Denoised MFCC</t>
  </si>
  <si>
    <t>2018 IEEE International Conference on Information Communication and Signal Processing (ICICSP)</t>
  </si>
  <si>
    <t>L. N. Thu; A. Win; H. N. Oo</t>
  </si>
  <si>
    <t>10.1109/ICICSP.2018.8549811</t>
  </si>
  <si>
    <t>https://ieeexplore.ieee.org/stamp/stamp.jsp?arnumber=8549811</t>
  </si>
  <si>
    <t>The following topics are dealt with: feature extraction; object detection; learning (artificial intelligence); cryptography; image colour analysis; pattern classification; random number generation; telecommunication security; image classification; computational complexity.</t>
  </si>
  <si>
    <t>acoustic signals;DD-DWT;Denoised MFCC;deep learning;ConvNet;vehicle sounds</t>
  </si>
  <si>
    <t>Dokładnie nasz problem.
Artykuł skupia się na przygotowaniu danych do sieci (odszumienie sygnału i wydobycie parametrów), co jest bardzo ważnym punktem dla projektu.
Użyta została sieć CNN, na wejściu odszumiony (za pomocą m. in. DD-DWT) MFCC, dokładnie opisany cały proces odszumienia i wydobycia cech sygnału.
Krótki, ale dobry opis architektury sieci.
Odszumianie zdecydowanie poprawiło wyniki na sieci CNN (około 86% poprawności).</t>
  </si>
  <si>
    <t>Vehicle classification based on images from visible light and thermal cameras</t>
  </si>
  <si>
    <t>EURASIP Journal on Image and Video Processing</t>
  </si>
  <si>
    <t>Yunyoung NamYun-Cheol Nam</t>
  </si>
  <si>
    <t>10.1186/s13640-018-0245-2</t>
  </si>
  <si>
    <t>http://link.springer.com/article/10.1186/s13640-018-0245-2</t>
  </si>
  <si>
    <t>Vehicle classification by acoustic signature</t>
  </si>
  <si>
    <t>Mathematical and Computer Modelling</t>
  </si>
  <si>
    <t>Nooralahiyan A.Y., Kirby H.R., McKeown D.</t>
  </si>
  <si>
    <t>10.1016/S0895-7177(98)00060-0</t>
  </si>
  <si>
    <t>https://www.scopus.com/inward/record.uri?eid=2-s2.0-0032077352&amp;doi=10.1016%2fS0895-7177%2898%2900060-0&amp;partnerID=40&amp;md5=3d7a7e6d60ef7611842e2fdaa14db447</t>
  </si>
  <si>
    <t>The aim of this research is to investigate the feasibility of developing a traffic monitoring detector for the purpose of reliable on-line vehicle classification to aid traffic management systems. The detector used was a directional microphone connected to a DAT (Digital Audio Tape) recorder. The digital signal was preprocessed by LPC (Linear Predictive Coding) parameter conversion based on autocorrelation analysis. A Time Delay Neural Network (TDNN) was chosen to classify individual travelling vehicles based on their speed-independent acoustic signature. The paper provides a description of the TDNN architecture and training algorithm, and an overview of the LPC preprocessing and feature extraction technique as applied to audio monitoring of road traffic. The performance of TDNN vehicle classification, convergence, and accuracy for the training patterns are fully illustrated. To establish the viability of this classification approach, initially, recordings were carried out on a strip of airfield for four types of vehicles under controlled conditions. A TDNN network was successfully trained with 100% accuracy in classification for the training patterns, as well as the test patterns. The net was also robust to changes in the starting position of the acoustic waveforms with 86% accuracy for the same test data set. In the second phase of the experiment, roadside recordings were made at a two-way urban road site in the city of Leeds with no control over the environmental parameters such as background noise, interference from other travelling vehicles, or the speed of the recorded vehicle. A second TDNN network was also successfully trained with 96% accuracy for the training patterns and 84% accuracy for the test patterns.</t>
  </si>
  <si>
    <t>Classification; LPC; TDNN; Traffic sensor; Vehicle</t>
  </si>
  <si>
    <t>Vehicle classification in Sensor Networks using time-domain signal processing and Neural Networks</t>
  </si>
  <si>
    <t>Microprocessors and Microsystems</t>
  </si>
  <si>
    <t>Mazarakis G.P., Avaritsiotis J.N.</t>
  </si>
  <si>
    <t>10.1016/j.micpro.2007.02.005</t>
  </si>
  <si>
    <t>https://www.scopus.com/inward/record.uri?eid=2-s2.0-34447287518&amp;doi=10.1016%2fj.micpro.2007.02.005&amp;partnerID=40&amp;md5=69c5e09d524687ded5250a9a806cf398</t>
  </si>
  <si>
    <t>Vehicle classification is a demanding application of Wireless Sensor Networks. In many cases, sensor nodes detect and classify vehicles from their acoustic and/or seismic signature using spectral or wavelet based feature extraction methods. Such methods, while providing good results are quite demanding in computational power and energy and are difficult to implement on low-cost sensor nodes with limited resources. In this work, we investigate the use of a time-domain encoding and feature extraction method, to produce simple, fixed-size matrices from complex acoustic and seismic signatures of vehicles for classification purposes. Classification is accomplished using an Artificial Neural Network and a basic, L1 distance, archetype classifier. Hardware implementation issues on a prototype sensor node, based on an 8-bit microcontroller, are also discussed. For evaluation purposes we use real data from DARPA's SensIt project, which contains various acoustic and seismic signatures from two different vehicle types, a tracked vehicle and a heavy truck. © 2007 Elsevier B.V. All rights reserved.</t>
  </si>
  <si>
    <t>Neural Networks; TESPAR; Time domain; Vehicle classification; Wireless Sensor Networks</t>
  </si>
  <si>
    <t>Low cost sensor nodes; Seismic signatures; TESPAR; Vehicle classification; Feature extraction; Microcontrollers; Neural networks; Signal processing; Time domain analysis; Wireless sensor networks</t>
  </si>
  <si>
    <t>Vehicle classification using acoustic energy signature in wavelet scale space and neural network</t>
  </si>
  <si>
    <t>International Conference on Transportation Engineering 2007, ICTE 2007</t>
  </si>
  <si>
    <t>Li J., Xu J., Li H.</t>
  </si>
  <si>
    <t>10.1061/40932(246)152</t>
  </si>
  <si>
    <t>https://www.scopus.com/inward/record.uri?eid=2-s2.0-37749017154&amp;doi=10.1061%2f40932%28246%29152&amp;partnerID=40&amp;md5=265247339e0283dc7d328d70673af203</t>
  </si>
  <si>
    <t>Three kinds of vehicle acoustic signals: cars, jeeps, and trucks are studied. According to the analysis of vehicles acoustic signal signature in time-domain and frequency-domain, a feature extraction algorithm is proposed which take the time-domain energy of the acoustic signals in different scales after wavelet decomposition as the feature vectors. An improved BP neural network classifier for vehicle target classification is designed. Experiment results have shown that the proposed feature extraction algorithm can distinguish different types of vehicles with satisfactory rate of correct recognition, and feature vector is robust. The classification accuracies can reach as high as 92%. Copyright ASCE 2007.</t>
  </si>
  <si>
    <t>Acoustic signal; BP neural network; Energy in wavelet scale space; Feature extraction</t>
  </si>
  <si>
    <t>Acoustic signal; BP neural network; Energy in wavelet scale space; Acoustic fields; Classification (of information); Feature extraction; Neural networks; Wavelet transforms; Ground vehicles</t>
  </si>
  <si>
    <t>Vehicle detection based on visual saliency and deep sparse convolution hierarchical model</t>
  </si>
  <si>
    <t>Chinese Journal of Mechanical Engineering</t>
  </si>
  <si>
    <t>Yingfeng CaiHai WangXiaobo ChenLi GaoLong Chen</t>
  </si>
  <si>
    <t>10.3901/CJME.2016.0408.048</t>
  </si>
  <si>
    <t>http://link.springer.com/article/10.3901/CJME.2016.0408.048</t>
  </si>
  <si>
    <t>Vehicle type recognition based on wavelet energy and neural network classifier</t>
  </si>
  <si>
    <t>Zhongguo Gonglu Xuebao/China Journal of Highway and Transport</t>
  </si>
  <si>
    <t>Li J.-H., Zhao Y.-F., Xu J.-D.</t>
  </si>
  <si>
    <t>https://www.scopus.com/inward/record.uri?eid=2-s2.0-34347212164&amp;partnerID=40&amp;md5=39d4e6842aedadf4d3c931e10db47e41</t>
  </si>
  <si>
    <t>In order to get a reliable vehicle classification for the traffic management system, target acoustic signals of three kinds of vehicles, ie car, light cross-country vehicle, and truck were studied. A feature extraction algorithm was proposed which took the time-domain energy of the acoustic signals in different scales after wavelet decomposition as the feature vectors. k-nearest neighbor classifier and improved BP neural network classifier for vehicle target classification were designed. The target recognition and classification experiment results show that the proposed feature extraction algorithm can distinguish different types of vehicles with satisfactory rate of correct recognition, and feature vector is robust. The classification accuracy of improved BP neural network classifier can reach 92.6%, and classification performance is better than kNN classifier.</t>
  </si>
  <si>
    <t>Acoustic signal; BP neural network; Energy in wavelet scale space; Feature extraction; Traffic engineering; Vehicle type recognition</t>
  </si>
  <si>
    <t>Acoustic signal processing; Backpropagation; Character recognition; Feature extraction; Neural networks; Time domain analysis; Wavelet decomposition; BP neural network; Reliable vehicle classification; Traffic engineering; Vehicle type recognition; Vehicles</t>
  </si>
  <si>
    <t>Vehicular networks with security and trust management solutions: proposed secured message exchange via blockchain technology</t>
  </si>
  <si>
    <t>Nisha MalikPriyadarsi NandaXiangjian HeRen Ping Liu</t>
  </si>
  <si>
    <t>10.1007/s11276-020-02325-z</t>
  </si>
  <si>
    <t>http://link.springer.com/article/10.1007/s11276-020-02325-z</t>
  </si>
  <si>
    <t>Vibration based expert system: Review</t>
  </si>
  <si>
    <t>2017 International Conference on Intelligent Computing, Instrumentation and Control Technologies (ICICICT)</t>
  </si>
  <si>
    <t>S. Chidaravalli; L. M. J. Livingston; T. K. Manjunath</t>
  </si>
  <si>
    <t>10.1109/ICICICT1.2017.8342611</t>
  </si>
  <si>
    <t>https://ieeexplore.ieee.org/stamp/stamp.jsp?arnumber=8342611</t>
  </si>
  <si>
    <t>Gearbox is the most important component in automobiles. Gearbox can lead to serious damage if failure in any components occur and even lead to accidents. Thus the gearbox plays a vital role in a vehicle and hence condition monitoring is essential. Gearbox components state can be examined by having the vibration attributes which tells the gearbox state and condition. The main objective of this study is to propose a combinational classifier (Hybrid Classifier) for identifying and diagnosing faults in the gearbox using vibration as a solution to the problem. The vibration signals of the gearbox are acquired. Vibration Signals are used to extract the features by using the methods of feature extraction and selection of features are carried out before these variables are given as input to the classifier. Since no such procedures are obtainable to find productive number of attributes a detailed research is required to identify the best viable number of characteristics for given problem. The selected features are then classified using the proposed classification algorithm. The proposed classification accuracy of the technique has been compared with other machine learning approaches and discussed. The proposed fault diagnosis model can estimate the state and condition of process at any stage and prevents from unpredicted Failures.</t>
  </si>
  <si>
    <t>Monitoring;Fault Diagnosis;Hilbert Huang Transform;Vehicles;Feature Extraction;Feature Selection;Sound Signals;Gearbox Classification</t>
  </si>
  <si>
    <t>Wavelet-based ground vehicle recognition using acoustic signals</t>
  </si>
  <si>
    <t>Choe Howard C., Karlsen Robert E., Gerhart Grant R., Meitzler Thomas J.</t>
  </si>
  <si>
    <t>https://www.scopus.com/inward/record.uri?eid=2-s2.0-0029719757&amp;partnerID=40&amp;md5=f2d9e0cfe4231b2d9f75a8214474020c</t>
  </si>
  <si>
    <t>We present, in this paper, a wavelet-based acoustic signal analysis to remotely recognize military vehicles using their sound intercepted by acoustic sensors. Since expedited signal recognition is imperative in many military and industrial situations, we developed an algorithm that provides an automated, fast signal recognition once implemented in a real-time hardware system. This algorithm consists of wavelet preprocessing, feature extraction and compact signal representation, and a simple but effective statistical pattern matching. The current status of the algorithm does not require any training. The training is replaced by human selection of reference signals (e.g., squeak or engine exhaust sound) distinctive to each individual vehicle based on human perception. This allows a fast archiving of any new vehicle type in the database once the signal is collected. The wavelet preprocessing provides time-frequency multiresolution analysis using discrete wavelet transform (DWT). Within each resolution level, feature vectors are generated from statistical parameters and energy content of the wavelet coefficients. After applying our algorithm on the intercepted acoustic signals, the resultant feature vectors are compared with the reference vehicle feature vectors in the database using statistical pattern matching to determine the type of vehicle from where the signal originated. Certainly, statistical pattern matching can be replaced by an artificial neural network (ANN); however, the ANN would require training data sets and time to train the net. Unfortunately, this is not always possible for many real world situations, especially collecting data sets from unfriendly ground vehicles to train the ANN. Our methodology using wavelet preprocessing and statistical pattern matching provides robust acoustic signal recognition. We also present an example of vehicle recognition using acoustic signals collected from two different military ground vehicles. In this paper, we will not present the mathematics involved in this research. Instead, the focus of this paper is on the application of various techniques used to achieve our goal of successful recognition.</t>
  </si>
  <si>
    <t>Data acquisition; Discrete wavelet transforms; Feature extraction; Human perception; Pattern matching; Acoustic waves; Algorithms; Military equipment; Neural networks; Pattern recognition; Remote sensing; Sensors; Statistical methods; Wavelet transforms; Signal processing</t>
  </si>
  <si>
    <t>Web-based object detection and sound feedback system for visually impaired people</t>
  </si>
  <si>
    <t>2020 International Conference on Multimedia Analysis and Pattern Recognition (MAPR)</t>
  </si>
  <si>
    <t>H. Nguyen; M. Nguyen; Q. Nguyen; S. Yang; H. Le</t>
  </si>
  <si>
    <t>10.1109/MAPR49794.2020.9237770</t>
  </si>
  <si>
    <t>https://ieeexplore.ieee.org/stamp/stamp.jsp?arnumber=9237770</t>
  </si>
  <si>
    <t>In this paper, we proposed a low cost and flexible system that can be used in mobile devices to achieve the conversion from the visual environment to the auditory environment, which could help the blind or visually impaired people better understand their surroundings. There are two necessary parts of this system: a web-based object detection application which is achieved by SSD-MobileNetV2 object detection algorithm, can recognize the objects including persons, cars, etc. in front of the camera and a sound conversion application, which can select and play the corresponding sounds based on the detected results. Experiment results show that our proposed system achieved high accuracy in the case of single object detection. When the number of objects of the same category increases, the accuracy of the system decreases. In the case of multiple multi-category objects, our proposed system showed low accuracy in object detection. However, the accuracy of sound feedback application had good performance. Our proposed solution can be easily adapted to detect other classes of objects that we need. It is promising in developing real assistive applications for supporting visually impaired people.</t>
  </si>
  <si>
    <t>Object Detection;Deep Learning;Convolutional Neural Network;Visually Impaired</t>
  </si>
  <si>
    <t>WiFi Based Indoor Localization: Application and Comparison of Machine Learning Algorithms</t>
  </si>
  <si>
    <t>2018 XXIIIrd International Seminar/Workshop on Direct and Inverse Problems of Electromagnetic and Acoustic Wave Theory (DIPED)</t>
  </si>
  <si>
    <t>K. Sabanci; E. Yigit; D. Ustun; A. Toktas; M. F. Aslan</t>
  </si>
  <si>
    <t>10.1109/DIPED.2018.8543125</t>
  </si>
  <si>
    <t>https://ieeexplore.ieee.org/stamp/stamp.jsp?arnumber=8543125</t>
  </si>
  <si>
    <t>Because of increasing the use of smartphones, it has become easier to identify location of any user. The most popular technique for outdoor positioning is the GPS signal which is commonly used in smartphones and transport vehicles. However, position detection can not be achieved indoor with GPS. Therefore, in this study, a location determination based on WiFi signal strengths was performed indoor where user could not correctly receive the GPS signal. The data includes the strengths of seven WiFi signals that provide information about four different rooms. Based on the WiFi signal strength values coming from seven different sources to smartphone, the position of the user at which room can be determined. In this study, classification was achieved for the determination of the indoor room. Six different Machine Learning (ML) methods were applied to the classification. These methods are Artificial Neural Networks (ANN), K-Nearest Neighbors (k-NN), Decision Trees (DT), Naive Bayes (NB) Classifier, Extreme Learning Machine (ELM) and Support Vector Machines (SVM). Successful results were obtained from all the methods and these results were compared with each other.</t>
  </si>
  <si>
    <t>Indoor Localization;WiFi;ANN;k-NN;NB;DT;ELM;SVM;Hyperparameter Optimization;Matlab</t>
  </si>
  <si>
    <t>STATISTICS</t>
  </si>
  <si>
    <t>After rating 0-2 by title and abstract</t>
  </si>
  <si>
    <t>EXTENDED TABLE After rating 0-2 by title and abstract</t>
  </si>
  <si>
    <t>Sum of all articles at the beginning</t>
  </si>
  <si>
    <t>No. points</t>
  </si>
  <si>
    <t>No. articles</t>
  </si>
  <si>
    <t>Rating 1-5 by content and quality</t>
  </si>
  <si>
    <t>Sum of articles after removing duplicates</t>
  </si>
  <si>
    <t>6 points</t>
  </si>
  <si>
    <t>Sum of articles after exclusion criteria (removing books, articles &lt; 2016 and referenceWorks) [1st selection]</t>
  </si>
  <si>
    <t>5 points</t>
  </si>
  <si>
    <t>Sum of articles with the highest rating (6, 5 and 4 points) [2nd selection]</t>
  </si>
  <si>
    <t>4 points</t>
  </si>
  <si>
    <t>Sum of articles after final scoring (1-5) and quality criteria [articles with mark &gt;= 3]</t>
  </si>
  <si>
    <t>3,5 points</t>
  </si>
  <si>
    <t>Sum of articles after snowballing</t>
  </si>
  <si>
    <t>3 points</t>
  </si>
  <si>
    <t>FINAL SUM OF ARTICLES</t>
  </si>
  <si>
    <t>2,5 points</t>
  </si>
  <si>
    <t>2 points</t>
  </si>
  <si>
    <t>1,5 points</t>
  </si>
  <si>
    <t>MODELS STATISTICS</t>
  </si>
  <si>
    <t>1 points</t>
  </si>
  <si>
    <t>MODEL</t>
  </si>
  <si>
    <t>COUNT</t>
  </si>
  <si>
    <t>0,5 points</t>
  </si>
  <si>
    <t>CNN (Convolutional Neural Network)</t>
  </si>
  <si>
    <t>0 points</t>
  </si>
  <si>
    <t>SVM (Support Vector Machine)</t>
  </si>
  <si>
    <t>DNN (Deep Neural Network)</t>
  </si>
  <si>
    <t>LSTM (Long-Short Term Memory Neural Network)</t>
  </si>
  <si>
    <t>RNN (Recurrent Neural Network)</t>
  </si>
  <si>
    <t>k-NN (k Nearest Neighbours)</t>
  </si>
  <si>
    <t>SNN (Siamese Neural Network)</t>
  </si>
  <si>
    <t>PNN (Probabilistic Neural Network)</t>
  </si>
  <si>
    <t>Hybrid: S-CRNN (CNN + RNN)</t>
  </si>
  <si>
    <t>Hybrid: LSTM+CNN</t>
  </si>
  <si>
    <t>Random Forest</t>
  </si>
  <si>
    <t>Decision tree</t>
  </si>
  <si>
    <t>Naive Bayes</t>
  </si>
  <si>
    <t>GRU (Gated Recurrent Unit Neural Network)</t>
  </si>
  <si>
    <t>RESULTS</t>
  </si>
  <si>
    <t>Input data</t>
  </si>
  <si>
    <t>Output data</t>
  </si>
  <si>
    <t>Technologies used</t>
  </si>
  <si>
    <t>Pros (+)</t>
  </si>
  <si>
    <t>Cons (-)</t>
  </si>
  <si>
    <t>ARTICLE_TITLE</t>
  </si>
  <si>
    <t>Person_responsible</t>
  </si>
  <si>
    <r>
      <rPr>
        <b/>
        <sz val="11"/>
        <color theme="1"/>
        <rFont val="Calibri"/>
        <family val="2"/>
        <charset val="238"/>
      </rPr>
      <t>DNN</t>
    </r>
    <r>
      <rPr>
        <sz val="11"/>
        <color theme="1"/>
        <rFont val="Calibri"/>
        <family val="2"/>
        <charset val="238"/>
      </rPr>
      <t>, classical Deep Neural Network (10 models, the hidden layer is set to three layers, wherein the specified gravity is 1.5, 2.5 and 1.5,)</t>
    </r>
  </si>
  <si>
    <t>engine acoustic emission signal: engine speed at 750 rpm (gained by PCB 426E01 microphone)</t>
  </si>
  <si>
    <t>classified and identified vehicle types</t>
  </si>
  <si>
    <t>Python, Tensorflow, Anaconda, Numpy, Spyder, scikit-learn, matplotlib, Labview</t>
  </si>
  <si>
    <t>unsupervised learning method (no need to tag the data)</t>
  </si>
  <si>
    <t>Focuses more on data preprocessing then modelling, compares 3 methods: time domain, frequency domain and the wavelet transform domain (DWT)</t>
  </si>
  <si>
    <r>
      <rPr>
        <b/>
        <sz val="11"/>
        <color theme="1"/>
        <rFont val="Calibri"/>
        <family val="2"/>
        <charset val="238"/>
      </rPr>
      <t>CNN</t>
    </r>
    <r>
      <rPr>
        <sz val="11"/>
        <color theme="1"/>
        <rFont val="Calibri"/>
        <family val="2"/>
        <charset val="238"/>
      </rPr>
      <t xml:space="preserve"> (Convolutional Neural Network): four convolutional
layers and four pooling layers, finally leading to a fully connected layer</t>
    </r>
  </si>
  <si>
    <t>traditional engine vehicle noise and electric motor noise data presented in the form of visualised sound signals (as a dot pattern = symmetrical point map, snowflakes). The vehicle speed was maintained at 750 rpm.</t>
  </si>
  <si>
    <t>recognition (classification) of non-electrical and electrical Vehicles (different types of vehicle noise)</t>
  </si>
  <si>
    <t>Python, Tensorflow</t>
  </si>
  <si>
    <t>Uses innovative technique - sound as image classification (sound symmetry
point pattern)</t>
  </si>
  <si>
    <t>Only one model, both non and electrical vahicles</t>
  </si>
  <si>
    <t>Acoustic Signal Classification Using Symmetrized Dot Pattern
and Convolutional Neural Network</t>
  </si>
  <si>
    <r>
      <rPr>
        <b/>
        <sz val="11"/>
        <color theme="1"/>
        <rFont val="Calibri"/>
        <family val="2"/>
        <charset val="238"/>
      </rPr>
      <t xml:space="preserve">Siamese neural network (SNN), </t>
    </r>
    <r>
      <rPr>
        <sz val="11"/>
        <color theme="1"/>
        <rFont val="Calibri"/>
        <family val="2"/>
        <charset val="238"/>
      </rPr>
      <t xml:space="preserve">used mainly for binary classification tasks (inside </t>
    </r>
    <r>
      <rPr>
        <b/>
        <sz val="11"/>
        <color theme="1"/>
        <rFont val="Calibri"/>
        <family val="2"/>
        <charset val="238"/>
      </rPr>
      <t>16 convolution layers, so CNN also used inside)</t>
    </r>
  </si>
  <si>
    <t xml:space="preserve">classifying vehicles based on audio recordings; features are based on
the mel-spectrogram (MFCC); </t>
  </si>
  <si>
    <t>diesel vs. petrol and heavy goods vehicle
vs. personal car classification</t>
  </si>
  <si>
    <t>2 models used together; f1 score highest (&gt;90%) with the usage of HGV/PC dataset</t>
  </si>
  <si>
    <t>not clear conclusion about models (only claim about the advantage of the proposed approach compared
to conventional feature representations and classifiers)</t>
  </si>
  <si>
    <t>Hybrid - LSTM and CNN, SVM</t>
  </si>
  <si>
    <t>Features extracted from audio signal (MFCC, PCP, Short-Term Energy)</t>
  </si>
  <si>
    <t>classified vehicle</t>
  </si>
  <si>
    <t xml:space="preserve">Results achieved by Hybrid CNN-LSTM model are better than SVM classifier (about 98% vs 92%). Also, only CNN perform worse than CNN-LSTM hybrid (3,39% worse). </t>
  </si>
  <si>
    <t>SVM (Support Vector Machine) and k-NN (k nearest neighbours)</t>
  </si>
  <si>
    <t>audio data preprocessed using PSD (power spectral density - Fourier transform) and LPC (linear predictive coding)</t>
  </si>
  <si>
    <t>vehicle classification as a wheeled or tracked one (binary classification)</t>
  </si>
  <si>
    <t>Python</t>
  </si>
  <si>
    <t>linear kernel used for SVM, very simple methods. Very good results for SVM (99.5% accuracy) and k-NN (96,4% accuracy)</t>
  </si>
  <si>
    <t xml:space="preserve">Method was checked only on the specified subset. After aplying sequential feature selection, the accuracy for both models took 100%. Of course, this result will probably be lower on different data set.  </t>
  </si>
  <si>
    <t>SVM (Support Vector Machine), DNN (Deep Neural Network)</t>
  </si>
  <si>
    <t>Acoustic data of airplane, on-road(buses, cars, auto-rickshaw and pedestrian) and train. Then windowed and feature extracted using MFCC, wavelet transform (WPT)</t>
  </si>
  <si>
    <t>Classification into classes: airplane, on-road(buses, cars, auto-rickshaw and pedestrian) and train</t>
  </si>
  <si>
    <t xml:space="preserve">Usage of normal and noise dataset (better to generalize network). Accuracy up to 97,62%. </t>
  </si>
  <si>
    <t>Fails to detect then heavy music is played in the vehicle. Classification of also airplanes and trains</t>
  </si>
  <si>
    <t>CNN with triplet consecutive frames</t>
  </si>
  <si>
    <t>classified vehicle audio frames
1st model: single frame
2nd model: three consecutive frames
Three different frame lengths: 50, 100, 200, 400ms</t>
  </si>
  <si>
    <t>classified vehicles (heavy car, light car) or silence</t>
  </si>
  <si>
    <t>Python, Pandas, SciPy,
Tensorflow, Scikit-posthocs</t>
  </si>
  <si>
    <t>Results for triplet input model are slightly better then single input.
Easy to implement.</t>
  </si>
  <si>
    <t>Still not very impresive results (about 80% correctness)</t>
  </si>
  <si>
    <t>1D convolutional context-aware architectures foracoustic sensing and recognition of passing vehicle type</t>
  </si>
  <si>
    <r>
      <rPr>
        <b/>
        <sz val="11"/>
        <color theme="1"/>
        <rFont val="Calibri"/>
        <family val="2"/>
        <charset val="238"/>
      </rPr>
      <t xml:space="preserve">DRNN + LSTM
</t>
    </r>
    <r>
      <rPr>
        <sz val="11"/>
        <color theme="1"/>
        <rFont val="Calibri"/>
        <family val="2"/>
        <charset val="238"/>
      </rPr>
      <t>(two recurrent layers with LSTM cells plus a dense layer and a
softmax decision)</t>
    </r>
  </si>
  <si>
    <t>Concatenation of several spectral features, like MFCCs, mel-scaled spectrogram,
chroma and spectral contrast for construction site recordings.
Two different frame lengths: 30, 50ms</t>
  </si>
  <si>
    <t>classified construction site machines (vehicles and tools, 5 classes)</t>
  </si>
  <si>
    <t>Python, Keras, TensorFlow, CuDNNLSTM, cuDNN</t>
  </si>
  <si>
    <t>Great result - 97% accuracy (higher then DBN).
LTSM resolves vanishing/exploding gradient problem.
Exploit the typical time correlations
of audio data.</t>
  </si>
  <si>
    <t>Accuracy not higher then DCNN.
Construction site machines may be easier to classify then road vehicles, so the accuracy may be worse.</t>
  </si>
  <si>
    <r>
      <rPr>
        <b/>
        <sz val="11"/>
        <color theme="1"/>
        <rFont val="Calibri"/>
        <family val="2"/>
        <charset val="238"/>
      </rPr>
      <t xml:space="preserve">S-CRNN (CNN + RNN) + LSTM/GRU
</t>
    </r>
    <r>
      <rPr>
        <sz val="11"/>
        <color theme="1"/>
        <rFont val="Calibri"/>
        <family val="2"/>
        <charset val="238"/>
      </rPr>
      <t>(3 CNN layers and on RNN layer)</t>
    </r>
  </si>
  <si>
    <t>Mel spectrograms out of road vehicle sound recordings</t>
  </si>
  <si>
    <t>classified vehicles (car, bus motocycle) and components (engine, wheels, compressor, brakes)</t>
  </si>
  <si>
    <t>Python, librosa, Keras, TensorFlow</t>
  </si>
  <si>
    <t>It can efficiently pick up local acoustic features.
It provides translation invariant convolution in time and space. And it can
well extract high-level acoustic features from low-level acoustic features.
Enables to mine temporal and semantic information in acoustic data.
GRU makes training faster and it's just a little bit worse then LSTM in terms of classification.</t>
  </si>
  <si>
    <t>High complexity.</t>
  </si>
  <si>
    <t>PNN (probabilistic neural network)</t>
  </si>
  <si>
    <t>1/3 Octave and Bark-Scale Wavelet out of road vehicle sound recordings</t>
  </si>
  <si>
    <t>classified vehicles (truck, bus, motocycle, small vehicle, medium vehicle)</t>
  </si>
  <si>
    <t>MATLAB, GoldWave</t>
  </si>
  <si>
    <t>Despite of simplicity of network results are pretty good (90% accuracy) thanks to use of nowel sound extraction methods.
Simple model.</t>
  </si>
  <si>
    <t>Too simple network for our project.</t>
  </si>
  <si>
    <t>CNN, ConvNet</t>
  </si>
  <si>
    <t>Denoised MFCC (using Dual-Tree Complex Discrete Wavelet Transform) out of road vehicle sound recordings</t>
  </si>
  <si>
    <t>classified vehicles (truck, bus, motocycle, car)</t>
  </si>
  <si>
    <t>Good results on simple CNN network (86% accuracy).
Can be combined with more advanced neural network.
De-noise process made great improvement on the results.
Well discribed data preparing process.</t>
  </si>
  <si>
    <t>Long and complicated Denoising process.</t>
  </si>
  <si>
    <t>Vehicle Type Classification Based On Acoustic Signals Using Denoised MFCC</t>
  </si>
  <si>
    <t>DNN (fully-connected neural network)</t>
  </si>
  <si>
    <t>original spectrogram
image</t>
  </si>
  <si>
    <t>Transport mode (Still, Walk, Run, Bike, Car, Bus, Train and Subway)</t>
  </si>
  <si>
    <t>Matlab</t>
  </si>
  <si>
    <t>Good results 85% accuracy, recognition performance
using sound can be improved by optimizing the CNN architecture and by combining with other modalities such as motion and GPS
sensors</t>
  </si>
  <si>
    <t>High complexity</t>
  </si>
  <si>
    <t>DL neural network</t>
  </si>
  <si>
    <t>the obtained audio feature vector</t>
  </si>
  <si>
    <t>Transport mode (bicycles, motorcycles (including scooters), cars (including minibuses), vans (light
trucks, up to 3.5 t), small trucks (above 3.5 t), big trucks (above 3.5 t with trailers or semi-
trailers), buses, and tractors (including rollers, excavators etc.))</t>
  </si>
  <si>
    <t>R (h2o, randomForest, and
e1071)</t>
  </si>
  <si>
    <t>Good in multi-class classi-fication results for the multi-class
classifiers for big truck, car, and motorcycle 97%</t>
  </si>
  <si>
    <t>SVM, KNN, DT, RF, NB</t>
  </si>
  <si>
    <t>feature vector (zero-crossing rate and mel-frequency cepstral
coefficients (MFCC)</t>
  </si>
  <si>
    <t>Classical machine learning, very simple methods</t>
  </si>
  <si>
    <t>poor accuracy about 62%</t>
  </si>
  <si>
    <t>Audio data preproeceeded using short-time Fourier transform</t>
  </si>
  <si>
    <t>classified and identified vehicles</t>
  </si>
  <si>
    <t>Spectral clustering, Incremental Reseeding (INCRES) Algorithm</t>
  </si>
  <si>
    <t>Identification of similar vehicles, Overtraining possible in our case</t>
  </si>
  <si>
    <t>SNOWBALLING RESULTS</t>
  </si>
  <si>
    <t>Ocena_przydatności(1-5)</t>
  </si>
  <si>
    <t>SNOWBALLED_ARTICLE_TITLE</t>
  </si>
  <si>
    <t>AUTHOR</t>
  </si>
  <si>
    <t>YEAR</t>
  </si>
  <si>
    <r>
      <rPr>
        <b/>
        <sz val="11"/>
        <color theme="1"/>
        <rFont val="Calibri"/>
        <family val="2"/>
        <charset val="238"/>
      </rPr>
      <t>ANN</t>
    </r>
    <r>
      <rPr>
        <sz val="11"/>
        <color theme="1"/>
        <rFont val="Calibri"/>
        <family val="2"/>
        <charset val="238"/>
      </rPr>
      <t xml:space="preserve"> (Artificial Neural Network), </t>
    </r>
    <r>
      <rPr>
        <b/>
        <sz val="11"/>
        <color theme="1"/>
        <rFont val="Calibri"/>
        <family val="2"/>
        <charset val="238"/>
      </rPr>
      <t xml:space="preserve">CRNN </t>
    </r>
    <r>
      <rPr>
        <sz val="11"/>
        <color theme="1"/>
        <rFont val="Calibri"/>
        <family val="2"/>
        <charset val="238"/>
      </rPr>
      <t>(Convolutional Recurrent Neural Network)</t>
    </r>
  </si>
  <si>
    <t>environmental car engine sound data gathered using acoustic sensors, feature extraction using MFCC into spectral coefficients (cepstral coefficients)</t>
  </si>
  <si>
    <t>Classification into classes: "none" (pN), "approaching
vehicle" (pA) and of class "leaving vehicle" (pL). It was done using Doppler effect</t>
  </si>
  <si>
    <t>Pre-trained neural network (transfer learning), modeled and trained with Keras
v2.1.5 framework running over Tensorflow backend</t>
  </si>
  <si>
    <t>At the beginning, binary classification: each random noise sample was
stored in class "None", and flowing vehicles sounds were
stored in class "vehicle" instead. The training dataset was also designed to support the
opportunity of adding new categories. Different vehicles could
be counted as well such as for instance: “approaching truck”,
“receding truck”, “approaching motorcycle” and “receding
motorcycle”.</t>
  </si>
  <si>
    <t>Environmental Intelligence for Embedded
Real-time Traffic Sound Classification</t>
  </si>
  <si>
    <t>Ten artykuł to ZŁOTO, użyjemy go krok po kroku</t>
  </si>
  <si>
    <r>
      <rPr>
        <b/>
        <sz val="11"/>
        <color theme="1"/>
        <rFont val="Calibri"/>
        <family val="2"/>
        <charset val="238"/>
      </rPr>
      <t xml:space="preserve">RNN </t>
    </r>
    <r>
      <rPr>
        <sz val="11"/>
        <color theme="1"/>
        <rFont val="Calibri"/>
        <family val="2"/>
        <charset val="238"/>
      </rPr>
      <t>(Recurrent Nerual Network), convolutional neural networks
(</t>
    </r>
    <r>
      <rPr>
        <b/>
        <sz val="11"/>
        <color theme="1"/>
        <rFont val="Calibri"/>
        <family val="2"/>
        <charset val="238"/>
      </rPr>
      <t>CNN</t>
    </r>
    <r>
      <rPr>
        <sz val="11"/>
        <color theme="1"/>
        <rFont val="Calibri"/>
        <family val="2"/>
        <charset val="238"/>
      </rPr>
      <t xml:space="preserve">), </t>
    </r>
    <r>
      <rPr>
        <b/>
        <sz val="11"/>
        <color theme="1"/>
        <rFont val="Calibri"/>
        <family val="2"/>
        <charset val="238"/>
      </rPr>
      <t xml:space="preserve">SVM </t>
    </r>
    <r>
      <rPr>
        <sz val="11"/>
        <color theme="1"/>
        <rFont val="Calibri"/>
        <family val="2"/>
        <charset val="238"/>
      </rPr>
      <t xml:space="preserve">(Support Vector Machines), </t>
    </r>
    <r>
      <rPr>
        <b/>
        <sz val="11"/>
        <color theme="1"/>
        <rFont val="Calibri"/>
        <family val="2"/>
        <charset val="238"/>
      </rPr>
      <t xml:space="preserve">LSTM </t>
    </r>
    <r>
      <rPr>
        <sz val="11"/>
        <color theme="1"/>
        <rFont val="Calibri"/>
        <family val="2"/>
        <charset val="238"/>
      </rPr>
      <t>(Long-Short Term Memory)</t>
    </r>
  </si>
  <si>
    <t>sound events such as rain, wind, human gait, and passing
of vehicles; features extracted
with MFCC and mel frequency band (MFB) features; Discrete
Fourier Transform (DFT).</t>
  </si>
  <si>
    <t>classification into one of 4 classes: rain, wind, passing of
car and human gait</t>
  </si>
  <si>
    <t>A lot of models compared, also using different audio processing techniques</t>
  </si>
  <si>
    <t>More classes than is needed (not only vehicles)</t>
  </si>
  <si>
    <r>
      <rPr>
        <sz val="11"/>
        <color theme="1"/>
        <rFont val="Calibri"/>
        <family val="2"/>
        <charset val="238"/>
      </rPr>
      <t>support vector
machines (</t>
    </r>
    <r>
      <rPr>
        <b/>
        <sz val="11"/>
        <color theme="1"/>
        <rFont val="Calibri"/>
        <family val="2"/>
        <charset val="238"/>
      </rPr>
      <t>SVM</t>
    </r>
    <r>
      <rPr>
        <sz val="11"/>
        <color theme="1"/>
        <rFont val="Calibri"/>
        <family val="2"/>
        <charset val="238"/>
      </rPr>
      <t>) with different kernels</t>
    </r>
  </si>
  <si>
    <t>audio data; necessary features extracted from ADr sound, using Mel frequency cepstral coefficients (MFCC), and linear
predictive cepstral coefficients (LPCC); different sets of sound data; birds, drones, thunderstorm, and airplanes in a real noisy environment; spectograms</t>
  </si>
  <si>
    <t xml:space="preserve">One of four classes: birds, drones, thunderstorm, and airplanes </t>
  </si>
  <si>
    <t>MATLAB</t>
  </si>
  <si>
    <t>A lot of feature extraction techniques</t>
  </si>
  <si>
    <t>chosen classes are not on-road vehicles</t>
  </si>
  <si>
    <t>Machine Learning Inspired Sound-Based Amateur
Drone Detection for Public Safety Applications</t>
  </si>
  <si>
    <r>
      <rPr>
        <sz val="11"/>
        <color theme="1"/>
        <rFont val="Calibri"/>
        <family val="2"/>
        <charset val="238"/>
      </rPr>
      <t xml:space="preserve">Modded </t>
    </r>
    <r>
      <rPr>
        <b/>
        <sz val="11"/>
        <color theme="1"/>
        <rFont val="Calibri"/>
        <family val="2"/>
        <charset val="238"/>
      </rPr>
      <t xml:space="preserve">CNN </t>
    </r>
    <r>
      <rPr>
        <sz val="11"/>
        <color theme="1"/>
        <rFont val="Calibri"/>
        <family val="2"/>
        <charset val="238"/>
      </rPr>
      <t>(with Pooling Layers and "expansion rate" parameter)</t>
    </r>
  </si>
  <si>
    <t>Environment sound fusion feature E-GFCC (GFCC + short-time energy characteristics)</t>
  </si>
  <si>
    <t>Classified environment sounds (helicopter, dog bark, sea waves, rain, chainsow, clock tick etc.)</t>
  </si>
  <si>
    <t>Python, spafe library, librosa, keras</t>
  </si>
  <si>
    <t>In comperison to ordinary CNN this neural network has a larger receptive field under the
same calculation conditions and can extract more effective feature information.
Higher accuracy using fusion feature (89%) then GFCC which was most accurate single feature (83%).</t>
  </si>
  <si>
    <t>Using fusion feature is more complicated then single feature</t>
  </si>
  <si>
    <t>Research on Environmental Sound Classification Algorithm Based on Multi-feature Fusion</t>
  </si>
  <si>
    <t>Ruixue Li; Bo Yin; Yongchao Cui; Zehua Du; Kexin Li</t>
  </si>
  <si>
    <r>
      <rPr>
        <b/>
        <sz val="11"/>
        <color theme="1"/>
        <rFont val="Calibri"/>
        <family val="2"/>
        <charset val="238"/>
      </rPr>
      <t>SVM</t>
    </r>
    <r>
      <rPr>
        <sz val="11"/>
        <color theme="1"/>
        <rFont val="Calibri"/>
        <family val="2"/>
        <charset val="238"/>
      </rPr>
      <t xml:space="preserve">
with RBF kernel </t>
    </r>
  </si>
  <si>
    <t>sound features such as signal power, variance, peak
interval, spectral centroid, spectral flatness and so on</t>
  </si>
  <si>
    <t>Transport mode (bus, car, subway,
train and tram)</t>
  </si>
  <si>
    <t>low power requirement, simple method</t>
  </si>
  <si>
    <t>Focuses more on data preprocessing</t>
  </si>
  <si>
    <t>VehicleSense: A Reliable Sound-based Transportation Mode Recognition System for Smartphones</t>
  </si>
  <si>
    <t>Sungyong Lee, Jinsung Lee, Kyunghan Lee</t>
  </si>
  <si>
    <r>
      <rPr>
        <sz val="11"/>
        <color theme="1"/>
        <rFont val="Calibri"/>
        <family val="2"/>
        <charset val="238"/>
      </rPr>
      <t xml:space="preserve">Multiple classifier system (MCS) based
</t>
    </r>
    <r>
      <rPr>
        <b/>
        <sz val="11"/>
        <color theme="1"/>
        <rFont val="Calibri"/>
        <family val="2"/>
        <charset val="238"/>
      </rPr>
      <t>neural network model (DNN)</t>
    </r>
  </si>
  <si>
    <t>feature coefficients obtained using frequency-
domain analysis</t>
  </si>
  <si>
    <t>Transport mode (Car Bike Lorry Truck )</t>
  </si>
  <si>
    <t>Accuracy for vehicle type about 86% where simple classifier achived 71%</t>
  </si>
  <si>
    <t>Complex method</t>
  </si>
  <si>
    <t>Moving Vehicle Noise Classification using Multiple
Classifiers</t>
  </si>
  <si>
    <t>N. Abdul Rahim, Paulraj M P, A. H. Adom, and
S. Sathish Kumar</t>
  </si>
  <si>
    <t>DATABASES</t>
  </si>
  <si>
    <t>Scopus</t>
  </si>
  <si>
    <t>SpringerLink</t>
  </si>
  <si>
    <t>all</t>
  </si>
  <si>
    <t>IEEExplore</t>
  </si>
  <si>
    <t>year</t>
  </si>
  <si>
    <t>num of articles</t>
  </si>
  <si>
    <t>selected</t>
  </si>
  <si>
    <t>Final selection</t>
  </si>
  <si>
    <t>Snowball</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</si>
</sst>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scheme val="minor"/>
    </font>
    <font>
      <sz val="11"/>
      <color theme="1"/>
      <name val="Calibri"/>
      <family val="2"/>
      <charset val="238"/>
      <scheme val="minor"/>
    </font>
    <font>
      <b/>
      <sz val="11"/>
      <color theme="1"/>
      <name val="Calibri"/>
      <family val="2"/>
      <charset val="238"/>
    </font>
    <font>
      <u/>
      <sz val="11"/>
      <color theme="10"/>
      <name val="Calibri"/>
      <family val="2"/>
      <charset val="238"/>
    </font>
    <font>
      <b/>
      <sz val="11"/>
      <color theme="1"/>
      <name val="Calibri"/>
      <family val="2"/>
      <charset val="238"/>
      <scheme val="minor"/>
    </font>
    <font>
      <u/>
      <sz val="11"/>
      <color theme="10"/>
      <name val="Calibri"/>
      <family val="2"/>
      <charset val="238"/>
    </font>
    <font>
      <u/>
      <sz val="11"/>
      <color theme="10"/>
      <name val="Calibri"/>
      <family val="2"/>
      <charset val="238"/>
    </font>
    <font>
      <u/>
      <sz val="11"/>
      <color theme="10"/>
      <name val="Calibri"/>
      <family val="2"/>
      <charset val="238"/>
    </font>
    <font>
      <u/>
      <sz val="11"/>
      <color rgb="FF0000FF"/>
      <name val="Calibri"/>
      <family val="2"/>
      <charset val="238"/>
    </font>
    <font>
      <u/>
      <sz val="11"/>
      <color rgb="FF0000FF"/>
      <name val="Calibri"/>
      <family val="2"/>
      <charset val="238"/>
    </font>
    <font>
      <u/>
      <sz val="11"/>
      <color rgb="FF0000FF"/>
      <name val="Calibri"/>
      <family val="2"/>
      <charset val="238"/>
      <scheme val="minor"/>
    </font>
    <font>
      <sz val="11"/>
      <name val="Calibri"/>
      <family val="2"/>
      <charset val="238"/>
    </font>
    <font>
      <sz val="11"/>
      <color rgb="FF000000"/>
      <name val="Docs-Calibri"/>
    </font>
    <font>
      <sz val="11"/>
      <color rgb="FF000000"/>
      <name val="Calibri"/>
      <family val="2"/>
      <charset val="238"/>
    </font>
    <font>
      <sz val="11"/>
      <color theme="1"/>
      <name val="Arial"/>
      <family val="2"/>
      <charset val="238"/>
    </font>
    <font>
      <sz val="11"/>
      <color rgb="FF000000"/>
      <name val="&quot;docs-Calibri&quot;"/>
    </font>
    <font>
      <sz val="11"/>
      <color rgb="FF000000"/>
      <name val="&quot;Arial&quot;"/>
    </font>
    <font>
      <b/>
      <sz val="11"/>
      <name val="Calibri"/>
      <family val="2"/>
      <charset val="238"/>
    </font>
    <font>
      <u/>
      <sz val="11"/>
      <color rgb="FF1155CC"/>
      <name val="Calibri"/>
      <family val="2"/>
      <charset val="238"/>
    </font>
    <font>
      <sz val="11"/>
      <color theme="1"/>
      <name val="Calibri"/>
      <family val="2"/>
      <charset val="238"/>
    </font>
  </fonts>
  <fills count="7">
    <fill>
      <patternFill patternType="none"/>
    </fill>
    <fill>
      <patternFill patternType="gray125"/>
    </fill>
    <fill>
      <patternFill patternType="solid">
        <fgColor theme="1"/>
        <bgColor theme="1"/>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theme="0"/>
        <bgColor theme="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60">
    <xf numFmtId="0" fontId="0" fillId="0" borderId="0" xfId="0" applyFont="1" applyAlignment="1"/>
    <xf numFmtId="0" fontId="1" fillId="0" borderId="0" xfId="0" applyFont="1" applyAlignment="1"/>
    <xf numFmtId="0" fontId="2" fillId="0" borderId="1" xfId="0" applyFont="1" applyBorder="1" applyAlignment="1">
      <alignment horizontal="center" vertical="top"/>
    </xf>
    <xf numFmtId="0" fontId="2" fillId="0" borderId="1" xfId="0" applyFont="1" applyBorder="1" applyAlignment="1">
      <alignment horizontal="center" vertical="top"/>
    </xf>
    <xf numFmtId="0" fontId="2" fillId="2" borderId="1" xfId="0" applyFont="1" applyFill="1" applyBorder="1" applyAlignment="1">
      <alignment horizontal="center" vertical="top"/>
    </xf>
    <xf numFmtId="0" fontId="2" fillId="0" borderId="1" xfId="0" applyFont="1" applyBorder="1" applyAlignment="1">
      <alignment horizontal="center" vertical="top" wrapText="1"/>
    </xf>
    <xf numFmtId="0" fontId="1" fillId="3" borderId="0" xfId="0" applyFont="1" applyFill="1"/>
    <xf numFmtId="0" fontId="3" fillId="3" borderId="0" xfId="0" applyFont="1" applyFill="1"/>
    <xf numFmtId="0" fontId="1" fillId="3" borderId="0" xfId="0" applyFont="1" applyFill="1" applyAlignment="1"/>
    <xf numFmtId="0" fontId="2" fillId="3" borderId="1" xfId="0" applyFont="1" applyFill="1" applyBorder="1" applyAlignment="1">
      <alignment horizontal="center" vertical="top"/>
    </xf>
    <xf numFmtId="0" fontId="1" fillId="0" borderId="0" xfId="0" applyFont="1"/>
    <xf numFmtId="0" fontId="2" fillId="2" borderId="0" xfId="0" applyFont="1" applyFill="1" applyAlignment="1">
      <alignment horizontal="center" vertical="top"/>
    </xf>
    <xf numFmtId="0" fontId="1" fillId="0" borderId="0" xfId="0" applyFont="1" applyAlignment="1">
      <alignment wrapText="1"/>
    </xf>
    <xf numFmtId="0" fontId="4" fillId="0" borderId="0" xfId="0" applyFont="1" applyAlignment="1"/>
    <xf numFmtId="0" fontId="1" fillId="4" borderId="0" xfId="0" applyFont="1" applyFill="1"/>
    <xf numFmtId="0" fontId="5" fillId="4" borderId="0" xfId="0" applyFont="1" applyFill="1"/>
    <xf numFmtId="0" fontId="1" fillId="4" borderId="0" xfId="0" applyFont="1" applyFill="1" applyAlignment="1"/>
    <xf numFmtId="0" fontId="2" fillId="4" borderId="1" xfId="0" applyFont="1" applyFill="1" applyBorder="1" applyAlignment="1">
      <alignment horizontal="center" vertical="top"/>
    </xf>
    <xf numFmtId="0" fontId="6" fillId="0" borderId="0" xfId="0" applyFont="1"/>
    <xf numFmtId="0" fontId="1" fillId="5" borderId="0" xfId="0" applyFont="1" applyFill="1"/>
    <xf numFmtId="0" fontId="7" fillId="5" borderId="0" xfId="0" applyFont="1" applyFill="1"/>
    <xf numFmtId="0" fontId="2" fillId="5" borderId="1" xfId="0" applyFont="1" applyFill="1" applyBorder="1" applyAlignment="1">
      <alignment horizontal="center" vertical="top"/>
    </xf>
    <xf numFmtId="0" fontId="1" fillId="5" borderId="0" xfId="0" applyFont="1" applyFill="1" applyAlignment="1"/>
    <xf numFmtId="0" fontId="8" fillId="0" borderId="0" xfId="0" applyFont="1" applyAlignment="1"/>
    <xf numFmtId="0" fontId="1" fillId="4" borderId="0" xfId="0" applyFont="1" applyFill="1" applyAlignment="1">
      <alignment wrapText="1"/>
    </xf>
    <xf numFmtId="0" fontId="1" fillId="0" borderId="0" xfId="0" applyFont="1" applyAlignment="1">
      <alignment wrapText="1"/>
    </xf>
    <xf numFmtId="0" fontId="2" fillId="4" borderId="1" xfId="0" applyFont="1" applyFill="1" applyBorder="1" applyAlignment="1">
      <alignment horizontal="center" vertical="top"/>
    </xf>
    <xf numFmtId="0" fontId="9" fillId="0" borderId="0" xfId="0" applyFont="1" applyAlignment="1"/>
    <xf numFmtId="0" fontId="10" fillId="0" borderId="0" xfId="0" applyFont="1" applyAlignment="1"/>
    <xf numFmtId="0" fontId="1" fillId="2" borderId="0" xfId="0" applyFont="1" applyFill="1"/>
    <xf numFmtId="0" fontId="1" fillId="0" borderId="0" xfId="0" applyFont="1" applyAlignment="1">
      <alignment wrapText="1"/>
    </xf>
    <xf numFmtId="0" fontId="1" fillId="6" borderId="0" xfId="0" applyFont="1" applyFill="1"/>
    <xf numFmtId="0" fontId="1" fillId="0" borderId="1" xfId="0" applyFont="1" applyBorder="1" applyAlignment="1"/>
    <xf numFmtId="0" fontId="1" fillId="0" borderId="1" xfId="0" applyFont="1" applyBorder="1"/>
    <xf numFmtId="0" fontId="4" fillId="0" borderId="1" xfId="0" applyFont="1" applyBorder="1" applyAlignment="1"/>
    <xf numFmtId="0" fontId="4" fillId="0" borderId="1" xfId="0" applyFont="1" applyBorder="1" applyAlignment="1">
      <alignment horizontal="center"/>
    </xf>
    <xf numFmtId="0" fontId="1" fillId="3" borderId="1" xfId="0" applyFont="1" applyFill="1" applyBorder="1" applyAlignment="1"/>
    <xf numFmtId="0" fontId="4" fillId="0" borderId="1" xfId="0" applyFont="1" applyBorder="1"/>
    <xf numFmtId="0" fontId="4" fillId="0" borderId="1" xfId="0" applyFont="1" applyBorder="1" applyAlignment="1">
      <alignment wrapText="1"/>
    </xf>
    <xf numFmtId="0" fontId="1" fillId="2" borderId="1" xfId="0" applyFont="1" applyFill="1" applyBorder="1" applyAlignment="1">
      <alignment wrapText="1"/>
    </xf>
    <xf numFmtId="0" fontId="1" fillId="2" borderId="1" xfId="0" applyFont="1" applyFill="1" applyBorder="1" applyAlignment="1">
      <alignment wrapText="1"/>
    </xf>
    <xf numFmtId="0" fontId="1" fillId="0" borderId="1" xfId="0" applyFont="1" applyBorder="1" applyAlignment="1">
      <alignment wrapText="1"/>
    </xf>
    <xf numFmtId="0" fontId="4" fillId="3" borderId="1" xfId="0" applyFont="1" applyFill="1" applyBorder="1" applyAlignment="1">
      <alignment wrapText="1"/>
    </xf>
    <xf numFmtId="0" fontId="1" fillId="3" borderId="1" xfId="0" applyFont="1" applyFill="1" applyBorder="1" applyAlignment="1">
      <alignment wrapText="1"/>
    </xf>
    <xf numFmtId="0" fontId="12" fillId="3" borderId="0" xfId="0" applyFont="1" applyFill="1" applyAlignment="1">
      <alignment horizontal="left" wrapText="1"/>
    </xf>
    <xf numFmtId="0" fontId="13" fillId="0" borderId="0" xfId="0" applyFont="1" applyAlignment="1">
      <alignment wrapText="1"/>
    </xf>
    <xf numFmtId="0" fontId="14" fillId="0" borderId="0" xfId="0" applyFont="1" applyAlignment="1"/>
    <xf numFmtId="0" fontId="15" fillId="0" borderId="1" xfId="0" applyFont="1" applyBorder="1" applyAlignment="1"/>
    <xf numFmtId="0" fontId="13" fillId="0" borderId="1" xfId="0" applyFont="1" applyBorder="1" applyAlignment="1"/>
    <xf numFmtId="0" fontId="16" fillId="0" borderId="1" xfId="0" applyFont="1" applyBorder="1" applyAlignment="1"/>
    <xf numFmtId="0" fontId="15" fillId="0" borderId="0" xfId="0" applyFont="1" applyAlignment="1"/>
    <xf numFmtId="0" fontId="1" fillId="0" borderId="1" xfId="0" applyFont="1" applyBorder="1" applyAlignment="1">
      <alignment horizontal="left"/>
    </xf>
    <xf numFmtId="0" fontId="13" fillId="0" borderId="1" xfId="0" applyFont="1" applyBorder="1" applyAlignment="1"/>
    <xf numFmtId="0" fontId="1" fillId="0" borderId="0" xfId="0" applyFont="1" applyAlignment="1">
      <alignment horizontal="center"/>
    </xf>
    <xf numFmtId="0" fontId="4" fillId="0" borderId="2" xfId="0" applyFont="1" applyBorder="1" applyAlignment="1">
      <alignment horizontal="center"/>
    </xf>
    <xf numFmtId="0" fontId="11" fillId="0" borderId="3" xfId="0" applyFont="1" applyBorder="1"/>
    <xf numFmtId="0" fontId="4" fillId="0" borderId="2" xfId="0" applyFont="1" applyBorder="1" applyAlignment="1"/>
    <xf numFmtId="0" fontId="4" fillId="0" borderId="2" xfId="0" applyFont="1" applyBorder="1" applyAlignment="1">
      <alignment horizontal="center" wrapText="1"/>
    </xf>
    <xf numFmtId="0" fontId="11" fillId="0" borderId="4" xfId="0" applyFont="1" applyBorder="1"/>
    <xf numFmtId="0" fontId="1" fillId="0" borderId="2" xfId="0" applyFont="1" applyBorder="1" applyAlignment="1">
      <alignment horizontal="center"/>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l-PL"/>
  <c:roundedCorners val="1"/>
  <c:style val="2"/>
  <c:chart>
    <c:title>
      <c:tx>
        <c:rich>
          <a:bodyPr/>
          <a:lstStyle/>
          <a:p>
            <a:pPr lvl="0">
              <a:defRPr b="0">
                <a:solidFill>
                  <a:srgbClr val="757575"/>
                </a:solidFill>
                <a:latin typeface="+mn-lt"/>
              </a:defRPr>
            </a:pPr>
            <a:r>
              <a:rPr lang="pl-PL" b="0">
                <a:solidFill>
                  <a:srgbClr val="757575"/>
                </a:solidFill>
                <a:latin typeface="+mn-lt"/>
              </a:rPr>
              <a:t>Number of articles in different databases</a:t>
            </a:r>
          </a:p>
        </c:rich>
      </c:tx>
      <c:layout/>
      <c:overlay val="0"/>
    </c:title>
    <c:autoTitleDeleted val="0"/>
    <c:plotArea>
      <c:layout/>
      <c:barChart>
        <c:barDir val="bar"/>
        <c:grouping val="clustered"/>
        <c:varyColors val="1"/>
        <c:ser>
          <c:idx val="0"/>
          <c:order val="0"/>
          <c:spPr>
            <a:solidFill>
              <a:schemeClr val="accent1"/>
            </a:solidFill>
            <a:ln cmpd="sng">
              <a:solidFill>
                <a:srgbClr val="000000"/>
              </a:solidFill>
            </a:ln>
          </c:spPr>
          <c:invertIfNegative val="1"/>
          <c:dPt>
            <c:idx val="0"/>
            <c:invertIfNegative val="1"/>
            <c:bubble3D val="0"/>
          </c:dPt>
          <c:dPt>
            <c:idx val="1"/>
            <c:invertIfNegative val="1"/>
            <c:bubble3D val="0"/>
            <c:spPr>
              <a:solidFill>
                <a:schemeClr val="accent3"/>
              </a:solidFill>
              <a:ln cmpd="sng">
                <a:solidFill>
                  <a:srgbClr val="000000"/>
                </a:solidFill>
              </a:ln>
            </c:spPr>
          </c:dPt>
          <c:dPt>
            <c:idx val="2"/>
            <c:invertIfNegative val="1"/>
            <c:bubble3D val="0"/>
            <c:spPr>
              <a:solidFill>
                <a:schemeClr val="accent2"/>
              </a:solidFill>
              <a:ln cmpd="sng">
                <a:solidFill>
                  <a:srgbClr val="000000"/>
                </a:solidFill>
              </a:ln>
            </c:spPr>
          </c:dPt>
          <c:dLbls>
            <c:spPr>
              <a:noFill/>
              <a:ln>
                <a:noFill/>
              </a:ln>
              <a:effectLst/>
            </c:spPr>
            <c:txPr>
              <a:bodyPr/>
              <a:lstStyle/>
              <a:p>
                <a:pPr lvl="0">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Charts!$A$2:$A$4</c:f>
              <c:strCache>
                <c:ptCount val="3"/>
                <c:pt idx="0">
                  <c:v>Scopus</c:v>
                </c:pt>
                <c:pt idx="1">
                  <c:v>SpringerLink</c:v>
                </c:pt>
                <c:pt idx="2">
                  <c:v>IEEExplore</c:v>
                </c:pt>
              </c:strCache>
            </c:strRef>
          </c:cat>
          <c:val>
            <c:numRef>
              <c:f>Charts!$B$2:$B$4</c:f>
              <c:numCache>
                <c:formatCode>General</c:formatCode>
                <c:ptCount val="3"/>
                <c:pt idx="0">
                  <c:v>48</c:v>
                </c:pt>
                <c:pt idx="1">
                  <c:v>65</c:v>
                </c:pt>
                <c:pt idx="2">
                  <c:v>134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424803304"/>
        <c:axId val="424804088"/>
      </c:barChart>
      <c:catAx>
        <c:axId val="424803304"/>
        <c:scaling>
          <c:orientation val="maxMin"/>
        </c:scaling>
        <c:delete val="0"/>
        <c:axPos val="l"/>
        <c:title>
          <c:tx>
            <c:rich>
              <a:bodyPr/>
              <a:lstStyle/>
              <a:p>
                <a:pPr lvl="0">
                  <a:defRPr b="0">
                    <a:solidFill>
                      <a:srgbClr val="000000"/>
                    </a:solidFill>
                    <a:latin typeface="+mn-lt"/>
                  </a:defRPr>
                </a:pPr>
                <a:r>
                  <a:rPr lang="pl-PL" b="0">
                    <a:solidFill>
                      <a:srgbClr val="000000"/>
                    </a:solidFill>
                    <a:latin typeface="+mn-lt"/>
                  </a:rPr>
                  <a:t>DATABASES</a:t>
                </a:r>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pl-PL"/>
          </a:p>
        </c:txPr>
        <c:crossAx val="424804088"/>
        <c:crosses val="autoZero"/>
        <c:auto val="1"/>
        <c:lblAlgn val="ctr"/>
        <c:lblOffset val="100"/>
        <c:noMultiLvlLbl val="1"/>
      </c:catAx>
      <c:valAx>
        <c:axId val="424804088"/>
        <c:scaling>
          <c:orientation val="minMax"/>
          <c:max val="14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pl-PL" b="0">
                    <a:solidFill>
                      <a:srgbClr val="000000"/>
                    </a:solidFill>
                    <a:latin typeface="+mn-lt"/>
                  </a:rPr>
                  <a:t>Number of articles</a:t>
                </a:r>
              </a:p>
            </c:rich>
          </c:tx>
          <c:layout/>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endParaRPr lang="pl-PL"/>
          </a:p>
        </c:txPr>
        <c:crossAx val="424803304"/>
        <c:crosses val="max"/>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l-PL"/>
  <c:roundedCorners val="1"/>
  <c:style val="2"/>
  <c:chart>
    <c:title>
      <c:tx>
        <c:rich>
          <a:bodyPr/>
          <a:lstStyle/>
          <a:p>
            <a:pPr lvl="0">
              <a:defRPr b="0">
                <a:solidFill>
                  <a:srgbClr val="757575"/>
                </a:solidFill>
                <a:latin typeface="+mn-lt"/>
              </a:defRPr>
            </a:pPr>
            <a:r>
              <a:rPr lang="pl-PL" b="0">
                <a:solidFill>
                  <a:srgbClr val="757575"/>
                </a:solidFill>
                <a:latin typeface="+mn-lt"/>
              </a:rPr>
              <a:t>Histogram of articles publication year [all articles]</a:t>
            </a:r>
          </a:p>
        </c:rich>
      </c:tx>
      <c:layout/>
      <c:overlay val="0"/>
    </c:title>
    <c:autoTitleDeleted val="0"/>
    <c:plotArea>
      <c:layout/>
      <c:barChart>
        <c:barDir val="col"/>
        <c:grouping val="clustered"/>
        <c:varyColors val="1"/>
        <c:ser>
          <c:idx val="0"/>
          <c:order val="0"/>
          <c:tx>
            <c:strRef>
              <c:f>Charts!$K$5</c:f>
              <c:strCache>
                <c:ptCount val="1"/>
                <c:pt idx="0">
                  <c:v>num of articles</c:v>
                </c:pt>
              </c:strCache>
            </c:strRef>
          </c:tx>
          <c:spPr>
            <a:solidFill>
              <a:schemeClr val="accent1"/>
            </a:solidFill>
            <a:ln cmpd="sng">
              <a:solidFill>
                <a:srgbClr val="000000"/>
              </a:solidFill>
            </a:ln>
          </c:spPr>
          <c:invertIfNegative val="1"/>
          <c:cat>
            <c:numRef>
              <c:f>Charts!$L$4:$R$4</c:f>
              <c:numCache>
                <c:formatCode>General</c:formatCode>
                <c:ptCount val="7"/>
                <c:pt idx="0">
                  <c:v>2016</c:v>
                </c:pt>
                <c:pt idx="1">
                  <c:v>2017</c:v>
                </c:pt>
                <c:pt idx="2">
                  <c:v>2018</c:v>
                </c:pt>
                <c:pt idx="3">
                  <c:v>2019</c:v>
                </c:pt>
                <c:pt idx="4">
                  <c:v>2020</c:v>
                </c:pt>
                <c:pt idx="5">
                  <c:v>2021</c:v>
                </c:pt>
                <c:pt idx="6">
                  <c:v>2022</c:v>
                </c:pt>
              </c:numCache>
            </c:numRef>
          </c:cat>
          <c:val>
            <c:numRef>
              <c:f>Charts!$L$5:$R$5</c:f>
              <c:numCache>
                <c:formatCode>General</c:formatCode>
                <c:ptCount val="7"/>
                <c:pt idx="0">
                  <c:v>11</c:v>
                </c:pt>
                <c:pt idx="1">
                  <c:v>20</c:v>
                </c:pt>
                <c:pt idx="2">
                  <c:v>43</c:v>
                </c:pt>
                <c:pt idx="3">
                  <c:v>56</c:v>
                </c:pt>
                <c:pt idx="4">
                  <c:v>35</c:v>
                </c:pt>
                <c:pt idx="5">
                  <c:v>48</c:v>
                </c:pt>
                <c:pt idx="6">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424804872"/>
        <c:axId val="427292576"/>
      </c:barChart>
      <c:catAx>
        <c:axId val="424804872"/>
        <c:scaling>
          <c:orientation val="minMax"/>
        </c:scaling>
        <c:delete val="0"/>
        <c:axPos val="b"/>
        <c:title>
          <c:tx>
            <c:rich>
              <a:bodyPr/>
              <a:lstStyle/>
              <a:p>
                <a:pPr lvl="0">
                  <a:defRPr b="0">
                    <a:solidFill>
                      <a:srgbClr val="000000"/>
                    </a:solidFill>
                    <a:latin typeface="+mn-lt"/>
                  </a:defRPr>
                </a:pPr>
                <a:r>
                  <a:rPr lang="pl-PL" b="0">
                    <a:solidFill>
                      <a:srgbClr val="000000"/>
                    </a:solidFill>
                    <a:latin typeface="+mn-lt"/>
                  </a:rPr>
                  <a:t>year</a:t>
                </a:r>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pl-PL"/>
          </a:p>
        </c:txPr>
        <c:crossAx val="427292576"/>
        <c:crosses val="autoZero"/>
        <c:auto val="1"/>
        <c:lblAlgn val="ctr"/>
        <c:lblOffset val="100"/>
        <c:noMultiLvlLbl val="1"/>
      </c:catAx>
      <c:valAx>
        <c:axId val="4272925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pl-PL" b="0">
                    <a:solidFill>
                      <a:srgbClr val="000000"/>
                    </a:solidFill>
                    <a:latin typeface="+mn-lt"/>
                  </a:rPr>
                  <a:t>number of articles</a:t>
                </a:r>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pl-PL"/>
          </a:p>
        </c:txPr>
        <c:crossAx val="424804872"/>
        <c:crosses val="autoZero"/>
        <c:crossBetween val="between"/>
      </c:valAx>
    </c:plotArea>
    <c:legend>
      <c:legendPos val="r"/>
      <c:layout/>
      <c:overlay val="0"/>
      <c:txPr>
        <a:bodyPr/>
        <a:lstStyle/>
        <a:p>
          <a:pPr lvl="0">
            <a:defRPr b="0">
              <a:solidFill>
                <a:srgbClr val="1A1A1A"/>
              </a:solidFill>
              <a:latin typeface="+mn-lt"/>
            </a:defRPr>
          </a:pPr>
          <a:endParaRPr lang="pl-PL"/>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l-PL"/>
  <c:roundedCorners val="1"/>
  <c:style val="2"/>
  <c:chart>
    <c:title>
      <c:tx>
        <c:rich>
          <a:bodyPr/>
          <a:lstStyle/>
          <a:p>
            <a:pPr lvl="0">
              <a:defRPr b="0">
                <a:solidFill>
                  <a:srgbClr val="757575"/>
                </a:solidFill>
                <a:latin typeface="+mn-lt"/>
              </a:defRPr>
            </a:pPr>
            <a:r>
              <a:rPr lang="pl-PL" b="0">
                <a:solidFill>
                  <a:srgbClr val="757575"/>
                </a:solidFill>
                <a:latin typeface="+mn-lt"/>
              </a:rPr>
              <a:t>Histogram of articles publication year [final selection]</a:t>
            </a:r>
          </a:p>
        </c:rich>
      </c:tx>
      <c:layout/>
      <c:overlay val="0"/>
    </c:title>
    <c:autoTitleDeleted val="0"/>
    <c:plotArea>
      <c:layout/>
      <c:barChart>
        <c:barDir val="col"/>
        <c:grouping val="stacked"/>
        <c:varyColors val="1"/>
        <c:ser>
          <c:idx val="0"/>
          <c:order val="0"/>
          <c:tx>
            <c:strRef>
              <c:f>Charts!$K$9</c:f>
              <c:strCache>
                <c:ptCount val="1"/>
                <c:pt idx="0">
                  <c:v>Final selection</c:v>
                </c:pt>
              </c:strCache>
            </c:strRef>
          </c:tx>
          <c:spPr>
            <a:solidFill>
              <a:schemeClr val="accent1"/>
            </a:solidFill>
            <a:ln cmpd="sng">
              <a:solidFill>
                <a:srgbClr val="000000"/>
              </a:solidFill>
            </a:ln>
          </c:spPr>
          <c:invertIfNegative val="1"/>
          <c:cat>
            <c:numRef>
              <c:f>Charts!$L$8:$R$8</c:f>
              <c:numCache>
                <c:formatCode>General</c:formatCode>
                <c:ptCount val="7"/>
                <c:pt idx="0">
                  <c:v>2016</c:v>
                </c:pt>
                <c:pt idx="1">
                  <c:v>2017</c:v>
                </c:pt>
                <c:pt idx="2">
                  <c:v>2018</c:v>
                </c:pt>
                <c:pt idx="3">
                  <c:v>2019</c:v>
                </c:pt>
                <c:pt idx="4">
                  <c:v>2020</c:v>
                </c:pt>
                <c:pt idx="5">
                  <c:v>2021</c:v>
                </c:pt>
                <c:pt idx="6">
                  <c:v>2022</c:v>
                </c:pt>
              </c:numCache>
            </c:numRef>
          </c:cat>
          <c:val>
            <c:numRef>
              <c:f>Charts!$L$9:$R$9</c:f>
              <c:numCache>
                <c:formatCode>General</c:formatCode>
                <c:ptCount val="7"/>
                <c:pt idx="0">
                  <c:v>0</c:v>
                </c:pt>
                <c:pt idx="1">
                  <c:v>0</c:v>
                </c:pt>
                <c:pt idx="2">
                  <c:v>3</c:v>
                </c:pt>
                <c:pt idx="3">
                  <c:v>2</c:v>
                </c:pt>
                <c:pt idx="4">
                  <c:v>4</c:v>
                </c:pt>
                <c:pt idx="5">
                  <c:v>5</c:v>
                </c:pt>
                <c:pt idx="6">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strRef>
              <c:f>Charts!$K$10</c:f>
              <c:strCache>
                <c:ptCount val="1"/>
                <c:pt idx="0">
                  <c:v>Snowball</c:v>
                </c:pt>
              </c:strCache>
            </c:strRef>
          </c:tx>
          <c:spPr>
            <a:solidFill>
              <a:schemeClr val="accent2"/>
            </a:solidFill>
            <a:ln cmpd="sng">
              <a:solidFill>
                <a:srgbClr val="000000"/>
              </a:solidFill>
            </a:ln>
          </c:spPr>
          <c:invertIfNegative val="1"/>
          <c:cat>
            <c:numRef>
              <c:f>Charts!$L$8:$R$8</c:f>
              <c:numCache>
                <c:formatCode>General</c:formatCode>
                <c:ptCount val="7"/>
                <c:pt idx="0">
                  <c:v>2016</c:v>
                </c:pt>
                <c:pt idx="1">
                  <c:v>2017</c:v>
                </c:pt>
                <c:pt idx="2">
                  <c:v>2018</c:v>
                </c:pt>
                <c:pt idx="3">
                  <c:v>2019</c:v>
                </c:pt>
                <c:pt idx="4">
                  <c:v>2020</c:v>
                </c:pt>
                <c:pt idx="5">
                  <c:v>2021</c:v>
                </c:pt>
                <c:pt idx="6">
                  <c:v>2022</c:v>
                </c:pt>
              </c:numCache>
            </c:numRef>
          </c:cat>
          <c:val>
            <c:numRef>
              <c:f>Charts!$L$10:$R$10</c:f>
              <c:numCache>
                <c:formatCode>General</c:formatCode>
                <c:ptCount val="7"/>
                <c:pt idx="0">
                  <c:v>0</c:v>
                </c:pt>
                <c:pt idx="1">
                  <c:v>1</c:v>
                </c:pt>
                <c:pt idx="2">
                  <c:v>0</c:v>
                </c:pt>
                <c:pt idx="3">
                  <c:v>2</c:v>
                </c:pt>
                <c:pt idx="4">
                  <c:v>1</c:v>
                </c:pt>
                <c:pt idx="5">
                  <c:v>1</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427288656"/>
        <c:axId val="427287480"/>
      </c:barChart>
      <c:catAx>
        <c:axId val="427288656"/>
        <c:scaling>
          <c:orientation val="minMax"/>
        </c:scaling>
        <c:delete val="0"/>
        <c:axPos val="b"/>
        <c:title>
          <c:tx>
            <c:rich>
              <a:bodyPr/>
              <a:lstStyle/>
              <a:p>
                <a:pPr lvl="0">
                  <a:defRPr b="0">
                    <a:solidFill>
                      <a:srgbClr val="000000"/>
                    </a:solidFill>
                    <a:latin typeface="+mn-lt"/>
                  </a:defRPr>
                </a:pPr>
                <a:r>
                  <a:rPr lang="pl-PL" b="0">
                    <a:solidFill>
                      <a:srgbClr val="000000"/>
                    </a:solidFill>
                    <a:latin typeface="+mn-lt"/>
                  </a:rPr>
                  <a:t>year</a:t>
                </a:r>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pl-PL"/>
          </a:p>
        </c:txPr>
        <c:crossAx val="427287480"/>
        <c:crosses val="autoZero"/>
        <c:auto val="1"/>
        <c:lblAlgn val="ctr"/>
        <c:lblOffset val="100"/>
        <c:noMultiLvlLbl val="1"/>
      </c:catAx>
      <c:valAx>
        <c:axId val="4272874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pl-PL" b="0">
                    <a:solidFill>
                      <a:srgbClr val="000000"/>
                    </a:solidFill>
                    <a:latin typeface="+mn-lt"/>
                  </a:rPr>
                  <a:t>num of articles</a:t>
                </a:r>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pl-PL"/>
          </a:p>
        </c:txPr>
        <c:crossAx val="427288656"/>
        <c:crosses val="autoZero"/>
        <c:crossBetween val="between"/>
      </c:valAx>
    </c:plotArea>
    <c:legend>
      <c:legendPos val="r"/>
      <c:layout/>
      <c:overlay val="0"/>
      <c:txPr>
        <a:bodyPr/>
        <a:lstStyle/>
        <a:p>
          <a:pPr lvl="0">
            <a:defRPr b="0">
              <a:solidFill>
                <a:srgbClr val="1A1A1A"/>
              </a:solidFill>
              <a:latin typeface="+mn-lt"/>
            </a:defRPr>
          </a:pPr>
          <a:endParaRPr lang="pl-PL"/>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l-PL"/>
  <c:roundedCorners val="1"/>
  <c:style val="2"/>
  <c:chart>
    <c:title>
      <c:tx>
        <c:rich>
          <a:bodyPr/>
          <a:lstStyle/>
          <a:p>
            <a:pPr lvl="0">
              <a:defRPr b="0">
                <a:solidFill>
                  <a:srgbClr val="757575"/>
                </a:solidFill>
                <a:latin typeface="+mn-lt"/>
              </a:defRPr>
            </a:pPr>
            <a:r>
              <a:rPr lang="pl-PL" b="0">
                <a:solidFill>
                  <a:srgbClr val="757575"/>
                </a:solidFill>
                <a:latin typeface="+mn-lt"/>
              </a:rPr>
              <a:t>Scores (1st phase)</a:t>
            </a:r>
          </a:p>
        </c:rich>
      </c:tx>
      <c:layout/>
      <c:overlay val="0"/>
    </c:title>
    <c:autoTitleDeleted val="0"/>
    <c:plotArea>
      <c:layout/>
      <c:pieChart>
        <c:varyColors val="1"/>
        <c:ser>
          <c:idx val="0"/>
          <c:order val="0"/>
          <c:tx>
            <c:strRef>
              <c:f>Statistics!$I$2:$I$3</c:f>
              <c:strCache>
                <c:ptCount val="2"/>
                <c:pt idx="0">
                  <c:v>EXTENDED TABLE After rating 0-2 by title and abstract</c:v>
                </c:pt>
                <c:pt idx="1">
                  <c:v>No. articles</c:v>
                </c:pt>
              </c:strCache>
            </c:strRef>
          </c:tx>
          <c:dPt>
            <c:idx val="0"/>
            <c:bubble3D val="0"/>
            <c:spPr>
              <a:solidFill>
                <a:srgbClr val="4F81BD"/>
              </a:solidFill>
            </c:spPr>
          </c:dPt>
          <c:dPt>
            <c:idx val="1"/>
            <c:bubble3D val="0"/>
            <c:spPr>
              <a:solidFill>
                <a:srgbClr val="C0504D"/>
              </a:solidFill>
            </c:spPr>
          </c:dPt>
          <c:dPt>
            <c:idx val="2"/>
            <c:bubble3D val="0"/>
            <c:spPr>
              <a:solidFill>
                <a:srgbClr val="9BBB59"/>
              </a:solidFill>
            </c:spPr>
          </c:dPt>
          <c:dPt>
            <c:idx val="3"/>
            <c:bubble3D val="0"/>
            <c:spPr>
              <a:solidFill>
                <a:srgbClr val="8064A2"/>
              </a:solidFill>
            </c:spPr>
          </c:dPt>
          <c:dPt>
            <c:idx val="4"/>
            <c:bubble3D val="0"/>
            <c:spPr>
              <a:solidFill>
                <a:srgbClr val="4BACC6"/>
              </a:solidFill>
            </c:spPr>
          </c:dPt>
          <c:dPt>
            <c:idx val="5"/>
            <c:bubble3D val="0"/>
            <c:spPr>
              <a:solidFill>
                <a:srgbClr val="F79646"/>
              </a:solidFill>
            </c:spPr>
          </c:dPt>
          <c:dPt>
            <c:idx val="6"/>
            <c:bubble3D val="0"/>
            <c:spPr>
              <a:solidFill>
                <a:srgbClr val="84A7D1"/>
              </a:solidFill>
            </c:spPr>
          </c:dPt>
          <c:dPt>
            <c:idx val="7"/>
            <c:bubble3D val="0"/>
            <c:spPr>
              <a:solidFill>
                <a:srgbClr val="D38582"/>
              </a:solidFill>
            </c:spPr>
          </c:dPt>
          <c:dPt>
            <c:idx val="8"/>
            <c:bubble3D val="0"/>
            <c:spPr>
              <a:solidFill>
                <a:srgbClr val="B9CF8B"/>
              </a:solidFill>
            </c:spPr>
          </c:dPt>
          <c:dPt>
            <c:idx val="9"/>
            <c:bubble3D val="0"/>
            <c:spPr>
              <a:solidFill>
                <a:srgbClr val="A693BE"/>
              </a:solidFill>
            </c:spPr>
          </c:dPt>
          <c:dPt>
            <c:idx val="10"/>
            <c:bubble3D val="0"/>
            <c:spPr>
              <a:solidFill>
                <a:srgbClr val="81C5D7"/>
              </a:solidFill>
            </c:spPr>
          </c:dPt>
          <c:cat>
            <c:strRef>
              <c:f>Statistics!$H$4:$H$14</c:f>
              <c:strCache>
                <c:ptCount val="11"/>
                <c:pt idx="0">
                  <c:v>6 points</c:v>
                </c:pt>
                <c:pt idx="1">
                  <c:v>5 points</c:v>
                </c:pt>
                <c:pt idx="2">
                  <c:v>4 points</c:v>
                </c:pt>
                <c:pt idx="3">
                  <c:v>3,5 points</c:v>
                </c:pt>
                <c:pt idx="4">
                  <c:v>3 points</c:v>
                </c:pt>
                <c:pt idx="5">
                  <c:v>2,5 points</c:v>
                </c:pt>
                <c:pt idx="6">
                  <c:v>2 points</c:v>
                </c:pt>
                <c:pt idx="7">
                  <c:v>1,5 points</c:v>
                </c:pt>
                <c:pt idx="8">
                  <c:v>1 points</c:v>
                </c:pt>
                <c:pt idx="9">
                  <c:v>0,5 points</c:v>
                </c:pt>
                <c:pt idx="10">
                  <c:v>0 points</c:v>
                </c:pt>
              </c:strCache>
            </c:strRef>
          </c:cat>
          <c:val>
            <c:numRef>
              <c:f>Statistics!$I$4:$I$14</c:f>
              <c:numCache>
                <c:formatCode>General</c:formatCode>
                <c:ptCount val="11"/>
                <c:pt idx="0">
                  <c:v>14</c:v>
                </c:pt>
                <c:pt idx="1">
                  <c:v>3</c:v>
                </c:pt>
                <c:pt idx="2">
                  <c:v>4</c:v>
                </c:pt>
                <c:pt idx="3">
                  <c:v>3</c:v>
                </c:pt>
                <c:pt idx="4">
                  <c:v>13</c:v>
                </c:pt>
                <c:pt idx="5">
                  <c:v>3</c:v>
                </c:pt>
                <c:pt idx="6">
                  <c:v>5</c:v>
                </c:pt>
                <c:pt idx="7">
                  <c:v>3</c:v>
                </c:pt>
                <c:pt idx="8">
                  <c:v>11</c:v>
                </c:pt>
                <c:pt idx="9">
                  <c:v>4</c:v>
                </c:pt>
                <c:pt idx="10">
                  <c:v>121</c:v>
                </c:pt>
              </c:numCache>
            </c:numRef>
          </c:val>
        </c:ser>
        <c:dLbls>
          <c:showLegendKey val="0"/>
          <c:showVal val="0"/>
          <c:showCatName val="0"/>
          <c:showSerName val="0"/>
          <c:showPercent val="0"/>
          <c:showBubbleSize val="0"/>
          <c:showLeaderLines val="1"/>
        </c:dLbls>
        <c:firstSliceAng val="0"/>
      </c:pieChart>
    </c:plotArea>
    <c:legend>
      <c:legendPos val="r"/>
      <c:layout/>
      <c:overlay val="0"/>
      <c:txPr>
        <a:bodyPr/>
        <a:lstStyle/>
        <a:p>
          <a:pPr lvl="0">
            <a:defRPr b="0">
              <a:solidFill>
                <a:srgbClr val="1A1A1A"/>
              </a:solidFill>
              <a:latin typeface="+mn-lt"/>
            </a:defRPr>
          </a:pPr>
          <a:endParaRPr lang="pl-PL"/>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l-PL"/>
  <c:roundedCorners val="1"/>
  <c:style val="2"/>
  <c:chart>
    <c:title>
      <c:tx>
        <c:rich>
          <a:bodyPr/>
          <a:lstStyle/>
          <a:p>
            <a:pPr lvl="0">
              <a:defRPr b="0">
                <a:solidFill>
                  <a:srgbClr val="757575"/>
                </a:solidFill>
                <a:latin typeface="+mn-lt"/>
              </a:defRPr>
            </a:pPr>
            <a:r>
              <a:rPr lang="pl-PL" b="0">
                <a:solidFill>
                  <a:srgbClr val="757575"/>
                </a:solidFill>
                <a:latin typeface="+mn-lt"/>
              </a:rPr>
              <a:t>Scores by content and quality of paper</a:t>
            </a:r>
          </a:p>
        </c:rich>
      </c:tx>
      <c:layout/>
      <c:overlay val="0"/>
    </c:title>
    <c:autoTitleDeleted val="0"/>
    <c:plotArea>
      <c:layout/>
      <c:pieChart>
        <c:varyColors val="1"/>
        <c:ser>
          <c:idx val="0"/>
          <c:order val="0"/>
          <c:tx>
            <c:strRef>
              <c:f>Statistics!$L$4</c:f>
              <c:strCache>
                <c:ptCount val="1"/>
                <c:pt idx="0">
                  <c:v>No. articles</c:v>
                </c:pt>
              </c:strCache>
            </c:strRef>
          </c:tx>
          <c:dPt>
            <c:idx val="0"/>
            <c:bubble3D val="0"/>
            <c:spPr>
              <a:solidFill>
                <a:srgbClr val="4F81BD"/>
              </a:solidFill>
            </c:spPr>
          </c:dPt>
          <c:dPt>
            <c:idx val="1"/>
            <c:bubble3D val="0"/>
            <c:spPr>
              <a:solidFill>
                <a:srgbClr val="C0504D"/>
              </a:solidFill>
            </c:spPr>
          </c:dPt>
          <c:dPt>
            <c:idx val="2"/>
            <c:bubble3D val="0"/>
            <c:spPr>
              <a:solidFill>
                <a:srgbClr val="9BBB59"/>
              </a:solidFill>
            </c:spPr>
          </c:dPt>
          <c:dPt>
            <c:idx val="3"/>
            <c:bubble3D val="0"/>
            <c:spPr>
              <a:solidFill>
                <a:srgbClr val="8064A2"/>
              </a:solidFill>
            </c:spPr>
          </c:dPt>
          <c:dPt>
            <c:idx val="4"/>
            <c:bubble3D val="0"/>
            <c:spPr>
              <a:solidFill>
                <a:srgbClr val="4BACC6"/>
              </a:solidFill>
            </c:spPr>
          </c:dPt>
          <c:dPt>
            <c:idx val="5"/>
            <c:bubble3D val="0"/>
            <c:spPr>
              <a:solidFill>
                <a:srgbClr val="F79646"/>
              </a:solidFill>
            </c:spPr>
          </c:dPt>
          <c:dPt>
            <c:idx val="6"/>
            <c:bubble3D val="0"/>
            <c:spPr>
              <a:solidFill>
                <a:srgbClr val="84A7D1"/>
              </a:solidFill>
            </c:spPr>
          </c:dPt>
          <c:cat>
            <c:numRef>
              <c:f>Statistics!$K$5:$K$11</c:f>
              <c:numCache>
                <c:formatCode>General</c:formatCode>
                <c:ptCount val="7"/>
                <c:pt idx="0">
                  <c:v>5</c:v>
                </c:pt>
                <c:pt idx="1">
                  <c:v>4</c:v>
                </c:pt>
                <c:pt idx="2">
                  <c:v>3.5</c:v>
                </c:pt>
                <c:pt idx="3">
                  <c:v>3</c:v>
                </c:pt>
                <c:pt idx="4">
                  <c:v>2.5</c:v>
                </c:pt>
                <c:pt idx="5">
                  <c:v>2</c:v>
                </c:pt>
                <c:pt idx="6">
                  <c:v>1</c:v>
                </c:pt>
              </c:numCache>
            </c:numRef>
          </c:cat>
          <c:val>
            <c:numRef>
              <c:f>Statistics!$L$5:$L$11</c:f>
              <c:numCache>
                <c:formatCode>General</c:formatCode>
                <c:ptCount val="7"/>
                <c:pt idx="0">
                  <c:v>6</c:v>
                </c:pt>
                <c:pt idx="1">
                  <c:v>8</c:v>
                </c:pt>
                <c:pt idx="2">
                  <c:v>3</c:v>
                </c:pt>
                <c:pt idx="3">
                  <c:v>4</c:v>
                </c:pt>
                <c:pt idx="4">
                  <c:v>1</c:v>
                </c:pt>
                <c:pt idx="5">
                  <c:v>3</c:v>
                </c:pt>
                <c:pt idx="6">
                  <c:v>2</c:v>
                </c:pt>
              </c:numCache>
            </c:numRef>
          </c:val>
        </c:ser>
        <c:dLbls>
          <c:showLegendKey val="0"/>
          <c:showVal val="0"/>
          <c:showCatName val="0"/>
          <c:showSerName val="0"/>
          <c:showPercent val="0"/>
          <c:showBubbleSize val="0"/>
          <c:showLeaderLines val="1"/>
        </c:dLbls>
        <c:firstSliceAng val="0"/>
      </c:pieChart>
    </c:plotArea>
    <c:legend>
      <c:legendPos val="r"/>
      <c:layout/>
      <c:overlay val="0"/>
      <c:txPr>
        <a:bodyPr/>
        <a:lstStyle/>
        <a:p>
          <a:pPr lvl="0">
            <a:defRPr b="0">
              <a:solidFill>
                <a:srgbClr val="1A1A1A"/>
              </a:solidFill>
              <a:latin typeface="+mn-lt"/>
            </a:defRPr>
          </a:pPr>
          <a:endParaRPr lang="pl-PL"/>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2</xdr:col>
      <xdr:colOff>314325</xdr:colOff>
      <xdr:row>0</xdr:row>
      <xdr:rowOff>133350</xdr:rowOff>
    </xdr:from>
    <xdr:ext cx="5715000" cy="3533775"/>
    <xdr:graphicFrame macro="">
      <xdr:nvGraphicFramePr>
        <xdr:cNvPr id="1684539002" name="Chart 1" title="Wykre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885825</xdr:colOff>
      <xdr:row>13</xdr:row>
      <xdr:rowOff>161925</xdr:rowOff>
    </xdr:from>
    <xdr:ext cx="5715000" cy="3533775"/>
    <xdr:graphicFrame macro="">
      <xdr:nvGraphicFramePr>
        <xdr:cNvPr id="2065005743" name="Chart 2" title="Wykre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17</xdr:col>
      <xdr:colOff>323850</xdr:colOff>
      <xdr:row>13</xdr:row>
      <xdr:rowOff>161925</xdr:rowOff>
    </xdr:from>
    <xdr:ext cx="5715000" cy="3533775"/>
    <xdr:graphicFrame macro="">
      <xdr:nvGraphicFramePr>
        <xdr:cNvPr id="1470776773" name="Chart 3" title="Wykre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2</xdr:col>
      <xdr:colOff>314325</xdr:colOff>
      <xdr:row>19</xdr:row>
      <xdr:rowOff>190500</xdr:rowOff>
    </xdr:from>
    <xdr:ext cx="5715000" cy="3533775"/>
    <xdr:graphicFrame macro="">
      <xdr:nvGraphicFramePr>
        <xdr:cNvPr id="1216947353" name="Chart 4" title="Wykre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10</xdr:col>
      <xdr:colOff>9525</xdr:colOff>
      <xdr:row>33</xdr:row>
      <xdr:rowOff>161925</xdr:rowOff>
    </xdr:from>
    <xdr:ext cx="5715000" cy="3533775"/>
    <xdr:graphicFrame macro="">
      <xdr:nvGraphicFramePr>
        <xdr:cNvPr id="96896355" name="Chart 5" title="Wykre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link.springer.com/book/10.1007/978-3-319-98512-1" TargetMode="External"/><Relationship Id="rId21" Type="http://schemas.openxmlformats.org/officeDocument/2006/relationships/hyperlink" Target="https://www.scopus.com/inward/record.uri?eid=2-s2.0-85117410821&amp;doi=10.1201%2f9780429343292-221&amp;partnerID=40&amp;md5=c103e442a69fcf61a8acdecb02aa7b9d" TargetMode="External"/><Relationship Id="rId42" Type="http://schemas.openxmlformats.org/officeDocument/2006/relationships/hyperlink" Target="https://www.scopus.com/inward/record.uri?eid=2-s2.0-85060193075&amp;doi=10.1007%2f978-3-030-00665-5_110&amp;partnerID=40&amp;md5=000e1eeb473342c7c6b66d067a78fa61" TargetMode="External"/><Relationship Id="rId63" Type="http://schemas.openxmlformats.org/officeDocument/2006/relationships/hyperlink" Target="http://link.springer.com/article/10.3103/S8756699020010070" TargetMode="External"/><Relationship Id="rId84" Type="http://schemas.openxmlformats.org/officeDocument/2006/relationships/hyperlink" Target="https://ieeexplore.ieee.org/stamp/stamp.jsp?arnumber=9287802" TargetMode="External"/><Relationship Id="rId138" Type="http://schemas.openxmlformats.org/officeDocument/2006/relationships/hyperlink" Target="https://ieeexplore.ieee.org/stamp/stamp.jsp?arnumber=9021595" TargetMode="External"/><Relationship Id="rId159" Type="http://schemas.openxmlformats.org/officeDocument/2006/relationships/hyperlink" Target="http://link.springer.com/article/10.1007/s11042-021-10954-5" TargetMode="External"/><Relationship Id="rId170" Type="http://schemas.openxmlformats.org/officeDocument/2006/relationships/hyperlink" Target="https://ieeexplore.ieee.org/stamp/stamp.jsp?arnumber=8852108" TargetMode="External"/><Relationship Id="rId191" Type="http://schemas.openxmlformats.org/officeDocument/2006/relationships/hyperlink" Target="http://link.springer.com/article/10.1007/s12652-020-01727-3" TargetMode="External"/><Relationship Id="rId205" Type="http://schemas.openxmlformats.org/officeDocument/2006/relationships/hyperlink" Target="http://link.springer.com/article/10.1007/s10844-017-0459-2" TargetMode="External"/><Relationship Id="rId226" Type="http://schemas.openxmlformats.org/officeDocument/2006/relationships/hyperlink" Target="https://ieeexplore.ieee.org/stamp/stamp.jsp?arnumber=8614109" TargetMode="External"/><Relationship Id="rId247" Type="http://schemas.openxmlformats.org/officeDocument/2006/relationships/hyperlink" Target="https://www.scopus.com/inward/record.uri?eid=2-s2.0-0029719757&amp;partnerID=40&amp;md5=f2d9e0cfe4231b2d9f75a8214474020c" TargetMode="External"/><Relationship Id="rId107" Type="http://schemas.openxmlformats.org/officeDocument/2006/relationships/hyperlink" Target="https://ieeexplore.ieee.org/stamp/stamp.jsp?arnumber=8331950" TargetMode="External"/><Relationship Id="rId11" Type="http://schemas.openxmlformats.org/officeDocument/2006/relationships/hyperlink" Target="https://ieeexplore.ieee.org/stamp/stamp.jsp?arnumber=9139943" TargetMode="External"/><Relationship Id="rId32" Type="http://schemas.openxmlformats.org/officeDocument/2006/relationships/hyperlink" Target="https://ieeexplore.ieee.org/stamp/stamp.jsp?arnumber=8885980" TargetMode="External"/><Relationship Id="rId53" Type="http://schemas.openxmlformats.org/officeDocument/2006/relationships/hyperlink" Target="https://ieeexplore.ieee.org/stamp/stamp.jsp?arnumber=8576220" TargetMode="External"/><Relationship Id="rId74" Type="http://schemas.openxmlformats.org/officeDocument/2006/relationships/hyperlink" Target="https://ieeexplore.ieee.org/stamp/stamp.jsp?arnumber=9598321" TargetMode="External"/><Relationship Id="rId128" Type="http://schemas.openxmlformats.org/officeDocument/2006/relationships/hyperlink" Target="http://link.springer.com/book/10.1007/978-3-319-57870-5" TargetMode="External"/><Relationship Id="rId149" Type="http://schemas.openxmlformats.org/officeDocument/2006/relationships/hyperlink" Target="http://link.springer.com/article/10.1007/s12065-021-00671-1" TargetMode="External"/><Relationship Id="rId5" Type="http://schemas.openxmlformats.org/officeDocument/2006/relationships/hyperlink" Target="https://ieeexplore.ieee.org/stamp/stamp.jsp?arnumber=9074933" TargetMode="External"/><Relationship Id="rId95" Type="http://schemas.openxmlformats.org/officeDocument/2006/relationships/hyperlink" Target="https://ieeexplore.ieee.org/stamp/stamp.jsp?arnumber=9628122" TargetMode="External"/><Relationship Id="rId160" Type="http://schemas.openxmlformats.org/officeDocument/2006/relationships/hyperlink" Target="https://ieeexplore.ieee.org/stamp/stamp.jsp?arnumber=9507124" TargetMode="External"/><Relationship Id="rId181" Type="http://schemas.openxmlformats.org/officeDocument/2006/relationships/hyperlink" Target="https://www.scopus.com/inward/record.uri?eid=2-s2.0-85117607709&amp;doi=10.1109%2fACCESS.2021.3089590&amp;partnerID=40&amp;md5=356f756f4f6cf76b7af4e28d2520e0a8" TargetMode="External"/><Relationship Id="rId216" Type="http://schemas.openxmlformats.org/officeDocument/2006/relationships/hyperlink" Target="https://www.scopus.com/inward/record.uri?eid=2-s2.0-3543117016&amp;doi=10.1117%2f12.267145&amp;partnerID=40&amp;md5=9de624355365febf38d5dd0f1a3ab9c3" TargetMode="External"/><Relationship Id="rId237" Type="http://schemas.openxmlformats.org/officeDocument/2006/relationships/hyperlink" Target="https://ieeexplore.ieee.org/stamp/stamp.jsp?arnumber=9066366" TargetMode="External"/><Relationship Id="rId22" Type="http://schemas.openxmlformats.org/officeDocument/2006/relationships/hyperlink" Target="https://www.scopus.com/inward/record.uri?eid=2-s2.0-85097519632&amp;doi=10.1142%2fS0219477521500309&amp;partnerID=40&amp;md5=20caea85acbc7462c17c27004f5719c3" TargetMode="External"/><Relationship Id="rId43" Type="http://schemas.openxmlformats.org/officeDocument/2006/relationships/hyperlink" Target="https://ieeexplore.ieee.org/stamp/stamp.jsp?arnumber=8478265" TargetMode="External"/><Relationship Id="rId64" Type="http://schemas.openxmlformats.org/officeDocument/2006/relationships/hyperlink" Target="https://ieeexplore.ieee.org/stamp/stamp.jsp?arnumber=8647973" TargetMode="External"/><Relationship Id="rId118" Type="http://schemas.openxmlformats.org/officeDocument/2006/relationships/hyperlink" Target="https://ieeexplore.ieee.org/stamp/stamp.jsp?arnumber=9304817" TargetMode="External"/><Relationship Id="rId139" Type="http://schemas.openxmlformats.org/officeDocument/2006/relationships/hyperlink" Target="https://ieeexplore.ieee.org/stamp/stamp.jsp?arnumber=9454230" TargetMode="External"/><Relationship Id="rId85" Type="http://schemas.openxmlformats.org/officeDocument/2006/relationships/hyperlink" Target="https://ieeexplore.ieee.org/stamp/stamp.jsp?arnumber=8667891" TargetMode="External"/><Relationship Id="rId150" Type="http://schemas.openxmlformats.org/officeDocument/2006/relationships/hyperlink" Target="https://ieeexplore.ieee.org/stamp/stamp.jsp?arnumber=9636237" TargetMode="External"/><Relationship Id="rId171" Type="http://schemas.openxmlformats.org/officeDocument/2006/relationships/hyperlink" Target="https://ieeexplore.ieee.org/stamp/stamp.jsp?arnumber=8273183" TargetMode="External"/><Relationship Id="rId192" Type="http://schemas.openxmlformats.org/officeDocument/2006/relationships/hyperlink" Target="https://ieeexplore.ieee.org/stamp/stamp.jsp?arnumber=9172987" TargetMode="External"/><Relationship Id="rId206" Type="http://schemas.openxmlformats.org/officeDocument/2006/relationships/hyperlink" Target="https://ieeexplore.ieee.org/stamp/stamp.jsp?arnumber=7856983" TargetMode="External"/><Relationship Id="rId227" Type="http://schemas.openxmlformats.org/officeDocument/2006/relationships/hyperlink" Target="https://ieeexplore.ieee.org/stamp/stamp.jsp?arnumber=9389160" TargetMode="External"/><Relationship Id="rId248" Type="http://schemas.openxmlformats.org/officeDocument/2006/relationships/hyperlink" Target="https://ieeexplore.ieee.org/stamp/stamp.jsp?arnumber=9237770" TargetMode="External"/><Relationship Id="rId12" Type="http://schemas.openxmlformats.org/officeDocument/2006/relationships/hyperlink" Target="http://link.springer.com/article/10.1007/s13369-019-03913-8" TargetMode="External"/><Relationship Id="rId17" Type="http://schemas.openxmlformats.org/officeDocument/2006/relationships/hyperlink" Target="https://www.scopus.com/inward/record.uri?eid=2-s2.0-85120878972&amp;doi=10.1016%2fj.autcon.2021.104094&amp;partnerID=40&amp;md5=ef57233c0518aecc9579dc1e35016067" TargetMode="External"/><Relationship Id="rId33" Type="http://schemas.openxmlformats.org/officeDocument/2006/relationships/hyperlink" Target="https://ieeexplore.ieee.org/stamp/stamp.jsp?arnumber=8109135" TargetMode="External"/><Relationship Id="rId38" Type="http://schemas.openxmlformats.org/officeDocument/2006/relationships/hyperlink" Target="https://www.scopus.com/inward/record.uri?eid=2-s2.0-77949631215&amp;doi=10.1109%2fICIECS.2009.5364602&amp;partnerID=40&amp;md5=a2e12bd4d0fe38a8e9010669d1e13f8c" TargetMode="External"/><Relationship Id="rId59" Type="http://schemas.openxmlformats.org/officeDocument/2006/relationships/hyperlink" Target="http://link.springer.com/article/10.1007/s11042-022-12347-8" TargetMode="External"/><Relationship Id="rId103" Type="http://schemas.openxmlformats.org/officeDocument/2006/relationships/hyperlink" Target="https://ieeexplore.ieee.org/stamp/stamp.jsp?arnumber=8895517" TargetMode="External"/><Relationship Id="rId108" Type="http://schemas.openxmlformats.org/officeDocument/2006/relationships/hyperlink" Target="https://www.scopus.com/inward/record.uri?eid=2-s2.0-85123638435&amp;doi=10.1109%2fHONET53078.2021.9615466&amp;partnerID=40&amp;md5=5d3a39ae2ba905c29c3d8e8c285308cb" TargetMode="External"/><Relationship Id="rId124" Type="http://schemas.openxmlformats.org/officeDocument/2006/relationships/hyperlink" Target="http://link.springer.com/article/10.1007/s12046-017-0638-4" TargetMode="External"/><Relationship Id="rId129" Type="http://schemas.openxmlformats.org/officeDocument/2006/relationships/hyperlink" Target="https://ieeexplore.ieee.org/stamp/stamp.jsp?arnumber=8623469" TargetMode="External"/><Relationship Id="rId54" Type="http://schemas.openxmlformats.org/officeDocument/2006/relationships/hyperlink" Target="https://www.scopus.com/inward/record.uri?eid=2-s2.0-85060288631&amp;doi=10.1109%2fICCE-Berlin.2018.8576220&amp;partnerID=40&amp;md5=c010b75f5ea6c46600523b92fe8b849c" TargetMode="External"/><Relationship Id="rId70" Type="http://schemas.openxmlformats.org/officeDocument/2006/relationships/hyperlink" Target="https://www.scopus.com/inward/record.uri?eid=2-s2.0-84900540674&amp;doi=10.1109%2fSCEECS.2014.6804440&amp;partnerID=40&amp;md5=608fd1726b7d2f5ffaa642855a4c8dca" TargetMode="External"/><Relationship Id="rId75" Type="http://schemas.openxmlformats.org/officeDocument/2006/relationships/hyperlink" Target="https://ieeexplore.ieee.org/stamp/stamp.jsp?arnumber=9060106" TargetMode="External"/><Relationship Id="rId91" Type="http://schemas.openxmlformats.org/officeDocument/2006/relationships/hyperlink" Target="http://link.springer.com/article/10.1007/s13347-020-00432-5" TargetMode="External"/><Relationship Id="rId96" Type="http://schemas.openxmlformats.org/officeDocument/2006/relationships/hyperlink" Target="https://ieeexplore.ieee.org/stamp/stamp.jsp?arnumber=9356359" TargetMode="External"/><Relationship Id="rId140" Type="http://schemas.openxmlformats.org/officeDocument/2006/relationships/hyperlink" Target="https://ieeexplore.ieee.org/stamp/stamp.jsp?arnumber=8722834" TargetMode="External"/><Relationship Id="rId145" Type="http://schemas.openxmlformats.org/officeDocument/2006/relationships/hyperlink" Target="http://link.springer.com/article/10.1631/FITEE.1800596" TargetMode="External"/><Relationship Id="rId161" Type="http://schemas.openxmlformats.org/officeDocument/2006/relationships/hyperlink" Target="https://ieeexplore.ieee.org/stamp/stamp.jsp?arnumber=8366992" TargetMode="External"/><Relationship Id="rId166" Type="http://schemas.openxmlformats.org/officeDocument/2006/relationships/hyperlink" Target="https://ieeexplore.ieee.org/stamp/stamp.jsp?arnumber=8329915" TargetMode="External"/><Relationship Id="rId182" Type="http://schemas.openxmlformats.org/officeDocument/2006/relationships/hyperlink" Target="https://ieeexplore.ieee.org/stamp/stamp.jsp?arnumber=9287433" TargetMode="External"/><Relationship Id="rId187" Type="http://schemas.openxmlformats.org/officeDocument/2006/relationships/hyperlink" Target="http://link.springer.com/chapter/10.1007/978-3-319-43982-2_10" TargetMode="External"/><Relationship Id="rId217" Type="http://schemas.openxmlformats.org/officeDocument/2006/relationships/hyperlink" Target="http://link.springer.com/chapter/10.1007/978-3-319-44924-1_11" TargetMode="External"/><Relationship Id="rId1" Type="http://schemas.openxmlformats.org/officeDocument/2006/relationships/hyperlink" Target="https://ieeexplore.ieee.org/stamp/stamp.jsp?arnumber=9241256" TargetMode="External"/><Relationship Id="rId6" Type="http://schemas.openxmlformats.org/officeDocument/2006/relationships/hyperlink" Target="https://ieeexplore.ieee.org/stamp/stamp.jsp?arnumber=9107388" TargetMode="External"/><Relationship Id="rId212" Type="http://schemas.openxmlformats.org/officeDocument/2006/relationships/hyperlink" Target="https://ieeexplore.ieee.org/stamp/stamp.jsp?arnumber=8867169" TargetMode="External"/><Relationship Id="rId233" Type="http://schemas.openxmlformats.org/officeDocument/2006/relationships/hyperlink" Target="https://ieeexplore.ieee.org/stamp/stamp.jsp?arnumber=8108568" TargetMode="External"/><Relationship Id="rId238" Type="http://schemas.openxmlformats.org/officeDocument/2006/relationships/hyperlink" Target="https://ieeexplore.ieee.org/stamp/stamp.jsp?arnumber=8549811" TargetMode="External"/><Relationship Id="rId23" Type="http://schemas.openxmlformats.org/officeDocument/2006/relationships/hyperlink" Target="https://ieeexplore.ieee.org/stamp/stamp.jsp?arnumber=9552140" TargetMode="External"/><Relationship Id="rId28" Type="http://schemas.openxmlformats.org/officeDocument/2006/relationships/hyperlink" Target="https://ieeexplore.ieee.org/stamp/stamp.jsp?arnumber=9072379" TargetMode="External"/><Relationship Id="rId49" Type="http://schemas.openxmlformats.org/officeDocument/2006/relationships/hyperlink" Target="https://ieeexplore.ieee.org/stamp/stamp.jsp?arnumber=9053117" TargetMode="External"/><Relationship Id="rId114" Type="http://schemas.openxmlformats.org/officeDocument/2006/relationships/hyperlink" Target="https://ieeexplore.ieee.org/stamp/stamp.jsp?arnumber=9197353" TargetMode="External"/><Relationship Id="rId119" Type="http://schemas.openxmlformats.org/officeDocument/2006/relationships/hyperlink" Target="https://ieeexplore.ieee.org/stamp/stamp.jsp?arnumber=9129183" TargetMode="External"/><Relationship Id="rId44" Type="http://schemas.openxmlformats.org/officeDocument/2006/relationships/hyperlink" Target="https://ieeexplore.ieee.org/stamp/stamp.jsp?arnumber=7535481" TargetMode="External"/><Relationship Id="rId60" Type="http://schemas.openxmlformats.org/officeDocument/2006/relationships/hyperlink" Target="https://www.scopus.com/inward/record.uri?eid=2-s2.0-85073799781&amp;doi=10.1051%2fe3sconf%2f201911802031&amp;partnerID=40&amp;md5=2177041f896157f0a9dc563654876a30" TargetMode="External"/><Relationship Id="rId65" Type="http://schemas.openxmlformats.org/officeDocument/2006/relationships/hyperlink" Target="http://link.springer.com/chapter/10.1007/978-3-030-20257-6_8" TargetMode="External"/><Relationship Id="rId81" Type="http://schemas.openxmlformats.org/officeDocument/2006/relationships/hyperlink" Target="https://ieeexplore.ieee.org/stamp/stamp.jsp?arnumber=8559175" TargetMode="External"/><Relationship Id="rId86" Type="http://schemas.openxmlformats.org/officeDocument/2006/relationships/hyperlink" Target="http://link.springer.com/chapter/10.1007/978-3-319-91146-5_17" TargetMode="External"/><Relationship Id="rId130" Type="http://schemas.openxmlformats.org/officeDocument/2006/relationships/hyperlink" Target="http://link.springer.com/article/10.1007/s11277-021-08360-z" TargetMode="External"/><Relationship Id="rId135" Type="http://schemas.openxmlformats.org/officeDocument/2006/relationships/hyperlink" Target="https://ieeexplore.ieee.org/stamp/stamp.jsp?arnumber=7966276" TargetMode="External"/><Relationship Id="rId151" Type="http://schemas.openxmlformats.org/officeDocument/2006/relationships/hyperlink" Target="https://ieeexplore.ieee.org/stamp/stamp.jsp?arnumber=9587378" TargetMode="External"/><Relationship Id="rId156" Type="http://schemas.openxmlformats.org/officeDocument/2006/relationships/hyperlink" Target="https://ieeexplore.ieee.org/stamp/stamp.jsp?arnumber=8909515" TargetMode="External"/><Relationship Id="rId177" Type="http://schemas.openxmlformats.org/officeDocument/2006/relationships/hyperlink" Target="http://link.springer.com/chapter/10.1007/978-981-15-1301-5_35" TargetMode="External"/><Relationship Id="rId198" Type="http://schemas.openxmlformats.org/officeDocument/2006/relationships/hyperlink" Target="https://ieeexplore.ieee.org/stamp/stamp.jsp?arnumber=7806268" TargetMode="External"/><Relationship Id="rId172" Type="http://schemas.openxmlformats.org/officeDocument/2006/relationships/hyperlink" Target="https://ieeexplore.ieee.org/stamp/stamp.jsp?arnumber=9538914" TargetMode="External"/><Relationship Id="rId193" Type="http://schemas.openxmlformats.org/officeDocument/2006/relationships/hyperlink" Target="http://link.springer.com/chapter/10.1007/978-1-4842-3646-8_2" TargetMode="External"/><Relationship Id="rId202" Type="http://schemas.openxmlformats.org/officeDocument/2006/relationships/hyperlink" Target="https://www.scopus.com/inward/record.uri?eid=2-s2.0-85124470557&amp;doi=10.1109%2fICSCGE53744.2021.9654357&amp;partnerID=40&amp;md5=a97e2ee98bbf644094c9f25c39620454" TargetMode="External"/><Relationship Id="rId207" Type="http://schemas.openxmlformats.org/officeDocument/2006/relationships/hyperlink" Target="https://ieeexplore.ieee.org/stamp/stamp.jsp?arnumber=8867508" TargetMode="External"/><Relationship Id="rId223" Type="http://schemas.openxmlformats.org/officeDocument/2006/relationships/hyperlink" Target="http://link.springer.com/chapter/10.1007/978-981-10-8123-1_13" TargetMode="External"/><Relationship Id="rId228" Type="http://schemas.openxmlformats.org/officeDocument/2006/relationships/hyperlink" Target="http://link.springer.com/chapter/10.1007/978-3-030-01851-1_15" TargetMode="External"/><Relationship Id="rId244" Type="http://schemas.openxmlformats.org/officeDocument/2006/relationships/hyperlink" Target="https://www.scopus.com/inward/record.uri?eid=2-s2.0-34347212164&amp;partnerID=40&amp;md5=39d4e6842aedadf4d3c931e10db47e41" TargetMode="External"/><Relationship Id="rId249" Type="http://schemas.openxmlformats.org/officeDocument/2006/relationships/hyperlink" Target="https://ieeexplore.ieee.org/stamp/stamp.jsp?arnumber=8543125" TargetMode="External"/><Relationship Id="rId13" Type="http://schemas.openxmlformats.org/officeDocument/2006/relationships/hyperlink" Target="https://ieeexplore.ieee.org/stamp/stamp.jsp?arnumber=9658476" TargetMode="External"/><Relationship Id="rId18" Type="http://schemas.openxmlformats.org/officeDocument/2006/relationships/hyperlink" Target="http://link.springer.com/article/10.1007/s12652-021-03119-7" TargetMode="External"/><Relationship Id="rId39" Type="http://schemas.openxmlformats.org/officeDocument/2006/relationships/hyperlink" Target="http://link.springer.com/article/10.1007/s41315-019-00114-2" TargetMode="External"/><Relationship Id="rId109" Type="http://schemas.openxmlformats.org/officeDocument/2006/relationships/hyperlink" Target="http://link.springer.com/article/10.1007/s13349-022-00552-w" TargetMode="External"/><Relationship Id="rId34" Type="http://schemas.openxmlformats.org/officeDocument/2006/relationships/hyperlink" Target="http://link.springer.com/chapter/10.1007/978-3-030-00665-5_110" TargetMode="External"/><Relationship Id="rId50" Type="http://schemas.openxmlformats.org/officeDocument/2006/relationships/hyperlink" Target="https://ieeexplore.ieee.org/stamp/stamp.jsp?arnumber=7947150" TargetMode="External"/><Relationship Id="rId55" Type="http://schemas.openxmlformats.org/officeDocument/2006/relationships/hyperlink" Target="https://ieeexplore.ieee.org/stamp/stamp.jsp?arnumber=9575964" TargetMode="External"/><Relationship Id="rId76" Type="http://schemas.openxmlformats.org/officeDocument/2006/relationships/hyperlink" Target="https://ieeexplore.ieee.org/stamp/stamp.jsp?arnumber=9311569" TargetMode="External"/><Relationship Id="rId97" Type="http://schemas.openxmlformats.org/officeDocument/2006/relationships/hyperlink" Target="https://ieeexplore.ieee.org/stamp/stamp.jsp?arnumber=8639545" TargetMode="External"/><Relationship Id="rId104" Type="http://schemas.openxmlformats.org/officeDocument/2006/relationships/hyperlink" Target="https://ieeexplore.ieee.org/stamp/stamp.jsp?arnumber=9568478" TargetMode="External"/><Relationship Id="rId120" Type="http://schemas.openxmlformats.org/officeDocument/2006/relationships/hyperlink" Target="https://ieeexplore.ieee.org/stamp/stamp.jsp?arnumber=8928051" TargetMode="External"/><Relationship Id="rId125" Type="http://schemas.openxmlformats.org/officeDocument/2006/relationships/hyperlink" Target="https://ieeexplore.ieee.org/stamp/stamp.jsp?arnumber=8867312" TargetMode="External"/><Relationship Id="rId141" Type="http://schemas.openxmlformats.org/officeDocument/2006/relationships/hyperlink" Target="https://ieeexplore.ieee.org/stamp/stamp.jsp?arnumber=8616877" TargetMode="External"/><Relationship Id="rId146" Type="http://schemas.openxmlformats.org/officeDocument/2006/relationships/hyperlink" Target="http://link.springer.com/article/10.1007/s40857-016-0058-3" TargetMode="External"/><Relationship Id="rId167" Type="http://schemas.openxmlformats.org/officeDocument/2006/relationships/hyperlink" Target="https://ieeexplore.ieee.org/stamp/stamp.jsp?arnumber=8867571" TargetMode="External"/><Relationship Id="rId188" Type="http://schemas.openxmlformats.org/officeDocument/2006/relationships/hyperlink" Target="http://link.springer.com/chapter/10.1007/978-981-10-5146-3_5" TargetMode="External"/><Relationship Id="rId7" Type="http://schemas.openxmlformats.org/officeDocument/2006/relationships/hyperlink" Target="http://link.springer.com/article/10.1007/s12239-021-0141-0" TargetMode="External"/><Relationship Id="rId71" Type="http://schemas.openxmlformats.org/officeDocument/2006/relationships/hyperlink" Target="https://ieeexplore.ieee.org/stamp/stamp.jsp?arnumber=9005960" TargetMode="External"/><Relationship Id="rId92" Type="http://schemas.openxmlformats.org/officeDocument/2006/relationships/hyperlink" Target="https://ieeexplore.ieee.org/stamp/stamp.jsp?arnumber=8396716" TargetMode="External"/><Relationship Id="rId162" Type="http://schemas.openxmlformats.org/officeDocument/2006/relationships/hyperlink" Target="https://ieeexplore.ieee.org/stamp/stamp.jsp?arnumber=7759215" TargetMode="External"/><Relationship Id="rId183" Type="http://schemas.openxmlformats.org/officeDocument/2006/relationships/hyperlink" Target="https://www.scopus.com/inward/record.uri?eid=2-s2.0-85121507394&amp;doi=10.1117%2f12.2613663&amp;partnerID=40&amp;md5=e62cff59898a3e3fa389bc27aee44aae" TargetMode="External"/><Relationship Id="rId213" Type="http://schemas.openxmlformats.org/officeDocument/2006/relationships/hyperlink" Target="http://link.springer.com/referencework/10.1057/978-1-349-95189-5" TargetMode="External"/><Relationship Id="rId218" Type="http://schemas.openxmlformats.org/officeDocument/2006/relationships/hyperlink" Target="http://link.springer.com/chapter/10.1007/978-3-319-69911-0_9" TargetMode="External"/><Relationship Id="rId234" Type="http://schemas.openxmlformats.org/officeDocument/2006/relationships/hyperlink" Target="http://link.springer.com/article/10.1007/s11220-020-00295-2" TargetMode="External"/><Relationship Id="rId239" Type="http://schemas.openxmlformats.org/officeDocument/2006/relationships/hyperlink" Target="http://link.springer.com/article/10.1186/s13640-018-0245-2" TargetMode="External"/><Relationship Id="rId2" Type="http://schemas.openxmlformats.org/officeDocument/2006/relationships/hyperlink" Target="https://www.scopus.com/inward/record.uri?eid=2-s2.0-85096242608&amp;partnerID=40&amp;md5=108dffef3eddee8d2dface8dfe62d3a9" TargetMode="External"/><Relationship Id="rId29" Type="http://schemas.openxmlformats.org/officeDocument/2006/relationships/hyperlink" Target="https://ieeexplore.ieee.org/stamp/stamp.jsp?arnumber=9373248" TargetMode="External"/><Relationship Id="rId24" Type="http://schemas.openxmlformats.org/officeDocument/2006/relationships/hyperlink" Target="https://ieeexplore.ieee.org/stamp/stamp.jsp?arnumber=8603300" TargetMode="External"/><Relationship Id="rId40" Type="http://schemas.openxmlformats.org/officeDocument/2006/relationships/hyperlink" Target="https://www.scopus.com/inward/record.uri?eid=2-s2.0-0035780225&amp;partnerID=40&amp;md5=1da5293b2d49802a7e607a1574e13794" TargetMode="External"/><Relationship Id="rId45" Type="http://schemas.openxmlformats.org/officeDocument/2006/relationships/hyperlink" Target="http://link.springer.com/chapter/10.1007/978-981-13-1759-0_7" TargetMode="External"/><Relationship Id="rId66" Type="http://schemas.openxmlformats.org/officeDocument/2006/relationships/hyperlink" Target="http://link.springer.com/chapter/10.1007/978-981-10-4859-3_15" TargetMode="External"/><Relationship Id="rId87" Type="http://schemas.openxmlformats.org/officeDocument/2006/relationships/hyperlink" Target="https://www.scopus.com/inward/record.uri?eid=2-s2.0-85122179901&amp;doi=10.1016%2fj.eswa.2021.116447&amp;partnerID=40&amp;md5=67754e45af63caf758a2f38573763789" TargetMode="External"/><Relationship Id="rId110" Type="http://schemas.openxmlformats.org/officeDocument/2006/relationships/hyperlink" Target="https://ieeexplore.ieee.org/stamp/stamp.jsp?arnumber=9289516" TargetMode="External"/><Relationship Id="rId115" Type="http://schemas.openxmlformats.org/officeDocument/2006/relationships/hyperlink" Target="https://ieeexplore.ieee.org/stamp/stamp.jsp?arnumber=9065201" TargetMode="External"/><Relationship Id="rId131" Type="http://schemas.openxmlformats.org/officeDocument/2006/relationships/hyperlink" Target="http://link.springer.com/article/10.1007/s10845-014-0976-6" TargetMode="External"/><Relationship Id="rId136" Type="http://schemas.openxmlformats.org/officeDocument/2006/relationships/hyperlink" Target="https://www.scopus.com/inward/record.uri?eid=2-s2.0-34547378650&amp;partnerID=40&amp;md5=b0ce31f9729fda05474576b1086416f6" TargetMode="External"/><Relationship Id="rId157" Type="http://schemas.openxmlformats.org/officeDocument/2006/relationships/hyperlink" Target="https://ieeexplore.ieee.org/stamp/stamp.jsp?arnumber=7761140" TargetMode="External"/><Relationship Id="rId178" Type="http://schemas.openxmlformats.org/officeDocument/2006/relationships/hyperlink" Target="https://ieeexplore.ieee.org/stamp/stamp.jsp?arnumber=7894058" TargetMode="External"/><Relationship Id="rId61" Type="http://schemas.openxmlformats.org/officeDocument/2006/relationships/hyperlink" Target="http://link.springer.com/chapter/10.1007/978-981-13-5802-9_29" TargetMode="External"/><Relationship Id="rId82" Type="http://schemas.openxmlformats.org/officeDocument/2006/relationships/hyperlink" Target="https://ieeexplore.ieee.org/stamp/stamp.jsp?arnumber=9053671" TargetMode="External"/><Relationship Id="rId152" Type="http://schemas.openxmlformats.org/officeDocument/2006/relationships/hyperlink" Target="https://www.scopus.com/inward/record.uri?eid=2-s2.0-78751514258&amp;doi=10.1109%2fICCCCT.2010.5670580&amp;partnerID=40&amp;md5=88656a9d6aa32e8bf42729037360cf35" TargetMode="External"/><Relationship Id="rId173" Type="http://schemas.openxmlformats.org/officeDocument/2006/relationships/hyperlink" Target="http://link.springer.com/book/10.1007/978-1-4842-3913-1" TargetMode="External"/><Relationship Id="rId194" Type="http://schemas.openxmlformats.org/officeDocument/2006/relationships/hyperlink" Target="http://link.springer.com/chapter/10.1007/978-3-319-55783-0_6" TargetMode="External"/><Relationship Id="rId199" Type="http://schemas.openxmlformats.org/officeDocument/2006/relationships/hyperlink" Target="https://www.scopus.com/inward/record.uri?eid=2-s2.0-85103668795&amp;doi=10.1007%2fs00500-021-05766-6&amp;partnerID=40&amp;md5=d49b7d8548b1787d05d6027710061755" TargetMode="External"/><Relationship Id="rId203" Type="http://schemas.openxmlformats.org/officeDocument/2006/relationships/hyperlink" Target="https://ieeexplore.ieee.org/stamp/stamp.jsp?arnumber=8682917" TargetMode="External"/><Relationship Id="rId208" Type="http://schemas.openxmlformats.org/officeDocument/2006/relationships/hyperlink" Target="http://link.springer.com/article/10.1007/s38314-021-0736-2" TargetMode="External"/><Relationship Id="rId229" Type="http://schemas.openxmlformats.org/officeDocument/2006/relationships/hyperlink" Target="https://www.scopus.com/inward/record.uri?eid=2-s2.0-85055882202&amp;doi=10.1007%2f978-3-030-01851-1_15&amp;partnerID=40&amp;md5=fa2d0d30f6c6c24932bb5c1c4c3a422c" TargetMode="External"/><Relationship Id="rId19" Type="http://schemas.openxmlformats.org/officeDocument/2006/relationships/hyperlink" Target="http://link.springer.com/article/10.1007/s11042-021-11722-1" TargetMode="External"/><Relationship Id="rId224" Type="http://schemas.openxmlformats.org/officeDocument/2006/relationships/hyperlink" Target="https://ieeexplore.ieee.org/stamp/stamp.jsp?arnumber=9005299" TargetMode="External"/><Relationship Id="rId240" Type="http://schemas.openxmlformats.org/officeDocument/2006/relationships/hyperlink" Target="https://www.scopus.com/inward/record.uri?eid=2-s2.0-0032077352&amp;doi=10.1016%2fS0895-7177%2898%2900060-0&amp;partnerID=40&amp;md5=3d7a7e6d60ef7611842e2fdaa14db447" TargetMode="External"/><Relationship Id="rId245" Type="http://schemas.openxmlformats.org/officeDocument/2006/relationships/hyperlink" Target="http://link.springer.com/article/10.1007/s11276-020-02325-z" TargetMode="External"/><Relationship Id="rId14" Type="http://schemas.openxmlformats.org/officeDocument/2006/relationships/hyperlink" Target="http://link.springer.com/article/10.1007/s10462-018-9633-3" TargetMode="External"/><Relationship Id="rId30" Type="http://schemas.openxmlformats.org/officeDocument/2006/relationships/hyperlink" Target="https://ieeexplore.ieee.org/stamp/stamp.jsp?arnumber=9538480" TargetMode="External"/><Relationship Id="rId35" Type="http://schemas.openxmlformats.org/officeDocument/2006/relationships/hyperlink" Target="https://ieeexplore.ieee.org/stamp/stamp.jsp?arnumber=9411863" TargetMode="External"/><Relationship Id="rId56" Type="http://schemas.openxmlformats.org/officeDocument/2006/relationships/hyperlink" Target="https://ieeexplore.ieee.org/stamp/stamp.jsp?arnumber=8723713" TargetMode="External"/><Relationship Id="rId77" Type="http://schemas.openxmlformats.org/officeDocument/2006/relationships/hyperlink" Target="https://ieeexplore.ieee.org/stamp/stamp.jsp?arnumber=8471398" TargetMode="External"/><Relationship Id="rId100" Type="http://schemas.openxmlformats.org/officeDocument/2006/relationships/hyperlink" Target="https://ieeexplore.ieee.org/stamp/stamp.jsp?arnumber=8081531" TargetMode="External"/><Relationship Id="rId105" Type="http://schemas.openxmlformats.org/officeDocument/2006/relationships/hyperlink" Target="https://ieeexplore.ieee.org/stamp/stamp.jsp?arnumber=8683565" TargetMode="External"/><Relationship Id="rId126" Type="http://schemas.openxmlformats.org/officeDocument/2006/relationships/hyperlink" Target="https://ieeexplore.ieee.org/stamp/stamp.jsp?arnumber=8662658" TargetMode="External"/><Relationship Id="rId147" Type="http://schemas.openxmlformats.org/officeDocument/2006/relationships/hyperlink" Target="https://ieeexplore.ieee.org/stamp/stamp.jsp?arnumber=8473354" TargetMode="External"/><Relationship Id="rId168" Type="http://schemas.openxmlformats.org/officeDocument/2006/relationships/hyperlink" Target="https://www.scopus.com/inward/record.uri?eid=2-s2.0-85096864702&amp;partnerID=40&amp;md5=de4334faef06bc050311e7413ae37be7" TargetMode="External"/><Relationship Id="rId8" Type="http://schemas.openxmlformats.org/officeDocument/2006/relationships/hyperlink" Target="https://ieeexplore.ieee.org/stamp/stamp.jsp?arnumber=8867490" TargetMode="External"/><Relationship Id="rId51" Type="http://schemas.openxmlformats.org/officeDocument/2006/relationships/hyperlink" Target="https://ieeexplore.ieee.org/stamp/stamp.jsp?arnumber=9015516" TargetMode="External"/><Relationship Id="rId72" Type="http://schemas.openxmlformats.org/officeDocument/2006/relationships/hyperlink" Target="http://link.springer.com/book/10.1007/978-981-16-2670-8" TargetMode="External"/><Relationship Id="rId93" Type="http://schemas.openxmlformats.org/officeDocument/2006/relationships/hyperlink" Target="http://link.springer.com/book/10.1007/978-3-030-88662-2" TargetMode="External"/><Relationship Id="rId98" Type="http://schemas.openxmlformats.org/officeDocument/2006/relationships/hyperlink" Target="https://www.scopus.com/inward/record.uri?eid=2-s2.0-44349086857&amp;doi=10.1117%2f12.777073&amp;partnerID=40&amp;md5=6c670f87474a1a0686ae70c3f04edc3f" TargetMode="External"/><Relationship Id="rId121" Type="http://schemas.openxmlformats.org/officeDocument/2006/relationships/hyperlink" Target="https://www.scopus.com/inward/record.uri?eid=2-s2.0-84921047288&amp;doi=10.1016%2fj.neucom.2014.11.019&amp;partnerID=40&amp;md5=8ac17134ed8a721d4f7c735ebfba7102" TargetMode="External"/><Relationship Id="rId142" Type="http://schemas.openxmlformats.org/officeDocument/2006/relationships/hyperlink" Target="https://ieeexplore.ieee.org/stamp/stamp.jsp?arnumber=9438533" TargetMode="External"/><Relationship Id="rId163" Type="http://schemas.openxmlformats.org/officeDocument/2006/relationships/hyperlink" Target="https://ieeexplore.ieee.org/stamp/stamp.jsp?arnumber=8778247" TargetMode="External"/><Relationship Id="rId184" Type="http://schemas.openxmlformats.org/officeDocument/2006/relationships/hyperlink" Target="https://ieeexplore.ieee.org/stamp/stamp.jsp?arnumber=8734433" TargetMode="External"/><Relationship Id="rId189" Type="http://schemas.openxmlformats.org/officeDocument/2006/relationships/hyperlink" Target="https://ieeexplore.ieee.org/stamp/stamp.jsp?arnumber=9519897" TargetMode="External"/><Relationship Id="rId219" Type="http://schemas.openxmlformats.org/officeDocument/2006/relationships/hyperlink" Target="http://link.springer.com/article/10.1007/s42421-019-00005-9" TargetMode="External"/><Relationship Id="rId3" Type="http://schemas.openxmlformats.org/officeDocument/2006/relationships/hyperlink" Target="https://www.scopus.com/inward/record.uri?eid=2-s2.0-85089219890&amp;partnerID=40&amp;md5=c0f1e90c7e85dfe1742768faa417a2ff" TargetMode="External"/><Relationship Id="rId214" Type="http://schemas.openxmlformats.org/officeDocument/2006/relationships/hyperlink" Target="https://www.scopus.com/inward/record.uri?eid=2-s2.0-50649107872&amp;doi=10.1109%2fIJCNN.2007.4371238&amp;partnerID=40&amp;md5=fff0da696d87062146112914c144f8b5" TargetMode="External"/><Relationship Id="rId230" Type="http://schemas.openxmlformats.org/officeDocument/2006/relationships/hyperlink" Target="https://ieeexplore-1ieee-1org-1000007nm01e8.han.bg.pg.edu.pl/stamp/stamp.jsp?tp=&amp;arnumber=6148717" TargetMode="External"/><Relationship Id="rId235" Type="http://schemas.openxmlformats.org/officeDocument/2006/relationships/hyperlink" Target="https://www.scopus.com/inward/record.uri?eid=2-s2.0-85112806595&amp;doi=10.1109%2fICET51757.2021.9450949&amp;partnerID=40&amp;md5=0d516156b49192cb9ec862935887e216" TargetMode="External"/><Relationship Id="rId25" Type="http://schemas.openxmlformats.org/officeDocument/2006/relationships/hyperlink" Target="https://www.scopus.com/inward/record.uri?eid=2-s2.0-85123535537&amp;doi=10.3390%2fmachines10020090&amp;partnerID=40&amp;md5=c2b45070263234303f103dd369b6199d" TargetMode="External"/><Relationship Id="rId46" Type="http://schemas.openxmlformats.org/officeDocument/2006/relationships/hyperlink" Target="https://ieeexplore.ieee.org/stamp/stamp.jsp?arnumber=9267907" TargetMode="External"/><Relationship Id="rId67" Type="http://schemas.openxmlformats.org/officeDocument/2006/relationships/hyperlink" Target="https://www.scopus.com/inward/record.uri?eid=2-s2.0-84894126546&amp;doi=10.1109%2fICSPCom.2013.6719846&amp;partnerID=40&amp;md5=79a2ecb39616f3cb3c52cc7df938001f" TargetMode="External"/><Relationship Id="rId116" Type="http://schemas.openxmlformats.org/officeDocument/2006/relationships/hyperlink" Target="https://ieeexplore.ieee.org/stamp/stamp.jsp?arnumber=8806145" TargetMode="External"/><Relationship Id="rId137" Type="http://schemas.openxmlformats.org/officeDocument/2006/relationships/hyperlink" Target="https://ieeexplore.ieee.org/stamp/stamp.jsp?arnumber=8900757" TargetMode="External"/><Relationship Id="rId158" Type="http://schemas.openxmlformats.org/officeDocument/2006/relationships/hyperlink" Target="https://ieeexplore.ieee.org/stamp/stamp.jsp?arnumber=7753726" TargetMode="External"/><Relationship Id="rId20" Type="http://schemas.openxmlformats.org/officeDocument/2006/relationships/hyperlink" Target="http://link.springer.com/article/10.1007/s13042-018-0834-5" TargetMode="External"/><Relationship Id="rId41" Type="http://schemas.openxmlformats.org/officeDocument/2006/relationships/hyperlink" Target="http://link.springer.com/article/10.1007/s12652-018-0877-1" TargetMode="External"/><Relationship Id="rId62" Type="http://schemas.openxmlformats.org/officeDocument/2006/relationships/hyperlink" Target="https://www.scopus.com/inward/record.uri?eid=2-s2.0-84892211871&amp;doi=10.1007%2f978-1-4419-5834-1_7&amp;partnerID=40&amp;md5=05781035f840fdbc8fc069dfd6b65a71" TargetMode="External"/><Relationship Id="rId83" Type="http://schemas.openxmlformats.org/officeDocument/2006/relationships/hyperlink" Target="https://ieeexplore.ieee.org/stamp/stamp.jsp?arnumber=8954261" TargetMode="External"/><Relationship Id="rId88" Type="http://schemas.openxmlformats.org/officeDocument/2006/relationships/hyperlink" Target="http://link.springer.com/article/10.1007/s00521-020-04912-9" TargetMode="External"/><Relationship Id="rId111" Type="http://schemas.openxmlformats.org/officeDocument/2006/relationships/hyperlink" Target="http://link.springer.com/article/10.1007/s11042-018-6104-4" TargetMode="External"/><Relationship Id="rId132" Type="http://schemas.openxmlformats.org/officeDocument/2006/relationships/hyperlink" Target="http://link.springer.com/article/10.1007/s11042-018-6714-x" TargetMode="External"/><Relationship Id="rId153" Type="http://schemas.openxmlformats.org/officeDocument/2006/relationships/hyperlink" Target="http://link.springer.com/article/10.1007/s11276-018-1808-y" TargetMode="External"/><Relationship Id="rId174" Type="http://schemas.openxmlformats.org/officeDocument/2006/relationships/hyperlink" Target="https://ieeexplore.ieee.org/stamp/stamp.jsp?arnumber=9581062" TargetMode="External"/><Relationship Id="rId179" Type="http://schemas.openxmlformats.org/officeDocument/2006/relationships/hyperlink" Target="https://www.scopus.com/inward/record.uri?eid=2-s2.0-85104755106&amp;doi=10.15282%2fijame.18.1.2021.07.0642&amp;partnerID=40&amp;md5=aa328ed46aa6a55cf1df41f185635e81" TargetMode="External"/><Relationship Id="rId195" Type="http://schemas.openxmlformats.org/officeDocument/2006/relationships/hyperlink" Target="https://ieeexplore.ieee.org/stamp/stamp.jsp?arnumber=8723628" TargetMode="External"/><Relationship Id="rId209" Type="http://schemas.openxmlformats.org/officeDocument/2006/relationships/hyperlink" Target="https://ieeexplore.ieee.org/stamp/stamp.jsp?arnumber=8489046" TargetMode="External"/><Relationship Id="rId190" Type="http://schemas.openxmlformats.org/officeDocument/2006/relationships/hyperlink" Target="https://ieeexplore.ieee.org/stamp/stamp.jsp?arnumber=8520780" TargetMode="External"/><Relationship Id="rId204" Type="http://schemas.openxmlformats.org/officeDocument/2006/relationships/hyperlink" Target="https://ieeexplore-1ieee-1org-1000007nm01e8.han.bg.pg.edu.pl/stamp/stamp.jsp?tp=&amp;arnumber=7974318" TargetMode="External"/><Relationship Id="rId220" Type="http://schemas.openxmlformats.org/officeDocument/2006/relationships/hyperlink" Target="https://ieeexplore.ieee.org/stamp/stamp.jsp?arnumber=9162035" TargetMode="External"/><Relationship Id="rId225" Type="http://schemas.openxmlformats.org/officeDocument/2006/relationships/hyperlink" Target="https://ieeexplore.ieee.org/stamp/stamp.jsp?arnumber=9056058" TargetMode="External"/><Relationship Id="rId241" Type="http://schemas.openxmlformats.org/officeDocument/2006/relationships/hyperlink" Target="https://www.scopus.com/inward/record.uri?eid=2-s2.0-34447287518&amp;doi=10.1016%2fj.micpro.2007.02.005&amp;partnerID=40&amp;md5=69c5e09d524687ded5250a9a806cf398" TargetMode="External"/><Relationship Id="rId246" Type="http://schemas.openxmlformats.org/officeDocument/2006/relationships/hyperlink" Target="https://ieeexplore.ieee.org/stamp/stamp.jsp?arnumber=8342611" TargetMode="External"/><Relationship Id="rId15" Type="http://schemas.openxmlformats.org/officeDocument/2006/relationships/hyperlink" Target="http://link.springer.com/article/10.1007/s11432-015-5356-0" TargetMode="External"/><Relationship Id="rId36" Type="http://schemas.openxmlformats.org/officeDocument/2006/relationships/hyperlink" Target="http://link.springer.com/article/10.1007/s00500-016-2444-z" TargetMode="External"/><Relationship Id="rId57" Type="http://schemas.openxmlformats.org/officeDocument/2006/relationships/hyperlink" Target="https://ieeexplore.ieee.org/stamp/stamp.jsp?arnumber=8936709" TargetMode="External"/><Relationship Id="rId106" Type="http://schemas.openxmlformats.org/officeDocument/2006/relationships/hyperlink" Target="https://ieeexplore.ieee.org/stamp/stamp.jsp?arnumber=9081710" TargetMode="External"/><Relationship Id="rId127" Type="http://schemas.openxmlformats.org/officeDocument/2006/relationships/hyperlink" Target="https://ieeexplore.ieee.org/stamp/stamp.jsp?arnumber=8462193" TargetMode="External"/><Relationship Id="rId10" Type="http://schemas.openxmlformats.org/officeDocument/2006/relationships/hyperlink" Target="http://link.springer.com/chapter/10.1007/978-981-13-9181-1_36" TargetMode="External"/><Relationship Id="rId31" Type="http://schemas.openxmlformats.org/officeDocument/2006/relationships/hyperlink" Target="https://ieeexplore.ieee.org/stamp/stamp.jsp?arnumber=8616328" TargetMode="External"/><Relationship Id="rId52" Type="http://schemas.openxmlformats.org/officeDocument/2006/relationships/hyperlink" Target="http://link.springer.com/chapter/10.1007/978-3-319-61461-8_4" TargetMode="External"/><Relationship Id="rId73" Type="http://schemas.openxmlformats.org/officeDocument/2006/relationships/hyperlink" Target="https://ieeexplore.ieee.org/stamp/stamp.jsp?arnumber=8766649" TargetMode="External"/><Relationship Id="rId78" Type="http://schemas.openxmlformats.org/officeDocument/2006/relationships/hyperlink" Target="https://ieeexplore.ieee.org/stamp/stamp.jsp?arnumber=9051364" TargetMode="External"/><Relationship Id="rId94" Type="http://schemas.openxmlformats.org/officeDocument/2006/relationships/hyperlink" Target="https://ieeexplore.ieee.org/stamp/stamp.jsp?arnumber=9532927" TargetMode="External"/><Relationship Id="rId99" Type="http://schemas.openxmlformats.org/officeDocument/2006/relationships/hyperlink" Target="https://www.scopus.com/inward/record.uri?eid=2-s2.0-70449334557&amp;partnerID=40&amp;md5=26f7c65845e8181e7dc3ecc925aeda29" TargetMode="External"/><Relationship Id="rId101" Type="http://schemas.openxmlformats.org/officeDocument/2006/relationships/hyperlink" Target="http://link.springer.com/referencework/10.1007/978-3-319-17885-1" TargetMode="External"/><Relationship Id="rId122" Type="http://schemas.openxmlformats.org/officeDocument/2006/relationships/hyperlink" Target="https://ieeexplore.ieee.org/stamp/stamp.jsp?arnumber=9107846" TargetMode="External"/><Relationship Id="rId143" Type="http://schemas.openxmlformats.org/officeDocument/2006/relationships/hyperlink" Target="https://ieeexplore.ieee.org/stamp/stamp.jsp?arnumber=8846214" TargetMode="External"/><Relationship Id="rId148" Type="http://schemas.openxmlformats.org/officeDocument/2006/relationships/hyperlink" Target="https://www.scopus.com/inward/record.uri?eid=2-s2.0-84891679508&amp;doi=10.1016%2fj.proeng.2013.02.053&amp;partnerID=40&amp;md5=bd92f279a77fa93bec7788d55d35b0ad" TargetMode="External"/><Relationship Id="rId164" Type="http://schemas.openxmlformats.org/officeDocument/2006/relationships/hyperlink" Target="https://ieeexplore.ieee.org/stamp/stamp.jsp?arnumber=8751822" TargetMode="External"/><Relationship Id="rId169" Type="http://schemas.openxmlformats.org/officeDocument/2006/relationships/hyperlink" Target="http://link.springer.com/chapter/10.1007/978-1-4842-3054-1_9" TargetMode="External"/><Relationship Id="rId185" Type="http://schemas.openxmlformats.org/officeDocument/2006/relationships/hyperlink" Target="https://ieeexplore.ieee.org/stamp/stamp.jsp?arnumber=9190461" TargetMode="External"/><Relationship Id="rId4" Type="http://schemas.openxmlformats.org/officeDocument/2006/relationships/hyperlink" Target="https://www.scopus.com/inward/record.uri?eid=2-s2.0-85055885616&amp;partnerID=40&amp;md5=aa93e75be120a86ea9f480f7ecae7b8c" TargetMode="External"/><Relationship Id="rId9" Type="http://schemas.openxmlformats.org/officeDocument/2006/relationships/hyperlink" Target="https://ieeexplore.ieee.org/stamp/stamp.jsp?arnumber=9568457" TargetMode="External"/><Relationship Id="rId180" Type="http://schemas.openxmlformats.org/officeDocument/2006/relationships/hyperlink" Target="https://ieeexplore.ieee.org/stamp/stamp.jsp?arnumber=9455141" TargetMode="External"/><Relationship Id="rId210" Type="http://schemas.openxmlformats.org/officeDocument/2006/relationships/hyperlink" Target="https://ieeexplore.ieee.org/stamp/stamp.jsp?arnumber=9524782" TargetMode="External"/><Relationship Id="rId215" Type="http://schemas.openxmlformats.org/officeDocument/2006/relationships/hyperlink" Target="http://link.springer.com/article/10.1007/s11771-016-3334-3" TargetMode="External"/><Relationship Id="rId236" Type="http://schemas.openxmlformats.org/officeDocument/2006/relationships/hyperlink" Target="https://ieeexplore.ieee.org/stamp/stamp.jsp?arnumber=9450949" TargetMode="External"/><Relationship Id="rId26" Type="http://schemas.openxmlformats.org/officeDocument/2006/relationships/hyperlink" Target="https://www.scopus.com/inward/record.uri?eid=2-s2.0-85110408170&amp;doi=10.11977%2fj.issn.1004-2474.2021.03.018&amp;partnerID=40&amp;md5=9bdb8885b7de8fd1ae69dd2563b74200" TargetMode="External"/><Relationship Id="rId231" Type="http://schemas.openxmlformats.org/officeDocument/2006/relationships/hyperlink" Target="https://ieeexplore.ieee.org/stamp/stamp.jsp?arnumber=9526466" TargetMode="External"/><Relationship Id="rId47" Type="http://schemas.openxmlformats.org/officeDocument/2006/relationships/hyperlink" Target="http://link.springer.com/book/10.1007/978-3-030-01424-7" TargetMode="External"/><Relationship Id="rId68" Type="http://schemas.openxmlformats.org/officeDocument/2006/relationships/hyperlink" Target="https://www.scopus.com/inward/record.uri?eid=2-s2.0-80054063357&amp;doi=10.1109%2fTIM.2011.2135110&amp;partnerID=40&amp;md5=b648ff5ea3edef0f5c40688e05fd9cda" TargetMode="External"/><Relationship Id="rId89" Type="http://schemas.openxmlformats.org/officeDocument/2006/relationships/hyperlink" Target="https://ieeexplore.ieee.org/stamp/stamp.jsp?arnumber=7900169" TargetMode="External"/><Relationship Id="rId112" Type="http://schemas.openxmlformats.org/officeDocument/2006/relationships/hyperlink" Target="https://ieeexplore.ieee.org/stamp/stamp.jsp?arnumber=9163433" TargetMode="External"/><Relationship Id="rId133" Type="http://schemas.openxmlformats.org/officeDocument/2006/relationships/hyperlink" Target="http://link.springer.com/article/10.1007/s10586-017-0974-5" TargetMode="External"/><Relationship Id="rId154" Type="http://schemas.openxmlformats.org/officeDocument/2006/relationships/hyperlink" Target="https://ieeexplore.ieee.org/stamp/stamp.jsp?arnumber=9123373" TargetMode="External"/><Relationship Id="rId175" Type="http://schemas.openxmlformats.org/officeDocument/2006/relationships/hyperlink" Target="https://ieeexplore.ieee.org/stamp/stamp.jsp?arnumber=9438585" TargetMode="External"/><Relationship Id="rId196" Type="http://schemas.openxmlformats.org/officeDocument/2006/relationships/hyperlink" Target="http://link.springer.com/chapter/10.1007/978-3-030-16722-6_1" TargetMode="External"/><Relationship Id="rId200" Type="http://schemas.openxmlformats.org/officeDocument/2006/relationships/hyperlink" Target="http://link.springer.com/article/10.1007/s00500-021-05766-6" TargetMode="External"/><Relationship Id="rId16" Type="http://schemas.openxmlformats.org/officeDocument/2006/relationships/hyperlink" Target="https://www.scopus.com/inward/record.uri?eid=2-s2.0-0031152321&amp;doi=10.1016%2fS0968-090X%2897%2900011-9&amp;partnerID=40&amp;md5=d8d9489f09ff722b8f201dd0d8cc2029" TargetMode="External"/><Relationship Id="rId221" Type="http://schemas.openxmlformats.org/officeDocument/2006/relationships/hyperlink" Target="https://ieeexplore.ieee.org/stamp/stamp.jsp?arnumber=9064490" TargetMode="External"/><Relationship Id="rId242" Type="http://schemas.openxmlformats.org/officeDocument/2006/relationships/hyperlink" Target="https://www.scopus.com/inward/record.uri?eid=2-s2.0-37749017154&amp;doi=10.1061%2f40932%28246%29152&amp;partnerID=40&amp;md5=265247339e0283dc7d328d70673af203" TargetMode="External"/><Relationship Id="rId37" Type="http://schemas.openxmlformats.org/officeDocument/2006/relationships/hyperlink" Target="https://www.scopus.com/inward/record.uri?eid=2-s2.0-84929241099&amp;doi=10.1109%2fPERVASIVE.2015.7087169&amp;partnerID=40&amp;md5=f824a66f313f9710f8dea83f320d5f1d" TargetMode="External"/><Relationship Id="rId58" Type="http://schemas.openxmlformats.org/officeDocument/2006/relationships/hyperlink" Target="https://www.scopus.com/inward/record.uri?eid=2-s2.0-34147221934&amp;partnerID=40&amp;md5=6e1690269de21670872e65469db4497f" TargetMode="External"/><Relationship Id="rId79" Type="http://schemas.openxmlformats.org/officeDocument/2006/relationships/hyperlink" Target="https://ieeexplore.ieee.org/stamp/stamp.jsp?arnumber=8571700" TargetMode="External"/><Relationship Id="rId102" Type="http://schemas.openxmlformats.org/officeDocument/2006/relationships/hyperlink" Target="http://link.springer.com/article/10.1007/s00521-021-06718-9" TargetMode="External"/><Relationship Id="rId123" Type="http://schemas.openxmlformats.org/officeDocument/2006/relationships/hyperlink" Target="https://ieeexplore.ieee.org/stamp/stamp.jsp?arnumber=9144204" TargetMode="External"/><Relationship Id="rId144" Type="http://schemas.openxmlformats.org/officeDocument/2006/relationships/hyperlink" Target="http://link.springer.com/chapter/10.1007/978-3-319-51724-7_13" TargetMode="External"/><Relationship Id="rId90" Type="http://schemas.openxmlformats.org/officeDocument/2006/relationships/hyperlink" Target="https://ieeexplore.ieee.org/stamp/stamp.jsp?arnumber=9032797" TargetMode="External"/><Relationship Id="rId165" Type="http://schemas.openxmlformats.org/officeDocument/2006/relationships/hyperlink" Target="http://link.springer.com/chapter/10.1007/978-3-662-54677-2_2" TargetMode="External"/><Relationship Id="rId186" Type="http://schemas.openxmlformats.org/officeDocument/2006/relationships/hyperlink" Target="https://ieeexplore.ieee.org/stamp/stamp.jsp?arnumber=8559351" TargetMode="External"/><Relationship Id="rId211" Type="http://schemas.openxmlformats.org/officeDocument/2006/relationships/hyperlink" Target="https://ieeexplore.ieee.org/stamp/stamp.jsp?arnumber=8943057" TargetMode="External"/><Relationship Id="rId232" Type="http://schemas.openxmlformats.org/officeDocument/2006/relationships/hyperlink" Target="https://www.scopus.com/inward/record.uri?eid=2-s2.0-85040574927&amp;doi=10.1109%2fVTCSpring.2017.8108568&amp;partnerID=40&amp;md5=0e3b4de73505baf3b7dca03f75a4d690" TargetMode="External"/><Relationship Id="rId27" Type="http://schemas.openxmlformats.org/officeDocument/2006/relationships/hyperlink" Target="https://www.scopus.com/inward/record.uri?eid=2-s2.0-0032646691&amp;doi=10.1117%2f12.357130&amp;partnerID=40&amp;md5=dea886be7da57f374da974800dc9f124" TargetMode="External"/><Relationship Id="rId48" Type="http://schemas.openxmlformats.org/officeDocument/2006/relationships/hyperlink" Target="https://ieeexplore.ieee.org/stamp/stamp.jsp?arnumber=8766732" TargetMode="External"/><Relationship Id="rId69" Type="http://schemas.openxmlformats.org/officeDocument/2006/relationships/hyperlink" Target="https://www.scopus.com/inward/record.uri?eid=2-s2.0-84954071771&amp;doi=10.1117%2f12.2179277&amp;partnerID=40&amp;md5=736f35aec0006874a417c348f5bf7097" TargetMode="External"/><Relationship Id="rId113" Type="http://schemas.openxmlformats.org/officeDocument/2006/relationships/hyperlink" Target="https://ieeexplore.ieee.org/stamp/stamp.jsp?arnumber=8260693" TargetMode="External"/><Relationship Id="rId134" Type="http://schemas.openxmlformats.org/officeDocument/2006/relationships/hyperlink" Target="http://link.springer.com/chapter/10.1007/978-3-319-97271-8_1" TargetMode="External"/><Relationship Id="rId80" Type="http://schemas.openxmlformats.org/officeDocument/2006/relationships/hyperlink" Target="https://ieeexplore.ieee.org/stamp/stamp.jsp?arnumber=8615819" TargetMode="External"/><Relationship Id="rId155" Type="http://schemas.openxmlformats.org/officeDocument/2006/relationships/hyperlink" Target="https://www.scopus.com/inward/record.uri?eid=2-s2.0-33747348490&amp;doi=10.1117%2f12.673725&amp;partnerID=40&amp;md5=29df574ef1acf9c27d506247d84e0681" TargetMode="External"/><Relationship Id="rId176" Type="http://schemas.openxmlformats.org/officeDocument/2006/relationships/hyperlink" Target="https://ieeexplore.ieee.org/stamp/stamp.jsp?arnumber=9055089" TargetMode="External"/><Relationship Id="rId197" Type="http://schemas.openxmlformats.org/officeDocument/2006/relationships/hyperlink" Target="https://ieeexplore.ieee.org/stamp/stamp.jsp?arnumber=9491869" TargetMode="External"/><Relationship Id="rId201" Type="http://schemas.openxmlformats.org/officeDocument/2006/relationships/hyperlink" Target="https://www.scopus.com/inward/record.uri?eid=2-s2.0-84919832066&amp;doi=10.12733%2fjics20105088&amp;partnerID=40&amp;md5=6b21f605f2d50b75408ab5b97e9ed5cb" TargetMode="External"/><Relationship Id="rId222" Type="http://schemas.openxmlformats.org/officeDocument/2006/relationships/hyperlink" Target="http://link.springer.com/article/10.1007/s11704-019-9200-3" TargetMode="External"/><Relationship Id="rId243" Type="http://schemas.openxmlformats.org/officeDocument/2006/relationships/hyperlink" Target="http://link.springer.com/article/10.3901/CJME.2016.0408.048"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1000"/>
  <sheetViews>
    <sheetView workbookViewId="0"/>
  </sheetViews>
  <sheetFormatPr defaultColWidth="14.42578125" defaultRowHeight="15" customHeight="1"/>
  <cols>
    <col min="1" max="1" width="8.7109375" customWidth="1"/>
    <col min="2" max="2" width="79.85546875" customWidth="1"/>
    <col min="3" max="3" width="20.85546875" customWidth="1"/>
    <col min="4" max="4" width="9.7109375" customWidth="1"/>
    <col min="5" max="5" width="5.7109375" customWidth="1"/>
    <col min="6" max="6" width="7.140625" customWidth="1"/>
    <col min="7" max="7" width="8.7109375" hidden="1" customWidth="1"/>
    <col min="8" max="8" width="14.7109375" customWidth="1"/>
    <col min="9" max="9" width="12.140625" customWidth="1"/>
    <col min="10" max="10" width="18.28515625" customWidth="1"/>
    <col min="11" max="11" width="15" customWidth="1"/>
    <col min="12" max="12" width="19.85546875" customWidth="1"/>
    <col min="13" max="14" width="17.7109375" hidden="1" customWidth="1"/>
    <col min="15" max="15" width="3.140625" customWidth="1"/>
    <col min="16" max="16" width="14" customWidth="1"/>
    <col min="17" max="18" width="12.7109375" customWidth="1"/>
    <col min="19" max="19" width="3.5703125" customWidth="1"/>
    <col min="20" max="20" width="10.7109375" customWidth="1"/>
    <col min="21" max="21" width="3.5703125" customWidth="1"/>
    <col min="22" max="22" width="13.140625" customWidth="1"/>
    <col min="23" max="23" width="14.42578125" customWidth="1"/>
    <col min="24" max="24" width="43.7109375" customWidth="1"/>
    <col min="25" max="25" width="33.5703125" customWidth="1"/>
    <col min="26" max="26" width="8.7109375" customWidth="1"/>
    <col min="27" max="27" width="65.28515625" customWidth="1"/>
    <col min="28" max="28" width="10.5703125" customWidth="1"/>
    <col min="29" max="30" width="8.7109375" customWidth="1"/>
  </cols>
  <sheetData>
    <row r="1" spans="1:25">
      <c r="A1" s="1" t="s">
        <v>0</v>
      </c>
      <c r="B1" s="2" t="s">
        <v>1</v>
      </c>
      <c r="C1" s="2" t="s">
        <v>2</v>
      </c>
      <c r="D1" s="2" t="s">
        <v>3</v>
      </c>
      <c r="E1" s="2" t="s">
        <v>4</v>
      </c>
      <c r="F1" s="2" t="s">
        <v>5</v>
      </c>
      <c r="G1" s="2" t="s">
        <v>6</v>
      </c>
      <c r="H1" s="2" t="s">
        <v>7</v>
      </c>
      <c r="I1" s="2" t="s">
        <v>8</v>
      </c>
      <c r="J1" s="2" t="s">
        <v>9</v>
      </c>
      <c r="K1" s="2" t="s">
        <v>10</v>
      </c>
      <c r="L1" s="2" t="s">
        <v>11</v>
      </c>
      <c r="M1" s="2" t="s">
        <v>12</v>
      </c>
      <c r="N1" s="3" t="s">
        <v>13</v>
      </c>
      <c r="O1" s="4" t="s">
        <v>14</v>
      </c>
      <c r="P1" s="2" t="s">
        <v>15</v>
      </c>
      <c r="Q1" s="3" t="s">
        <v>16</v>
      </c>
      <c r="R1" s="3" t="s">
        <v>17</v>
      </c>
      <c r="S1" s="4" t="s">
        <v>14</v>
      </c>
      <c r="T1" s="3" t="s">
        <v>18</v>
      </c>
      <c r="U1" s="4"/>
      <c r="V1" s="3" t="s">
        <v>19</v>
      </c>
      <c r="W1" s="3" t="s">
        <v>20</v>
      </c>
      <c r="X1" s="5" t="s">
        <v>21</v>
      </c>
      <c r="Y1" s="3" t="s">
        <v>22</v>
      </c>
    </row>
    <row r="2" spans="1:25" ht="180">
      <c r="A2" s="2">
        <v>48</v>
      </c>
      <c r="B2" s="6" t="s">
        <v>23</v>
      </c>
      <c r="C2" s="6" t="s">
        <v>24</v>
      </c>
      <c r="D2" s="6" t="s">
        <v>25</v>
      </c>
      <c r="E2" s="6">
        <v>2020</v>
      </c>
      <c r="F2" s="6"/>
      <c r="G2" s="6" t="s">
        <v>26</v>
      </c>
      <c r="H2" s="7" t="s">
        <v>27</v>
      </c>
      <c r="I2" s="6"/>
      <c r="J2" s="6">
        <v>28</v>
      </c>
      <c r="K2" s="6" t="s">
        <v>28</v>
      </c>
      <c r="L2" s="6" t="s">
        <v>29</v>
      </c>
      <c r="M2" s="6"/>
      <c r="N2" s="8"/>
      <c r="O2" s="9" t="s">
        <v>14</v>
      </c>
      <c r="P2" s="6">
        <v>2</v>
      </c>
      <c r="Q2" s="8">
        <v>2</v>
      </c>
      <c r="R2" s="8">
        <v>2</v>
      </c>
      <c r="S2" s="4" t="s">
        <v>14</v>
      </c>
      <c r="T2" s="10">
        <f>SUM(P2:R2)</f>
        <v>6</v>
      </c>
      <c r="U2" s="11"/>
      <c r="V2" s="1" t="s">
        <v>30</v>
      </c>
      <c r="W2" s="1">
        <v>4</v>
      </c>
      <c r="X2" s="12" t="s">
        <v>31</v>
      </c>
      <c r="Y2" s="13" t="s">
        <v>32</v>
      </c>
    </row>
    <row r="3" spans="1:25" hidden="1">
      <c r="A3" s="2">
        <v>13</v>
      </c>
      <c r="B3" s="14" t="s">
        <v>23</v>
      </c>
      <c r="C3" s="14" t="s">
        <v>33</v>
      </c>
      <c r="D3" s="14" t="s">
        <v>34</v>
      </c>
      <c r="E3" s="14">
        <v>2020</v>
      </c>
      <c r="F3" s="14" t="s">
        <v>35</v>
      </c>
      <c r="G3" s="14"/>
      <c r="H3" s="15" t="s">
        <v>36</v>
      </c>
      <c r="I3" s="14"/>
      <c r="J3" s="14"/>
      <c r="K3" s="14" t="s">
        <v>37</v>
      </c>
      <c r="L3" s="14" t="s">
        <v>38</v>
      </c>
      <c r="M3" s="14" t="s">
        <v>39</v>
      </c>
      <c r="N3" s="16" t="s">
        <v>40</v>
      </c>
      <c r="O3" s="17" t="s">
        <v>14</v>
      </c>
      <c r="P3" s="16" t="s">
        <v>14</v>
      </c>
      <c r="Q3" s="16" t="s">
        <v>14</v>
      </c>
      <c r="R3" s="16" t="s">
        <v>14</v>
      </c>
      <c r="S3" s="4" t="s">
        <v>14</v>
      </c>
      <c r="U3" s="11"/>
    </row>
    <row r="4" spans="1:25" hidden="1">
      <c r="A4" s="2">
        <v>14</v>
      </c>
      <c r="B4" s="10" t="s">
        <v>41</v>
      </c>
      <c r="C4" s="10" t="s">
        <v>42</v>
      </c>
      <c r="D4" s="10" t="s">
        <v>43</v>
      </c>
      <c r="E4" s="10">
        <v>2020</v>
      </c>
      <c r="F4" s="10" t="s">
        <v>44</v>
      </c>
      <c r="H4" s="18" t="s">
        <v>45</v>
      </c>
      <c r="K4" s="10" t="s">
        <v>46</v>
      </c>
      <c r="O4" s="4" t="s">
        <v>14</v>
      </c>
      <c r="P4" s="1">
        <v>1</v>
      </c>
      <c r="Q4" s="1">
        <v>1</v>
      </c>
      <c r="R4" s="1">
        <v>0</v>
      </c>
      <c r="S4" s="4" t="s">
        <v>14</v>
      </c>
      <c r="T4" s="10">
        <f t="shared" ref="T4:T10" si="0">SUM(P4:R4)</f>
        <v>2</v>
      </c>
      <c r="U4" s="11"/>
    </row>
    <row r="5" spans="1:25" hidden="1">
      <c r="A5" s="2">
        <v>19</v>
      </c>
      <c r="B5" s="10" t="s">
        <v>47</v>
      </c>
      <c r="C5" s="10" t="s">
        <v>48</v>
      </c>
      <c r="D5" s="10" t="s">
        <v>43</v>
      </c>
      <c r="E5" s="10">
        <v>2018</v>
      </c>
      <c r="F5" s="10" t="s">
        <v>44</v>
      </c>
      <c r="H5" s="18" t="s">
        <v>49</v>
      </c>
      <c r="K5" s="10" t="s">
        <v>50</v>
      </c>
      <c r="O5" s="4" t="s">
        <v>14</v>
      </c>
      <c r="P5" s="1">
        <v>0</v>
      </c>
      <c r="Q5" s="1">
        <v>0</v>
      </c>
      <c r="R5" s="1">
        <v>1</v>
      </c>
      <c r="S5" s="4" t="s">
        <v>14</v>
      </c>
      <c r="T5" s="10">
        <f t="shared" si="0"/>
        <v>1</v>
      </c>
      <c r="U5" s="11"/>
    </row>
    <row r="6" spans="1:25" hidden="1">
      <c r="A6" s="2">
        <v>49</v>
      </c>
      <c r="B6" s="10" t="s">
        <v>51</v>
      </c>
      <c r="C6" s="10" t="s">
        <v>52</v>
      </c>
      <c r="D6" s="10" t="s">
        <v>53</v>
      </c>
      <c r="E6" s="10">
        <v>2020</v>
      </c>
      <c r="G6" s="10" t="s">
        <v>54</v>
      </c>
      <c r="H6" s="18" t="s">
        <v>55</v>
      </c>
      <c r="I6" s="10">
        <v>4</v>
      </c>
      <c r="J6" s="10">
        <v>12</v>
      </c>
      <c r="K6" s="10" t="s">
        <v>56</v>
      </c>
      <c r="L6" s="10" t="s">
        <v>57</v>
      </c>
      <c r="O6" s="4" t="s">
        <v>14</v>
      </c>
      <c r="P6" s="10">
        <v>0</v>
      </c>
      <c r="Q6" s="1">
        <v>0</v>
      </c>
      <c r="R6" s="1">
        <v>0</v>
      </c>
      <c r="S6" s="4" t="s">
        <v>14</v>
      </c>
      <c r="T6" s="10">
        <f t="shared" si="0"/>
        <v>0</v>
      </c>
      <c r="U6" s="11"/>
    </row>
    <row r="7" spans="1:25" hidden="1">
      <c r="A7" s="2">
        <v>50</v>
      </c>
      <c r="B7" s="10" t="s">
        <v>58</v>
      </c>
      <c r="C7" s="10" t="s">
        <v>59</v>
      </c>
      <c r="D7" s="10" t="s">
        <v>60</v>
      </c>
      <c r="E7" s="10">
        <v>2020</v>
      </c>
      <c r="G7" s="10" t="s">
        <v>61</v>
      </c>
      <c r="H7" s="18" t="s">
        <v>62</v>
      </c>
      <c r="I7" s="10">
        <v>5</v>
      </c>
      <c r="J7" s="10">
        <v>53</v>
      </c>
      <c r="K7" s="10" t="s">
        <v>63</v>
      </c>
      <c r="L7" s="10" t="s">
        <v>64</v>
      </c>
      <c r="O7" s="4" t="s">
        <v>14</v>
      </c>
      <c r="P7" s="10">
        <v>0</v>
      </c>
      <c r="Q7" s="1">
        <v>0</v>
      </c>
      <c r="R7" s="1">
        <v>0</v>
      </c>
      <c r="S7" s="4" t="s">
        <v>14</v>
      </c>
      <c r="T7" s="10">
        <f t="shared" si="0"/>
        <v>0</v>
      </c>
      <c r="U7" s="11"/>
    </row>
    <row r="8" spans="1:25" hidden="1">
      <c r="A8" s="2">
        <v>227</v>
      </c>
      <c r="B8" s="10" t="s">
        <v>65</v>
      </c>
      <c r="C8" s="10" t="s">
        <v>66</v>
      </c>
      <c r="D8" s="10" t="s">
        <v>67</v>
      </c>
      <c r="E8" s="10">
        <v>2021</v>
      </c>
      <c r="F8" s="10" t="s">
        <v>68</v>
      </c>
      <c r="G8" s="10" t="s">
        <v>69</v>
      </c>
      <c r="H8" s="18" t="s">
        <v>70</v>
      </c>
      <c r="O8" s="4" t="s">
        <v>14</v>
      </c>
      <c r="P8" s="1">
        <v>0</v>
      </c>
      <c r="Q8" s="1">
        <v>0</v>
      </c>
      <c r="R8" s="1">
        <v>0</v>
      </c>
      <c r="S8" s="4" t="s">
        <v>14</v>
      </c>
      <c r="T8" s="10">
        <f t="shared" si="0"/>
        <v>0</v>
      </c>
      <c r="U8" s="11"/>
    </row>
    <row r="9" spans="1:25" hidden="1">
      <c r="A9" s="2">
        <v>51</v>
      </c>
      <c r="B9" s="10" t="s">
        <v>71</v>
      </c>
      <c r="C9" s="10" t="s">
        <v>72</v>
      </c>
      <c r="D9" s="10" t="s">
        <v>73</v>
      </c>
      <c r="E9" s="10">
        <v>2019</v>
      </c>
      <c r="G9" s="10" t="s">
        <v>74</v>
      </c>
      <c r="H9" s="18" t="s">
        <v>75</v>
      </c>
      <c r="I9" s="10">
        <v>8</v>
      </c>
      <c r="J9" s="10">
        <v>19</v>
      </c>
      <c r="K9" s="10" t="s">
        <v>76</v>
      </c>
      <c r="L9" s="10" t="s">
        <v>77</v>
      </c>
      <c r="O9" s="4" t="s">
        <v>14</v>
      </c>
      <c r="P9" s="10">
        <v>0</v>
      </c>
      <c r="Q9" s="1">
        <v>0</v>
      </c>
      <c r="R9" s="1">
        <v>0</v>
      </c>
      <c r="S9" s="4" t="s">
        <v>14</v>
      </c>
      <c r="T9" s="10">
        <f t="shared" si="0"/>
        <v>0</v>
      </c>
      <c r="U9" s="11"/>
    </row>
    <row r="10" spans="1:25" hidden="1">
      <c r="A10" s="2">
        <v>52</v>
      </c>
      <c r="B10" s="10" t="s">
        <v>78</v>
      </c>
      <c r="C10" s="10" t="s">
        <v>79</v>
      </c>
      <c r="D10" s="10" t="s">
        <v>80</v>
      </c>
      <c r="E10" s="10">
        <v>2021</v>
      </c>
      <c r="G10" s="10" t="s">
        <v>81</v>
      </c>
      <c r="H10" s="18" t="s">
        <v>82</v>
      </c>
      <c r="J10" s="10">
        <v>23</v>
      </c>
      <c r="K10" s="10" t="s">
        <v>83</v>
      </c>
      <c r="L10" s="10" t="s">
        <v>84</v>
      </c>
      <c r="O10" s="4" t="s">
        <v>14</v>
      </c>
      <c r="P10" s="10">
        <v>0</v>
      </c>
      <c r="Q10" s="1">
        <v>0</v>
      </c>
      <c r="R10" s="1">
        <v>0</v>
      </c>
      <c r="S10" s="4" t="s">
        <v>14</v>
      </c>
      <c r="T10" s="10">
        <f t="shared" si="0"/>
        <v>0</v>
      </c>
      <c r="U10" s="11"/>
    </row>
    <row r="11" spans="1:25" hidden="1">
      <c r="A11" s="2">
        <v>237</v>
      </c>
      <c r="B11" s="19" t="s">
        <v>85</v>
      </c>
      <c r="C11" s="19" t="s">
        <v>86</v>
      </c>
      <c r="D11" s="19" t="s">
        <v>87</v>
      </c>
      <c r="E11" s="19">
        <v>2019</v>
      </c>
      <c r="F11" s="19" t="s">
        <v>88</v>
      </c>
      <c r="G11" s="19" t="s">
        <v>89</v>
      </c>
      <c r="H11" s="20" t="s">
        <v>90</v>
      </c>
      <c r="I11" s="19"/>
      <c r="J11" s="19"/>
      <c r="K11" s="19"/>
      <c r="L11" s="19"/>
      <c r="M11" s="19"/>
      <c r="N11" s="19"/>
      <c r="O11" s="21" t="s">
        <v>14</v>
      </c>
      <c r="P11" s="22">
        <v>0</v>
      </c>
      <c r="Q11" s="19"/>
      <c r="R11" s="19"/>
      <c r="S11" s="4" t="s">
        <v>14</v>
      </c>
      <c r="U11" s="11"/>
    </row>
    <row r="12" spans="1:25" hidden="1">
      <c r="A12" s="2">
        <v>53</v>
      </c>
      <c r="B12" s="10" t="s">
        <v>91</v>
      </c>
      <c r="C12" s="10" t="s">
        <v>92</v>
      </c>
      <c r="D12" s="10" t="s">
        <v>93</v>
      </c>
      <c r="E12" s="10">
        <v>2021</v>
      </c>
      <c r="G12" s="10" t="s">
        <v>94</v>
      </c>
      <c r="H12" s="18" t="s">
        <v>95</v>
      </c>
      <c r="I12" s="10">
        <v>2</v>
      </c>
      <c r="J12" s="10">
        <v>42</v>
      </c>
      <c r="K12" s="10" t="s">
        <v>96</v>
      </c>
      <c r="L12" s="10" t="s">
        <v>97</v>
      </c>
      <c r="O12" s="4" t="s">
        <v>14</v>
      </c>
      <c r="P12" s="10">
        <v>0</v>
      </c>
      <c r="Q12" s="1">
        <v>0</v>
      </c>
      <c r="R12" s="1">
        <v>0</v>
      </c>
      <c r="S12" s="4" t="s">
        <v>14</v>
      </c>
      <c r="T12" s="10">
        <f t="shared" ref="T12:T16" si="1">SUM(P12:R12)</f>
        <v>0</v>
      </c>
      <c r="U12" s="11"/>
    </row>
    <row r="13" spans="1:25" hidden="1">
      <c r="A13" s="2">
        <v>231</v>
      </c>
      <c r="B13" s="10" t="s">
        <v>98</v>
      </c>
      <c r="C13" s="10" t="s">
        <v>99</v>
      </c>
      <c r="D13" s="10" t="s">
        <v>100</v>
      </c>
      <c r="E13" s="10">
        <v>2019</v>
      </c>
      <c r="F13" s="10" t="s">
        <v>68</v>
      </c>
      <c r="G13" s="10" t="s">
        <v>101</v>
      </c>
      <c r="H13" s="18" t="s">
        <v>102</v>
      </c>
      <c r="O13" s="4" t="s">
        <v>14</v>
      </c>
      <c r="P13" s="1">
        <v>0</v>
      </c>
      <c r="Q13" s="1">
        <v>0</v>
      </c>
      <c r="R13" s="1">
        <v>0</v>
      </c>
      <c r="S13" s="4" t="s">
        <v>14</v>
      </c>
      <c r="T13" s="10">
        <f t="shared" si="1"/>
        <v>0</v>
      </c>
      <c r="U13" s="11"/>
    </row>
    <row r="14" spans="1:25" hidden="1">
      <c r="A14" s="2">
        <v>54</v>
      </c>
      <c r="B14" s="10" t="s">
        <v>103</v>
      </c>
      <c r="C14" s="10" t="s">
        <v>104</v>
      </c>
      <c r="D14" s="10" t="s">
        <v>105</v>
      </c>
      <c r="E14" s="10">
        <v>2021</v>
      </c>
      <c r="G14" s="10" t="s">
        <v>106</v>
      </c>
      <c r="H14" s="18" t="s">
        <v>107</v>
      </c>
      <c r="J14" s="10">
        <v>20</v>
      </c>
      <c r="K14" s="10" t="s">
        <v>108</v>
      </c>
      <c r="L14" s="10" t="s">
        <v>109</v>
      </c>
      <c r="O14" s="4" t="s">
        <v>14</v>
      </c>
      <c r="P14" s="10">
        <v>0</v>
      </c>
      <c r="Q14" s="1">
        <v>0</v>
      </c>
      <c r="R14" s="1">
        <v>0</v>
      </c>
      <c r="S14" s="4" t="s">
        <v>14</v>
      </c>
      <c r="T14" s="10">
        <f t="shared" si="1"/>
        <v>0</v>
      </c>
      <c r="U14" s="11"/>
    </row>
    <row r="15" spans="1:25" hidden="1">
      <c r="A15" s="2">
        <v>190</v>
      </c>
      <c r="B15" s="10" t="s">
        <v>110</v>
      </c>
      <c r="C15" s="10" t="s">
        <v>111</v>
      </c>
      <c r="D15" s="10" t="s">
        <v>112</v>
      </c>
      <c r="E15" s="10">
        <v>2019</v>
      </c>
      <c r="F15" s="10" t="s">
        <v>68</v>
      </c>
      <c r="G15" s="10" t="s">
        <v>113</v>
      </c>
      <c r="H15" s="18" t="s">
        <v>114</v>
      </c>
      <c r="O15" s="4" t="s">
        <v>14</v>
      </c>
      <c r="P15" s="1">
        <v>0</v>
      </c>
      <c r="Q15" s="1">
        <v>1</v>
      </c>
      <c r="R15" s="1">
        <v>2</v>
      </c>
      <c r="S15" s="4" t="s">
        <v>14</v>
      </c>
      <c r="T15" s="10">
        <f t="shared" si="1"/>
        <v>3</v>
      </c>
      <c r="U15" s="11"/>
      <c r="V15" s="1"/>
      <c r="W15" s="1"/>
      <c r="X15" s="1"/>
      <c r="Y15" s="1" t="s">
        <v>115</v>
      </c>
    </row>
    <row r="16" spans="1:25" hidden="1">
      <c r="A16" s="2">
        <v>246</v>
      </c>
      <c r="B16" s="10" t="s">
        <v>116</v>
      </c>
      <c r="C16" s="10" t="s">
        <v>117</v>
      </c>
      <c r="D16" s="10" t="s">
        <v>118</v>
      </c>
      <c r="E16" s="10">
        <v>2016</v>
      </c>
      <c r="F16" s="10" t="s">
        <v>68</v>
      </c>
      <c r="G16" s="10" t="s">
        <v>119</v>
      </c>
      <c r="H16" s="18" t="s">
        <v>120</v>
      </c>
      <c r="O16" s="4" t="s">
        <v>14</v>
      </c>
      <c r="P16" s="1">
        <v>0</v>
      </c>
      <c r="Q16" s="1">
        <v>0</v>
      </c>
      <c r="R16" s="1">
        <v>0</v>
      </c>
      <c r="S16" s="4" t="s">
        <v>14</v>
      </c>
      <c r="T16" s="10">
        <f t="shared" si="1"/>
        <v>0</v>
      </c>
      <c r="U16" s="11"/>
    </row>
    <row r="17" spans="1:25" hidden="1">
      <c r="A17" s="2">
        <v>46</v>
      </c>
      <c r="B17" s="10" t="s">
        <v>121</v>
      </c>
      <c r="C17" s="10" t="s">
        <v>122</v>
      </c>
      <c r="D17" s="10" t="s">
        <v>123</v>
      </c>
      <c r="E17" s="10">
        <v>1997</v>
      </c>
      <c r="F17" s="10" t="s">
        <v>68</v>
      </c>
      <c r="G17" s="10" t="s">
        <v>124</v>
      </c>
      <c r="H17" s="18" t="s">
        <v>125</v>
      </c>
      <c r="I17" s="10">
        <v>49</v>
      </c>
      <c r="K17" s="10" t="s">
        <v>126</v>
      </c>
      <c r="L17" s="10" t="s">
        <v>127</v>
      </c>
      <c r="M17" s="10" t="s">
        <v>128</v>
      </c>
      <c r="O17" s="4" t="s">
        <v>14</v>
      </c>
      <c r="P17" s="1">
        <v>1</v>
      </c>
      <c r="R17" s="1">
        <v>2</v>
      </c>
      <c r="S17" s="4" t="s">
        <v>14</v>
      </c>
      <c r="U17" s="11"/>
      <c r="V17" s="1"/>
      <c r="W17" s="1"/>
      <c r="X17" s="1"/>
      <c r="Y17" s="1" t="s">
        <v>129</v>
      </c>
    </row>
    <row r="18" spans="1:25" ht="45">
      <c r="A18" s="2">
        <v>2</v>
      </c>
      <c r="B18" s="10" t="s">
        <v>130</v>
      </c>
      <c r="C18" s="10" t="s">
        <v>131</v>
      </c>
      <c r="D18" s="10" t="s">
        <v>132</v>
      </c>
      <c r="E18" s="10">
        <v>2022</v>
      </c>
      <c r="F18" s="10" t="s">
        <v>68</v>
      </c>
      <c r="G18" s="10" t="s">
        <v>133</v>
      </c>
      <c r="H18" s="23" t="s">
        <v>134</v>
      </c>
      <c r="K18" s="10" t="s">
        <v>135</v>
      </c>
      <c r="L18" s="10" t="s">
        <v>136</v>
      </c>
      <c r="M18" s="10" t="s">
        <v>137</v>
      </c>
      <c r="O18" s="4" t="s">
        <v>14</v>
      </c>
      <c r="P18" s="1">
        <v>2</v>
      </c>
      <c r="Q18" s="1">
        <v>2</v>
      </c>
      <c r="R18" s="1">
        <v>2</v>
      </c>
      <c r="S18" s="4" t="s">
        <v>14</v>
      </c>
      <c r="T18" s="10">
        <f t="shared" ref="T18:T27" si="2">SUM(P18:R18)</f>
        <v>6</v>
      </c>
      <c r="U18" s="11"/>
      <c r="V18" s="16" t="s">
        <v>138</v>
      </c>
      <c r="W18" s="16">
        <v>2</v>
      </c>
      <c r="X18" s="24" t="s">
        <v>139</v>
      </c>
      <c r="Y18" s="14"/>
    </row>
    <row r="19" spans="1:25" hidden="1">
      <c r="A19" s="2">
        <v>226</v>
      </c>
      <c r="B19" s="10" t="s">
        <v>140</v>
      </c>
      <c r="C19" s="10" t="s">
        <v>141</v>
      </c>
      <c r="D19" s="10" t="s">
        <v>142</v>
      </c>
      <c r="E19" s="10">
        <v>2021</v>
      </c>
      <c r="F19" s="10" t="s">
        <v>68</v>
      </c>
      <c r="G19" s="10" t="s">
        <v>143</v>
      </c>
      <c r="H19" s="18" t="s">
        <v>144</v>
      </c>
      <c r="O19" s="4" t="s">
        <v>14</v>
      </c>
      <c r="P19" s="1">
        <v>0</v>
      </c>
      <c r="Q19" s="1">
        <v>0</v>
      </c>
      <c r="R19" s="1">
        <v>0</v>
      </c>
      <c r="S19" s="4" t="s">
        <v>14</v>
      </c>
      <c r="T19" s="10">
        <f t="shared" si="2"/>
        <v>0</v>
      </c>
      <c r="U19" s="11"/>
    </row>
    <row r="20" spans="1:25" hidden="1">
      <c r="A20" s="2">
        <v>196</v>
      </c>
      <c r="B20" s="10" t="s">
        <v>145</v>
      </c>
      <c r="C20" s="10" t="s">
        <v>146</v>
      </c>
      <c r="D20" s="10" t="s">
        <v>147</v>
      </c>
      <c r="E20" s="10">
        <v>2022</v>
      </c>
      <c r="F20" s="10" t="s">
        <v>68</v>
      </c>
      <c r="G20" s="10" t="s">
        <v>148</v>
      </c>
      <c r="H20" s="18" t="s">
        <v>149</v>
      </c>
      <c r="O20" s="4" t="s">
        <v>14</v>
      </c>
      <c r="P20" s="1">
        <v>0</v>
      </c>
      <c r="Q20" s="1">
        <v>0</v>
      </c>
      <c r="R20" s="1">
        <v>0</v>
      </c>
      <c r="S20" s="4" t="s">
        <v>14</v>
      </c>
      <c r="T20" s="10">
        <f t="shared" si="2"/>
        <v>0</v>
      </c>
      <c r="U20" s="11"/>
    </row>
    <row r="21" spans="1:25" ht="15.75" hidden="1" customHeight="1">
      <c r="A21" s="2">
        <v>193</v>
      </c>
      <c r="B21" s="10" t="s">
        <v>150</v>
      </c>
      <c r="C21" s="10" t="s">
        <v>151</v>
      </c>
      <c r="D21" s="10" t="s">
        <v>152</v>
      </c>
      <c r="E21" s="10">
        <v>2018</v>
      </c>
      <c r="F21" s="10" t="s">
        <v>68</v>
      </c>
      <c r="G21" s="10" t="s">
        <v>153</v>
      </c>
      <c r="H21" s="18" t="s">
        <v>154</v>
      </c>
      <c r="O21" s="4" t="s">
        <v>14</v>
      </c>
      <c r="P21" s="1">
        <v>0</v>
      </c>
      <c r="Q21" s="1">
        <v>0</v>
      </c>
      <c r="R21" s="1">
        <v>0</v>
      </c>
      <c r="S21" s="4" t="s">
        <v>14</v>
      </c>
      <c r="T21" s="10">
        <f t="shared" si="2"/>
        <v>0</v>
      </c>
      <c r="U21" s="11"/>
    </row>
    <row r="22" spans="1:25" ht="15.75" hidden="1" customHeight="1">
      <c r="A22" s="2">
        <v>15</v>
      </c>
      <c r="B22" s="10" t="s">
        <v>155</v>
      </c>
      <c r="C22" s="10" t="s">
        <v>156</v>
      </c>
      <c r="D22" s="10" t="s">
        <v>157</v>
      </c>
      <c r="E22" s="10">
        <v>2020</v>
      </c>
      <c r="F22" s="10" t="s">
        <v>35</v>
      </c>
      <c r="G22" s="10" t="s">
        <v>158</v>
      </c>
      <c r="H22" s="18" t="s">
        <v>159</v>
      </c>
      <c r="K22" s="10" t="s">
        <v>160</v>
      </c>
      <c r="M22" s="10" t="s">
        <v>161</v>
      </c>
      <c r="O22" s="4" t="s">
        <v>14</v>
      </c>
      <c r="P22" s="1">
        <v>0</v>
      </c>
      <c r="Q22" s="1">
        <v>0</v>
      </c>
      <c r="R22" s="1">
        <v>0.5</v>
      </c>
      <c r="S22" s="4" t="s">
        <v>14</v>
      </c>
      <c r="T22" s="10">
        <f t="shared" si="2"/>
        <v>0.5</v>
      </c>
      <c r="U22" s="11"/>
    </row>
    <row r="23" spans="1:25" ht="96" customHeight="1">
      <c r="A23" s="2">
        <v>5</v>
      </c>
      <c r="B23" s="10" t="s">
        <v>162</v>
      </c>
      <c r="C23" s="10" t="s">
        <v>163</v>
      </c>
      <c r="D23" s="10" t="s">
        <v>164</v>
      </c>
      <c r="E23" s="10">
        <v>2021</v>
      </c>
      <c r="F23" s="10" t="s">
        <v>68</v>
      </c>
      <c r="G23" s="10" t="s">
        <v>165</v>
      </c>
      <c r="H23" s="18" t="s">
        <v>166</v>
      </c>
      <c r="I23" s="10">
        <v>1</v>
      </c>
      <c r="K23" s="10" t="s">
        <v>167</v>
      </c>
      <c r="L23" s="10" t="s">
        <v>168</v>
      </c>
      <c r="O23" s="4" t="s">
        <v>14</v>
      </c>
      <c r="P23" s="1">
        <v>1</v>
      </c>
      <c r="Q23" s="1">
        <v>2</v>
      </c>
      <c r="R23" s="1">
        <v>2</v>
      </c>
      <c r="S23" s="4" t="s">
        <v>14</v>
      </c>
      <c r="T23" s="10">
        <f t="shared" si="2"/>
        <v>5</v>
      </c>
      <c r="U23" s="11"/>
      <c r="V23" s="1" t="s">
        <v>169</v>
      </c>
      <c r="W23" s="1">
        <v>3</v>
      </c>
      <c r="X23" s="25" t="s">
        <v>170</v>
      </c>
    </row>
    <row r="24" spans="1:25" ht="15.75" hidden="1" customHeight="1">
      <c r="A24" s="2">
        <v>55</v>
      </c>
      <c r="B24" s="10" t="s">
        <v>171</v>
      </c>
      <c r="C24" s="10" t="s">
        <v>172</v>
      </c>
      <c r="D24" s="10" t="s">
        <v>173</v>
      </c>
      <c r="E24" s="10">
        <v>2021</v>
      </c>
      <c r="G24" s="10" t="s">
        <v>174</v>
      </c>
      <c r="H24" s="18" t="s">
        <v>175</v>
      </c>
      <c r="J24" s="10">
        <v>31</v>
      </c>
      <c r="K24" s="10" t="s">
        <v>176</v>
      </c>
      <c r="L24" s="10" t="s">
        <v>177</v>
      </c>
      <c r="O24" s="4" t="s">
        <v>14</v>
      </c>
      <c r="P24" s="10">
        <v>0</v>
      </c>
      <c r="Q24" s="1">
        <v>1</v>
      </c>
      <c r="R24" s="1">
        <v>1</v>
      </c>
      <c r="S24" s="4" t="s">
        <v>14</v>
      </c>
      <c r="T24" s="10">
        <f t="shared" si="2"/>
        <v>2</v>
      </c>
      <c r="U24" s="11"/>
      <c r="V24" s="1"/>
      <c r="W24" s="1"/>
      <c r="X24" s="1"/>
      <c r="Y24" s="1" t="s">
        <v>178</v>
      </c>
    </row>
    <row r="25" spans="1:25" ht="15.75" hidden="1" customHeight="1">
      <c r="A25" s="2">
        <v>56</v>
      </c>
      <c r="B25" s="10" t="s">
        <v>179</v>
      </c>
      <c r="C25" s="10" t="s">
        <v>180</v>
      </c>
      <c r="D25" s="10" t="s">
        <v>181</v>
      </c>
      <c r="E25" s="10">
        <v>2018</v>
      </c>
      <c r="G25" s="10" t="s">
        <v>182</v>
      </c>
      <c r="H25" s="18" t="s">
        <v>183</v>
      </c>
      <c r="I25" s="10">
        <v>3</v>
      </c>
      <c r="J25" s="10">
        <v>12</v>
      </c>
      <c r="K25" s="10" t="s">
        <v>184</v>
      </c>
      <c r="L25" s="10" t="s">
        <v>185</v>
      </c>
      <c r="O25" s="4" t="s">
        <v>14</v>
      </c>
      <c r="P25" s="10">
        <v>1</v>
      </c>
      <c r="Q25" s="1">
        <v>1</v>
      </c>
      <c r="R25" s="1">
        <v>1</v>
      </c>
      <c r="S25" s="4" t="s">
        <v>14</v>
      </c>
      <c r="T25" s="10">
        <f t="shared" si="2"/>
        <v>3</v>
      </c>
      <c r="U25" s="11"/>
      <c r="V25" s="1"/>
      <c r="W25" s="1"/>
      <c r="X25" s="1"/>
      <c r="Y25" s="1" t="s">
        <v>186</v>
      </c>
    </row>
    <row r="26" spans="1:25" ht="69" customHeight="1">
      <c r="A26" s="2">
        <v>1</v>
      </c>
      <c r="B26" s="10" t="s">
        <v>187</v>
      </c>
      <c r="C26" s="10" t="s">
        <v>188</v>
      </c>
      <c r="D26" s="10" t="s">
        <v>189</v>
      </c>
      <c r="E26" s="10">
        <v>2022</v>
      </c>
      <c r="F26" s="10" t="s">
        <v>68</v>
      </c>
      <c r="G26" s="10" t="s">
        <v>190</v>
      </c>
      <c r="H26" s="18" t="s">
        <v>191</v>
      </c>
      <c r="K26" s="10" t="s">
        <v>192</v>
      </c>
      <c r="L26" s="10" t="s">
        <v>193</v>
      </c>
      <c r="O26" s="4" t="s">
        <v>14</v>
      </c>
      <c r="P26" s="1">
        <v>1</v>
      </c>
      <c r="Q26" s="1">
        <v>1</v>
      </c>
      <c r="R26" s="1">
        <v>2</v>
      </c>
      <c r="S26" s="4" t="s">
        <v>14</v>
      </c>
      <c r="T26" s="10">
        <f t="shared" si="2"/>
        <v>4</v>
      </c>
      <c r="U26" s="11"/>
      <c r="V26" s="1" t="s">
        <v>169</v>
      </c>
      <c r="W26" s="1">
        <v>4</v>
      </c>
      <c r="X26" s="25" t="s">
        <v>194</v>
      </c>
    </row>
    <row r="27" spans="1:25" ht="15.75" customHeight="1">
      <c r="A27" s="2">
        <v>4</v>
      </c>
      <c r="B27" s="10" t="s">
        <v>195</v>
      </c>
      <c r="C27" s="10" t="s">
        <v>196</v>
      </c>
      <c r="D27" s="10" t="s">
        <v>197</v>
      </c>
      <c r="E27" s="10">
        <v>2021</v>
      </c>
      <c r="F27" s="10" t="s">
        <v>68</v>
      </c>
      <c r="G27" s="10" t="s">
        <v>198</v>
      </c>
      <c r="H27" s="18" t="s">
        <v>199</v>
      </c>
      <c r="K27" s="10" t="s">
        <v>200</v>
      </c>
      <c r="L27" s="10" t="s">
        <v>201</v>
      </c>
      <c r="O27" s="4" t="s">
        <v>14</v>
      </c>
      <c r="P27" s="1">
        <v>2</v>
      </c>
      <c r="Q27" s="1">
        <v>2</v>
      </c>
      <c r="R27" s="1">
        <v>2</v>
      </c>
      <c r="S27" s="4" t="s">
        <v>14</v>
      </c>
      <c r="T27" s="10">
        <f t="shared" si="2"/>
        <v>6</v>
      </c>
      <c r="U27" s="11"/>
      <c r="V27" s="16" t="s">
        <v>169</v>
      </c>
      <c r="W27" s="16">
        <v>1</v>
      </c>
      <c r="X27" s="24" t="s">
        <v>202</v>
      </c>
      <c r="Y27" s="16" t="s">
        <v>203</v>
      </c>
    </row>
    <row r="28" spans="1:25" ht="15.75" hidden="1" customHeight="1">
      <c r="A28" s="2">
        <v>43</v>
      </c>
      <c r="B28" s="10" t="s">
        <v>204</v>
      </c>
      <c r="C28" s="10" t="s">
        <v>205</v>
      </c>
      <c r="D28" s="10" t="s">
        <v>206</v>
      </c>
      <c r="E28" s="10">
        <v>1999</v>
      </c>
      <c r="F28" s="10" t="s">
        <v>35</v>
      </c>
      <c r="G28" s="10" t="s">
        <v>207</v>
      </c>
      <c r="H28" s="18" t="s">
        <v>208</v>
      </c>
      <c r="I28" s="10">
        <v>17</v>
      </c>
      <c r="K28" s="10" t="s">
        <v>209</v>
      </c>
      <c r="M28" s="10" t="s">
        <v>210</v>
      </c>
      <c r="O28" s="4" t="s">
        <v>14</v>
      </c>
      <c r="P28" s="1">
        <v>1</v>
      </c>
      <c r="S28" s="4" t="s">
        <v>14</v>
      </c>
      <c r="U28" s="11"/>
    </row>
    <row r="29" spans="1:25" ht="15.75" hidden="1" customHeight="1">
      <c r="A29" s="2">
        <v>57</v>
      </c>
      <c r="B29" s="10" t="s">
        <v>211</v>
      </c>
      <c r="C29" s="10" t="s">
        <v>212</v>
      </c>
      <c r="D29" s="10" t="s">
        <v>213</v>
      </c>
      <c r="E29" s="10">
        <v>2020</v>
      </c>
      <c r="G29" s="10" t="s">
        <v>214</v>
      </c>
      <c r="H29" s="18" t="s">
        <v>215</v>
      </c>
      <c r="I29" s="10">
        <v>13</v>
      </c>
      <c r="J29" s="10">
        <v>34</v>
      </c>
      <c r="K29" s="10" t="s">
        <v>216</v>
      </c>
      <c r="L29" s="10" t="s">
        <v>217</v>
      </c>
      <c r="O29" s="4" t="s">
        <v>14</v>
      </c>
      <c r="P29" s="10">
        <v>1</v>
      </c>
      <c r="Q29" s="1">
        <v>1</v>
      </c>
      <c r="R29" s="1">
        <v>0.5</v>
      </c>
      <c r="S29" s="4" t="s">
        <v>14</v>
      </c>
      <c r="T29" s="10">
        <f t="shared" ref="T29:T34" si="3">SUM(P29:R29)</f>
        <v>2.5</v>
      </c>
      <c r="U29" s="11"/>
    </row>
    <row r="30" spans="1:25" ht="15.75" hidden="1" customHeight="1">
      <c r="A30" s="2">
        <v>58</v>
      </c>
      <c r="B30" s="10" t="s">
        <v>218</v>
      </c>
      <c r="C30" s="10" t="s">
        <v>219</v>
      </c>
      <c r="D30" s="10" t="s">
        <v>220</v>
      </c>
      <c r="E30" s="10">
        <v>2021</v>
      </c>
      <c r="G30" s="10" t="s">
        <v>221</v>
      </c>
      <c r="H30" s="18" t="s">
        <v>222</v>
      </c>
      <c r="J30" s="10">
        <v>19</v>
      </c>
      <c r="K30" s="10" t="s">
        <v>223</v>
      </c>
      <c r="L30" s="10" t="s">
        <v>224</v>
      </c>
      <c r="O30" s="4" t="s">
        <v>14</v>
      </c>
      <c r="P30" s="10">
        <v>0</v>
      </c>
      <c r="Q30" s="1">
        <v>0</v>
      </c>
      <c r="R30" s="1">
        <v>1</v>
      </c>
      <c r="S30" s="4" t="s">
        <v>14</v>
      </c>
      <c r="T30" s="10">
        <f t="shared" si="3"/>
        <v>1</v>
      </c>
      <c r="U30" s="11"/>
      <c r="V30" s="1"/>
      <c r="W30" s="1"/>
      <c r="X30" s="1"/>
      <c r="Y30" s="1" t="s">
        <v>225</v>
      </c>
    </row>
    <row r="31" spans="1:25" ht="15.75" hidden="1" customHeight="1">
      <c r="A31" s="2">
        <v>59</v>
      </c>
      <c r="B31" s="10" t="s">
        <v>226</v>
      </c>
      <c r="C31" s="10" t="s">
        <v>227</v>
      </c>
      <c r="D31" s="10" t="s">
        <v>228</v>
      </c>
      <c r="E31" s="10">
        <v>2021</v>
      </c>
      <c r="G31" s="10" t="s">
        <v>229</v>
      </c>
      <c r="H31" s="18" t="s">
        <v>230</v>
      </c>
      <c r="J31" s="10">
        <v>23</v>
      </c>
      <c r="K31" s="10" t="s">
        <v>231</v>
      </c>
      <c r="L31" s="10" t="s">
        <v>232</v>
      </c>
      <c r="O31" s="4" t="s">
        <v>14</v>
      </c>
      <c r="P31" s="10">
        <v>0</v>
      </c>
      <c r="Q31" s="1">
        <v>0</v>
      </c>
      <c r="R31" s="1">
        <v>0</v>
      </c>
      <c r="S31" s="4" t="s">
        <v>14</v>
      </c>
      <c r="T31" s="10">
        <f t="shared" si="3"/>
        <v>0</v>
      </c>
      <c r="U31" s="11"/>
    </row>
    <row r="32" spans="1:25" ht="15.75" hidden="1" customHeight="1">
      <c r="A32" s="2">
        <v>60</v>
      </c>
      <c r="B32" s="10" t="s">
        <v>233</v>
      </c>
      <c r="C32" s="10" t="s">
        <v>234</v>
      </c>
      <c r="D32" s="10" t="s">
        <v>235</v>
      </c>
      <c r="E32" s="10">
        <v>2018</v>
      </c>
      <c r="G32" s="10" t="s">
        <v>236</v>
      </c>
      <c r="H32" s="18" t="s">
        <v>237</v>
      </c>
      <c r="I32" s="10">
        <v>4</v>
      </c>
      <c r="J32" s="10">
        <v>24</v>
      </c>
      <c r="K32" s="10" t="s">
        <v>238</v>
      </c>
      <c r="L32" s="10" t="s">
        <v>239</v>
      </c>
      <c r="O32" s="4" t="s">
        <v>14</v>
      </c>
      <c r="P32" s="10">
        <v>0</v>
      </c>
      <c r="Q32" s="1">
        <v>0</v>
      </c>
      <c r="R32" s="1">
        <v>0</v>
      </c>
      <c r="S32" s="4" t="s">
        <v>14</v>
      </c>
      <c r="T32" s="10">
        <f t="shared" si="3"/>
        <v>0</v>
      </c>
      <c r="U32" s="11"/>
    </row>
    <row r="33" spans="1:21" ht="15.75" hidden="1" customHeight="1">
      <c r="A33" s="2">
        <v>61</v>
      </c>
      <c r="B33" s="10" t="s">
        <v>240</v>
      </c>
      <c r="C33" s="10" t="s">
        <v>241</v>
      </c>
      <c r="D33" s="10" t="s">
        <v>242</v>
      </c>
      <c r="E33" s="10">
        <v>2019</v>
      </c>
      <c r="G33" s="10" t="s">
        <v>243</v>
      </c>
      <c r="H33" s="18" t="s">
        <v>244</v>
      </c>
      <c r="I33" s="10">
        <v>1</v>
      </c>
      <c r="J33" s="10">
        <v>17</v>
      </c>
      <c r="K33" s="10" t="s">
        <v>245</v>
      </c>
      <c r="L33" s="10" t="s">
        <v>246</v>
      </c>
      <c r="O33" s="4" t="s">
        <v>14</v>
      </c>
      <c r="P33" s="10">
        <v>0</v>
      </c>
      <c r="Q33" s="1">
        <v>0</v>
      </c>
      <c r="R33" s="1">
        <v>1</v>
      </c>
      <c r="S33" s="4" t="s">
        <v>14</v>
      </c>
      <c r="T33" s="10">
        <f t="shared" si="3"/>
        <v>1</v>
      </c>
      <c r="U33" s="11"/>
    </row>
    <row r="34" spans="1:21" ht="15.75" hidden="1" customHeight="1">
      <c r="A34" s="2">
        <v>62</v>
      </c>
      <c r="B34" s="10" t="s">
        <v>247</v>
      </c>
      <c r="C34" s="10" t="s">
        <v>248</v>
      </c>
      <c r="D34" s="10" t="s">
        <v>249</v>
      </c>
      <c r="E34" s="10">
        <v>2017</v>
      </c>
      <c r="G34" s="10" t="s">
        <v>250</v>
      </c>
      <c r="H34" s="18" t="s">
        <v>251</v>
      </c>
      <c r="I34" s="10">
        <v>5</v>
      </c>
      <c r="J34" s="10">
        <v>36</v>
      </c>
      <c r="K34" s="10" t="s">
        <v>252</v>
      </c>
      <c r="L34" s="10" t="s">
        <v>253</v>
      </c>
      <c r="O34" s="4" t="s">
        <v>14</v>
      </c>
      <c r="P34" s="10">
        <v>0</v>
      </c>
      <c r="Q34" s="1">
        <v>0</v>
      </c>
      <c r="R34" s="1">
        <v>0</v>
      </c>
      <c r="S34" s="4" t="s">
        <v>14</v>
      </c>
      <c r="T34" s="10">
        <f t="shared" si="3"/>
        <v>0</v>
      </c>
      <c r="U34" s="11"/>
    </row>
    <row r="35" spans="1:21" ht="15.75" hidden="1" customHeight="1">
      <c r="A35" s="2">
        <v>182</v>
      </c>
      <c r="B35" s="19" t="s">
        <v>254</v>
      </c>
      <c r="C35" s="19" t="s">
        <v>255</v>
      </c>
      <c r="D35" s="19" t="s">
        <v>256</v>
      </c>
      <c r="E35" s="19">
        <v>2019</v>
      </c>
      <c r="F35" s="19" t="s">
        <v>88</v>
      </c>
      <c r="G35" s="19" t="s">
        <v>257</v>
      </c>
      <c r="H35" s="20" t="s">
        <v>258</v>
      </c>
      <c r="I35" s="19"/>
      <c r="J35" s="19"/>
      <c r="K35" s="19"/>
      <c r="L35" s="19"/>
      <c r="M35" s="19"/>
      <c r="N35" s="19"/>
      <c r="O35" s="21" t="s">
        <v>14</v>
      </c>
      <c r="P35" s="22">
        <v>2</v>
      </c>
      <c r="Q35" s="19"/>
      <c r="R35" s="19"/>
      <c r="S35" s="4" t="s">
        <v>14</v>
      </c>
      <c r="U35" s="11"/>
    </row>
    <row r="36" spans="1:21" ht="15.75" hidden="1" customHeight="1">
      <c r="A36" s="2">
        <v>63</v>
      </c>
      <c r="B36" s="10" t="s">
        <v>259</v>
      </c>
      <c r="C36" s="10" t="s">
        <v>212</v>
      </c>
      <c r="D36" s="10" t="s">
        <v>260</v>
      </c>
      <c r="E36" s="10">
        <v>2021</v>
      </c>
      <c r="G36" s="10" t="s">
        <v>261</v>
      </c>
      <c r="H36" s="18" t="s">
        <v>262</v>
      </c>
      <c r="I36" s="10">
        <v>2</v>
      </c>
      <c r="J36" s="10">
        <v>29</v>
      </c>
      <c r="K36" s="10" t="s">
        <v>263</v>
      </c>
      <c r="L36" s="10" t="s">
        <v>264</v>
      </c>
      <c r="O36" s="4" t="s">
        <v>14</v>
      </c>
      <c r="P36" s="10">
        <v>0</v>
      </c>
      <c r="Q36" s="1">
        <v>0</v>
      </c>
      <c r="R36" s="1">
        <v>0</v>
      </c>
      <c r="S36" s="4" t="s">
        <v>14</v>
      </c>
      <c r="T36" s="10">
        <f t="shared" ref="T36:T37" si="4">SUM(P36:R36)</f>
        <v>0</v>
      </c>
      <c r="U36" s="11"/>
    </row>
    <row r="37" spans="1:21" ht="15.75" hidden="1" customHeight="1">
      <c r="A37" s="2">
        <v>210</v>
      </c>
      <c r="B37" s="10" t="s">
        <v>265</v>
      </c>
      <c r="C37" s="10" t="s">
        <v>266</v>
      </c>
      <c r="D37" s="10" t="s">
        <v>267</v>
      </c>
      <c r="E37" s="10">
        <v>2018</v>
      </c>
      <c r="F37" s="10" t="s">
        <v>68</v>
      </c>
      <c r="G37" s="10" t="s">
        <v>268</v>
      </c>
      <c r="H37" s="18" t="s">
        <v>269</v>
      </c>
      <c r="O37" s="4" t="s">
        <v>14</v>
      </c>
      <c r="P37" s="1">
        <v>1</v>
      </c>
      <c r="Q37" s="1">
        <v>0</v>
      </c>
      <c r="R37" s="1">
        <v>0.5</v>
      </c>
      <c r="S37" s="4" t="s">
        <v>14</v>
      </c>
      <c r="T37" s="10">
        <f t="shared" si="4"/>
        <v>1.5</v>
      </c>
      <c r="U37" s="11"/>
    </row>
    <row r="38" spans="1:21" ht="15.75" hidden="1" customHeight="1">
      <c r="A38" s="2">
        <v>22</v>
      </c>
      <c r="B38" s="10" t="s">
        <v>270</v>
      </c>
      <c r="C38" s="10" t="s">
        <v>271</v>
      </c>
      <c r="D38" s="10" t="s">
        <v>272</v>
      </c>
      <c r="E38" s="10">
        <v>2015</v>
      </c>
      <c r="F38" s="10" t="s">
        <v>35</v>
      </c>
      <c r="G38" s="10" t="s">
        <v>273</v>
      </c>
      <c r="H38" s="18" t="s">
        <v>274</v>
      </c>
      <c r="I38" s="10">
        <v>5</v>
      </c>
      <c r="K38" s="10" t="s">
        <v>275</v>
      </c>
      <c r="L38" s="10" t="s">
        <v>276</v>
      </c>
      <c r="M38" s="10" t="s">
        <v>277</v>
      </c>
      <c r="O38" s="4" t="s">
        <v>14</v>
      </c>
      <c r="P38" s="1">
        <v>0</v>
      </c>
      <c r="S38" s="4" t="s">
        <v>14</v>
      </c>
      <c r="U38" s="11"/>
    </row>
    <row r="39" spans="1:21" ht="15.75" hidden="1" customHeight="1">
      <c r="A39" s="2">
        <v>32</v>
      </c>
      <c r="B39" s="10" t="s">
        <v>278</v>
      </c>
      <c r="C39" s="10" t="s">
        <v>279</v>
      </c>
      <c r="D39" s="10" t="s">
        <v>280</v>
      </c>
      <c r="E39" s="10">
        <v>2009</v>
      </c>
      <c r="F39" s="10" t="s">
        <v>35</v>
      </c>
      <c r="G39" s="10" t="s">
        <v>281</v>
      </c>
      <c r="H39" s="18" t="s">
        <v>282</v>
      </c>
      <c r="I39" s="10">
        <v>1</v>
      </c>
      <c r="K39" s="10" t="s">
        <v>283</v>
      </c>
      <c r="L39" s="10" t="s">
        <v>284</v>
      </c>
      <c r="M39" s="10" t="s">
        <v>285</v>
      </c>
      <c r="O39" s="4" t="s">
        <v>14</v>
      </c>
      <c r="P39" s="1">
        <v>2</v>
      </c>
      <c r="S39" s="4" t="s">
        <v>14</v>
      </c>
      <c r="U39" s="11"/>
    </row>
    <row r="40" spans="1:21" ht="15.75" hidden="1" customHeight="1">
      <c r="A40" s="2">
        <v>189</v>
      </c>
      <c r="B40" s="10" t="s">
        <v>286</v>
      </c>
      <c r="C40" s="10" t="s">
        <v>287</v>
      </c>
      <c r="D40" s="10" t="s">
        <v>288</v>
      </c>
      <c r="E40" s="10">
        <v>2020</v>
      </c>
      <c r="F40" s="10" t="s">
        <v>68</v>
      </c>
      <c r="G40" s="10" t="s">
        <v>289</v>
      </c>
      <c r="H40" s="18" t="s">
        <v>290</v>
      </c>
      <c r="O40" s="4" t="s">
        <v>14</v>
      </c>
      <c r="P40" s="1">
        <v>0</v>
      </c>
      <c r="Q40" s="1">
        <v>0</v>
      </c>
      <c r="R40" s="1">
        <v>0</v>
      </c>
      <c r="S40" s="4" t="s">
        <v>14</v>
      </c>
      <c r="T40" s="10">
        <f>SUM(P40:R40)</f>
        <v>0</v>
      </c>
      <c r="U40" s="11"/>
    </row>
    <row r="41" spans="1:21" ht="15.75" hidden="1" customHeight="1">
      <c r="A41" s="2">
        <v>42</v>
      </c>
      <c r="B41" s="10" t="s">
        <v>291</v>
      </c>
      <c r="C41" s="10" t="s">
        <v>292</v>
      </c>
      <c r="D41" s="10" t="s">
        <v>293</v>
      </c>
      <c r="E41" s="10">
        <v>2001</v>
      </c>
      <c r="F41" s="10" t="s">
        <v>68</v>
      </c>
      <c r="H41" s="18" t="s">
        <v>294</v>
      </c>
      <c r="I41" s="10">
        <v>4</v>
      </c>
      <c r="K41" s="10" t="s">
        <v>295</v>
      </c>
      <c r="L41" s="10" t="s">
        <v>296</v>
      </c>
      <c r="O41" s="4" t="s">
        <v>14</v>
      </c>
      <c r="P41" s="1">
        <v>0</v>
      </c>
      <c r="S41" s="4" t="s">
        <v>14</v>
      </c>
      <c r="U41" s="11"/>
    </row>
    <row r="42" spans="1:21" ht="15.75" hidden="1" customHeight="1">
      <c r="A42" s="2">
        <v>240</v>
      </c>
      <c r="B42" s="10" t="s">
        <v>297</v>
      </c>
      <c r="C42" s="10" t="s">
        <v>141</v>
      </c>
      <c r="D42" s="10" t="s">
        <v>298</v>
      </c>
      <c r="E42" s="10">
        <v>2019</v>
      </c>
      <c r="F42" s="10" t="s">
        <v>68</v>
      </c>
      <c r="G42" s="10" t="s">
        <v>299</v>
      </c>
      <c r="H42" s="18" t="s">
        <v>300</v>
      </c>
      <c r="O42" s="4" t="s">
        <v>14</v>
      </c>
      <c r="P42" s="1">
        <v>0</v>
      </c>
      <c r="Q42" s="1">
        <v>0</v>
      </c>
      <c r="R42" s="1">
        <v>0</v>
      </c>
      <c r="S42" s="4" t="s">
        <v>14</v>
      </c>
      <c r="T42" s="10">
        <f>SUM(P42:R42)</f>
        <v>0</v>
      </c>
      <c r="U42" s="11"/>
    </row>
    <row r="43" spans="1:21" ht="15.75" hidden="1" customHeight="1">
      <c r="A43" s="2">
        <v>17</v>
      </c>
      <c r="B43" s="14" t="s">
        <v>301</v>
      </c>
      <c r="C43" s="14" t="s">
        <v>302</v>
      </c>
      <c r="D43" s="14" t="s">
        <v>303</v>
      </c>
      <c r="E43" s="14">
        <v>2019</v>
      </c>
      <c r="F43" s="14" t="s">
        <v>304</v>
      </c>
      <c r="G43" s="14" t="s">
        <v>257</v>
      </c>
      <c r="H43" s="15" t="s">
        <v>305</v>
      </c>
      <c r="I43" s="14">
        <v>1</v>
      </c>
      <c r="J43" s="14"/>
      <c r="K43" s="14" t="s">
        <v>306</v>
      </c>
      <c r="L43" s="14" t="s">
        <v>307</v>
      </c>
      <c r="M43" s="14"/>
      <c r="N43" s="16" t="s">
        <v>40</v>
      </c>
      <c r="O43" s="17" t="s">
        <v>14</v>
      </c>
      <c r="P43" s="14"/>
      <c r="Q43" s="14"/>
      <c r="R43" s="14"/>
      <c r="S43" s="4" t="s">
        <v>14</v>
      </c>
      <c r="U43" s="11"/>
    </row>
    <row r="44" spans="1:21" ht="15.75" hidden="1" customHeight="1">
      <c r="A44" s="2">
        <v>64</v>
      </c>
      <c r="B44" s="10" t="s">
        <v>308</v>
      </c>
      <c r="C44" s="10" t="s">
        <v>212</v>
      </c>
      <c r="D44" s="10" t="s">
        <v>309</v>
      </c>
      <c r="E44" s="10">
        <v>2018</v>
      </c>
      <c r="G44" s="10" t="s">
        <v>310</v>
      </c>
      <c r="H44" s="18" t="s">
        <v>311</v>
      </c>
      <c r="I44" s="10">
        <v>17</v>
      </c>
      <c r="J44" s="10">
        <v>63</v>
      </c>
      <c r="K44" s="10" t="s">
        <v>312</v>
      </c>
      <c r="L44" s="10" t="s">
        <v>313</v>
      </c>
      <c r="O44" s="4" t="s">
        <v>14</v>
      </c>
      <c r="P44" s="10">
        <v>0</v>
      </c>
      <c r="Q44" s="1">
        <v>1</v>
      </c>
      <c r="R44" s="1">
        <v>1.5</v>
      </c>
      <c r="S44" s="4" t="s">
        <v>14</v>
      </c>
      <c r="T44" s="10">
        <f t="shared" ref="T44:T45" si="5">SUM(P44:R44)</f>
        <v>2.5</v>
      </c>
      <c r="U44" s="11"/>
    </row>
    <row r="45" spans="1:21" ht="15.75" hidden="1" customHeight="1">
      <c r="A45" s="2">
        <v>65</v>
      </c>
      <c r="B45" s="10" t="s">
        <v>314</v>
      </c>
      <c r="C45" s="10" t="s">
        <v>315</v>
      </c>
      <c r="D45" s="10" t="s">
        <v>316</v>
      </c>
      <c r="E45" s="10">
        <v>2016</v>
      </c>
      <c r="G45" s="10" t="s">
        <v>317</v>
      </c>
      <c r="H45" s="18" t="s">
        <v>318</v>
      </c>
      <c r="I45" s="10">
        <v>34</v>
      </c>
      <c r="J45" s="10">
        <v>27</v>
      </c>
      <c r="K45" s="10" t="s">
        <v>319</v>
      </c>
      <c r="O45" s="4" t="s">
        <v>14</v>
      </c>
      <c r="P45" s="10">
        <v>0</v>
      </c>
      <c r="Q45" s="1">
        <v>0</v>
      </c>
      <c r="R45" s="1">
        <v>0</v>
      </c>
      <c r="S45" s="4" t="s">
        <v>14</v>
      </c>
      <c r="T45" s="10">
        <f t="shared" si="5"/>
        <v>0</v>
      </c>
      <c r="U45" s="11"/>
    </row>
    <row r="46" spans="1:21" ht="15.75" hidden="1" customHeight="1">
      <c r="A46" s="2">
        <v>229</v>
      </c>
      <c r="B46" s="19" t="s">
        <v>320</v>
      </c>
      <c r="C46" s="19" t="s">
        <v>321</v>
      </c>
      <c r="D46" s="19" t="s">
        <v>322</v>
      </c>
      <c r="E46" s="19">
        <v>2019</v>
      </c>
      <c r="F46" s="19" t="s">
        <v>88</v>
      </c>
      <c r="G46" s="19" t="s">
        <v>323</v>
      </c>
      <c r="H46" s="20" t="s">
        <v>324</v>
      </c>
      <c r="I46" s="19"/>
      <c r="J46" s="19"/>
      <c r="K46" s="19"/>
      <c r="L46" s="19"/>
      <c r="M46" s="19"/>
      <c r="N46" s="19"/>
      <c r="O46" s="21" t="s">
        <v>14</v>
      </c>
      <c r="P46" s="22">
        <v>0</v>
      </c>
      <c r="Q46" s="19"/>
      <c r="R46" s="19"/>
      <c r="S46" s="4" t="s">
        <v>14</v>
      </c>
      <c r="U46" s="11"/>
    </row>
    <row r="47" spans="1:21" ht="15.75" hidden="1" customHeight="1">
      <c r="A47" s="2">
        <v>66</v>
      </c>
      <c r="B47" s="10" t="s">
        <v>325</v>
      </c>
      <c r="C47" s="10" t="s">
        <v>326</v>
      </c>
      <c r="D47" s="10" t="s">
        <v>327</v>
      </c>
      <c r="E47" s="10">
        <v>2020</v>
      </c>
      <c r="G47" s="10" t="s">
        <v>328</v>
      </c>
      <c r="H47" s="18" t="s">
        <v>329</v>
      </c>
      <c r="J47" s="10">
        <v>18</v>
      </c>
      <c r="K47" s="10" t="s">
        <v>330</v>
      </c>
      <c r="L47" s="10" t="s">
        <v>331</v>
      </c>
      <c r="O47" s="4" t="s">
        <v>14</v>
      </c>
      <c r="P47" s="10">
        <v>0</v>
      </c>
      <c r="Q47" s="1">
        <v>0</v>
      </c>
      <c r="R47" s="1">
        <v>0</v>
      </c>
      <c r="S47" s="4" t="s">
        <v>14</v>
      </c>
      <c r="T47" s="10">
        <f>SUM(P47:R47)</f>
        <v>0</v>
      </c>
      <c r="U47" s="11"/>
    </row>
    <row r="48" spans="1:21" ht="15.75" hidden="1" customHeight="1">
      <c r="A48" s="2">
        <v>179</v>
      </c>
      <c r="B48" s="19" t="s">
        <v>332</v>
      </c>
      <c r="C48" s="19" t="s">
        <v>333</v>
      </c>
      <c r="D48" s="19" t="s">
        <v>334</v>
      </c>
      <c r="E48" s="19">
        <v>2018</v>
      </c>
      <c r="F48" s="19" t="s">
        <v>335</v>
      </c>
      <c r="G48" s="19" t="s">
        <v>336</v>
      </c>
      <c r="H48" s="20" t="s">
        <v>337</v>
      </c>
      <c r="I48" s="19"/>
      <c r="J48" s="19"/>
      <c r="K48" s="19"/>
      <c r="L48" s="19"/>
      <c r="M48" s="19"/>
      <c r="N48" s="19"/>
      <c r="O48" s="21" t="s">
        <v>14</v>
      </c>
      <c r="P48" s="22">
        <v>0</v>
      </c>
      <c r="Q48" s="19"/>
      <c r="R48" s="19"/>
      <c r="S48" s="4" t="s">
        <v>14</v>
      </c>
      <c r="U48" s="11"/>
    </row>
    <row r="49" spans="1:26" ht="15.75" hidden="1" customHeight="1">
      <c r="A49" s="2">
        <v>67</v>
      </c>
      <c r="B49" s="10" t="s">
        <v>338</v>
      </c>
      <c r="C49" s="10" t="s">
        <v>339</v>
      </c>
      <c r="D49" s="10" t="s">
        <v>340</v>
      </c>
      <c r="E49" s="10">
        <v>2019</v>
      </c>
      <c r="G49" s="10" t="s">
        <v>341</v>
      </c>
      <c r="H49" s="18" t="s">
        <v>342</v>
      </c>
      <c r="I49" s="10">
        <v>17</v>
      </c>
      <c r="J49" s="10">
        <v>22</v>
      </c>
      <c r="K49" s="10" t="s">
        <v>343</v>
      </c>
      <c r="L49" s="10" t="s">
        <v>344</v>
      </c>
      <c r="O49" s="4" t="s">
        <v>14</v>
      </c>
      <c r="P49" s="10">
        <v>1</v>
      </c>
      <c r="Q49" s="1">
        <v>1</v>
      </c>
      <c r="R49" s="1">
        <v>1</v>
      </c>
      <c r="S49" s="4" t="s">
        <v>14</v>
      </c>
      <c r="T49" s="10">
        <f t="shared" ref="T49:T52" si="6">SUM(P49:R49)</f>
        <v>3</v>
      </c>
      <c r="U49" s="11"/>
    </row>
    <row r="50" spans="1:26" ht="123.75" customHeight="1">
      <c r="A50" s="2">
        <v>68</v>
      </c>
      <c r="B50" s="10" t="s">
        <v>345</v>
      </c>
      <c r="C50" s="10" t="s">
        <v>346</v>
      </c>
      <c r="D50" s="10" t="s">
        <v>347</v>
      </c>
      <c r="E50" s="10">
        <v>2020</v>
      </c>
      <c r="G50" s="10" t="s">
        <v>348</v>
      </c>
      <c r="H50" s="18" t="s">
        <v>349</v>
      </c>
      <c r="I50" s="10">
        <v>2</v>
      </c>
      <c r="J50" s="10">
        <v>20</v>
      </c>
      <c r="K50" s="10" t="s">
        <v>350</v>
      </c>
      <c r="L50" s="10" t="s">
        <v>351</v>
      </c>
      <c r="O50" s="4" t="s">
        <v>14</v>
      </c>
      <c r="P50" s="10">
        <v>2</v>
      </c>
      <c r="Q50" s="1">
        <v>2</v>
      </c>
      <c r="R50" s="1">
        <v>2</v>
      </c>
      <c r="S50" s="4" t="s">
        <v>14</v>
      </c>
      <c r="T50" s="10">
        <f t="shared" si="6"/>
        <v>6</v>
      </c>
      <c r="U50" s="11"/>
      <c r="V50" s="1" t="s">
        <v>169</v>
      </c>
      <c r="W50" s="1">
        <v>4</v>
      </c>
      <c r="X50" s="25" t="s">
        <v>352</v>
      </c>
    </row>
    <row r="51" spans="1:26" ht="15.75" hidden="1" customHeight="1">
      <c r="A51" s="2">
        <v>69</v>
      </c>
      <c r="B51" s="10" t="s">
        <v>353</v>
      </c>
      <c r="C51" s="10" t="s">
        <v>354</v>
      </c>
      <c r="D51" s="10" t="s">
        <v>355</v>
      </c>
      <c r="E51" s="10">
        <v>2018</v>
      </c>
      <c r="G51" s="10" t="s">
        <v>356</v>
      </c>
      <c r="H51" s="18" t="s">
        <v>357</v>
      </c>
      <c r="I51" s="10">
        <v>9</v>
      </c>
      <c r="J51" s="10">
        <v>42</v>
      </c>
      <c r="K51" s="10" t="s">
        <v>358</v>
      </c>
      <c r="L51" s="10" t="s">
        <v>359</v>
      </c>
      <c r="O51" s="4" t="s">
        <v>14</v>
      </c>
      <c r="P51" s="10">
        <v>0</v>
      </c>
      <c r="Q51" s="1">
        <v>0</v>
      </c>
      <c r="R51" s="1">
        <v>1</v>
      </c>
      <c r="S51" s="4" t="s">
        <v>14</v>
      </c>
      <c r="T51" s="10">
        <f t="shared" si="6"/>
        <v>1</v>
      </c>
      <c r="U51" s="11"/>
    </row>
    <row r="52" spans="1:26" ht="15.75" hidden="1" customHeight="1">
      <c r="A52" s="2">
        <v>70</v>
      </c>
      <c r="B52" s="10" t="s">
        <v>360</v>
      </c>
      <c r="C52" s="10" t="s">
        <v>361</v>
      </c>
      <c r="D52" s="10" t="s">
        <v>362</v>
      </c>
      <c r="E52" s="10">
        <v>2019</v>
      </c>
      <c r="G52" s="10" t="s">
        <v>363</v>
      </c>
      <c r="H52" s="18" t="s">
        <v>364</v>
      </c>
      <c r="J52" s="10">
        <v>2</v>
      </c>
      <c r="K52" s="10" t="s">
        <v>365</v>
      </c>
      <c r="L52" s="10" t="s">
        <v>366</v>
      </c>
      <c r="O52" s="4" t="s">
        <v>14</v>
      </c>
      <c r="P52" s="10">
        <v>1</v>
      </c>
      <c r="Q52" s="1">
        <v>0</v>
      </c>
      <c r="R52" s="1">
        <v>0</v>
      </c>
      <c r="S52" s="4" t="s">
        <v>14</v>
      </c>
      <c r="T52" s="10">
        <f t="shared" si="6"/>
        <v>1</v>
      </c>
      <c r="U52" s="11"/>
    </row>
    <row r="53" spans="1:26" ht="15.75" hidden="1" customHeight="1">
      <c r="A53" s="2">
        <v>223</v>
      </c>
      <c r="B53" s="19" t="s">
        <v>367</v>
      </c>
      <c r="C53" s="19" t="s">
        <v>368</v>
      </c>
      <c r="D53" s="19" t="s">
        <v>369</v>
      </c>
      <c r="E53" s="19">
        <v>2017</v>
      </c>
      <c r="F53" s="19" t="s">
        <v>88</v>
      </c>
      <c r="G53" s="19" t="s">
        <v>370</v>
      </c>
      <c r="H53" s="20" t="s">
        <v>371</v>
      </c>
      <c r="I53" s="19"/>
      <c r="J53" s="19"/>
      <c r="K53" s="19"/>
      <c r="L53" s="19"/>
      <c r="M53" s="19"/>
      <c r="N53" s="19"/>
      <c r="O53" s="21" t="s">
        <v>14</v>
      </c>
      <c r="P53" s="22">
        <v>1</v>
      </c>
      <c r="Q53" s="19"/>
      <c r="R53" s="19"/>
      <c r="S53" s="4" t="s">
        <v>14</v>
      </c>
      <c r="U53" s="11"/>
    </row>
    <row r="54" spans="1:26" ht="15.75" hidden="1" customHeight="1">
      <c r="A54" s="26">
        <v>71</v>
      </c>
      <c r="B54" s="14" t="s">
        <v>372</v>
      </c>
      <c r="C54" s="14" t="s">
        <v>373</v>
      </c>
      <c r="D54" s="14" t="s">
        <v>374</v>
      </c>
      <c r="E54" s="14">
        <v>2018</v>
      </c>
      <c r="F54" s="14"/>
      <c r="G54" s="14" t="s">
        <v>375</v>
      </c>
      <c r="H54" s="15" t="s">
        <v>376</v>
      </c>
      <c r="I54" s="14"/>
      <c r="J54" s="14">
        <v>12</v>
      </c>
      <c r="K54" s="14" t="s">
        <v>377</v>
      </c>
      <c r="L54" s="14" t="s">
        <v>378</v>
      </c>
      <c r="M54" s="14"/>
      <c r="N54" s="16" t="s">
        <v>40</v>
      </c>
      <c r="O54" s="17" t="s">
        <v>14</v>
      </c>
      <c r="P54" s="16" t="s">
        <v>14</v>
      </c>
      <c r="Q54" s="16" t="s">
        <v>14</v>
      </c>
      <c r="R54" s="16" t="s">
        <v>14</v>
      </c>
      <c r="S54" s="4" t="s">
        <v>14</v>
      </c>
      <c r="U54" s="11"/>
    </row>
    <row r="55" spans="1:26" ht="15.75" hidden="1" customHeight="1">
      <c r="A55" s="2">
        <v>18</v>
      </c>
      <c r="B55" s="10" t="s">
        <v>372</v>
      </c>
      <c r="C55" s="10" t="s">
        <v>379</v>
      </c>
      <c r="D55" s="10" t="s">
        <v>380</v>
      </c>
      <c r="E55" s="10">
        <v>2018</v>
      </c>
      <c r="F55" s="10" t="s">
        <v>35</v>
      </c>
      <c r="G55" s="10" t="s">
        <v>375</v>
      </c>
      <c r="H55" s="18" t="s">
        <v>381</v>
      </c>
      <c r="I55" s="10">
        <v>1</v>
      </c>
      <c r="K55" s="10" t="s">
        <v>382</v>
      </c>
      <c r="L55" s="10" t="s">
        <v>383</v>
      </c>
      <c r="M55" s="10" t="s">
        <v>384</v>
      </c>
      <c r="O55" s="4" t="s">
        <v>14</v>
      </c>
      <c r="P55" s="1">
        <v>0</v>
      </c>
      <c r="Q55" s="1">
        <v>1</v>
      </c>
      <c r="R55" s="1">
        <v>2</v>
      </c>
      <c r="S55" s="4" t="s">
        <v>14</v>
      </c>
      <c r="T55" s="10">
        <f t="shared" ref="T55:T58" si="7">SUM(P55:R55)</f>
        <v>3</v>
      </c>
      <c r="U55" s="11"/>
    </row>
    <row r="56" spans="1:26" ht="15.75" hidden="1" customHeight="1">
      <c r="A56" s="2">
        <v>72</v>
      </c>
      <c r="B56" s="10" t="s">
        <v>385</v>
      </c>
      <c r="C56" s="10" t="s">
        <v>386</v>
      </c>
      <c r="D56" s="10" t="s">
        <v>387</v>
      </c>
      <c r="E56" s="10">
        <v>2021</v>
      </c>
      <c r="G56" s="10" t="s">
        <v>388</v>
      </c>
      <c r="H56" s="18" t="s">
        <v>389</v>
      </c>
      <c r="J56" s="10">
        <v>21</v>
      </c>
      <c r="K56" s="10" t="s">
        <v>390</v>
      </c>
      <c r="O56" s="4" t="s">
        <v>14</v>
      </c>
      <c r="P56" s="10">
        <v>0</v>
      </c>
      <c r="Q56" s="1">
        <v>0</v>
      </c>
      <c r="R56" s="1">
        <v>0</v>
      </c>
      <c r="S56" s="4" t="s">
        <v>14</v>
      </c>
      <c r="T56" s="10">
        <f t="shared" si="7"/>
        <v>0</v>
      </c>
      <c r="U56" s="11"/>
    </row>
    <row r="57" spans="1:26" ht="15.75" hidden="1" customHeight="1">
      <c r="A57" s="2">
        <v>73</v>
      </c>
      <c r="B57" s="10" t="s">
        <v>391</v>
      </c>
      <c r="C57" s="10" t="s">
        <v>392</v>
      </c>
      <c r="D57" s="10" t="s">
        <v>393</v>
      </c>
      <c r="E57" s="10">
        <v>2019</v>
      </c>
      <c r="G57" s="10" t="s">
        <v>394</v>
      </c>
      <c r="H57" s="18" t="s">
        <v>395</v>
      </c>
      <c r="I57" s="10">
        <v>4</v>
      </c>
      <c r="J57" s="10">
        <v>13</v>
      </c>
      <c r="K57" s="10" t="s">
        <v>396</v>
      </c>
      <c r="L57" s="10" t="s">
        <v>397</v>
      </c>
      <c r="O57" s="4" t="s">
        <v>14</v>
      </c>
      <c r="P57" s="10">
        <v>0</v>
      </c>
      <c r="Q57" s="1">
        <v>0</v>
      </c>
      <c r="R57" s="1">
        <v>1.5</v>
      </c>
      <c r="S57" s="4" t="s">
        <v>14</v>
      </c>
      <c r="T57" s="10">
        <f t="shared" si="7"/>
        <v>1.5</v>
      </c>
      <c r="U57" s="11"/>
      <c r="V57" s="1"/>
      <c r="W57" s="1"/>
      <c r="X57" s="1"/>
      <c r="Y57" s="1" t="s">
        <v>398</v>
      </c>
    </row>
    <row r="58" spans="1:26" ht="15.75" customHeight="1">
      <c r="A58" s="2">
        <v>74</v>
      </c>
      <c r="B58" s="6" t="s">
        <v>399</v>
      </c>
      <c r="C58" s="6" t="s">
        <v>400</v>
      </c>
      <c r="D58" s="6" t="s">
        <v>401</v>
      </c>
      <c r="E58" s="6">
        <v>2019</v>
      </c>
      <c r="F58" s="6"/>
      <c r="G58" s="6" t="s">
        <v>402</v>
      </c>
      <c r="H58" s="7" t="s">
        <v>403</v>
      </c>
      <c r="I58" s="6"/>
      <c r="J58" s="6">
        <v>19</v>
      </c>
      <c r="K58" s="6" t="s">
        <v>404</v>
      </c>
      <c r="L58" s="6" t="s">
        <v>405</v>
      </c>
      <c r="M58" s="6"/>
      <c r="N58" s="6"/>
      <c r="O58" s="9" t="s">
        <v>14</v>
      </c>
      <c r="P58" s="6">
        <v>2</v>
      </c>
      <c r="Q58" s="8">
        <v>2</v>
      </c>
      <c r="R58" s="8">
        <v>2</v>
      </c>
      <c r="S58" s="4" t="s">
        <v>14</v>
      </c>
      <c r="T58" s="10">
        <f t="shared" si="7"/>
        <v>6</v>
      </c>
      <c r="U58" s="11"/>
      <c r="V58" s="1" t="s">
        <v>138</v>
      </c>
      <c r="W58" s="13">
        <v>4</v>
      </c>
      <c r="X58" s="12" t="s">
        <v>406</v>
      </c>
      <c r="Y58" s="13" t="s">
        <v>407</v>
      </c>
      <c r="Z58" s="1" t="s">
        <v>408</v>
      </c>
    </row>
    <row r="59" spans="1:26" ht="15.75" hidden="1" customHeight="1">
      <c r="A59" s="2">
        <v>39</v>
      </c>
      <c r="B59" s="10" t="s">
        <v>409</v>
      </c>
      <c r="C59" s="10" t="s">
        <v>410</v>
      </c>
      <c r="D59" s="10" t="s">
        <v>411</v>
      </c>
      <c r="E59" s="10">
        <v>2007</v>
      </c>
      <c r="F59" s="10" t="s">
        <v>68</v>
      </c>
      <c r="H59" s="18" t="s">
        <v>412</v>
      </c>
      <c r="I59" s="10">
        <v>2</v>
      </c>
      <c r="K59" s="10" t="s">
        <v>413</v>
      </c>
      <c r="L59" s="10" t="s">
        <v>414</v>
      </c>
      <c r="M59" s="10" t="s">
        <v>415</v>
      </c>
      <c r="O59" s="4" t="s">
        <v>14</v>
      </c>
      <c r="P59" s="1">
        <v>2</v>
      </c>
      <c r="S59" s="4" t="s">
        <v>14</v>
      </c>
      <c r="U59" s="11"/>
    </row>
    <row r="60" spans="1:26" ht="15.75" hidden="1" customHeight="1">
      <c r="A60" s="2">
        <v>194</v>
      </c>
      <c r="B60" s="10" t="s">
        <v>416</v>
      </c>
      <c r="C60" s="10" t="s">
        <v>146</v>
      </c>
      <c r="D60" s="10" t="s">
        <v>417</v>
      </c>
      <c r="E60" s="10">
        <v>2022</v>
      </c>
      <c r="F60" s="10" t="s">
        <v>68</v>
      </c>
      <c r="G60" s="10" t="s">
        <v>418</v>
      </c>
      <c r="H60" s="18" t="s">
        <v>419</v>
      </c>
      <c r="O60" s="4" t="s">
        <v>14</v>
      </c>
      <c r="P60" s="1">
        <v>0</v>
      </c>
      <c r="Q60" s="1">
        <v>0</v>
      </c>
      <c r="R60" s="1">
        <v>0</v>
      </c>
      <c r="S60" s="4" t="s">
        <v>14</v>
      </c>
      <c r="T60" s="10">
        <f t="shared" ref="T60:T61" si="8">SUM(P60:R60)</f>
        <v>0</v>
      </c>
      <c r="U60" s="11"/>
    </row>
    <row r="61" spans="1:26" ht="15.75" customHeight="1">
      <c r="A61" s="2">
        <v>16</v>
      </c>
      <c r="B61" s="10" t="s">
        <v>420</v>
      </c>
      <c r="C61" s="10" t="s">
        <v>421</v>
      </c>
      <c r="D61" s="10" t="s">
        <v>422</v>
      </c>
      <c r="E61" s="10">
        <v>2019</v>
      </c>
      <c r="F61" s="10" t="s">
        <v>35</v>
      </c>
      <c r="G61" s="10" t="s">
        <v>423</v>
      </c>
      <c r="H61" s="23" t="s">
        <v>424</v>
      </c>
      <c r="K61" s="10" t="s">
        <v>425</v>
      </c>
      <c r="M61" s="10" t="s">
        <v>426</v>
      </c>
      <c r="O61" s="4" t="s">
        <v>14</v>
      </c>
      <c r="P61" s="1">
        <v>2</v>
      </c>
      <c r="Q61" s="1">
        <v>2</v>
      </c>
      <c r="R61" s="1">
        <v>2</v>
      </c>
      <c r="S61" s="4" t="s">
        <v>14</v>
      </c>
      <c r="T61" s="10">
        <f t="shared" si="8"/>
        <v>6</v>
      </c>
      <c r="U61" s="11"/>
      <c r="V61" s="16" t="s">
        <v>138</v>
      </c>
      <c r="W61" s="16">
        <v>2.5</v>
      </c>
      <c r="X61" s="24" t="s">
        <v>427</v>
      </c>
      <c r="Y61" s="14"/>
    </row>
    <row r="62" spans="1:26" ht="15.75" hidden="1" customHeight="1">
      <c r="A62" s="2">
        <v>225</v>
      </c>
      <c r="B62" s="19" t="s">
        <v>428</v>
      </c>
      <c r="C62" s="19" t="s">
        <v>429</v>
      </c>
      <c r="D62" s="19" t="s">
        <v>430</v>
      </c>
      <c r="E62" s="19">
        <v>2019</v>
      </c>
      <c r="F62" s="19" t="s">
        <v>88</v>
      </c>
      <c r="G62" s="19" t="s">
        <v>431</v>
      </c>
      <c r="H62" s="20" t="s">
        <v>432</v>
      </c>
      <c r="I62" s="19"/>
      <c r="J62" s="19"/>
      <c r="K62" s="19"/>
      <c r="L62" s="19"/>
      <c r="M62" s="19"/>
      <c r="N62" s="19"/>
      <c r="O62" s="21" t="s">
        <v>14</v>
      </c>
      <c r="P62" s="22">
        <v>0</v>
      </c>
      <c r="Q62" s="19"/>
      <c r="R62" s="19"/>
      <c r="S62" s="4" t="s">
        <v>14</v>
      </c>
      <c r="U62" s="11"/>
    </row>
    <row r="63" spans="1:26" ht="15.75" hidden="1" customHeight="1">
      <c r="A63" s="2">
        <v>30</v>
      </c>
      <c r="B63" s="19" t="s">
        <v>433</v>
      </c>
      <c r="C63" s="19" t="s">
        <v>434</v>
      </c>
      <c r="D63" s="19" t="s">
        <v>435</v>
      </c>
      <c r="E63" s="19">
        <v>2010</v>
      </c>
      <c r="F63" s="19" t="s">
        <v>304</v>
      </c>
      <c r="G63" s="19" t="s">
        <v>436</v>
      </c>
      <c r="H63" s="20" t="s">
        <v>437</v>
      </c>
      <c r="I63" s="19"/>
      <c r="J63" s="19"/>
      <c r="K63" s="19" t="s">
        <v>438</v>
      </c>
      <c r="L63" s="19" t="s">
        <v>439</v>
      </c>
      <c r="M63" s="19"/>
      <c r="N63" s="19"/>
      <c r="O63" s="21" t="s">
        <v>14</v>
      </c>
      <c r="P63" s="22">
        <v>0</v>
      </c>
      <c r="Q63" s="19"/>
      <c r="R63" s="19"/>
      <c r="S63" s="4" t="s">
        <v>14</v>
      </c>
      <c r="U63" s="11"/>
    </row>
    <row r="64" spans="1:26" ht="15.75" hidden="1" customHeight="1">
      <c r="A64" s="2">
        <v>204</v>
      </c>
      <c r="B64" s="10" t="s">
        <v>440</v>
      </c>
      <c r="C64" s="10" t="s">
        <v>441</v>
      </c>
      <c r="D64" s="10" t="s">
        <v>442</v>
      </c>
      <c r="E64" s="10">
        <v>2020</v>
      </c>
      <c r="F64" s="10" t="s">
        <v>68</v>
      </c>
      <c r="G64" s="10" t="s">
        <v>443</v>
      </c>
      <c r="H64" s="18" t="s">
        <v>444</v>
      </c>
      <c r="O64" s="4" t="s">
        <v>14</v>
      </c>
      <c r="P64" s="1">
        <v>0</v>
      </c>
      <c r="Q64" s="1">
        <v>0</v>
      </c>
      <c r="R64" s="1">
        <v>0</v>
      </c>
      <c r="S64" s="4" t="s">
        <v>14</v>
      </c>
      <c r="T64" s="10">
        <f t="shared" ref="T64:T65" si="9">SUM(P64:R64)</f>
        <v>0</v>
      </c>
      <c r="U64" s="11"/>
    </row>
    <row r="65" spans="1:25" ht="15.75" hidden="1" customHeight="1">
      <c r="A65" s="2">
        <v>75</v>
      </c>
      <c r="B65" s="10" t="s">
        <v>445</v>
      </c>
      <c r="C65" s="10" t="s">
        <v>446</v>
      </c>
      <c r="D65" s="10" t="s">
        <v>447</v>
      </c>
      <c r="E65" s="10">
        <v>2018</v>
      </c>
      <c r="G65" s="10" t="s">
        <v>448</v>
      </c>
      <c r="H65" s="18" t="s">
        <v>449</v>
      </c>
      <c r="I65" s="10">
        <v>15</v>
      </c>
      <c r="J65" s="10">
        <v>38</v>
      </c>
      <c r="K65" s="10" t="s">
        <v>450</v>
      </c>
      <c r="L65" s="10" t="s">
        <v>451</v>
      </c>
      <c r="O65" s="4" t="s">
        <v>14</v>
      </c>
      <c r="P65" s="10">
        <v>0</v>
      </c>
      <c r="Q65" s="1">
        <v>0</v>
      </c>
      <c r="R65" s="1">
        <v>0</v>
      </c>
      <c r="S65" s="4" t="s">
        <v>14</v>
      </c>
      <c r="T65" s="10">
        <f t="shared" si="9"/>
        <v>0</v>
      </c>
      <c r="U65" s="11"/>
    </row>
    <row r="66" spans="1:25" ht="15.75" hidden="1" customHeight="1">
      <c r="A66" s="2">
        <v>218</v>
      </c>
      <c r="B66" s="19" t="s">
        <v>452</v>
      </c>
      <c r="C66" s="19" t="s">
        <v>453</v>
      </c>
      <c r="D66" s="19" t="s">
        <v>454</v>
      </c>
      <c r="E66" s="19">
        <v>2019</v>
      </c>
      <c r="F66" s="19" t="s">
        <v>88</v>
      </c>
      <c r="G66" s="19" t="s">
        <v>455</v>
      </c>
      <c r="H66" s="20" t="s">
        <v>456</v>
      </c>
      <c r="I66" s="19"/>
      <c r="J66" s="19"/>
      <c r="K66" s="19"/>
      <c r="L66" s="19"/>
      <c r="M66" s="19"/>
      <c r="N66" s="19"/>
      <c r="O66" s="21" t="s">
        <v>14</v>
      </c>
      <c r="P66" s="22">
        <v>0</v>
      </c>
      <c r="Q66" s="19"/>
      <c r="R66" s="19"/>
      <c r="S66" s="4" t="s">
        <v>14</v>
      </c>
      <c r="U66" s="11"/>
    </row>
    <row r="67" spans="1:25" ht="15.75" hidden="1" customHeight="1">
      <c r="A67" s="2">
        <v>215</v>
      </c>
      <c r="B67" s="19" t="s">
        <v>457</v>
      </c>
      <c r="C67" s="19" t="s">
        <v>86</v>
      </c>
      <c r="D67" s="19" t="s">
        <v>458</v>
      </c>
      <c r="E67" s="19">
        <v>2017</v>
      </c>
      <c r="F67" s="19" t="s">
        <v>88</v>
      </c>
      <c r="G67" s="19" t="s">
        <v>459</v>
      </c>
      <c r="H67" s="20" t="s">
        <v>460</v>
      </c>
      <c r="I67" s="19"/>
      <c r="J67" s="19"/>
      <c r="K67" s="19"/>
      <c r="L67" s="19"/>
      <c r="M67" s="19"/>
      <c r="N67" s="19"/>
      <c r="O67" s="21" t="s">
        <v>14</v>
      </c>
      <c r="P67" s="22">
        <v>0</v>
      </c>
      <c r="Q67" s="19"/>
      <c r="R67" s="19"/>
      <c r="S67" s="4" t="s">
        <v>14</v>
      </c>
      <c r="U67" s="11"/>
    </row>
    <row r="68" spans="1:25" ht="15.75" hidden="1" customHeight="1">
      <c r="A68" s="2">
        <v>27</v>
      </c>
      <c r="B68" s="10" t="s">
        <v>461</v>
      </c>
      <c r="C68" s="10" t="s">
        <v>462</v>
      </c>
      <c r="D68" s="10" t="s">
        <v>463</v>
      </c>
      <c r="E68" s="10">
        <v>2013</v>
      </c>
      <c r="F68" s="10" t="s">
        <v>35</v>
      </c>
      <c r="G68" s="10" t="s">
        <v>464</v>
      </c>
      <c r="H68" s="18" t="s">
        <v>465</v>
      </c>
      <c r="I68" s="10">
        <v>12</v>
      </c>
      <c r="K68" s="10" t="s">
        <v>466</v>
      </c>
      <c r="L68" s="10" t="s">
        <v>467</v>
      </c>
      <c r="O68" s="4" t="s">
        <v>14</v>
      </c>
      <c r="P68" s="1">
        <v>2</v>
      </c>
      <c r="S68" s="4" t="s">
        <v>14</v>
      </c>
      <c r="U68" s="11"/>
    </row>
    <row r="69" spans="1:25" ht="15.75" hidden="1" customHeight="1">
      <c r="A69" s="2">
        <v>29</v>
      </c>
      <c r="B69" s="10" t="s">
        <v>468</v>
      </c>
      <c r="C69" s="10" t="s">
        <v>469</v>
      </c>
      <c r="D69" s="10" t="s">
        <v>470</v>
      </c>
      <c r="E69" s="10">
        <v>2011</v>
      </c>
      <c r="F69" s="10" t="s">
        <v>68</v>
      </c>
      <c r="G69" s="10" t="s">
        <v>471</v>
      </c>
      <c r="H69" s="18" t="s">
        <v>472</v>
      </c>
      <c r="I69" s="10">
        <v>33</v>
      </c>
      <c r="K69" s="10" t="s">
        <v>473</v>
      </c>
      <c r="L69" s="10" t="s">
        <v>474</v>
      </c>
      <c r="M69" s="10" t="s">
        <v>475</v>
      </c>
      <c r="O69" s="4" t="s">
        <v>14</v>
      </c>
      <c r="P69" s="1">
        <v>2</v>
      </c>
      <c r="S69" s="4" t="s">
        <v>14</v>
      </c>
      <c r="U69" s="11"/>
    </row>
    <row r="70" spans="1:25" ht="15.75" hidden="1" customHeight="1">
      <c r="A70" s="2">
        <v>24</v>
      </c>
      <c r="B70" s="10" t="s">
        <v>476</v>
      </c>
      <c r="C70" s="10" t="s">
        <v>205</v>
      </c>
      <c r="D70" s="10" t="s">
        <v>477</v>
      </c>
      <c r="E70" s="10">
        <v>2015</v>
      </c>
      <c r="F70" s="10" t="s">
        <v>35</v>
      </c>
      <c r="G70" s="10" t="s">
        <v>478</v>
      </c>
      <c r="H70" s="18" t="s">
        <v>479</v>
      </c>
      <c r="I70" s="10">
        <v>1</v>
      </c>
      <c r="K70" s="10" t="s">
        <v>480</v>
      </c>
      <c r="L70" s="10" t="s">
        <v>481</v>
      </c>
      <c r="M70" s="10" t="s">
        <v>482</v>
      </c>
      <c r="O70" s="4" t="s">
        <v>14</v>
      </c>
      <c r="P70" s="1">
        <v>0</v>
      </c>
      <c r="S70" s="4" t="s">
        <v>14</v>
      </c>
      <c r="U70" s="11"/>
    </row>
    <row r="71" spans="1:25" ht="15.75" hidden="1" customHeight="1">
      <c r="A71" s="2">
        <v>26</v>
      </c>
      <c r="B71" s="10" t="s">
        <v>483</v>
      </c>
      <c r="C71" s="10" t="s">
        <v>484</v>
      </c>
      <c r="D71" s="10" t="s">
        <v>485</v>
      </c>
      <c r="E71" s="10">
        <v>2014</v>
      </c>
      <c r="F71" s="10" t="s">
        <v>35</v>
      </c>
      <c r="G71" s="10" t="s">
        <v>486</v>
      </c>
      <c r="H71" s="18" t="s">
        <v>487</v>
      </c>
      <c r="I71" s="10">
        <v>4</v>
      </c>
      <c r="K71" s="10" t="s">
        <v>488</v>
      </c>
      <c r="L71" s="10" t="s">
        <v>489</v>
      </c>
      <c r="M71" s="10" t="s">
        <v>490</v>
      </c>
      <c r="O71" s="4" t="s">
        <v>14</v>
      </c>
      <c r="P71" s="1">
        <v>2</v>
      </c>
      <c r="S71" s="4" t="s">
        <v>14</v>
      </c>
      <c r="U71" s="11"/>
    </row>
    <row r="72" spans="1:25" ht="15.75" customHeight="1">
      <c r="A72" s="2">
        <v>76</v>
      </c>
      <c r="B72" s="10" t="s">
        <v>491</v>
      </c>
      <c r="C72" s="10" t="s">
        <v>492</v>
      </c>
      <c r="D72" s="10" t="s">
        <v>493</v>
      </c>
      <c r="E72" s="10">
        <v>2019</v>
      </c>
      <c r="G72" s="10" t="s">
        <v>494</v>
      </c>
      <c r="H72" s="18" t="s">
        <v>495</v>
      </c>
      <c r="I72" s="10">
        <v>3</v>
      </c>
      <c r="J72" s="10">
        <v>28</v>
      </c>
      <c r="K72" s="10" t="s">
        <v>496</v>
      </c>
      <c r="L72" s="10" t="s">
        <v>497</v>
      </c>
      <c r="O72" s="4" t="s">
        <v>14</v>
      </c>
      <c r="P72" s="10">
        <v>2</v>
      </c>
      <c r="Q72" s="1">
        <v>1</v>
      </c>
      <c r="R72" s="1">
        <v>1</v>
      </c>
      <c r="S72" s="4" t="s">
        <v>14</v>
      </c>
      <c r="T72" s="10">
        <f>SUM(P72:R72)</f>
        <v>4</v>
      </c>
      <c r="U72" s="11"/>
      <c r="V72" s="16" t="s">
        <v>138</v>
      </c>
      <c r="W72" s="16">
        <v>2</v>
      </c>
      <c r="X72" s="24" t="s">
        <v>498</v>
      </c>
      <c r="Y72" s="14"/>
    </row>
    <row r="73" spans="1:25" ht="15.75" hidden="1" customHeight="1">
      <c r="A73" s="2">
        <v>205</v>
      </c>
      <c r="B73" s="19" t="s">
        <v>499</v>
      </c>
      <c r="C73" s="19"/>
      <c r="D73" s="19" t="s">
        <v>500</v>
      </c>
      <c r="E73" s="19">
        <v>2021</v>
      </c>
      <c r="F73" s="19" t="s">
        <v>335</v>
      </c>
      <c r="G73" s="19" t="s">
        <v>501</v>
      </c>
      <c r="H73" s="20" t="s">
        <v>502</v>
      </c>
      <c r="I73" s="19"/>
      <c r="J73" s="19"/>
      <c r="K73" s="19"/>
      <c r="L73" s="19"/>
      <c r="M73" s="19"/>
      <c r="N73" s="19"/>
      <c r="O73" s="21" t="s">
        <v>14</v>
      </c>
      <c r="P73" s="22">
        <v>0</v>
      </c>
      <c r="Q73" s="19"/>
      <c r="R73" s="19"/>
      <c r="S73" s="4" t="s">
        <v>14</v>
      </c>
      <c r="U73" s="11"/>
    </row>
    <row r="74" spans="1:25" ht="15.75" hidden="1" customHeight="1">
      <c r="A74" s="2">
        <v>77</v>
      </c>
      <c r="B74" s="10" t="s">
        <v>503</v>
      </c>
      <c r="C74" s="10" t="s">
        <v>339</v>
      </c>
      <c r="D74" s="10" t="s">
        <v>504</v>
      </c>
      <c r="E74" s="10">
        <v>2019</v>
      </c>
      <c r="G74" s="10" t="s">
        <v>505</v>
      </c>
      <c r="H74" s="18" t="s">
        <v>506</v>
      </c>
      <c r="I74" s="10">
        <v>1</v>
      </c>
      <c r="J74" s="10">
        <v>16</v>
      </c>
      <c r="K74" s="10" t="s">
        <v>507</v>
      </c>
      <c r="O74" s="4" t="s">
        <v>14</v>
      </c>
      <c r="P74" s="10">
        <v>0</v>
      </c>
      <c r="Q74" s="1">
        <v>0</v>
      </c>
      <c r="R74" s="1">
        <v>0</v>
      </c>
      <c r="S74" s="4" t="s">
        <v>14</v>
      </c>
      <c r="T74" s="10">
        <f t="shared" ref="T74:T86" si="10">SUM(P74:R74)</f>
        <v>0</v>
      </c>
      <c r="U74" s="11"/>
    </row>
    <row r="75" spans="1:25" ht="15.75" hidden="1" customHeight="1">
      <c r="A75" s="2">
        <v>78</v>
      </c>
      <c r="B75" s="10" t="s">
        <v>508</v>
      </c>
      <c r="C75" s="10" t="s">
        <v>509</v>
      </c>
      <c r="D75" s="10" t="s">
        <v>510</v>
      </c>
      <c r="E75" s="10">
        <v>2021</v>
      </c>
      <c r="G75" s="10" t="s">
        <v>511</v>
      </c>
      <c r="H75" s="18" t="s">
        <v>512</v>
      </c>
      <c r="J75" s="10">
        <v>10</v>
      </c>
      <c r="K75" s="10" t="s">
        <v>513</v>
      </c>
      <c r="L75" s="10" t="s">
        <v>514</v>
      </c>
      <c r="O75" s="4" t="s">
        <v>14</v>
      </c>
      <c r="P75" s="10">
        <v>0</v>
      </c>
      <c r="Q75" s="1">
        <v>0</v>
      </c>
      <c r="R75" s="1">
        <v>0</v>
      </c>
      <c r="S75" s="4" t="s">
        <v>14</v>
      </c>
      <c r="T75" s="10">
        <f t="shared" si="10"/>
        <v>0</v>
      </c>
      <c r="U75" s="11"/>
    </row>
    <row r="76" spans="1:25" ht="15.75" hidden="1" customHeight="1">
      <c r="A76" s="2">
        <v>79</v>
      </c>
      <c r="B76" s="10" t="s">
        <v>515</v>
      </c>
      <c r="C76" s="10" t="s">
        <v>516</v>
      </c>
      <c r="D76" s="10" t="s">
        <v>517</v>
      </c>
      <c r="E76" s="10">
        <v>2019</v>
      </c>
      <c r="G76" s="10" t="s">
        <v>518</v>
      </c>
      <c r="H76" s="18" t="s">
        <v>519</v>
      </c>
      <c r="I76" s="10">
        <v>3</v>
      </c>
      <c r="J76" s="10">
        <v>28</v>
      </c>
      <c r="K76" s="10" t="s">
        <v>520</v>
      </c>
      <c r="L76" s="10" t="s">
        <v>521</v>
      </c>
      <c r="O76" s="4" t="s">
        <v>14</v>
      </c>
      <c r="P76" s="10">
        <v>0</v>
      </c>
      <c r="Q76" s="1">
        <v>0</v>
      </c>
      <c r="R76" s="1">
        <v>0</v>
      </c>
      <c r="S76" s="4" t="s">
        <v>14</v>
      </c>
      <c r="T76" s="10">
        <f t="shared" si="10"/>
        <v>0</v>
      </c>
      <c r="U76" s="11"/>
    </row>
    <row r="77" spans="1:25" ht="15.75" hidden="1" customHeight="1">
      <c r="A77" s="2">
        <v>80</v>
      </c>
      <c r="B77" s="10" t="s">
        <v>522</v>
      </c>
      <c r="C77" s="10" t="s">
        <v>523</v>
      </c>
      <c r="D77" s="10" t="s">
        <v>524</v>
      </c>
      <c r="E77" s="10">
        <v>2020</v>
      </c>
      <c r="G77" s="10" t="s">
        <v>525</v>
      </c>
      <c r="H77" s="18" t="s">
        <v>526</v>
      </c>
      <c r="I77" s="10">
        <v>2</v>
      </c>
      <c r="J77" s="10">
        <v>37</v>
      </c>
      <c r="K77" s="10" t="s">
        <v>527</v>
      </c>
      <c r="L77" s="10" t="s">
        <v>528</v>
      </c>
      <c r="O77" s="4" t="s">
        <v>14</v>
      </c>
      <c r="P77" s="10">
        <v>0</v>
      </c>
      <c r="Q77" s="1">
        <v>0</v>
      </c>
      <c r="R77" s="1">
        <v>0</v>
      </c>
      <c r="S77" s="4" t="s">
        <v>14</v>
      </c>
      <c r="T77" s="10">
        <f t="shared" si="10"/>
        <v>0</v>
      </c>
      <c r="U77" s="11"/>
    </row>
    <row r="78" spans="1:25" ht="15.75" hidden="1" customHeight="1">
      <c r="A78" s="2">
        <v>81</v>
      </c>
      <c r="B78" s="10" t="s">
        <v>529</v>
      </c>
      <c r="C78" s="10" t="s">
        <v>530</v>
      </c>
      <c r="D78" s="10" t="s">
        <v>531</v>
      </c>
      <c r="E78" s="10">
        <v>2018</v>
      </c>
      <c r="G78" s="10" t="s">
        <v>532</v>
      </c>
      <c r="H78" s="18" t="s">
        <v>533</v>
      </c>
      <c r="I78" s="10">
        <v>2</v>
      </c>
      <c r="J78" s="10">
        <v>8</v>
      </c>
      <c r="K78" s="10" t="s">
        <v>534</v>
      </c>
      <c r="O78" s="4" t="s">
        <v>14</v>
      </c>
      <c r="P78" s="10">
        <v>0</v>
      </c>
      <c r="Q78" s="1">
        <v>0</v>
      </c>
      <c r="R78" s="1">
        <v>0</v>
      </c>
      <c r="S78" s="4" t="s">
        <v>14</v>
      </c>
      <c r="T78" s="10">
        <f t="shared" si="10"/>
        <v>0</v>
      </c>
      <c r="U78" s="11"/>
    </row>
    <row r="79" spans="1:25" ht="15.75" hidden="1" customHeight="1">
      <c r="A79" s="2">
        <v>82</v>
      </c>
      <c r="B79" s="10" t="s">
        <v>535</v>
      </c>
      <c r="C79" s="10" t="s">
        <v>536</v>
      </c>
      <c r="D79" s="10" t="s">
        <v>537</v>
      </c>
      <c r="E79" s="10">
        <v>2020</v>
      </c>
      <c r="G79" s="10" t="s">
        <v>538</v>
      </c>
      <c r="H79" s="18" t="s">
        <v>539</v>
      </c>
      <c r="I79" s="10">
        <v>2</v>
      </c>
      <c r="J79" s="10">
        <v>25</v>
      </c>
      <c r="K79" s="10" t="s">
        <v>540</v>
      </c>
      <c r="L79" s="10" t="s">
        <v>541</v>
      </c>
      <c r="O79" s="4" t="s">
        <v>14</v>
      </c>
      <c r="P79" s="10">
        <v>0</v>
      </c>
      <c r="Q79" s="1">
        <v>0</v>
      </c>
      <c r="R79" s="1">
        <v>0</v>
      </c>
      <c r="S79" s="4" t="s">
        <v>14</v>
      </c>
      <c r="T79" s="10">
        <f t="shared" si="10"/>
        <v>0</v>
      </c>
      <c r="U79" s="11"/>
    </row>
    <row r="80" spans="1:25" ht="15.75" hidden="1" customHeight="1">
      <c r="A80" s="2">
        <v>83</v>
      </c>
      <c r="B80" s="10" t="s">
        <v>542</v>
      </c>
      <c r="C80" s="10" t="s">
        <v>543</v>
      </c>
      <c r="D80" s="10" t="s">
        <v>544</v>
      </c>
      <c r="E80" s="10">
        <v>2018</v>
      </c>
      <c r="H80" s="18" t="s">
        <v>545</v>
      </c>
      <c r="J80" s="10">
        <v>14</v>
      </c>
      <c r="K80" s="10" t="s">
        <v>546</v>
      </c>
      <c r="L80" s="10" t="s">
        <v>547</v>
      </c>
      <c r="O80" s="4" t="s">
        <v>14</v>
      </c>
      <c r="P80" s="10">
        <v>1</v>
      </c>
      <c r="Q80" s="1">
        <v>1</v>
      </c>
      <c r="R80" s="1">
        <v>1</v>
      </c>
      <c r="S80" s="4" t="s">
        <v>14</v>
      </c>
      <c r="T80" s="10">
        <f t="shared" si="10"/>
        <v>3</v>
      </c>
      <c r="U80" s="11"/>
    </row>
    <row r="81" spans="1:25" ht="15.75" hidden="1" customHeight="1">
      <c r="A81" s="2">
        <v>84</v>
      </c>
      <c r="B81" s="10" t="s">
        <v>548</v>
      </c>
      <c r="C81" s="10" t="s">
        <v>549</v>
      </c>
      <c r="D81" s="10" t="s">
        <v>550</v>
      </c>
      <c r="E81" s="10">
        <v>2018</v>
      </c>
      <c r="G81" s="10" t="s">
        <v>551</v>
      </c>
      <c r="H81" s="18" t="s">
        <v>552</v>
      </c>
      <c r="I81" s="10">
        <v>13</v>
      </c>
      <c r="J81" s="10">
        <v>18</v>
      </c>
      <c r="K81" s="10" t="s">
        <v>553</v>
      </c>
      <c r="O81" s="4" t="s">
        <v>14</v>
      </c>
      <c r="P81" s="10">
        <v>0</v>
      </c>
      <c r="Q81" s="1">
        <v>0</v>
      </c>
      <c r="R81" s="1">
        <v>0</v>
      </c>
      <c r="S81" s="4" t="s">
        <v>14</v>
      </c>
      <c r="T81" s="10">
        <f t="shared" si="10"/>
        <v>0</v>
      </c>
      <c r="U81" s="11"/>
    </row>
    <row r="82" spans="1:25" ht="15.75" hidden="1" customHeight="1">
      <c r="A82" s="2">
        <v>89</v>
      </c>
      <c r="B82" s="10" t="s">
        <v>554</v>
      </c>
      <c r="C82" s="10" t="s">
        <v>555</v>
      </c>
      <c r="D82" s="10" t="s">
        <v>556</v>
      </c>
      <c r="E82" s="10">
        <v>2018</v>
      </c>
      <c r="G82" s="10" t="s">
        <v>557</v>
      </c>
      <c r="H82" s="18" t="s">
        <v>558</v>
      </c>
      <c r="J82" s="10">
        <v>14</v>
      </c>
      <c r="K82" s="10" t="s">
        <v>559</v>
      </c>
      <c r="L82" s="10" t="s">
        <v>560</v>
      </c>
      <c r="O82" s="4" t="s">
        <v>14</v>
      </c>
      <c r="P82" s="10">
        <v>0</v>
      </c>
      <c r="Q82" s="1">
        <v>0</v>
      </c>
      <c r="R82" s="1">
        <v>0</v>
      </c>
      <c r="S82" s="4" t="s">
        <v>14</v>
      </c>
      <c r="T82" s="10">
        <f t="shared" si="10"/>
        <v>0</v>
      </c>
      <c r="U82" s="11"/>
    </row>
    <row r="83" spans="1:25" ht="15.75" hidden="1" customHeight="1">
      <c r="A83" s="2">
        <v>85</v>
      </c>
      <c r="B83" s="10" t="s">
        <v>561</v>
      </c>
      <c r="C83" s="10" t="s">
        <v>346</v>
      </c>
      <c r="D83" s="10" t="s">
        <v>562</v>
      </c>
      <c r="E83" s="10">
        <v>2020</v>
      </c>
      <c r="G83" s="10" t="s">
        <v>563</v>
      </c>
      <c r="H83" s="18" t="s">
        <v>564</v>
      </c>
      <c r="I83" s="10">
        <v>3</v>
      </c>
      <c r="J83" s="10">
        <v>18</v>
      </c>
      <c r="K83" s="10" t="s">
        <v>565</v>
      </c>
      <c r="L83" s="10" t="s">
        <v>566</v>
      </c>
      <c r="O83" s="4" t="s">
        <v>14</v>
      </c>
      <c r="P83" s="10">
        <v>0</v>
      </c>
      <c r="Q83" s="1">
        <v>0</v>
      </c>
      <c r="R83" s="1">
        <v>0</v>
      </c>
      <c r="S83" s="4" t="s">
        <v>14</v>
      </c>
      <c r="T83" s="10">
        <f t="shared" si="10"/>
        <v>0</v>
      </c>
      <c r="U83" s="11"/>
    </row>
    <row r="84" spans="1:25" ht="15.75" hidden="1" customHeight="1">
      <c r="A84" s="2">
        <v>86</v>
      </c>
      <c r="B84" s="10" t="s">
        <v>567</v>
      </c>
      <c r="C84" s="10" t="s">
        <v>568</v>
      </c>
      <c r="D84" s="10" t="s">
        <v>569</v>
      </c>
      <c r="E84" s="10">
        <v>2019</v>
      </c>
      <c r="G84" s="10" t="s">
        <v>570</v>
      </c>
      <c r="H84" s="18" t="s">
        <v>571</v>
      </c>
      <c r="I84" s="10">
        <v>34</v>
      </c>
      <c r="J84" s="10">
        <v>38</v>
      </c>
      <c r="K84" s="10" t="s">
        <v>572</v>
      </c>
      <c r="L84" s="10" t="s">
        <v>573</v>
      </c>
      <c r="O84" s="4" t="s">
        <v>14</v>
      </c>
      <c r="P84" s="10">
        <v>0</v>
      </c>
      <c r="Q84" s="1">
        <v>0</v>
      </c>
      <c r="R84" s="1">
        <v>0</v>
      </c>
      <c r="S84" s="4" t="s">
        <v>14</v>
      </c>
      <c r="T84" s="10">
        <f t="shared" si="10"/>
        <v>0</v>
      </c>
      <c r="U84" s="11"/>
    </row>
    <row r="85" spans="1:25" ht="15.75" customHeight="1">
      <c r="A85" s="2">
        <v>87</v>
      </c>
      <c r="B85" s="10" t="s">
        <v>574</v>
      </c>
      <c r="C85" s="10" t="s">
        <v>575</v>
      </c>
      <c r="D85" s="10" t="s">
        <v>576</v>
      </c>
      <c r="E85" s="10">
        <v>2021</v>
      </c>
      <c r="G85" s="10" t="s">
        <v>577</v>
      </c>
      <c r="H85" s="18" t="s">
        <v>578</v>
      </c>
      <c r="I85" s="10">
        <v>2</v>
      </c>
      <c r="J85" s="10">
        <v>23</v>
      </c>
      <c r="K85" s="10" t="s">
        <v>579</v>
      </c>
      <c r="L85" s="10" t="s">
        <v>580</v>
      </c>
      <c r="O85" s="4" t="s">
        <v>14</v>
      </c>
      <c r="P85" s="10">
        <v>2</v>
      </c>
      <c r="Q85" s="1">
        <v>2</v>
      </c>
      <c r="R85" s="1">
        <v>2</v>
      </c>
      <c r="S85" s="4" t="s">
        <v>14</v>
      </c>
      <c r="T85" s="10">
        <f t="shared" si="10"/>
        <v>6</v>
      </c>
      <c r="U85" s="11"/>
      <c r="V85" s="1" t="s">
        <v>30</v>
      </c>
      <c r="W85" s="1">
        <v>5</v>
      </c>
      <c r="X85" s="25" t="s">
        <v>581</v>
      </c>
    </row>
    <row r="86" spans="1:25" ht="15.75" hidden="1" customHeight="1">
      <c r="A86" s="2">
        <v>88</v>
      </c>
      <c r="B86" s="10" t="s">
        <v>582</v>
      </c>
      <c r="C86" s="10" t="s">
        <v>583</v>
      </c>
      <c r="D86" s="10" t="s">
        <v>584</v>
      </c>
      <c r="E86" s="10">
        <v>2020</v>
      </c>
      <c r="G86" s="10" t="s">
        <v>585</v>
      </c>
      <c r="H86" s="18" t="s">
        <v>586</v>
      </c>
      <c r="I86" s="10">
        <v>22</v>
      </c>
      <c r="J86" s="10">
        <v>24</v>
      </c>
      <c r="K86" s="10" t="s">
        <v>587</v>
      </c>
      <c r="L86" s="10" t="s">
        <v>588</v>
      </c>
      <c r="O86" s="4" t="s">
        <v>14</v>
      </c>
      <c r="P86" s="10">
        <v>0</v>
      </c>
      <c r="Q86" s="1">
        <v>0</v>
      </c>
      <c r="R86" s="1">
        <v>0</v>
      </c>
      <c r="S86" s="4" t="s">
        <v>14</v>
      </c>
      <c r="T86" s="10">
        <f t="shared" si="10"/>
        <v>0</v>
      </c>
      <c r="U86" s="11"/>
    </row>
    <row r="87" spans="1:25" ht="15.75" hidden="1" customHeight="1">
      <c r="A87" s="2">
        <v>241</v>
      </c>
      <c r="B87" s="19" t="s">
        <v>589</v>
      </c>
      <c r="C87" s="19" t="s">
        <v>590</v>
      </c>
      <c r="D87" s="19" t="s">
        <v>591</v>
      </c>
      <c r="E87" s="19">
        <v>2019</v>
      </c>
      <c r="F87" s="19" t="s">
        <v>88</v>
      </c>
      <c r="G87" s="19" t="s">
        <v>592</v>
      </c>
      <c r="H87" s="20" t="s">
        <v>593</v>
      </c>
      <c r="I87" s="19"/>
      <c r="J87" s="19"/>
      <c r="K87" s="19"/>
      <c r="L87" s="19"/>
      <c r="M87" s="19"/>
      <c r="N87" s="19"/>
      <c r="O87" s="21" t="s">
        <v>14</v>
      </c>
      <c r="P87" s="22">
        <v>0</v>
      </c>
      <c r="Q87" s="19"/>
      <c r="R87" s="19"/>
      <c r="S87" s="4" t="s">
        <v>14</v>
      </c>
      <c r="U87" s="11"/>
    </row>
    <row r="88" spans="1:25" ht="15.75" hidden="1" customHeight="1">
      <c r="A88" s="2">
        <v>0</v>
      </c>
      <c r="B88" s="10" t="s">
        <v>594</v>
      </c>
      <c r="C88" s="10" t="s">
        <v>595</v>
      </c>
      <c r="D88" s="10" t="s">
        <v>596</v>
      </c>
      <c r="E88" s="10">
        <v>2022</v>
      </c>
      <c r="F88" s="10" t="s">
        <v>68</v>
      </c>
      <c r="G88" s="10" t="s">
        <v>597</v>
      </c>
      <c r="H88" s="18" t="s">
        <v>598</v>
      </c>
      <c r="K88" s="10" t="s">
        <v>599</v>
      </c>
      <c r="L88" s="10" t="s">
        <v>600</v>
      </c>
      <c r="M88" s="10" t="s">
        <v>601</v>
      </c>
      <c r="O88" s="4" t="s">
        <v>14</v>
      </c>
      <c r="P88" s="1">
        <v>0</v>
      </c>
      <c r="Q88" s="1">
        <v>0</v>
      </c>
      <c r="R88" s="1">
        <v>1</v>
      </c>
      <c r="S88" s="4" t="s">
        <v>14</v>
      </c>
      <c r="T88" s="10">
        <f t="shared" ref="T88:T93" si="11">SUM(P88:R88)</f>
        <v>1</v>
      </c>
      <c r="U88" s="11"/>
      <c r="V88" s="1"/>
      <c r="W88" s="1"/>
      <c r="X88" s="1"/>
      <c r="Y88" s="1" t="s">
        <v>602</v>
      </c>
    </row>
    <row r="89" spans="1:25" ht="15.75" hidden="1" customHeight="1">
      <c r="A89" s="2">
        <v>183</v>
      </c>
      <c r="B89" s="10" t="s">
        <v>603</v>
      </c>
      <c r="C89" s="10" t="s">
        <v>604</v>
      </c>
      <c r="D89" s="10" t="s">
        <v>605</v>
      </c>
      <c r="E89" s="10">
        <v>2021</v>
      </c>
      <c r="F89" s="10" t="s">
        <v>68</v>
      </c>
      <c r="G89" s="10" t="s">
        <v>606</v>
      </c>
      <c r="H89" s="18" t="s">
        <v>607</v>
      </c>
      <c r="O89" s="4" t="s">
        <v>14</v>
      </c>
      <c r="P89" s="1">
        <v>0</v>
      </c>
      <c r="Q89" s="1">
        <v>0</v>
      </c>
      <c r="R89" s="1">
        <v>0</v>
      </c>
      <c r="S89" s="4" t="s">
        <v>14</v>
      </c>
      <c r="T89" s="10">
        <f t="shared" si="11"/>
        <v>0</v>
      </c>
      <c r="U89" s="11"/>
    </row>
    <row r="90" spans="1:25" ht="15.75" hidden="1" customHeight="1">
      <c r="A90" s="2">
        <v>90</v>
      </c>
      <c r="B90" s="10" t="s">
        <v>608</v>
      </c>
      <c r="C90" s="10" t="s">
        <v>609</v>
      </c>
      <c r="D90" s="10" t="s">
        <v>610</v>
      </c>
      <c r="E90" s="10">
        <v>2016</v>
      </c>
      <c r="G90" s="10" t="s">
        <v>611</v>
      </c>
      <c r="H90" s="18" t="s">
        <v>612</v>
      </c>
      <c r="I90" s="10">
        <v>14</v>
      </c>
      <c r="J90" s="10">
        <v>33</v>
      </c>
      <c r="K90" s="10" t="s">
        <v>613</v>
      </c>
      <c r="O90" s="4" t="s">
        <v>14</v>
      </c>
      <c r="P90" s="10">
        <v>0</v>
      </c>
      <c r="Q90" s="1">
        <v>0</v>
      </c>
      <c r="R90" s="1">
        <v>0</v>
      </c>
      <c r="S90" s="4" t="s">
        <v>14</v>
      </c>
      <c r="T90" s="10">
        <f t="shared" si="11"/>
        <v>0</v>
      </c>
      <c r="U90" s="11"/>
    </row>
    <row r="91" spans="1:25" ht="15.75" hidden="1" customHeight="1">
      <c r="A91" s="2">
        <v>91</v>
      </c>
      <c r="B91" s="10" t="s">
        <v>614</v>
      </c>
      <c r="C91" s="10" t="s">
        <v>615</v>
      </c>
      <c r="D91" s="10" t="s">
        <v>616</v>
      </c>
      <c r="E91" s="10">
        <v>2019</v>
      </c>
      <c r="G91" s="10" t="s">
        <v>617</v>
      </c>
      <c r="H91" s="18" t="s">
        <v>618</v>
      </c>
      <c r="I91" s="10">
        <v>3</v>
      </c>
      <c r="J91" s="10">
        <v>12</v>
      </c>
      <c r="K91" s="10" t="s">
        <v>619</v>
      </c>
      <c r="L91" s="10" t="s">
        <v>620</v>
      </c>
      <c r="O91" s="4" t="s">
        <v>14</v>
      </c>
      <c r="P91" s="10">
        <v>0</v>
      </c>
      <c r="Q91" s="1">
        <v>1</v>
      </c>
      <c r="R91" s="1">
        <v>0</v>
      </c>
      <c r="S91" s="4" t="s">
        <v>14</v>
      </c>
      <c r="T91" s="10">
        <f t="shared" si="11"/>
        <v>1</v>
      </c>
      <c r="U91" s="11"/>
    </row>
    <row r="92" spans="1:25" ht="15.75" hidden="1" customHeight="1">
      <c r="A92" s="2">
        <v>244</v>
      </c>
      <c r="B92" s="10" t="s">
        <v>621</v>
      </c>
      <c r="C92" s="10" t="s">
        <v>622</v>
      </c>
      <c r="D92" s="10" t="s">
        <v>623</v>
      </c>
      <c r="E92" s="10">
        <v>2021</v>
      </c>
      <c r="F92" s="10" t="s">
        <v>68</v>
      </c>
      <c r="G92" s="10" t="s">
        <v>624</v>
      </c>
      <c r="H92" s="18" t="s">
        <v>625</v>
      </c>
      <c r="O92" s="4" t="s">
        <v>14</v>
      </c>
      <c r="P92" s="1">
        <v>0</v>
      </c>
      <c r="Q92" s="1">
        <v>0</v>
      </c>
      <c r="R92" s="1">
        <v>0</v>
      </c>
      <c r="S92" s="4" t="s">
        <v>14</v>
      </c>
      <c r="T92" s="10">
        <f t="shared" si="11"/>
        <v>0</v>
      </c>
      <c r="U92" s="11"/>
    </row>
    <row r="93" spans="1:25" ht="15.75" hidden="1" customHeight="1">
      <c r="A93" s="2">
        <v>92</v>
      </c>
      <c r="B93" s="10" t="s">
        <v>626</v>
      </c>
      <c r="C93" s="10" t="s">
        <v>627</v>
      </c>
      <c r="D93" s="10" t="s">
        <v>628</v>
      </c>
      <c r="E93" s="10">
        <v>2018</v>
      </c>
      <c r="G93" s="10" t="s">
        <v>629</v>
      </c>
      <c r="H93" s="18" t="s">
        <v>630</v>
      </c>
      <c r="I93" s="10">
        <v>6</v>
      </c>
      <c r="J93" s="10">
        <v>37</v>
      </c>
      <c r="K93" s="10" t="s">
        <v>631</v>
      </c>
      <c r="O93" s="4" t="s">
        <v>14</v>
      </c>
      <c r="P93" s="10">
        <v>0</v>
      </c>
      <c r="Q93" s="1">
        <v>0</v>
      </c>
      <c r="R93" s="1">
        <v>0</v>
      </c>
      <c r="S93" s="4" t="s">
        <v>14</v>
      </c>
      <c r="T93" s="10">
        <f t="shared" si="11"/>
        <v>0</v>
      </c>
      <c r="U93" s="11"/>
    </row>
    <row r="94" spans="1:25" ht="15.75" hidden="1" customHeight="1">
      <c r="A94" s="2">
        <v>192</v>
      </c>
      <c r="B94" s="19" t="s">
        <v>632</v>
      </c>
      <c r="C94" s="19"/>
      <c r="D94" s="19" t="s">
        <v>633</v>
      </c>
      <c r="E94" s="19">
        <v>2021</v>
      </c>
      <c r="F94" s="19" t="s">
        <v>335</v>
      </c>
      <c r="G94" s="19" t="s">
        <v>634</v>
      </c>
      <c r="H94" s="20" t="s">
        <v>635</v>
      </c>
      <c r="I94" s="19"/>
      <c r="J94" s="19"/>
      <c r="K94" s="19"/>
      <c r="L94" s="19"/>
      <c r="M94" s="19"/>
      <c r="N94" s="19"/>
      <c r="O94" s="21" t="s">
        <v>14</v>
      </c>
      <c r="P94" s="22">
        <v>0</v>
      </c>
      <c r="Q94" s="19"/>
      <c r="R94" s="19"/>
      <c r="S94" s="4" t="s">
        <v>14</v>
      </c>
      <c r="U94" s="11"/>
    </row>
    <row r="95" spans="1:25" ht="15.75" hidden="1" customHeight="1">
      <c r="A95" s="2">
        <v>93</v>
      </c>
      <c r="B95" s="10" t="s">
        <v>636</v>
      </c>
      <c r="C95" s="10" t="s">
        <v>637</v>
      </c>
      <c r="D95" s="10" t="s">
        <v>638</v>
      </c>
      <c r="E95" s="10">
        <v>2021</v>
      </c>
      <c r="G95" s="10" t="s">
        <v>639</v>
      </c>
      <c r="H95" s="18" t="s">
        <v>640</v>
      </c>
      <c r="J95" s="10">
        <v>18</v>
      </c>
      <c r="K95" s="10" t="s">
        <v>641</v>
      </c>
      <c r="L95" s="10" t="s">
        <v>642</v>
      </c>
      <c r="O95" s="4" t="s">
        <v>14</v>
      </c>
      <c r="P95" s="10">
        <v>0</v>
      </c>
      <c r="Q95" s="1">
        <v>0</v>
      </c>
      <c r="R95" s="1">
        <v>0</v>
      </c>
      <c r="S95" s="4" t="s">
        <v>14</v>
      </c>
      <c r="T95" s="10">
        <f t="shared" ref="T95:T98" si="12">SUM(P95:R95)</f>
        <v>0</v>
      </c>
      <c r="U95" s="11"/>
    </row>
    <row r="96" spans="1:25" ht="15.75" hidden="1" customHeight="1">
      <c r="A96" s="2">
        <v>94</v>
      </c>
      <c r="B96" s="10" t="s">
        <v>643</v>
      </c>
      <c r="C96" s="10" t="s">
        <v>212</v>
      </c>
      <c r="D96" s="10" t="s">
        <v>644</v>
      </c>
      <c r="E96" s="10">
        <v>2021</v>
      </c>
      <c r="G96" s="10" t="s">
        <v>645</v>
      </c>
      <c r="H96" s="18" t="s">
        <v>646</v>
      </c>
      <c r="J96" s="10">
        <v>49</v>
      </c>
      <c r="K96" s="10" t="s">
        <v>647</v>
      </c>
      <c r="L96" s="10" t="s">
        <v>648</v>
      </c>
      <c r="O96" s="4" t="s">
        <v>14</v>
      </c>
      <c r="P96" s="10">
        <v>0</v>
      </c>
      <c r="Q96" s="1">
        <v>0</v>
      </c>
      <c r="R96" s="1">
        <v>0</v>
      </c>
      <c r="S96" s="4" t="s">
        <v>14</v>
      </c>
      <c r="T96" s="10">
        <f t="shared" si="12"/>
        <v>0</v>
      </c>
      <c r="U96" s="11"/>
    </row>
    <row r="97" spans="1:25" ht="15.75" hidden="1" customHeight="1">
      <c r="A97" s="2">
        <v>95</v>
      </c>
      <c r="B97" s="10" t="s">
        <v>649</v>
      </c>
      <c r="C97" s="10" t="s">
        <v>650</v>
      </c>
      <c r="D97" s="10" t="s">
        <v>651</v>
      </c>
      <c r="E97" s="10">
        <v>2020</v>
      </c>
      <c r="G97" s="10" t="s">
        <v>652</v>
      </c>
      <c r="H97" s="18" t="s">
        <v>653</v>
      </c>
      <c r="J97" s="10">
        <v>15</v>
      </c>
      <c r="K97" s="1" t="s">
        <v>654</v>
      </c>
      <c r="L97" s="10" t="s">
        <v>655</v>
      </c>
      <c r="O97" s="4" t="s">
        <v>14</v>
      </c>
      <c r="P97" s="10">
        <v>0</v>
      </c>
      <c r="Q97" s="1">
        <v>0</v>
      </c>
      <c r="R97" s="1">
        <v>0.5</v>
      </c>
      <c r="S97" s="4" t="s">
        <v>14</v>
      </c>
      <c r="T97" s="10">
        <f t="shared" si="12"/>
        <v>0.5</v>
      </c>
      <c r="U97" s="11"/>
      <c r="V97" s="1"/>
      <c r="W97" s="1"/>
      <c r="X97" s="1"/>
      <c r="Y97" s="1" t="s">
        <v>656</v>
      </c>
    </row>
    <row r="98" spans="1:25" ht="15.75" hidden="1" customHeight="1">
      <c r="A98" s="2">
        <v>96</v>
      </c>
      <c r="B98" s="10" t="s">
        <v>657</v>
      </c>
      <c r="C98" s="10" t="s">
        <v>658</v>
      </c>
      <c r="D98" s="10" t="s">
        <v>659</v>
      </c>
      <c r="E98" s="10">
        <v>2018</v>
      </c>
      <c r="G98" s="10" t="s">
        <v>660</v>
      </c>
      <c r="H98" s="18" t="s">
        <v>661</v>
      </c>
      <c r="I98" s="10">
        <v>2</v>
      </c>
      <c r="J98" s="10">
        <v>33</v>
      </c>
      <c r="K98" s="10" t="s">
        <v>662</v>
      </c>
      <c r="L98" s="10" t="s">
        <v>663</v>
      </c>
      <c r="O98" s="4" t="s">
        <v>14</v>
      </c>
      <c r="P98" s="10">
        <v>0</v>
      </c>
      <c r="Q98" s="1">
        <v>0</v>
      </c>
      <c r="R98" s="1">
        <v>0.5</v>
      </c>
      <c r="S98" s="4" t="s">
        <v>14</v>
      </c>
      <c r="T98" s="10">
        <f t="shared" si="12"/>
        <v>0.5</v>
      </c>
      <c r="U98" s="11"/>
    </row>
    <row r="99" spans="1:25" ht="15.75" hidden="1" customHeight="1">
      <c r="A99" s="2">
        <v>34</v>
      </c>
      <c r="B99" s="10" t="s">
        <v>664</v>
      </c>
      <c r="C99" s="10" t="s">
        <v>205</v>
      </c>
      <c r="D99" s="10" t="s">
        <v>470</v>
      </c>
      <c r="E99" s="10">
        <v>2008</v>
      </c>
      <c r="F99" s="10" t="s">
        <v>35</v>
      </c>
      <c r="G99" s="10" t="s">
        <v>665</v>
      </c>
      <c r="H99" s="18" t="s">
        <v>666</v>
      </c>
      <c r="I99" s="10">
        <v>9</v>
      </c>
      <c r="K99" s="10" t="s">
        <v>667</v>
      </c>
      <c r="L99" s="10" t="s">
        <v>668</v>
      </c>
      <c r="M99" s="10" t="s">
        <v>669</v>
      </c>
      <c r="O99" s="4" t="s">
        <v>14</v>
      </c>
      <c r="P99" s="1">
        <v>2</v>
      </c>
      <c r="S99" s="4" t="s">
        <v>14</v>
      </c>
      <c r="U99" s="11"/>
    </row>
    <row r="100" spans="1:25" ht="15.75" hidden="1" customHeight="1">
      <c r="A100" s="2">
        <v>33</v>
      </c>
      <c r="B100" s="10" t="s">
        <v>670</v>
      </c>
      <c r="C100" s="10" t="s">
        <v>671</v>
      </c>
      <c r="D100" s="10" t="s">
        <v>672</v>
      </c>
      <c r="E100" s="10">
        <v>2009</v>
      </c>
      <c r="F100" s="10" t="s">
        <v>35</v>
      </c>
      <c r="H100" s="18" t="s">
        <v>673</v>
      </c>
      <c r="I100" s="10">
        <v>9</v>
      </c>
      <c r="K100" s="10" t="s">
        <v>674</v>
      </c>
      <c r="L100" s="10" t="s">
        <v>675</v>
      </c>
      <c r="M100" s="10" t="s">
        <v>676</v>
      </c>
      <c r="O100" s="4" t="s">
        <v>14</v>
      </c>
      <c r="P100" s="1">
        <v>0</v>
      </c>
      <c r="S100" s="4" t="s">
        <v>14</v>
      </c>
      <c r="U100" s="11"/>
    </row>
    <row r="101" spans="1:25" ht="15.75" hidden="1" customHeight="1">
      <c r="A101" s="2">
        <v>97</v>
      </c>
      <c r="B101" s="10" t="s">
        <v>677</v>
      </c>
      <c r="C101" s="10" t="s">
        <v>678</v>
      </c>
      <c r="D101" s="10" t="s">
        <v>679</v>
      </c>
      <c r="E101" s="10">
        <v>2017</v>
      </c>
      <c r="G101" s="10" t="s">
        <v>680</v>
      </c>
      <c r="H101" s="18" t="s">
        <v>681</v>
      </c>
      <c r="I101" s="10">
        <v>49</v>
      </c>
      <c r="J101" s="10">
        <v>14</v>
      </c>
      <c r="K101" s="10" t="s">
        <v>682</v>
      </c>
      <c r="O101" s="4" t="s">
        <v>14</v>
      </c>
      <c r="P101" s="10">
        <v>0</v>
      </c>
      <c r="Q101" s="1">
        <v>1</v>
      </c>
      <c r="R101" s="1">
        <v>1</v>
      </c>
      <c r="S101" s="4" t="s">
        <v>14</v>
      </c>
      <c r="T101" s="10">
        <f>SUM(P101:R101)</f>
        <v>2</v>
      </c>
      <c r="U101" s="11"/>
      <c r="V101" s="1"/>
      <c r="W101" s="1"/>
      <c r="X101" s="1"/>
      <c r="Y101" s="1" t="s">
        <v>683</v>
      </c>
    </row>
    <row r="102" spans="1:25" ht="15.75" hidden="1" customHeight="1">
      <c r="A102" s="2">
        <v>185</v>
      </c>
      <c r="B102" s="10" t="s">
        <v>684</v>
      </c>
      <c r="D102" s="10" t="s">
        <v>685</v>
      </c>
      <c r="E102" s="10">
        <v>2017</v>
      </c>
      <c r="F102" s="10" t="s">
        <v>686</v>
      </c>
      <c r="G102" s="10" t="s">
        <v>687</v>
      </c>
      <c r="H102" s="18" t="s">
        <v>688</v>
      </c>
      <c r="O102" s="4" t="s">
        <v>14</v>
      </c>
      <c r="P102" s="1">
        <v>0</v>
      </c>
      <c r="Q102" s="1">
        <v>0</v>
      </c>
      <c r="R102" s="1">
        <v>0</v>
      </c>
      <c r="S102" s="4" t="s">
        <v>14</v>
      </c>
      <c r="U102" s="11"/>
    </row>
    <row r="103" spans="1:25" ht="15.75" hidden="1" customHeight="1">
      <c r="A103" s="2">
        <v>187</v>
      </c>
      <c r="B103" s="10" t="s">
        <v>689</v>
      </c>
      <c r="C103" s="10" t="s">
        <v>604</v>
      </c>
      <c r="D103" s="10" t="s">
        <v>690</v>
      </c>
      <c r="E103" s="10">
        <v>2022</v>
      </c>
      <c r="F103" s="10" t="s">
        <v>68</v>
      </c>
      <c r="G103" s="10" t="s">
        <v>691</v>
      </c>
      <c r="H103" s="18" t="s">
        <v>692</v>
      </c>
      <c r="O103" s="4" t="s">
        <v>14</v>
      </c>
      <c r="P103" s="1">
        <v>0</v>
      </c>
      <c r="Q103" s="1">
        <v>0</v>
      </c>
      <c r="R103" s="1">
        <v>0</v>
      </c>
      <c r="S103" s="4" t="s">
        <v>14</v>
      </c>
      <c r="T103" s="10">
        <f t="shared" ref="T103:T117" si="13">SUM(P103:R103)</f>
        <v>0</v>
      </c>
      <c r="U103" s="11"/>
    </row>
    <row r="104" spans="1:25" ht="15.75" hidden="1" customHeight="1">
      <c r="A104" s="2">
        <v>98</v>
      </c>
      <c r="B104" s="10" t="s">
        <v>693</v>
      </c>
      <c r="C104" s="10" t="s">
        <v>694</v>
      </c>
      <c r="D104" s="10" t="s">
        <v>695</v>
      </c>
      <c r="E104" s="10">
        <v>2019</v>
      </c>
      <c r="G104" s="10" t="s">
        <v>696</v>
      </c>
      <c r="H104" s="18" t="s">
        <v>697</v>
      </c>
      <c r="I104" s="10">
        <v>1</v>
      </c>
      <c r="J104" s="10">
        <v>13</v>
      </c>
      <c r="K104" s="10" t="s">
        <v>698</v>
      </c>
      <c r="L104" s="10" t="s">
        <v>699</v>
      </c>
      <c r="O104" s="4" t="s">
        <v>14</v>
      </c>
      <c r="P104" s="10">
        <v>1</v>
      </c>
      <c r="Q104" s="1">
        <v>1</v>
      </c>
      <c r="R104" s="1">
        <v>1.5</v>
      </c>
      <c r="S104" s="4" t="s">
        <v>14</v>
      </c>
      <c r="T104" s="10">
        <f t="shared" si="13"/>
        <v>3.5</v>
      </c>
      <c r="U104" s="11"/>
    </row>
    <row r="105" spans="1:25" ht="15.75" hidden="1" customHeight="1">
      <c r="A105" s="2">
        <v>99</v>
      </c>
      <c r="B105" s="10" t="s">
        <v>700</v>
      </c>
      <c r="C105" s="10" t="s">
        <v>701</v>
      </c>
      <c r="D105" s="10" t="s">
        <v>702</v>
      </c>
      <c r="E105" s="10">
        <v>2021</v>
      </c>
      <c r="G105" s="10" t="s">
        <v>703</v>
      </c>
      <c r="H105" s="18" t="s">
        <v>704</v>
      </c>
      <c r="J105" s="10">
        <v>8</v>
      </c>
      <c r="K105" s="10" t="s">
        <v>705</v>
      </c>
      <c r="L105" s="10" t="s">
        <v>706</v>
      </c>
      <c r="O105" s="4" t="s">
        <v>14</v>
      </c>
      <c r="P105" s="10">
        <v>0</v>
      </c>
      <c r="Q105" s="1">
        <v>0</v>
      </c>
      <c r="R105" s="1">
        <v>1</v>
      </c>
      <c r="S105" s="4" t="s">
        <v>14</v>
      </c>
      <c r="T105" s="10">
        <f t="shared" si="13"/>
        <v>1</v>
      </c>
      <c r="U105" s="11"/>
      <c r="V105" s="1"/>
      <c r="W105" s="1"/>
      <c r="X105" s="1"/>
      <c r="Y105" s="1" t="s">
        <v>707</v>
      </c>
    </row>
    <row r="106" spans="1:25" ht="15.75" hidden="1" customHeight="1">
      <c r="A106" s="2">
        <v>100</v>
      </c>
      <c r="B106" s="10" t="s">
        <v>708</v>
      </c>
      <c r="C106" s="10" t="s">
        <v>709</v>
      </c>
      <c r="D106" s="10" t="s">
        <v>710</v>
      </c>
      <c r="E106" s="10">
        <v>2019</v>
      </c>
      <c r="G106" s="10" t="s">
        <v>711</v>
      </c>
      <c r="H106" s="18" t="s">
        <v>712</v>
      </c>
      <c r="I106" s="10">
        <v>10</v>
      </c>
      <c r="J106" s="10">
        <v>17</v>
      </c>
      <c r="K106" s="10" t="s">
        <v>713</v>
      </c>
      <c r="L106" s="10" t="s">
        <v>714</v>
      </c>
      <c r="O106" s="4" t="s">
        <v>14</v>
      </c>
      <c r="P106" s="10">
        <v>0</v>
      </c>
      <c r="Q106" s="1">
        <v>0</v>
      </c>
      <c r="R106" s="1">
        <v>0</v>
      </c>
      <c r="S106" s="4" t="s">
        <v>14</v>
      </c>
      <c r="T106" s="10">
        <f t="shared" si="13"/>
        <v>0</v>
      </c>
      <c r="U106" s="11"/>
    </row>
    <row r="107" spans="1:25" ht="15.75" hidden="1" customHeight="1">
      <c r="A107" s="2">
        <v>101</v>
      </c>
      <c r="B107" s="10" t="s">
        <v>715</v>
      </c>
      <c r="C107" s="10" t="s">
        <v>716</v>
      </c>
      <c r="D107" s="10" t="s">
        <v>717</v>
      </c>
      <c r="E107" s="10">
        <v>2019</v>
      </c>
      <c r="G107" s="10" t="s">
        <v>718</v>
      </c>
      <c r="H107" s="18" t="s">
        <v>719</v>
      </c>
      <c r="I107" s="10">
        <v>3</v>
      </c>
      <c r="J107" s="10">
        <v>43</v>
      </c>
      <c r="K107" s="10" t="s">
        <v>720</v>
      </c>
      <c r="L107" s="10" t="s">
        <v>721</v>
      </c>
      <c r="O107" s="4" t="s">
        <v>14</v>
      </c>
      <c r="P107" s="10">
        <v>0</v>
      </c>
      <c r="Q107" s="1">
        <v>0</v>
      </c>
      <c r="R107" s="1">
        <v>0</v>
      </c>
      <c r="S107" s="4" t="s">
        <v>14</v>
      </c>
      <c r="T107" s="10">
        <f t="shared" si="13"/>
        <v>0</v>
      </c>
      <c r="U107" s="11"/>
    </row>
    <row r="108" spans="1:25" ht="15.75" hidden="1" customHeight="1">
      <c r="A108" s="2">
        <v>102</v>
      </c>
      <c r="B108" s="10" t="s">
        <v>722</v>
      </c>
      <c r="C108" s="10" t="s">
        <v>723</v>
      </c>
      <c r="D108" s="10" t="s">
        <v>724</v>
      </c>
      <c r="E108" s="10">
        <v>2018</v>
      </c>
      <c r="G108" s="10" t="s">
        <v>725</v>
      </c>
      <c r="H108" s="18" t="s">
        <v>726</v>
      </c>
      <c r="I108" s="10">
        <v>5</v>
      </c>
      <c r="J108" s="10">
        <v>29</v>
      </c>
      <c r="K108" s="10" t="s">
        <v>727</v>
      </c>
      <c r="L108" s="10" t="s">
        <v>728</v>
      </c>
      <c r="O108" s="4" t="s">
        <v>14</v>
      </c>
      <c r="P108" s="10">
        <v>0</v>
      </c>
      <c r="Q108" s="1">
        <v>0</v>
      </c>
      <c r="R108" s="1">
        <v>0</v>
      </c>
      <c r="S108" s="4" t="s">
        <v>14</v>
      </c>
      <c r="T108" s="10">
        <f t="shared" si="13"/>
        <v>0</v>
      </c>
      <c r="U108" s="11"/>
    </row>
    <row r="109" spans="1:25" ht="15.75" hidden="1" customHeight="1">
      <c r="A109" s="2">
        <v>8</v>
      </c>
      <c r="B109" s="10" t="s">
        <v>729</v>
      </c>
      <c r="C109" s="10" t="s">
        <v>730</v>
      </c>
      <c r="D109" s="10" t="s">
        <v>731</v>
      </c>
      <c r="E109" s="10">
        <v>2021</v>
      </c>
      <c r="F109" s="10" t="s">
        <v>35</v>
      </c>
      <c r="G109" s="10" t="s">
        <v>732</v>
      </c>
      <c r="H109" s="18" t="s">
        <v>733</v>
      </c>
      <c r="K109" s="10" t="s">
        <v>734</v>
      </c>
      <c r="L109" s="10" t="s">
        <v>735</v>
      </c>
      <c r="M109" s="10" t="s">
        <v>736</v>
      </c>
      <c r="O109" s="4" t="s">
        <v>14</v>
      </c>
      <c r="P109" s="1">
        <v>0</v>
      </c>
      <c r="Q109" s="1">
        <v>0</v>
      </c>
      <c r="R109" s="1">
        <v>0</v>
      </c>
      <c r="S109" s="4" t="s">
        <v>14</v>
      </c>
      <c r="T109" s="10">
        <f t="shared" si="13"/>
        <v>0</v>
      </c>
      <c r="U109" s="11"/>
    </row>
    <row r="110" spans="1:25" ht="15.75" hidden="1" customHeight="1">
      <c r="A110" s="2">
        <v>219</v>
      </c>
      <c r="B110" s="10" t="s">
        <v>737</v>
      </c>
      <c r="C110" s="10" t="s">
        <v>738</v>
      </c>
      <c r="D110" s="10" t="s">
        <v>739</v>
      </c>
      <c r="E110" s="10">
        <v>2022</v>
      </c>
      <c r="F110" s="10" t="s">
        <v>68</v>
      </c>
      <c r="G110" s="10" t="s">
        <v>740</v>
      </c>
      <c r="H110" s="18" t="s">
        <v>741</v>
      </c>
      <c r="O110" s="4" t="s">
        <v>14</v>
      </c>
      <c r="P110" s="1">
        <v>0</v>
      </c>
      <c r="Q110" s="1">
        <v>0</v>
      </c>
      <c r="R110" s="1">
        <v>0</v>
      </c>
      <c r="S110" s="4" t="s">
        <v>14</v>
      </c>
      <c r="T110" s="10">
        <f t="shared" si="13"/>
        <v>0</v>
      </c>
      <c r="U110" s="11"/>
    </row>
    <row r="111" spans="1:25" ht="15.75" hidden="1" customHeight="1">
      <c r="A111" s="2">
        <v>103</v>
      </c>
      <c r="B111" s="10" t="s">
        <v>742</v>
      </c>
      <c r="C111" s="10" t="s">
        <v>743</v>
      </c>
      <c r="D111" s="10" t="s">
        <v>744</v>
      </c>
      <c r="E111" s="10">
        <v>2020</v>
      </c>
      <c r="G111" s="10" t="s">
        <v>745</v>
      </c>
      <c r="H111" s="18" t="s">
        <v>746</v>
      </c>
      <c r="J111" s="10">
        <v>19</v>
      </c>
      <c r="K111" s="10" t="s">
        <v>747</v>
      </c>
      <c r="L111" s="10" t="s">
        <v>748</v>
      </c>
      <c r="O111" s="4" t="s">
        <v>14</v>
      </c>
      <c r="P111" s="10">
        <v>1</v>
      </c>
      <c r="Q111" s="1">
        <v>1</v>
      </c>
      <c r="R111" s="1">
        <v>1</v>
      </c>
      <c r="S111" s="4" t="s">
        <v>14</v>
      </c>
      <c r="T111" s="10">
        <f t="shared" si="13"/>
        <v>3</v>
      </c>
      <c r="U111" s="11"/>
      <c r="V111" s="1"/>
      <c r="W111" s="1"/>
      <c r="X111" s="1"/>
      <c r="Y111" s="1" t="s">
        <v>749</v>
      </c>
    </row>
    <row r="112" spans="1:25" ht="15.75" hidden="1" customHeight="1">
      <c r="A112" s="2">
        <v>221</v>
      </c>
      <c r="B112" s="10" t="s">
        <v>750</v>
      </c>
      <c r="C112" s="10" t="s">
        <v>146</v>
      </c>
      <c r="D112" s="10" t="s">
        <v>751</v>
      </c>
      <c r="E112" s="10">
        <v>2018</v>
      </c>
      <c r="F112" s="10" t="s">
        <v>68</v>
      </c>
      <c r="G112" s="10" t="s">
        <v>752</v>
      </c>
      <c r="H112" s="18" t="s">
        <v>753</v>
      </c>
      <c r="O112" s="4" t="s">
        <v>14</v>
      </c>
      <c r="P112" s="1">
        <v>0</v>
      </c>
      <c r="Q112" s="1">
        <v>0</v>
      </c>
      <c r="R112" s="1">
        <v>0</v>
      </c>
      <c r="S112" s="4" t="s">
        <v>14</v>
      </c>
      <c r="T112" s="10">
        <f t="shared" si="13"/>
        <v>0</v>
      </c>
      <c r="U112" s="11"/>
    </row>
    <row r="113" spans="1:24" ht="15.75" hidden="1" customHeight="1">
      <c r="A113" s="2">
        <v>104</v>
      </c>
      <c r="B113" s="10" t="s">
        <v>754</v>
      </c>
      <c r="C113" s="10" t="s">
        <v>755</v>
      </c>
      <c r="D113" s="10" t="s">
        <v>756</v>
      </c>
      <c r="E113" s="10">
        <v>2020</v>
      </c>
      <c r="G113" s="10" t="s">
        <v>757</v>
      </c>
      <c r="H113" s="18" t="s">
        <v>758</v>
      </c>
      <c r="I113" s="10">
        <v>1</v>
      </c>
      <c r="J113" s="10">
        <v>10</v>
      </c>
      <c r="K113" s="10" t="s">
        <v>759</v>
      </c>
      <c r="L113" s="10" t="s">
        <v>760</v>
      </c>
      <c r="O113" s="4" t="s">
        <v>14</v>
      </c>
      <c r="P113" s="10">
        <v>0</v>
      </c>
      <c r="Q113" s="1">
        <v>0</v>
      </c>
      <c r="R113" s="1">
        <v>0</v>
      </c>
      <c r="S113" s="4" t="s">
        <v>14</v>
      </c>
      <c r="T113" s="10">
        <f t="shared" si="13"/>
        <v>0</v>
      </c>
      <c r="U113" s="11"/>
    </row>
    <row r="114" spans="1:24" ht="15.75" hidden="1" customHeight="1">
      <c r="A114" s="2">
        <v>105</v>
      </c>
      <c r="B114" s="10" t="s">
        <v>761</v>
      </c>
      <c r="C114" s="10" t="s">
        <v>762</v>
      </c>
      <c r="D114" s="10" t="s">
        <v>763</v>
      </c>
      <c r="E114" s="10">
        <v>2017</v>
      </c>
      <c r="G114" s="10" t="s">
        <v>764</v>
      </c>
      <c r="H114" s="18" t="s">
        <v>765</v>
      </c>
      <c r="I114" s="10">
        <v>5</v>
      </c>
      <c r="J114" s="10">
        <v>20</v>
      </c>
      <c r="K114" s="10" t="s">
        <v>766</v>
      </c>
      <c r="L114" s="10" t="s">
        <v>767</v>
      </c>
      <c r="O114" s="4" t="s">
        <v>14</v>
      </c>
      <c r="P114" s="10">
        <v>0</v>
      </c>
      <c r="Q114" s="1">
        <v>0</v>
      </c>
      <c r="R114" s="1">
        <v>0</v>
      </c>
      <c r="S114" s="4" t="s">
        <v>14</v>
      </c>
      <c r="T114" s="10">
        <f t="shared" si="13"/>
        <v>0</v>
      </c>
      <c r="U114" s="11"/>
    </row>
    <row r="115" spans="1:24" ht="15.75" hidden="1" customHeight="1">
      <c r="A115" s="2">
        <v>106</v>
      </c>
      <c r="B115" s="10" t="s">
        <v>768</v>
      </c>
      <c r="C115" s="10" t="s">
        <v>769</v>
      </c>
      <c r="D115" s="10" t="s">
        <v>770</v>
      </c>
      <c r="E115" s="10">
        <v>2020</v>
      </c>
      <c r="G115" s="10" t="s">
        <v>771</v>
      </c>
      <c r="H115" s="18" t="s">
        <v>772</v>
      </c>
      <c r="I115" s="10">
        <v>3</v>
      </c>
      <c r="J115" s="10">
        <v>20</v>
      </c>
      <c r="K115" s="10" t="s">
        <v>773</v>
      </c>
      <c r="O115" s="4" t="s">
        <v>14</v>
      </c>
      <c r="P115" s="10">
        <v>0</v>
      </c>
      <c r="Q115" s="1">
        <v>0</v>
      </c>
      <c r="R115" s="1">
        <v>0</v>
      </c>
      <c r="S115" s="4" t="s">
        <v>14</v>
      </c>
      <c r="T115" s="10">
        <f t="shared" si="13"/>
        <v>0</v>
      </c>
      <c r="U115" s="11"/>
    </row>
    <row r="116" spans="1:24" ht="15.75" hidden="1" customHeight="1">
      <c r="A116" s="2">
        <v>107</v>
      </c>
      <c r="B116" s="10" t="s">
        <v>774</v>
      </c>
      <c r="C116" s="10" t="s">
        <v>775</v>
      </c>
      <c r="D116" s="10" t="s">
        <v>776</v>
      </c>
      <c r="E116" s="10">
        <v>2020</v>
      </c>
      <c r="G116" s="10" t="s">
        <v>777</v>
      </c>
      <c r="H116" s="18" t="s">
        <v>778</v>
      </c>
      <c r="J116" s="10">
        <v>11</v>
      </c>
      <c r="K116" s="10" t="s">
        <v>779</v>
      </c>
      <c r="L116" s="10" t="s">
        <v>780</v>
      </c>
      <c r="O116" s="4" t="s">
        <v>14</v>
      </c>
      <c r="P116" s="10">
        <v>0</v>
      </c>
      <c r="Q116" s="1">
        <v>0</v>
      </c>
      <c r="R116" s="1">
        <v>0</v>
      </c>
      <c r="S116" s="4" t="s">
        <v>14</v>
      </c>
      <c r="T116" s="10">
        <f t="shared" si="13"/>
        <v>0</v>
      </c>
      <c r="U116" s="11"/>
    </row>
    <row r="117" spans="1:24" ht="15.75" hidden="1" customHeight="1">
      <c r="A117" s="2">
        <v>108</v>
      </c>
      <c r="B117" s="10" t="s">
        <v>781</v>
      </c>
      <c r="C117" s="10" t="s">
        <v>782</v>
      </c>
      <c r="D117" s="10" t="s">
        <v>783</v>
      </c>
      <c r="E117" s="10">
        <v>2019</v>
      </c>
      <c r="G117" s="10" t="s">
        <v>784</v>
      </c>
      <c r="H117" s="18" t="s">
        <v>785</v>
      </c>
      <c r="J117" s="10">
        <v>7</v>
      </c>
      <c r="K117" s="10" t="s">
        <v>786</v>
      </c>
      <c r="L117" s="10" t="s">
        <v>787</v>
      </c>
      <c r="O117" s="4" t="s">
        <v>14</v>
      </c>
      <c r="P117" s="10">
        <v>0</v>
      </c>
      <c r="Q117" s="1">
        <v>0</v>
      </c>
      <c r="R117" s="1">
        <v>0</v>
      </c>
      <c r="S117" s="4" t="s">
        <v>14</v>
      </c>
      <c r="T117" s="10">
        <f t="shared" si="13"/>
        <v>0</v>
      </c>
      <c r="U117" s="11"/>
    </row>
    <row r="118" spans="1:24" ht="15.75" hidden="1" customHeight="1">
      <c r="A118" s="2">
        <v>188</v>
      </c>
      <c r="B118" s="19" t="s">
        <v>788</v>
      </c>
      <c r="C118" s="19" t="s">
        <v>789</v>
      </c>
      <c r="D118" s="19" t="s">
        <v>790</v>
      </c>
      <c r="E118" s="19">
        <v>2019</v>
      </c>
      <c r="F118" s="19" t="s">
        <v>335</v>
      </c>
      <c r="G118" s="19" t="s">
        <v>791</v>
      </c>
      <c r="H118" s="20" t="s">
        <v>792</v>
      </c>
      <c r="I118" s="19"/>
      <c r="J118" s="19"/>
      <c r="K118" s="19"/>
      <c r="L118" s="19"/>
      <c r="M118" s="19"/>
      <c r="N118" s="19"/>
      <c r="O118" s="21" t="s">
        <v>14</v>
      </c>
      <c r="P118" s="22">
        <v>0</v>
      </c>
      <c r="Q118" s="19"/>
      <c r="R118" s="19"/>
      <c r="S118" s="4" t="s">
        <v>14</v>
      </c>
      <c r="U118" s="11"/>
    </row>
    <row r="119" spans="1:24" ht="15.75" hidden="1" customHeight="1">
      <c r="A119" s="2">
        <v>109</v>
      </c>
      <c r="B119" s="10" t="s">
        <v>793</v>
      </c>
      <c r="C119" s="10" t="s">
        <v>794</v>
      </c>
      <c r="D119" s="10" t="s">
        <v>795</v>
      </c>
      <c r="E119" s="10">
        <v>2020</v>
      </c>
      <c r="G119" s="10" t="s">
        <v>796</v>
      </c>
      <c r="H119" s="18" t="s">
        <v>797</v>
      </c>
      <c r="J119" s="10">
        <v>24</v>
      </c>
      <c r="K119" s="10" t="s">
        <v>798</v>
      </c>
      <c r="O119" s="4" t="s">
        <v>14</v>
      </c>
      <c r="P119" s="10">
        <v>0</v>
      </c>
      <c r="Q119" s="1">
        <v>0</v>
      </c>
      <c r="R119" s="1">
        <v>0</v>
      </c>
      <c r="S119" s="4" t="s">
        <v>14</v>
      </c>
      <c r="T119" s="10">
        <f t="shared" ref="T119:T121" si="14">SUM(P119:R119)</f>
        <v>0</v>
      </c>
      <c r="U119" s="11"/>
    </row>
    <row r="120" spans="1:24" ht="15.75" customHeight="1">
      <c r="A120" s="2">
        <v>110</v>
      </c>
      <c r="B120" s="10" t="s">
        <v>799</v>
      </c>
      <c r="C120" s="10" t="s">
        <v>800</v>
      </c>
      <c r="D120" s="10" t="s">
        <v>801</v>
      </c>
      <c r="E120" s="10">
        <v>2020</v>
      </c>
      <c r="G120" s="10" t="s">
        <v>802</v>
      </c>
      <c r="H120" s="18" t="s">
        <v>803</v>
      </c>
      <c r="J120" s="10">
        <v>10</v>
      </c>
      <c r="K120" s="10" t="s">
        <v>804</v>
      </c>
      <c r="L120" s="10" t="s">
        <v>805</v>
      </c>
      <c r="O120" s="4" t="s">
        <v>14</v>
      </c>
      <c r="P120" s="10">
        <v>2</v>
      </c>
      <c r="Q120" s="1">
        <v>2</v>
      </c>
      <c r="R120" s="1">
        <v>2</v>
      </c>
      <c r="S120" s="4" t="s">
        <v>14</v>
      </c>
      <c r="T120" s="10">
        <f t="shared" si="14"/>
        <v>6</v>
      </c>
      <c r="U120" s="11"/>
      <c r="V120" s="1" t="s">
        <v>169</v>
      </c>
      <c r="W120" s="1">
        <v>5</v>
      </c>
      <c r="X120" s="25" t="s">
        <v>806</v>
      </c>
    </row>
    <row r="121" spans="1:24" ht="15.75" hidden="1" customHeight="1">
      <c r="A121" s="2">
        <v>111</v>
      </c>
      <c r="B121" s="10" t="s">
        <v>807</v>
      </c>
      <c r="C121" s="10" t="s">
        <v>808</v>
      </c>
      <c r="D121" s="10" t="s">
        <v>809</v>
      </c>
      <c r="E121" s="10">
        <v>2019</v>
      </c>
      <c r="G121" s="10" t="s">
        <v>810</v>
      </c>
      <c r="H121" s="18" t="s">
        <v>811</v>
      </c>
      <c r="I121" s="10">
        <v>3</v>
      </c>
      <c r="J121" s="10">
        <v>27</v>
      </c>
      <c r="K121" s="10" t="s">
        <v>812</v>
      </c>
      <c r="L121" s="10" t="s">
        <v>813</v>
      </c>
      <c r="O121" s="4" t="s">
        <v>14</v>
      </c>
      <c r="P121" s="10">
        <v>0</v>
      </c>
      <c r="Q121" s="1">
        <v>0</v>
      </c>
      <c r="R121" s="1">
        <v>0</v>
      </c>
      <c r="S121" s="4" t="s">
        <v>14</v>
      </c>
      <c r="T121" s="10">
        <f t="shared" si="14"/>
        <v>0</v>
      </c>
      <c r="U121" s="11"/>
    </row>
    <row r="122" spans="1:24" ht="15.75" hidden="1" customHeight="1">
      <c r="A122" s="2">
        <v>23</v>
      </c>
      <c r="B122" s="10" t="s">
        <v>814</v>
      </c>
      <c r="C122" s="10" t="s">
        <v>815</v>
      </c>
      <c r="D122" s="10" t="s">
        <v>816</v>
      </c>
      <c r="E122" s="10">
        <v>2015</v>
      </c>
      <c r="F122" s="10" t="s">
        <v>68</v>
      </c>
      <c r="G122" s="10" t="s">
        <v>817</v>
      </c>
      <c r="H122" s="18" t="s">
        <v>818</v>
      </c>
      <c r="I122" s="10">
        <v>44</v>
      </c>
      <c r="K122" s="10" t="s">
        <v>819</v>
      </c>
      <c r="L122" s="10" t="s">
        <v>820</v>
      </c>
      <c r="M122" s="10" t="s">
        <v>821</v>
      </c>
      <c r="O122" s="4" t="s">
        <v>14</v>
      </c>
      <c r="P122" s="1">
        <v>2</v>
      </c>
      <c r="S122" s="4" t="s">
        <v>14</v>
      </c>
      <c r="U122" s="11"/>
    </row>
    <row r="123" spans="1:24" ht="15.75" hidden="1" customHeight="1">
      <c r="A123" s="2">
        <v>112</v>
      </c>
      <c r="B123" s="10" t="s">
        <v>822</v>
      </c>
      <c r="C123" s="10" t="s">
        <v>823</v>
      </c>
      <c r="D123" s="10" t="s">
        <v>824</v>
      </c>
      <c r="E123" s="10">
        <v>2019</v>
      </c>
      <c r="G123" s="10" t="s">
        <v>825</v>
      </c>
      <c r="H123" s="18" t="s">
        <v>826</v>
      </c>
      <c r="J123" s="10">
        <v>8</v>
      </c>
      <c r="K123" s="10" t="s">
        <v>827</v>
      </c>
      <c r="L123" s="10" t="s">
        <v>828</v>
      </c>
      <c r="O123" s="4" t="s">
        <v>14</v>
      </c>
      <c r="P123" s="10">
        <v>0</v>
      </c>
      <c r="Q123" s="1">
        <v>0</v>
      </c>
      <c r="R123" s="1">
        <v>0</v>
      </c>
      <c r="S123" s="4" t="s">
        <v>14</v>
      </c>
      <c r="T123" s="10">
        <f t="shared" ref="T123:T128" si="15">SUM(P123:R123)</f>
        <v>0</v>
      </c>
      <c r="U123" s="11"/>
    </row>
    <row r="124" spans="1:24" ht="15.75" hidden="1" customHeight="1">
      <c r="A124" s="2">
        <v>113</v>
      </c>
      <c r="B124" s="10" t="s">
        <v>829</v>
      </c>
      <c r="C124" s="10" t="s">
        <v>92</v>
      </c>
      <c r="D124" s="10" t="s">
        <v>830</v>
      </c>
      <c r="E124" s="10">
        <v>2020</v>
      </c>
      <c r="G124" s="10" t="s">
        <v>831</v>
      </c>
      <c r="H124" s="18" t="s">
        <v>832</v>
      </c>
      <c r="I124" s="10">
        <v>4</v>
      </c>
      <c r="J124" s="10">
        <v>34</v>
      </c>
      <c r="K124" s="10" t="s">
        <v>833</v>
      </c>
      <c r="L124" s="10" t="s">
        <v>834</v>
      </c>
      <c r="O124" s="4" t="s">
        <v>14</v>
      </c>
      <c r="P124" s="10">
        <v>0</v>
      </c>
      <c r="Q124" s="1">
        <v>0</v>
      </c>
      <c r="R124" s="1">
        <v>0</v>
      </c>
      <c r="S124" s="4" t="s">
        <v>14</v>
      </c>
      <c r="T124" s="10">
        <f t="shared" si="15"/>
        <v>0</v>
      </c>
      <c r="U124" s="11"/>
    </row>
    <row r="125" spans="1:24" ht="15.75" hidden="1" customHeight="1">
      <c r="A125" s="2">
        <v>184</v>
      </c>
      <c r="B125" s="10" t="s">
        <v>835</v>
      </c>
      <c r="C125" s="10" t="s">
        <v>836</v>
      </c>
      <c r="D125" s="10" t="s">
        <v>837</v>
      </c>
      <c r="E125" s="10">
        <v>2017</v>
      </c>
      <c r="F125" s="10" t="s">
        <v>68</v>
      </c>
      <c r="G125" s="10" t="s">
        <v>838</v>
      </c>
      <c r="H125" s="18" t="s">
        <v>839</v>
      </c>
      <c r="O125" s="4" t="s">
        <v>14</v>
      </c>
      <c r="P125" s="1">
        <v>0</v>
      </c>
      <c r="Q125" s="1">
        <v>0</v>
      </c>
      <c r="R125" s="1">
        <v>0</v>
      </c>
      <c r="S125" s="4" t="s">
        <v>14</v>
      </c>
      <c r="T125" s="10">
        <f t="shared" si="15"/>
        <v>0</v>
      </c>
      <c r="U125" s="11"/>
    </row>
    <row r="126" spans="1:24" ht="15.75" hidden="1" customHeight="1">
      <c r="A126" s="2">
        <v>114</v>
      </c>
      <c r="B126" s="10" t="s">
        <v>840</v>
      </c>
      <c r="C126" s="10" t="s">
        <v>72</v>
      </c>
      <c r="D126" s="10" t="s">
        <v>841</v>
      </c>
      <c r="E126" s="10">
        <v>2019</v>
      </c>
      <c r="G126" s="10" t="s">
        <v>842</v>
      </c>
      <c r="H126" s="18" t="s">
        <v>843</v>
      </c>
      <c r="I126" s="10">
        <v>5</v>
      </c>
      <c r="J126" s="10">
        <v>18</v>
      </c>
      <c r="K126" s="10" t="s">
        <v>844</v>
      </c>
      <c r="L126" s="10" t="s">
        <v>845</v>
      </c>
      <c r="O126" s="4" t="s">
        <v>14</v>
      </c>
      <c r="P126" s="10">
        <v>1</v>
      </c>
      <c r="Q126" s="1">
        <v>1</v>
      </c>
      <c r="R126" s="1">
        <v>0.5</v>
      </c>
      <c r="S126" s="4" t="s">
        <v>14</v>
      </c>
      <c r="T126" s="10">
        <f t="shared" si="15"/>
        <v>2.5</v>
      </c>
      <c r="U126" s="11"/>
    </row>
    <row r="127" spans="1:24" ht="15.75" hidden="1" customHeight="1">
      <c r="A127" s="2">
        <v>115</v>
      </c>
      <c r="B127" s="10" t="s">
        <v>846</v>
      </c>
      <c r="C127" s="10" t="s">
        <v>847</v>
      </c>
      <c r="D127" s="10" t="s">
        <v>848</v>
      </c>
      <c r="E127" s="10">
        <v>2019</v>
      </c>
      <c r="G127" s="10" t="s">
        <v>849</v>
      </c>
      <c r="H127" s="18" t="s">
        <v>850</v>
      </c>
      <c r="I127" s="10">
        <v>17</v>
      </c>
      <c r="J127" s="10">
        <v>51</v>
      </c>
      <c r="K127" s="10" t="s">
        <v>851</v>
      </c>
      <c r="L127" s="10" t="s">
        <v>852</v>
      </c>
      <c r="O127" s="4" t="s">
        <v>14</v>
      </c>
      <c r="P127" s="10">
        <v>0</v>
      </c>
      <c r="Q127" s="1">
        <v>0</v>
      </c>
      <c r="R127" s="1">
        <v>0</v>
      </c>
      <c r="S127" s="4" t="s">
        <v>14</v>
      </c>
      <c r="T127" s="10">
        <f t="shared" si="15"/>
        <v>0</v>
      </c>
      <c r="U127" s="11"/>
    </row>
    <row r="128" spans="1:24" ht="15.75" hidden="1" customHeight="1">
      <c r="A128" s="2">
        <v>116</v>
      </c>
      <c r="B128" s="10" t="s">
        <v>853</v>
      </c>
      <c r="C128" s="10" t="s">
        <v>854</v>
      </c>
      <c r="D128" s="10" t="s">
        <v>855</v>
      </c>
      <c r="E128" s="10">
        <v>2018</v>
      </c>
      <c r="G128" s="10" t="s">
        <v>856</v>
      </c>
      <c r="H128" s="18" t="s">
        <v>857</v>
      </c>
      <c r="I128" s="10">
        <v>1</v>
      </c>
      <c r="J128" s="10">
        <v>10</v>
      </c>
      <c r="K128" s="10" t="s">
        <v>858</v>
      </c>
      <c r="L128" s="10" t="s">
        <v>859</v>
      </c>
      <c r="O128" s="4" t="s">
        <v>14</v>
      </c>
      <c r="P128" s="10">
        <v>0</v>
      </c>
      <c r="Q128" s="1">
        <v>0</v>
      </c>
      <c r="R128" s="1">
        <v>0</v>
      </c>
      <c r="S128" s="4" t="s">
        <v>14</v>
      </c>
      <c r="T128" s="10">
        <f t="shared" si="15"/>
        <v>0</v>
      </c>
      <c r="U128" s="11"/>
    </row>
    <row r="129" spans="1:25" ht="15.75" hidden="1" customHeight="1">
      <c r="A129" s="2">
        <v>202</v>
      </c>
      <c r="B129" s="19" t="s">
        <v>860</v>
      </c>
      <c r="C129" s="19" t="s">
        <v>861</v>
      </c>
      <c r="D129" s="19" t="s">
        <v>862</v>
      </c>
      <c r="E129" s="19">
        <v>2018</v>
      </c>
      <c r="F129" s="19" t="s">
        <v>335</v>
      </c>
      <c r="G129" s="19" t="s">
        <v>863</v>
      </c>
      <c r="H129" s="20" t="s">
        <v>864</v>
      </c>
      <c r="I129" s="19"/>
      <c r="J129" s="19"/>
      <c r="K129" s="19"/>
      <c r="L129" s="19"/>
      <c r="M129" s="19"/>
      <c r="N129" s="19"/>
      <c r="O129" s="21" t="s">
        <v>14</v>
      </c>
      <c r="P129" s="22">
        <v>0</v>
      </c>
      <c r="Q129" s="19"/>
      <c r="R129" s="19"/>
      <c r="S129" s="4" t="s">
        <v>14</v>
      </c>
      <c r="U129" s="11"/>
    </row>
    <row r="130" spans="1:25" ht="15.75" hidden="1" customHeight="1">
      <c r="A130" s="2">
        <v>117</v>
      </c>
      <c r="B130" s="10" t="s">
        <v>865</v>
      </c>
      <c r="C130" s="10" t="s">
        <v>866</v>
      </c>
      <c r="D130" s="10" t="s">
        <v>867</v>
      </c>
      <c r="E130" s="10">
        <v>2018</v>
      </c>
      <c r="G130" s="10" t="s">
        <v>868</v>
      </c>
      <c r="H130" s="18" t="s">
        <v>869</v>
      </c>
      <c r="J130" s="10">
        <v>25</v>
      </c>
      <c r="K130" s="10" t="s">
        <v>870</v>
      </c>
      <c r="L130" s="10" t="s">
        <v>871</v>
      </c>
      <c r="O130" s="4" t="s">
        <v>14</v>
      </c>
      <c r="P130" s="10">
        <v>0</v>
      </c>
      <c r="Q130" s="1">
        <v>0</v>
      </c>
      <c r="R130" s="1">
        <v>0</v>
      </c>
      <c r="S130" s="4" t="s">
        <v>14</v>
      </c>
      <c r="T130" s="10">
        <f t="shared" ref="T130:T134" si="16">SUM(P130:R130)</f>
        <v>0</v>
      </c>
      <c r="U130" s="11"/>
    </row>
    <row r="131" spans="1:25" ht="15.75" hidden="1" customHeight="1">
      <c r="A131" s="2">
        <v>245</v>
      </c>
      <c r="B131" s="10" t="s">
        <v>872</v>
      </c>
      <c r="C131" s="10" t="s">
        <v>873</v>
      </c>
      <c r="D131" s="10" t="s">
        <v>874</v>
      </c>
      <c r="E131" s="10">
        <v>2021</v>
      </c>
      <c r="F131" s="10" t="s">
        <v>68</v>
      </c>
      <c r="G131" s="10" t="s">
        <v>875</v>
      </c>
      <c r="H131" s="18" t="s">
        <v>876</v>
      </c>
      <c r="O131" s="4" t="s">
        <v>14</v>
      </c>
      <c r="P131" s="1">
        <v>0</v>
      </c>
      <c r="Q131" s="1">
        <v>0</v>
      </c>
      <c r="R131" s="1">
        <v>0</v>
      </c>
      <c r="S131" s="4" t="s">
        <v>14</v>
      </c>
      <c r="T131" s="10">
        <f t="shared" si="16"/>
        <v>0</v>
      </c>
      <c r="U131" s="11"/>
    </row>
    <row r="132" spans="1:25" ht="15.75" hidden="1" customHeight="1">
      <c r="A132" s="2">
        <v>243</v>
      </c>
      <c r="B132" s="10" t="s">
        <v>877</v>
      </c>
      <c r="C132" s="10" t="s">
        <v>878</v>
      </c>
      <c r="D132" s="10" t="s">
        <v>879</v>
      </c>
      <c r="E132" s="10">
        <v>2017</v>
      </c>
      <c r="F132" s="10" t="s">
        <v>68</v>
      </c>
      <c r="G132" s="10" t="s">
        <v>880</v>
      </c>
      <c r="H132" s="18" t="s">
        <v>881</v>
      </c>
      <c r="O132" s="4" t="s">
        <v>14</v>
      </c>
      <c r="P132" s="1">
        <v>0</v>
      </c>
      <c r="Q132" s="1">
        <v>0</v>
      </c>
      <c r="R132" s="1">
        <v>0</v>
      </c>
      <c r="S132" s="4" t="s">
        <v>14</v>
      </c>
      <c r="T132" s="10">
        <f t="shared" si="16"/>
        <v>0</v>
      </c>
      <c r="U132" s="11"/>
    </row>
    <row r="133" spans="1:25" ht="15.75" hidden="1" customHeight="1">
      <c r="A133" s="2">
        <v>236</v>
      </c>
      <c r="B133" s="10" t="s">
        <v>882</v>
      </c>
      <c r="C133" s="10" t="s">
        <v>146</v>
      </c>
      <c r="D133" s="10" t="s">
        <v>883</v>
      </c>
      <c r="E133" s="10">
        <v>2019</v>
      </c>
      <c r="F133" s="10" t="s">
        <v>68</v>
      </c>
      <c r="G133" s="10" t="s">
        <v>884</v>
      </c>
      <c r="H133" s="18" t="s">
        <v>885</v>
      </c>
      <c r="O133" s="4" t="s">
        <v>14</v>
      </c>
      <c r="P133" s="1">
        <v>0</v>
      </c>
      <c r="Q133" s="1">
        <v>0</v>
      </c>
      <c r="R133" s="1">
        <v>0</v>
      </c>
      <c r="S133" s="4" t="s">
        <v>14</v>
      </c>
      <c r="T133" s="10">
        <f t="shared" si="16"/>
        <v>0</v>
      </c>
      <c r="U133" s="11"/>
    </row>
    <row r="134" spans="1:25" ht="15.75" hidden="1" customHeight="1">
      <c r="A134" s="2">
        <v>220</v>
      </c>
      <c r="B134" s="10" t="s">
        <v>886</v>
      </c>
      <c r="C134" s="10" t="s">
        <v>887</v>
      </c>
      <c r="D134" s="10" t="s">
        <v>888</v>
      </c>
      <c r="E134" s="10">
        <v>2018</v>
      </c>
      <c r="F134" s="10" t="s">
        <v>68</v>
      </c>
      <c r="G134" s="10" t="s">
        <v>889</v>
      </c>
      <c r="H134" s="18" t="s">
        <v>890</v>
      </c>
      <c r="O134" s="4" t="s">
        <v>14</v>
      </c>
      <c r="P134" s="1">
        <v>0</v>
      </c>
      <c r="Q134" s="1">
        <v>0</v>
      </c>
      <c r="R134" s="1">
        <v>0</v>
      </c>
      <c r="S134" s="4" t="s">
        <v>14</v>
      </c>
      <c r="T134" s="10">
        <f t="shared" si="16"/>
        <v>0</v>
      </c>
      <c r="U134" s="11"/>
    </row>
    <row r="135" spans="1:25" ht="15.75" hidden="1" customHeight="1">
      <c r="A135" s="2">
        <v>234</v>
      </c>
      <c r="B135" s="19" t="s">
        <v>891</v>
      </c>
      <c r="C135" s="19" t="s">
        <v>892</v>
      </c>
      <c r="D135" s="19" t="s">
        <v>893</v>
      </c>
      <c r="E135" s="19">
        <v>2018</v>
      </c>
      <c r="F135" s="19" t="s">
        <v>88</v>
      </c>
      <c r="G135" s="19" t="s">
        <v>894</v>
      </c>
      <c r="H135" s="20" t="s">
        <v>895</v>
      </c>
      <c r="I135" s="19"/>
      <c r="J135" s="19"/>
      <c r="K135" s="19"/>
      <c r="L135" s="19"/>
      <c r="M135" s="19"/>
      <c r="N135" s="19"/>
      <c r="O135" s="21" t="s">
        <v>14</v>
      </c>
      <c r="P135" s="22">
        <v>0</v>
      </c>
      <c r="Q135" s="19"/>
      <c r="R135" s="19"/>
      <c r="S135" s="4" t="s">
        <v>14</v>
      </c>
      <c r="U135" s="11"/>
    </row>
    <row r="136" spans="1:25" ht="15.75" hidden="1" customHeight="1">
      <c r="A136" s="2">
        <v>118</v>
      </c>
      <c r="B136" s="10" t="s">
        <v>896</v>
      </c>
      <c r="C136" s="10" t="s">
        <v>897</v>
      </c>
      <c r="D136" s="10" t="s">
        <v>898</v>
      </c>
      <c r="E136" s="10">
        <v>2017</v>
      </c>
      <c r="G136" s="10" t="s">
        <v>899</v>
      </c>
      <c r="H136" s="18" t="s">
        <v>900</v>
      </c>
      <c r="I136" s="10">
        <v>4</v>
      </c>
      <c r="J136" s="10">
        <v>33</v>
      </c>
      <c r="K136" s="10" t="s">
        <v>901</v>
      </c>
      <c r="L136" s="10" t="s">
        <v>902</v>
      </c>
      <c r="O136" s="4" t="s">
        <v>14</v>
      </c>
      <c r="P136" s="10">
        <v>0</v>
      </c>
      <c r="Q136" s="1">
        <v>0</v>
      </c>
      <c r="R136" s="1">
        <v>0</v>
      </c>
      <c r="S136" s="4" t="s">
        <v>14</v>
      </c>
      <c r="T136" s="10">
        <f>SUM(P136:R136)</f>
        <v>0</v>
      </c>
      <c r="U136" s="11"/>
    </row>
    <row r="137" spans="1:25" ht="15.75" hidden="1" customHeight="1">
      <c r="A137" s="2">
        <v>40</v>
      </c>
      <c r="B137" s="10" t="s">
        <v>903</v>
      </c>
      <c r="C137" s="10" t="s">
        <v>904</v>
      </c>
      <c r="D137" s="10" t="s">
        <v>905</v>
      </c>
      <c r="E137" s="10">
        <v>2006</v>
      </c>
      <c r="F137" s="10" t="s">
        <v>35</v>
      </c>
      <c r="H137" s="18" t="s">
        <v>906</v>
      </c>
      <c r="I137" s="10">
        <v>6</v>
      </c>
      <c r="K137" s="10" t="s">
        <v>907</v>
      </c>
      <c r="M137" s="10" t="s">
        <v>908</v>
      </c>
      <c r="O137" s="4" t="s">
        <v>14</v>
      </c>
      <c r="P137" s="1">
        <v>0</v>
      </c>
      <c r="S137" s="4" t="s">
        <v>14</v>
      </c>
      <c r="U137" s="11"/>
    </row>
    <row r="138" spans="1:25" ht="15.75" hidden="1" customHeight="1">
      <c r="A138" s="2">
        <v>119</v>
      </c>
      <c r="B138" s="10" t="s">
        <v>909</v>
      </c>
      <c r="C138" s="10" t="s">
        <v>910</v>
      </c>
      <c r="D138" s="10" t="s">
        <v>911</v>
      </c>
      <c r="E138" s="10">
        <v>2019</v>
      </c>
      <c r="G138" s="10" t="s">
        <v>912</v>
      </c>
      <c r="H138" s="18" t="s">
        <v>913</v>
      </c>
      <c r="I138" s="10">
        <v>3</v>
      </c>
      <c r="J138" s="10">
        <v>18</v>
      </c>
      <c r="K138" s="10" t="s">
        <v>914</v>
      </c>
      <c r="L138" s="10" t="s">
        <v>915</v>
      </c>
      <c r="O138" s="4" t="s">
        <v>14</v>
      </c>
      <c r="P138" s="10">
        <v>0</v>
      </c>
      <c r="Q138" s="1">
        <v>0</v>
      </c>
      <c r="R138" s="1">
        <v>0</v>
      </c>
      <c r="S138" s="4" t="s">
        <v>14</v>
      </c>
      <c r="T138" s="10">
        <f t="shared" ref="T138:T144" si="17">SUM(P138:R138)</f>
        <v>0</v>
      </c>
      <c r="U138" s="11"/>
    </row>
    <row r="139" spans="1:25" ht="15.75" hidden="1" customHeight="1">
      <c r="A139" s="2">
        <v>125</v>
      </c>
      <c r="B139" s="10" t="s">
        <v>916</v>
      </c>
      <c r="C139" s="10" t="s">
        <v>917</v>
      </c>
      <c r="D139" s="10" t="s">
        <v>918</v>
      </c>
      <c r="E139" s="10">
        <v>2019</v>
      </c>
      <c r="G139" s="10" t="s">
        <v>919</v>
      </c>
      <c r="H139" s="18" t="s">
        <v>920</v>
      </c>
      <c r="J139" s="10">
        <v>14</v>
      </c>
      <c r="K139" s="10" t="s">
        <v>921</v>
      </c>
      <c r="L139" s="10" t="s">
        <v>922</v>
      </c>
      <c r="O139" s="4" t="s">
        <v>14</v>
      </c>
      <c r="P139" s="10">
        <v>0</v>
      </c>
      <c r="Q139" s="1">
        <v>0</v>
      </c>
      <c r="R139" s="1">
        <v>0</v>
      </c>
      <c r="S139" s="4" t="s">
        <v>14</v>
      </c>
      <c r="T139" s="10">
        <f t="shared" si="17"/>
        <v>0</v>
      </c>
      <c r="U139" s="11"/>
    </row>
    <row r="140" spans="1:25" ht="15.75" hidden="1" customHeight="1">
      <c r="A140" s="2">
        <v>120</v>
      </c>
      <c r="B140" s="10" t="s">
        <v>923</v>
      </c>
      <c r="C140" s="10" t="s">
        <v>924</v>
      </c>
      <c r="D140" s="10" t="s">
        <v>925</v>
      </c>
      <c r="E140" s="10">
        <v>2021</v>
      </c>
      <c r="G140" s="10" t="s">
        <v>926</v>
      </c>
      <c r="H140" s="18" t="s">
        <v>927</v>
      </c>
      <c r="J140" s="10">
        <v>36</v>
      </c>
      <c r="K140" s="10" t="s">
        <v>928</v>
      </c>
      <c r="L140" s="10" t="s">
        <v>929</v>
      </c>
      <c r="O140" s="4" t="s">
        <v>14</v>
      </c>
      <c r="P140" s="10">
        <v>0</v>
      </c>
      <c r="Q140" s="1">
        <v>0</v>
      </c>
      <c r="R140" s="1">
        <v>0.5</v>
      </c>
      <c r="S140" s="4" t="s">
        <v>14</v>
      </c>
      <c r="T140" s="10">
        <f t="shared" si="17"/>
        <v>0.5</v>
      </c>
      <c r="U140" s="11"/>
      <c r="V140" s="1"/>
      <c r="W140" s="1"/>
      <c r="X140" s="1"/>
      <c r="Y140" s="1" t="s">
        <v>930</v>
      </c>
    </row>
    <row r="141" spans="1:25" ht="15.75" hidden="1" customHeight="1">
      <c r="A141" s="2">
        <v>121</v>
      </c>
      <c r="B141" s="10" t="s">
        <v>931</v>
      </c>
      <c r="C141" s="10" t="s">
        <v>932</v>
      </c>
      <c r="D141" s="10" t="s">
        <v>933</v>
      </c>
      <c r="E141" s="10">
        <v>2019</v>
      </c>
      <c r="G141" s="10" t="s">
        <v>934</v>
      </c>
      <c r="H141" s="18" t="s">
        <v>935</v>
      </c>
      <c r="I141" s="10">
        <v>9</v>
      </c>
      <c r="J141" s="10">
        <v>26</v>
      </c>
      <c r="K141" s="10" t="s">
        <v>936</v>
      </c>
      <c r="L141" s="10" t="s">
        <v>937</v>
      </c>
      <c r="O141" s="4" t="s">
        <v>14</v>
      </c>
      <c r="P141" s="10">
        <v>1</v>
      </c>
      <c r="Q141" s="1">
        <v>0</v>
      </c>
      <c r="R141" s="1">
        <v>0</v>
      </c>
      <c r="S141" s="4" t="s">
        <v>14</v>
      </c>
      <c r="T141" s="10">
        <f t="shared" si="17"/>
        <v>1</v>
      </c>
      <c r="U141" s="11"/>
    </row>
    <row r="142" spans="1:25" ht="15.75" hidden="1" customHeight="1">
      <c r="A142" s="2">
        <v>122</v>
      </c>
      <c r="B142" s="10" t="s">
        <v>938</v>
      </c>
      <c r="C142" s="10" t="s">
        <v>939</v>
      </c>
      <c r="D142" s="10" t="s">
        <v>940</v>
      </c>
      <c r="E142" s="10">
        <v>2019</v>
      </c>
      <c r="G142" s="10" t="s">
        <v>941</v>
      </c>
      <c r="H142" s="18" t="s">
        <v>942</v>
      </c>
      <c r="I142" s="10">
        <v>71</v>
      </c>
      <c r="J142" s="10">
        <v>37</v>
      </c>
      <c r="K142" s="10" t="s">
        <v>943</v>
      </c>
      <c r="L142" s="10" t="s">
        <v>944</v>
      </c>
      <c r="O142" s="4" t="s">
        <v>14</v>
      </c>
      <c r="P142" s="10">
        <v>1</v>
      </c>
      <c r="Q142" s="1">
        <v>1</v>
      </c>
      <c r="R142" s="1">
        <v>1.5</v>
      </c>
      <c r="S142" s="4" t="s">
        <v>14</v>
      </c>
      <c r="T142" s="10">
        <f t="shared" si="17"/>
        <v>3.5</v>
      </c>
      <c r="U142" s="11"/>
      <c r="V142" s="1"/>
      <c r="W142" s="1"/>
      <c r="X142" s="1"/>
      <c r="Y142" s="1" t="s">
        <v>945</v>
      </c>
    </row>
    <row r="143" spans="1:25" ht="15.75" hidden="1" customHeight="1">
      <c r="A143" s="2">
        <v>123</v>
      </c>
      <c r="B143" s="10" t="s">
        <v>946</v>
      </c>
      <c r="C143" s="10" t="s">
        <v>947</v>
      </c>
      <c r="D143" s="10" t="s">
        <v>948</v>
      </c>
      <c r="E143" s="10">
        <v>2021</v>
      </c>
      <c r="G143" s="10" t="s">
        <v>949</v>
      </c>
      <c r="H143" s="18" t="s">
        <v>950</v>
      </c>
      <c r="I143" s="10">
        <v>1</v>
      </c>
      <c r="J143" s="10">
        <v>19</v>
      </c>
      <c r="K143" s="10" t="s">
        <v>951</v>
      </c>
      <c r="O143" s="4" t="s">
        <v>14</v>
      </c>
      <c r="P143" s="10">
        <v>0</v>
      </c>
      <c r="Q143" s="1">
        <v>0</v>
      </c>
      <c r="R143" s="1">
        <v>1.5</v>
      </c>
      <c r="S143" s="4" t="s">
        <v>14</v>
      </c>
      <c r="T143" s="10">
        <f t="shared" si="17"/>
        <v>1.5</v>
      </c>
      <c r="U143" s="11"/>
    </row>
    <row r="144" spans="1:25" ht="15.75" hidden="1" customHeight="1">
      <c r="A144" s="2">
        <v>124</v>
      </c>
      <c r="B144" s="10" t="s">
        <v>952</v>
      </c>
      <c r="C144" s="10" t="s">
        <v>212</v>
      </c>
      <c r="D144" s="10" t="s">
        <v>953</v>
      </c>
      <c r="E144" s="10">
        <v>2019</v>
      </c>
      <c r="G144" s="10" t="s">
        <v>954</v>
      </c>
      <c r="H144" s="18" t="s">
        <v>955</v>
      </c>
      <c r="I144" s="10">
        <v>59</v>
      </c>
      <c r="J144" s="10">
        <v>50</v>
      </c>
      <c r="K144" s="10" t="s">
        <v>956</v>
      </c>
      <c r="L144" s="10" t="s">
        <v>957</v>
      </c>
      <c r="O144" s="4" t="s">
        <v>14</v>
      </c>
      <c r="P144" s="10">
        <v>1</v>
      </c>
      <c r="Q144" s="1">
        <v>1</v>
      </c>
      <c r="R144" s="1">
        <v>1</v>
      </c>
      <c r="S144" s="4" t="s">
        <v>14</v>
      </c>
      <c r="T144" s="10">
        <f t="shared" si="17"/>
        <v>3</v>
      </c>
      <c r="U144" s="11"/>
    </row>
    <row r="145" spans="1:25" ht="15.75" hidden="1" customHeight="1">
      <c r="A145" s="2">
        <v>230</v>
      </c>
      <c r="B145" s="19" t="s">
        <v>958</v>
      </c>
      <c r="C145" s="19" t="s">
        <v>959</v>
      </c>
      <c r="D145" s="19" t="s">
        <v>960</v>
      </c>
      <c r="E145" s="19">
        <v>2017</v>
      </c>
      <c r="F145" s="19" t="s">
        <v>88</v>
      </c>
      <c r="G145" s="19" t="s">
        <v>961</v>
      </c>
      <c r="H145" s="20" t="s">
        <v>962</v>
      </c>
      <c r="I145" s="19"/>
      <c r="J145" s="19"/>
      <c r="K145" s="19"/>
      <c r="L145" s="19"/>
      <c r="M145" s="19"/>
      <c r="N145" s="19"/>
      <c r="O145" s="21" t="s">
        <v>14</v>
      </c>
      <c r="P145" s="22">
        <v>0</v>
      </c>
      <c r="Q145" s="19"/>
      <c r="R145" s="19"/>
      <c r="S145" s="4" t="s">
        <v>14</v>
      </c>
      <c r="U145" s="11"/>
    </row>
    <row r="146" spans="1:25" ht="15.75" hidden="1" customHeight="1">
      <c r="A146" s="2">
        <v>213</v>
      </c>
      <c r="B146" s="10" t="s">
        <v>963</v>
      </c>
      <c r="C146" s="10" t="s">
        <v>964</v>
      </c>
      <c r="D146" s="10" t="s">
        <v>965</v>
      </c>
      <c r="E146" s="10">
        <v>2019</v>
      </c>
      <c r="F146" s="10" t="s">
        <v>68</v>
      </c>
      <c r="G146" s="10" t="s">
        <v>966</v>
      </c>
      <c r="H146" s="18" t="s">
        <v>967</v>
      </c>
      <c r="O146" s="4" t="s">
        <v>14</v>
      </c>
      <c r="P146" s="1">
        <v>0</v>
      </c>
      <c r="Q146" s="1">
        <v>0</v>
      </c>
      <c r="R146" s="1">
        <v>0</v>
      </c>
      <c r="S146" s="4" t="s">
        <v>14</v>
      </c>
      <c r="T146" s="10">
        <f t="shared" ref="T146:T148" si="18">SUM(P146:R146)</f>
        <v>0</v>
      </c>
      <c r="U146" s="11"/>
    </row>
    <row r="147" spans="1:25" ht="15.75" hidden="1" customHeight="1">
      <c r="A147" s="2">
        <v>233</v>
      </c>
      <c r="B147" s="10" t="s">
        <v>968</v>
      </c>
      <c r="C147" s="10" t="s">
        <v>969</v>
      </c>
      <c r="D147" s="10" t="s">
        <v>970</v>
      </c>
      <c r="E147" s="10">
        <v>2016</v>
      </c>
      <c r="F147" s="10" t="s">
        <v>68</v>
      </c>
      <c r="G147" s="10" t="s">
        <v>971</v>
      </c>
      <c r="H147" s="18" t="s">
        <v>972</v>
      </c>
      <c r="O147" s="4" t="s">
        <v>14</v>
      </c>
      <c r="P147" s="1">
        <v>0</v>
      </c>
      <c r="Q147" s="1">
        <v>0</v>
      </c>
      <c r="R147" s="1">
        <v>0</v>
      </c>
      <c r="S147" s="4" t="s">
        <v>14</v>
      </c>
      <c r="T147" s="10">
        <f t="shared" si="18"/>
        <v>0</v>
      </c>
      <c r="U147" s="11"/>
    </row>
    <row r="148" spans="1:25" ht="15.75" hidden="1" customHeight="1">
      <c r="A148" s="2">
        <v>126</v>
      </c>
      <c r="B148" s="10" t="s">
        <v>973</v>
      </c>
      <c r="C148" s="10" t="s">
        <v>974</v>
      </c>
      <c r="D148" s="10" t="s">
        <v>975</v>
      </c>
      <c r="E148" s="10">
        <v>2018</v>
      </c>
      <c r="G148" s="10" t="s">
        <v>976</v>
      </c>
      <c r="H148" s="18" t="s">
        <v>977</v>
      </c>
      <c r="I148" s="10">
        <v>1</v>
      </c>
      <c r="J148" s="10">
        <v>37</v>
      </c>
      <c r="K148" s="10" t="s">
        <v>978</v>
      </c>
      <c r="L148" s="10" t="s">
        <v>979</v>
      </c>
      <c r="O148" s="4" t="s">
        <v>14</v>
      </c>
      <c r="P148" s="10">
        <v>0</v>
      </c>
      <c r="Q148" s="1">
        <v>0</v>
      </c>
      <c r="R148" s="1">
        <v>0</v>
      </c>
      <c r="S148" s="4" t="s">
        <v>14</v>
      </c>
      <c r="T148" s="10">
        <f t="shared" si="18"/>
        <v>0</v>
      </c>
      <c r="U148" s="11"/>
    </row>
    <row r="149" spans="1:25" ht="15.75" hidden="1" customHeight="1">
      <c r="A149" s="2">
        <v>28</v>
      </c>
      <c r="B149" s="10" t="s">
        <v>980</v>
      </c>
      <c r="C149" s="10" t="s">
        <v>981</v>
      </c>
      <c r="D149" s="10" t="s">
        <v>982</v>
      </c>
      <c r="E149" s="10">
        <v>2013</v>
      </c>
      <c r="F149" s="10" t="s">
        <v>35</v>
      </c>
      <c r="G149" s="10" t="s">
        <v>983</v>
      </c>
      <c r="H149" s="18" t="s">
        <v>984</v>
      </c>
      <c r="I149" s="10">
        <v>12</v>
      </c>
      <c r="K149" s="10" t="s">
        <v>985</v>
      </c>
      <c r="L149" s="10" t="s">
        <v>986</v>
      </c>
      <c r="O149" s="4" t="s">
        <v>14</v>
      </c>
      <c r="P149" s="1">
        <v>2</v>
      </c>
      <c r="S149" s="4" t="s">
        <v>14</v>
      </c>
      <c r="U149" s="11"/>
    </row>
    <row r="150" spans="1:25" ht="15.75" hidden="1" customHeight="1">
      <c r="A150" s="2">
        <v>238</v>
      </c>
      <c r="B150" s="10" t="s">
        <v>987</v>
      </c>
      <c r="C150" s="10" t="s">
        <v>988</v>
      </c>
      <c r="D150" s="10" t="s">
        <v>989</v>
      </c>
      <c r="E150" s="10">
        <v>2021</v>
      </c>
      <c r="F150" s="10" t="s">
        <v>68</v>
      </c>
      <c r="G150" s="10" t="s">
        <v>990</v>
      </c>
      <c r="H150" s="18" t="s">
        <v>991</v>
      </c>
      <c r="O150" s="4" t="s">
        <v>14</v>
      </c>
      <c r="P150" s="1">
        <v>0</v>
      </c>
      <c r="Q150" s="1">
        <v>0</v>
      </c>
      <c r="R150" s="1">
        <v>0</v>
      </c>
      <c r="S150" s="4" t="s">
        <v>14</v>
      </c>
      <c r="T150" s="10">
        <f t="shared" ref="T150:T152" si="19">SUM(P150:R150)</f>
        <v>0</v>
      </c>
      <c r="U150" s="11"/>
    </row>
    <row r="151" spans="1:25" ht="15.75" hidden="1" customHeight="1">
      <c r="A151" s="2">
        <v>127</v>
      </c>
      <c r="B151" s="10" t="s">
        <v>992</v>
      </c>
      <c r="C151" s="10" t="s">
        <v>993</v>
      </c>
      <c r="D151" s="10" t="s">
        <v>994</v>
      </c>
      <c r="E151" s="10">
        <v>2021</v>
      </c>
      <c r="G151" s="10" t="s">
        <v>995</v>
      </c>
      <c r="H151" s="23" t="s">
        <v>996</v>
      </c>
      <c r="J151" s="10">
        <v>22</v>
      </c>
      <c r="K151" s="10" t="s">
        <v>997</v>
      </c>
      <c r="O151" s="4" t="s">
        <v>14</v>
      </c>
      <c r="P151" s="10">
        <v>0</v>
      </c>
      <c r="Q151" s="1">
        <v>0</v>
      </c>
      <c r="R151" s="1">
        <v>0</v>
      </c>
      <c r="S151" s="4" t="s">
        <v>14</v>
      </c>
      <c r="T151" s="10">
        <f t="shared" si="19"/>
        <v>0</v>
      </c>
      <c r="U151" s="11"/>
    </row>
    <row r="152" spans="1:25" ht="15.75" hidden="1" customHeight="1">
      <c r="A152" s="2">
        <v>128</v>
      </c>
      <c r="B152" s="10" t="s">
        <v>998</v>
      </c>
      <c r="C152" s="10" t="s">
        <v>999</v>
      </c>
      <c r="D152" s="10" t="s">
        <v>1000</v>
      </c>
      <c r="E152" s="10">
        <v>2021</v>
      </c>
      <c r="G152" s="10" t="s">
        <v>1001</v>
      </c>
      <c r="H152" s="18" t="s">
        <v>1002</v>
      </c>
      <c r="J152" s="10">
        <v>27</v>
      </c>
      <c r="K152" s="10" t="s">
        <v>1003</v>
      </c>
      <c r="L152" s="10" t="s">
        <v>1004</v>
      </c>
      <c r="O152" s="4" t="s">
        <v>14</v>
      </c>
      <c r="P152" s="10">
        <v>1</v>
      </c>
      <c r="Q152" s="1">
        <v>1</v>
      </c>
      <c r="R152" s="1">
        <v>1</v>
      </c>
      <c r="S152" s="4" t="s">
        <v>14</v>
      </c>
      <c r="T152" s="10">
        <f t="shared" si="19"/>
        <v>3</v>
      </c>
      <c r="U152" s="11"/>
      <c r="V152" s="1"/>
      <c r="W152" s="1"/>
      <c r="X152" s="1"/>
      <c r="Y152" s="1" t="s">
        <v>1005</v>
      </c>
    </row>
    <row r="153" spans="1:25" ht="15.75" hidden="1" customHeight="1">
      <c r="A153" s="2">
        <v>31</v>
      </c>
      <c r="B153" s="10" t="s">
        <v>1006</v>
      </c>
      <c r="C153" s="10" t="s">
        <v>1007</v>
      </c>
      <c r="D153" s="10" t="s">
        <v>1008</v>
      </c>
      <c r="E153" s="10">
        <v>2010</v>
      </c>
      <c r="F153" s="10" t="s">
        <v>35</v>
      </c>
      <c r="G153" s="10" t="s">
        <v>1009</v>
      </c>
      <c r="H153" s="18" t="s">
        <v>1010</v>
      </c>
      <c r="I153" s="10">
        <v>8</v>
      </c>
      <c r="K153" s="10" t="s">
        <v>1011</v>
      </c>
      <c r="L153" s="10" t="s">
        <v>1012</v>
      </c>
      <c r="M153" s="10" t="s">
        <v>1013</v>
      </c>
      <c r="O153" s="4" t="s">
        <v>14</v>
      </c>
      <c r="P153" s="1">
        <v>2</v>
      </c>
      <c r="S153" s="4" t="s">
        <v>14</v>
      </c>
      <c r="U153" s="11"/>
    </row>
    <row r="154" spans="1:25" ht="15.75" hidden="1" customHeight="1">
      <c r="A154" s="2">
        <v>208</v>
      </c>
      <c r="B154" s="10" t="s">
        <v>1014</v>
      </c>
      <c r="C154" s="10" t="s">
        <v>1015</v>
      </c>
      <c r="D154" s="10" t="s">
        <v>1016</v>
      </c>
      <c r="E154" s="10">
        <v>2019</v>
      </c>
      <c r="F154" s="10" t="s">
        <v>68</v>
      </c>
      <c r="G154" s="10" t="s">
        <v>1017</v>
      </c>
      <c r="H154" s="18" t="s">
        <v>1018</v>
      </c>
      <c r="O154" s="4" t="s">
        <v>14</v>
      </c>
      <c r="P154" s="1">
        <v>0</v>
      </c>
      <c r="Q154" s="1">
        <v>0</v>
      </c>
      <c r="R154" s="1">
        <v>0</v>
      </c>
      <c r="S154" s="4" t="s">
        <v>14</v>
      </c>
      <c r="T154" s="10">
        <f t="shared" ref="T154:T155" si="20">SUM(P154:R154)</f>
        <v>0</v>
      </c>
      <c r="U154" s="11"/>
    </row>
    <row r="155" spans="1:25" ht="15.75" hidden="1" customHeight="1">
      <c r="A155" s="2">
        <v>129</v>
      </c>
      <c r="B155" s="10" t="s">
        <v>1019</v>
      </c>
      <c r="C155" s="10" t="s">
        <v>1020</v>
      </c>
      <c r="D155" s="10" t="s">
        <v>1021</v>
      </c>
      <c r="E155" s="10">
        <v>2021</v>
      </c>
      <c r="G155" s="10" t="s">
        <v>1022</v>
      </c>
      <c r="H155" s="18" t="s">
        <v>1023</v>
      </c>
      <c r="J155" s="10">
        <v>49</v>
      </c>
      <c r="K155" s="10" t="s">
        <v>1024</v>
      </c>
      <c r="L155" s="10" t="s">
        <v>1025</v>
      </c>
      <c r="O155" s="4" t="s">
        <v>14</v>
      </c>
      <c r="P155" s="10">
        <v>0</v>
      </c>
      <c r="Q155" s="1">
        <v>0</v>
      </c>
      <c r="R155" s="1">
        <v>0</v>
      </c>
      <c r="S155" s="4" t="s">
        <v>14</v>
      </c>
      <c r="T155" s="10">
        <f t="shared" si="20"/>
        <v>0</v>
      </c>
      <c r="U155" s="11"/>
    </row>
    <row r="156" spans="1:25" ht="15.75" hidden="1" customHeight="1">
      <c r="A156" s="2">
        <v>41</v>
      </c>
      <c r="B156" s="10" t="s">
        <v>1026</v>
      </c>
      <c r="C156" s="10" t="s">
        <v>205</v>
      </c>
      <c r="D156" s="10" t="s">
        <v>1027</v>
      </c>
      <c r="E156" s="10">
        <v>2006</v>
      </c>
      <c r="F156" s="10" t="s">
        <v>35</v>
      </c>
      <c r="G156" s="10" t="s">
        <v>1028</v>
      </c>
      <c r="H156" s="18" t="s">
        <v>1029</v>
      </c>
      <c r="K156" s="10" t="s">
        <v>1030</v>
      </c>
      <c r="M156" s="10" t="s">
        <v>1031</v>
      </c>
      <c r="O156" s="4" t="s">
        <v>14</v>
      </c>
      <c r="P156" s="1">
        <v>0</v>
      </c>
      <c r="S156" s="4" t="s">
        <v>14</v>
      </c>
      <c r="U156" s="11"/>
    </row>
    <row r="157" spans="1:25" ht="15.75" hidden="1" customHeight="1">
      <c r="A157" s="2">
        <v>130</v>
      </c>
      <c r="B157" s="10" t="s">
        <v>1032</v>
      </c>
      <c r="C157" s="10" t="s">
        <v>1033</v>
      </c>
      <c r="D157" s="10" t="s">
        <v>1034</v>
      </c>
      <c r="E157" s="10">
        <v>2019</v>
      </c>
      <c r="G157" s="10" t="s">
        <v>1035</v>
      </c>
      <c r="H157" s="18" t="s">
        <v>1036</v>
      </c>
      <c r="I157" s="10">
        <v>2</v>
      </c>
      <c r="J157" s="10">
        <v>11</v>
      </c>
      <c r="K157" s="10" t="s">
        <v>1037</v>
      </c>
      <c r="L157" s="10" t="s">
        <v>1038</v>
      </c>
      <c r="O157" s="4" t="s">
        <v>14</v>
      </c>
      <c r="P157" s="10">
        <v>0</v>
      </c>
      <c r="Q157" s="1">
        <v>0</v>
      </c>
      <c r="R157" s="1">
        <v>0</v>
      </c>
      <c r="S157" s="4" t="s">
        <v>14</v>
      </c>
      <c r="T157" s="10">
        <f t="shared" ref="T157:T165" si="21">SUM(P157:R157)</f>
        <v>0</v>
      </c>
      <c r="U157" s="11"/>
    </row>
    <row r="158" spans="1:25" ht="15.75" hidden="1" customHeight="1">
      <c r="A158" s="2">
        <v>131</v>
      </c>
      <c r="B158" s="10" t="s">
        <v>1039</v>
      </c>
      <c r="C158" s="10" t="s">
        <v>1040</v>
      </c>
      <c r="D158" s="10" t="s">
        <v>1041</v>
      </c>
      <c r="E158" s="10">
        <v>2016</v>
      </c>
      <c r="G158" s="10" t="s">
        <v>1042</v>
      </c>
      <c r="H158" s="18" t="s">
        <v>1043</v>
      </c>
      <c r="I158" s="10">
        <v>14</v>
      </c>
      <c r="J158" s="10">
        <v>17</v>
      </c>
      <c r="K158" s="10" t="s">
        <v>1044</v>
      </c>
      <c r="O158" s="4" t="s">
        <v>14</v>
      </c>
      <c r="P158" s="10">
        <v>0</v>
      </c>
      <c r="Q158" s="1">
        <v>0</v>
      </c>
      <c r="R158" s="1">
        <v>0</v>
      </c>
      <c r="S158" s="4" t="s">
        <v>14</v>
      </c>
      <c r="T158" s="10">
        <f t="shared" si="21"/>
        <v>0</v>
      </c>
      <c r="U158" s="11"/>
    </row>
    <row r="159" spans="1:25" ht="15.75" hidden="1" customHeight="1">
      <c r="A159" s="2">
        <v>132</v>
      </c>
      <c r="B159" s="10" t="s">
        <v>1045</v>
      </c>
      <c r="C159" s="10" t="s">
        <v>1046</v>
      </c>
      <c r="D159" s="10" t="s">
        <v>1047</v>
      </c>
      <c r="E159" s="10">
        <v>2016</v>
      </c>
      <c r="G159" s="10" t="s">
        <v>1048</v>
      </c>
      <c r="H159" s="18" t="s">
        <v>1049</v>
      </c>
      <c r="I159" s="10">
        <v>2</v>
      </c>
      <c r="J159" s="10">
        <v>6</v>
      </c>
      <c r="K159" s="10" t="s">
        <v>1050</v>
      </c>
      <c r="L159" s="10" t="s">
        <v>1051</v>
      </c>
      <c r="O159" s="4" t="s">
        <v>14</v>
      </c>
      <c r="P159" s="10">
        <v>0</v>
      </c>
      <c r="Q159" s="1">
        <v>0</v>
      </c>
      <c r="R159" s="1">
        <v>0</v>
      </c>
      <c r="S159" s="4" t="s">
        <v>14</v>
      </c>
      <c r="T159" s="10">
        <f t="shared" si="21"/>
        <v>0</v>
      </c>
      <c r="U159" s="11"/>
    </row>
    <row r="160" spans="1:25" ht="15.75" hidden="1" customHeight="1">
      <c r="A160" s="2">
        <v>214</v>
      </c>
      <c r="B160" s="10" t="s">
        <v>1052</v>
      </c>
      <c r="C160" s="10" t="s">
        <v>146</v>
      </c>
      <c r="D160" s="10" t="s">
        <v>1053</v>
      </c>
      <c r="E160" s="10">
        <v>2021</v>
      </c>
      <c r="F160" s="10" t="s">
        <v>68</v>
      </c>
      <c r="G160" s="10" t="s">
        <v>1054</v>
      </c>
      <c r="H160" s="18" t="s">
        <v>1055</v>
      </c>
      <c r="O160" s="4" t="s">
        <v>14</v>
      </c>
      <c r="P160" s="1">
        <v>0</v>
      </c>
      <c r="Q160" s="1">
        <v>0</v>
      </c>
      <c r="R160" s="1">
        <v>0</v>
      </c>
      <c r="S160" s="4" t="s">
        <v>14</v>
      </c>
      <c r="T160" s="10">
        <f t="shared" si="21"/>
        <v>0</v>
      </c>
      <c r="U160" s="11"/>
    </row>
    <row r="161" spans="1:25" ht="15.75" hidden="1" customHeight="1">
      <c r="A161" s="2">
        <v>133</v>
      </c>
      <c r="B161" s="10" t="s">
        <v>1056</v>
      </c>
      <c r="C161" s="10" t="s">
        <v>1057</v>
      </c>
      <c r="D161" s="10" t="s">
        <v>1058</v>
      </c>
      <c r="E161" s="10">
        <v>2021</v>
      </c>
      <c r="G161" s="10" t="s">
        <v>1059</v>
      </c>
      <c r="H161" s="18" t="s">
        <v>1060</v>
      </c>
      <c r="J161" s="10">
        <v>7</v>
      </c>
      <c r="K161" s="10" t="s">
        <v>1061</v>
      </c>
      <c r="L161" s="10" t="s">
        <v>1062</v>
      </c>
      <c r="O161" s="4" t="s">
        <v>14</v>
      </c>
      <c r="P161" s="10">
        <v>0</v>
      </c>
      <c r="Q161" s="1">
        <v>0</v>
      </c>
      <c r="R161" s="1">
        <v>0</v>
      </c>
      <c r="S161" s="4" t="s">
        <v>14</v>
      </c>
      <c r="T161" s="10">
        <f t="shared" si="21"/>
        <v>0</v>
      </c>
      <c r="U161" s="11"/>
    </row>
    <row r="162" spans="1:25" ht="15.75" hidden="1" customHeight="1">
      <c r="A162" s="2">
        <v>135</v>
      </c>
      <c r="B162" s="10" t="s">
        <v>1063</v>
      </c>
      <c r="C162" s="10" t="s">
        <v>1064</v>
      </c>
      <c r="D162" s="10" t="s">
        <v>1065</v>
      </c>
      <c r="E162" s="10">
        <v>2018</v>
      </c>
      <c r="G162" s="10" t="s">
        <v>1066</v>
      </c>
      <c r="H162" s="18" t="s">
        <v>1067</v>
      </c>
      <c r="I162" s="10">
        <v>15</v>
      </c>
      <c r="J162" s="10">
        <v>39</v>
      </c>
      <c r="K162" s="10" t="s">
        <v>1068</v>
      </c>
      <c r="L162" s="10" t="s">
        <v>1069</v>
      </c>
      <c r="O162" s="4" t="s">
        <v>14</v>
      </c>
      <c r="P162" s="10">
        <v>0</v>
      </c>
      <c r="Q162" s="1">
        <v>0</v>
      </c>
      <c r="R162" s="1">
        <v>0</v>
      </c>
      <c r="S162" s="4" t="s">
        <v>14</v>
      </c>
      <c r="T162" s="10">
        <f t="shared" si="21"/>
        <v>0</v>
      </c>
      <c r="U162" s="11"/>
    </row>
    <row r="163" spans="1:25" ht="15.75" hidden="1" customHeight="1">
      <c r="A163" s="2">
        <v>134</v>
      </c>
      <c r="B163" s="10" t="s">
        <v>1070</v>
      </c>
      <c r="C163" s="10" t="s">
        <v>1071</v>
      </c>
      <c r="D163" s="10" t="s">
        <v>1072</v>
      </c>
      <c r="E163" s="10">
        <v>2016</v>
      </c>
      <c r="G163" s="10" t="s">
        <v>1073</v>
      </c>
      <c r="H163" s="18" t="s">
        <v>1074</v>
      </c>
      <c r="I163" s="10">
        <v>19</v>
      </c>
      <c r="J163" s="10">
        <v>18</v>
      </c>
      <c r="K163" s="10" t="s">
        <v>1075</v>
      </c>
      <c r="L163" s="10" t="s">
        <v>1076</v>
      </c>
      <c r="O163" s="4" t="s">
        <v>14</v>
      </c>
      <c r="P163" s="10">
        <v>1</v>
      </c>
      <c r="Q163" s="1">
        <v>1</v>
      </c>
      <c r="R163" s="1">
        <v>1</v>
      </c>
      <c r="S163" s="4" t="s">
        <v>14</v>
      </c>
      <c r="T163" s="10">
        <f t="shared" si="21"/>
        <v>3</v>
      </c>
      <c r="U163" s="11"/>
    </row>
    <row r="164" spans="1:25" ht="15.75" hidden="1" customHeight="1">
      <c r="A164" s="2">
        <v>136</v>
      </c>
      <c r="B164" s="10" t="s">
        <v>1077</v>
      </c>
      <c r="C164" s="10" t="s">
        <v>1078</v>
      </c>
      <c r="D164" s="10" t="s">
        <v>1079</v>
      </c>
      <c r="E164" s="10">
        <v>2019</v>
      </c>
      <c r="G164" s="10" t="s">
        <v>1080</v>
      </c>
      <c r="H164" s="18" t="s">
        <v>1081</v>
      </c>
      <c r="I164" s="10">
        <v>1</v>
      </c>
      <c r="J164" s="10">
        <v>23</v>
      </c>
      <c r="K164" s="10" t="s">
        <v>1082</v>
      </c>
      <c r="L164" s="10" t="s">
        <v>1083</v>
      </c>
      <c r="O164" s="4" t="s">
        <v>14</v>
      </c>
      <c r="P164" s="10">
        <v>1</v>
      </c>
      <c r="Q164" s="1">
        <v>1</v>
      </c>
      <c r="R164" s="1">
        <v>1</v>
      </c>
      <c r="S164" s="4" t="s">
        <v>14</v>
      </c>
      <c r="T164" s="10">
        <f t="shared" si="21"/>
        <v>3</v>
      </c>
      <c r="U164" s="11"/>
      <c r="V164" s="1"/>
      <c r="W164" s="1"/>
      <c r="X164" s="1"/>
      <c r="Y164" s="1" t="s">
        <v>1084</v>
      </c>
    </row>
    <row r="165" spans="1:25" ht="15.75" hidden="1" customHeight="1">
      <c r="A165" s="2">
        <v>137</v>
      </c>
      <c r="B165" s="10" t="s">
        <v>1085</v>
      </c>
      <c r="C165" s="10" t="s">
        <v>1086</v>
      </c>
      <c r="D165" s="10" t="s">
        <v>1087</v>
      </c>
      <c r="E165" s="10">
        <v>2018</v>
      </c>
      <c r="G165" s="10" t="s">
        <v>1088</v>
      </c>
      <c r="H165" s="18" t="s">
        <v>1089</v>
      </c>
      <c r="I165" s="10">
        <v>2</v>
      </c>
      <c r="J165" s="10">
        <v>15</v>
      </c>
      <c r="K165" s="10" t="s">
        <v>1090</v>
      </c>
      <c r="L165" s="10" t="s">
        <v>1091</v>
      </c>
      <c r="O165" s="4" t="s">
        <v>14</v>
      </c>
      <c r="P165" s="10">
        <v>1</v>
      </c>
      <c r="Q165" s="1">
        <v>0.5</v>
      </c>
      <c r="R165" s="1">
        <v>0.5</v>
      </c>
      <c r="S165" s="4" t="s">
        <v>14</v>
      </c>
      <c r="T165" s="10">
        <f t="shared" si="21"/>
        <v>2</v>
      </c>
      <c r="U165" s="11"/>
    </row>
    <row r="166" spans="1:25" ht="15.75" hidden="1" customHeight="1">
      <c r="A166" s="2">
        <v>209</v>
      </c>
      <c r="B166" s="19" t="s">
        <v>1092</v>
      </c>
      <c r="C166" s="19" t="s">
        <v>1093</v>
      </c>
      <c r="D166" s="19" t="s">
        <v>1094</v>
      </c>
      <c r="E166" s="19">
        <v>2017</v>
      </c>
      <c r="F166" s="19" t="s">
        <v>88</v>
      </c>
      <c r="G166" s="19" t="s">
        <v>1095</v>
      </c>
      <c r="H166" s="20" t="s">
        <v>1096</v>
      </c>
      <c r="I166" s="19"/>
      <c r="J166" s="19"/>
      <c r="K166" s="19"/>
      <c r="L166" s="19"/>
      <c r="M166" s="19"/>
      <c r="N166" s="19"/>
      <c r="O166" s="21" t="s">
        <v>14</v>
      </c>
      <c r="P166" s="22">
        <v>0</v>
      </c>
      <c r="Q166" s="19"/>
      <c r="R166" s="19"/>
      <c r="S166" s="4" t="s">
        <v>14</v>
      </c>
      <c r="U166" s="11"/>
    </row>
    <row r="167" spans="1:25" ht="15.75" hidden="1" customHeight="1">
      <c r="A167" s="2">
        <v>138</v>
      </c>
      <c r="B167" s="10" t="s">
        <v>1097</v>
      </c>
      <c r="C167" s="10" t="s">
        <v>1098</v>
      </c>
      <c r="D167" s="10" t="s">
        <v>1099</v>
      </c>
      <c r="E167" s="10">
        <v>2018</v>
      </c>
      <c r="G167" s="10" t="s">
        <v>1100</v>
      </c>
      <c r="H167" s="18" t="s">
        <v>1101</v>
      </c>
      <c r="I167" s="10">
        <v>1</v>
      </c>
      <c r="J167" s="10">
        <v>7</v>
      </c>
      <c r="K167" s="10" t="s">
        <v>1102</v>
      </c>
      <c r="L167" s="10" t="s">
        <v>1103</v>
      </c>
      <c r="O167" s="4" t="s">
        <v>14</v>
      </c>
      <c r="P167" s="10">
        <v>1</v>
      </c>
      <c r="Q167" s="1">
        <v>0</v>
      </c>
      <c r="R167" s="1">
        <v>0</v>
      </c>
      <c r="S167" s="4" t="s">
        <v>14</v>
      </c>
      <c r="T167" s="10">
        <f t="shared" ref="T167:T169" si="22">SUM(P167:R167)</f>
        <v>1</v>
      </c>
      <c r="U167" s="11"/>
    </row>
    <row r="168" spans="1:25" ht="15.75" hidden="1" customHeight="1">
      <c r="A168" s="2">
        <v>139</v>
      </c>
      <c r="B168" s="10" t="s">
        <v>1104</v>
      </c>
      <c r="C168" s="10" t="s">
        <v>72</v>
      </c>
      <c r="D168" s="10" t="s">
        <v>1105</v>
      </c>
      <c r="E168" s="10">
        <v>2019</v>
      </c>
      <c r="G168" s="10" t="s">
        <v>1106</v>
      </c>
      <c r="H168" s="18" t="s">
        <v>1107</v>
      </c>
      <c r="I168" s="10">
        <v>2</v>
      </c>
      <c r="J168" s="10">
        <v>20</v>
      </c>
      <c r="K168" s="10" t="s">
        <v>1108</v>
      </c>
      <c r="L168" s="10" t="s">
        <v>1109</v>
      </c>
      <c r="O168" s="4" t="s">
        <v>14</v>
      </c>
      <c r="P168" s="10">
        <v>0</v>
      </c>
      <c r="Q168" s="1">
        <v>0</v>
      </c>
      <c r="R168" s="1">
        <v>0</v>
      </c>
      <c r="S168" s="4" t="s">
        <v>14</v>
      </c>
      <c r="T168" s="10">
        <f t="shared" si="22"/>
        <v>0</v>
      </c>
      <c r="U168" s="11"/>
    </row>
    <row r="169" spans="1:25" ht="15.75" hidden="1" customHeight="1">
      <c r="A169" s="2">
        <v>12</v>
      </c>
      <c r="B169" s="10" t="s">
        <v>1110</v>
      </c>
      <c r="C169" s="10" t="s">
        <v>1110</v>
      </c>
      <c r="D169" s="10" t="s">
        <v>43</v>
      </c>
      <c r="E169" s="10">
        <v>2020</v>
      </c>
      <c r="F169" s="10" t="s">
        <v>44</v>
      </c>
      <c r="H169" s="18" t="s">
        <v>1111</v>
      </c>
      <c r="K169" s="10" t="s">
        <v>1112</v>
      </c>
      <c r="O169" s="4" t="s">
        <v>14</v>
      </c>
      <c r="P169" s="1">
        <v>0</v>
      </c>
      <c r="Q169" s="1">
        <v>0</v>
      </c>
      <c r="R169" s="1">
        <v>0</v>
      </c>
      <c r="S169" s="4" t="s">
        <v>14</v>
      </c>
      <c r="T169" s="10">
        <f t="shared" si="22"/>
        <v>0</v>
      </c>
      <c r="U169" s="11"/>
    </row>
    <row r="170" spans="1:25" ht="15.75" hidden="1" customHeight="1">
      <c r="A170" s="2">
        <v>228</v>
      </c>
      <c r="B170" s="19" t="s">
        <v>1113</v>
      </c>
      <c r="C170" s="19" t="s">
        <v>1114</v>
      </c>
      <c r="D170" s="19" t="s">
        <v>1115</v>
      </c>
      <c r="E170" s="19">
        <v>2018</v>
      </c>
      <c r="F170" s="19" t="s">
        <v>88</v>
      </c>
      <c r="G170" s="19" t="s">
        <v>1116</v>
      </c>
      <c r="H170" s="20" t="s">
        <v>1117</v>
      </c>
      <c r="I170" s="19"/>
      <c r="J170" s="19"/>
      <c r="K170" s="19"/>
      <c r="L170" s="19"/>
      <c r="M170" s="19"/>
      <c r="N170" s="19"/>
      <c r="O170" s="21" t="s">
        <v>14</v>
      </c>
      <c r="P170" s="22">
        <v>0</v>
      </c>
      <c r="Q170" s="19"/>
      <c r="R170" s="19"/>
      <c r="S170" s="4" t="s">
        <v>14</v>
      </c>
      <c r="U170" s="11"/>
    </row>
    <row r="171" spans="1:25" ht="15.75" hidden="1" customHeight="1">
      <c r="A171" s="2">
        <v>140</v>
      </c>
      <c r="B171" s="10" t="s">
        <v>1118</v>
      </c>
      <c r="C171" s="10" t="s">
        <v>1119</v>
      </c>
      <c r="D171" s="10" t="s">
        <v>1120</v>
      </c>
      <c r="E171" s="10">
        <v>2019</v>
      </c>
      <c r="G171" s="10" t="s">
        <v>1121</v>
      </c>
      <c r="H171" s="18" t="s">
        <v>1122</v>
      </c>
      <c r="I171" s="10">
        <v>1</v>
      </c>
      <c r="J171" s="10">
        <v>29</v>
      </c>
      <c r="K171" s="10" t="s">
        <v>1123</v>
      </c>
      <c r="L171" s="10" t="s">
        <v>1124</v>
      </c>
      <c r="O171" s="4" t="s">
        <v>14</v>
      </c>
      <c r="P171" s="10">
        <v>1</v>
      </c>
      <c r="Q171" s="1">
        <v>1</v>
      </c>
      <c r="R171" s="1">
        <v>1</v>
      </c>
      <c r="S171" s="4" t="s">
        <v>14</v>
      </c>
      <c r="T171" s="10">
        <f t="shared" ref="T171:T173" si="23">SUM(P171:R171)</f>
        <v>3</v>
      </c>
      <c r="U171" s="11"/>
      <c r="V171" s="1"/>
      <c r="W171" s="1"/>
      <c r="X171" s="1"/>
      <c r="Y171" s="1" t="s">
        <v>1125</v>
      </c>
    </row>
    <row r="172" spans="1:25" ht="15.75" hidden="1" customHeight="1">
      <c r="A172" s="2">
        <v>141</v>
      </c>
      <c r="B172" s="10" t="s">
        <v>1126</v>
      </c>
      <c r="C172" s="10" t="s">
        <v>1127</v>
      </c>
      <c r="D172" s="10" t="s">
        <v>1128</v>
      </c>
      <c r="E172" s="10">
        <v>2017</v>
      </c>
      <c r="G172" s="10" t="s">
        <v>1129</v>
      </c>
      <c r="H172" s="18" t="s">
        <v>1130</v>
      </c>
      <c r="I172" s="10">
        <v>1</v>
      </c>
      <c r="J172" s="10">
        <v>22</v>
      </c>
      <c r="K172" s="10" t="s">
        <v>1131</v>
      </c>
      <c r="L172" s="10" t="s">
        <v>1132</v>
      </c>
      <c r="O172" s="4" t="s">
        <v>14</v>
      </c>
      <c r="P172" s="10">
        <v>0</v>
      </c>
      <c r="Q172" s="1">
        <v>0</v>
      </c>
      <c r="R172" s="1">
        <v>0</v>
      </c>
      <c r="S172" s="4" t="s">
        <v>14</v>
      </c>
      <c r="T172" s="10">
        <f t="shared" si="23"/>
        <v>0</v>
      </c>
      <c r="U172" s="11"/>
    </row>
    <row r="173" spans="1:25" ht="15.75" hidden="1" customHeight="1">
      <c r="A173" s="2">
        <v>142</v>
      </c>
      <c r="B173" s="10" t="s">
        <v>1133</v>
      </c>
      <c r="C173" s="10" t="s">
        <v>1134</v>
      </c>
      <c r="D173" s="10" t="s">
        <v>1135</v>
      </c>
      <c r="E173" s="10">
        <v>2021</v>
      </c>
      <c r="G173" s="10" t="s">
        <v>1136</v>
      </c>
      <c r="H173" s="18" t="s">
        <v>1137</v>
      </c>
      <c r="J173" s="10">
        <v>18</v>
      </c>
      <c r="K173" s="10" t="s">
        <v>1138</v>
      </c>
      <c r="L173" s="10" t="s">
        <v>1139</v>
      </c>
      <c r="O173" s="4" t="s">
        <v>14</v>
      </c>
      <c r="P173" s="10">
        <v>0</v>
      </c>
      <c r="Q173" s="1">
        <v>0</v>
      </c>
      <c r="R173" s="1">
        <v>0</v>
      </c>
      <c r="S173" s="4" t="s">
        <v>14</v>
      </c>
      <c r="T173" s="10">
        <f t="shared" si="23"/>
        <v>0</v>
      </c>
      <c r="U173" s="11"/>
    </row>
    <row r="174" spans="1:25" ht="15.75" hidden="1" customHeight="1">
      <c r="A174" s="2">
        <v>186</v>
      </c>
      <c r="B174" s="19" t="s">
        <v>1140</v>
      </c>
      <c r="C174" s="19"/>
      <c r="D174" s="19" t="s">
        <v>1141</v>
      </c>
      <c r="E174" s="19">
        <v>2018</v>
      </c>
      <c r="F174" s="19" t="s">
        <v>335</v>
      </c>
      <c r="G174" s="19" t="s">
        <v>1142</v>
      </c>
      <c r="H174" s="20" t="s">
        <v>1143</v>
      </c>
      <c r="I174" s="19"/>
      <c r="J174" s="19"/>
      <c r="K174" s="19"/>
      <c r="L174" s="19"/>
      <c r="M174" s="19"/>
      <c r="N174" s="19"/>
      <c r="O174" s="21" t="s">
        <v>14</v>
      </c>
      <c r="P174" s="22">
        <v>0</v>
      </c>
      <c r="Q174" s="19"/>
      <c r="R174" s="19"/>
      <c r="S174" s="4" t="s">
        <v>14</v>
      </c>
      <c r="U174" s="11"/>
    </row>
    <row r="175" spans="1:25" ht="15.75" hidden="1" customHeight="1">
      <c r="A175" s="2">
        <v>143</v>
      </c>
      <c r="B175" s="10" t="s">
        <v>1144</v>
      </c>
      <c r="C175" s="10" t="s">
        <v>1145</v>
      </c>
      <c r="D175" s="10" t="s">
        <v>1146</v>
      </c>
      <c r="E175" s="10">
        <v>2021</v>
      </c>
      <c r="G175" s="10" t="s">
        <v>1147</v>
      </c>
      <c r="H175" s="18" t="s">
        <v>1148</v>
      </c>
      <c r="J175" s="10">
        <v>16</v>
      </c>
      <c r="K175" s="10" t="s">
        <v>1149</v>
      </c>
      <c r="L175" s="10" t="s">
        <v>1150</v>
      </c>
      <c r="O175" s="4" t="s">
        <v>14</v>
      </c>
      <c r="P175" s="10">
        <v>0</v>
      </c>
      <c r="Q175" s="1">
        <v>0.5</v>
      </c>
      <c r="R175" s="1">
        <v>0.5</v>
      </c>
      <c r="S175" s="4" t="s">
        <v>14</v>
      </c>
      <c r="T175" s="10">
        <f t="shared" ref="T175:T177" si="24">SUM(P175:R175)</f>
        <v>1</v>
      </c>
      <c r="U175" s="11"/>
      <c r="V175" s="1"/>
      <c r="W175" s="1"/>
      <c r="X175" s="1"/>
      <c r="Y175" s="1" t="s">
        <v>1151</v>
      </c>
    </row>
    <row r="176" spans="1:25" ht="15.75" hidden="1" customHeight="1">
      <c r="A176" s="2">
        <v>148</v>
      </c>
      <c r="B176" s="10" t="s">
        <v>1152</v>
      </c>
      <c r="C176" s="10" t="s">
        <v>1153</v>
      </c>
      <c r="D176" s="10" t="s">
        <v>1154</v>
      </c>
      <c r="E176" s="10">
        <v>2021</v>
      </c>
      <c r="G176" s="10" t="s">
        <v>1155</v>
      </c>
      <c r="H176" s="18" t="s">
        <v>1156</v>
      </c>
      <c r="J176" s="10">
        <v>22</v>
      </c>
      <c r="K176" s="10" t="s">
        <v>1157</v>
      </c>
      <c r="L176" s="10" t="s">
        <v>1158</v>
      </c>
      <c r="O176" s="4" t="s">
        <v>14</v>
      </c>
      <c r="P176" s="10">
        <v>0</v>
      </c>
      <c r="Q176" s="1">
        <v>0</v>
      </c>
      <c r="R176" s="1">
        <v>0</v>
      </c>
      <c r="S176" s="4" t="s">
        <v>14</v>
      </c>
      <c r="T176" s="10">
        <f t="shared" si="24"/>
        <v>0</v>
      </c>
      <c r="U176" s="11"/>
      <c r="V176" s="1"/>
      <c r="W176" s="1"/>
      <c r="X176" s="1"/>
      <c r="Y176" s="1" t="s">
        <v>1159</v>
      </c>
    </row>
    <row r="177" spans="1:25" ht="15.75" hidden="1" customHeight="1">
      <c r="A177" s="2">
        <v>144</v>
      </c>
      <c r="B177" s="10" t="s">
        <v>1160</v>
      </c>
      <c r="C177" s="10" t="s">
        <v>1161</v>
      </c>
      <c r="D177" s="10" t="s">
        <v>1162</v>
      </c>
      <c r="E177" s="10">
        <v>2021</v>
      </c>
      <c r="G177" s="10" t="s">
        <v>1163</v>
      </c>
      <c r="H177" s="18" t="s">
        <v>1164</v>
      </c>
      <c r="I177" s="10">
        <v>1</v>
      </c>
      <c r="J177" s="10">
        <v>45</v>
      </c>
      <c r="K177" s="10" t="s">
        <v>1165</v>
      </c>
      <c r="L177" s="10" t="s">
        <v>1166</v>
      </c>
      <c r="O177" s="4" t="s">
        <v>14</v>
      </c>
      <c r="P177" s="10">
        <v>0</v>
      </c>
      <c r="Q177" s="1">
        <v>0</v>
      </c>
      <c r="R177" s="1">
        <v>0</v>
      </c>
      <c r="S177" s="4" t="s">
        <v>14</v>
      </c>
      <c r="T177" s="10">
        <f t="shared" si="24"/>
        <v>0</v>
      </c>
      <c r="U177" s="11"/>
    </row>
    <row r="178" spans="1:25" ht="15.75" hidden="1" customHeight="1">
      <c r="A178" s="2">
        <v>211</v>
      </c>
      <c r="B178" s="19" t="s">
        <v>1167</v>
      </c>
      <c r="C178" s="19" t="s">
        <v>1168</v>
      </c>
      <c r="D178" s="19" t="s">
        <v>1169</v>
      </c>
      <c r="E178" s="19">
        <v>2019</v>
      </c>
      <c r="F178" s="19" t="s">
        <v>88</v>
      </c>
      <c r="G178" s="19" t="s">
        <v>1170</v>
      </c>
      <c r="H178" s="20" t="s">
        <v>1171</v>
      </c>
      <c r="I178" s="19"/>
      <c r="J178" s="19"/>
      <c r="K178" s="19"/>
      <c r="L178" s="19"/>
      <c r="M178" s="19"/>
      <c r="N178" s="19"/>
      <c r="O178" s="21" t="s">
        <v>14</v>
      </c>
      <c r="P178" s="22">
        <v>0</v>
      </c>
      <c r="Q178" s="19"/>
      <c r="R178" s="19"/>
      <c r="S178" s="4" t="s">
        <v>14</v>
      </c>
      <c r="U178" s="11"/>
    </row>
    <row r="179" spans="1:25" ht="15.75" hidden="1" customHeight="1">
      <c r="A179" s="2">
        <v>145</v>
      </c>
      <c r="B179" s="10" t="s">
        <v>1172</v>
      </c>
      <c r="C179" s="10" t="s">
        <v>1173</v>
      </c>
      <c r="D179" s="10" t="s">
        <v>1174</v>
      </c>
      <c r="E179" s="10">
        <v>2017</v>
      </c>
      <c r="G179" s="10" t="s">
        <v>1175</v>
      </c>
      <c r="H179" s="18" t="s">
        <v>1176</v>
      </c>
      <c r="I179" s="10">
        <v>37</v>
      </c>
      <c r="J179" s="10">
        <v>11</v>
      </c>
      <c r="K179" s="10" t="s">
        <v>1177</v>
      </c>
      <c r="L179" s="10" t="s">
        <v>1178</v>
      </c>
      <c r="O179" s="4" t="s">
        <v>14</v>
      </c>
      <c r="P179" s="10">
        <v>0</v>
      </c>
      <c r="Q179" s="1">
        <v>0</v>
      </c>
      <c r="R179" s="1">
        <v>0</v>
      </c>
      <c r="S179" s="4" t="s">
        <v>14</v>
      </c>
      <c r="T179" s="10">
        <f t="shared" ref="T179:T181" si="25">SUM(P179:R179)</f>
        <v>0</v>
      </c>
      <c r="U179" s="11"/>
    </row>
    <row r="180" spans="1:25" ht="15.75" customHeight="1">
      <c r="A180" s="2">
        <v>11</v>
      </c>
      <c r="B180" s="10" t="s">
        <v>1179</v>
      </c>
      <c r="C180" s="10" t="s">
        <v>1180</v>
      </c>
      <c r="D180" s="10" t="s">
        <v>1181</v>
      </c>
      <c r="E180" s="10">
        <v>2021</v>
      </c>
      <c r="F180" s="10" t="s">
        <v>68</v>
      </c>
      <c r="G180" s="10" t="s">
        <v>1182</v>
      </c>
      <c r="H180" s="18" t="s">
        <v>1183</v>
      </c>
      <c r="K180" s="10" t="s">
        <v>1184</v>
      </c>
      <c r="L180" s="10" t="s">
        <v>1185</v>
      </c>
      <c r="M180" s="10" t="s">
        <v>1186</v>
      </c>
      <c r="O180" s="4" t="s">
        <v>14</v>
      </c>
      <c r="P180" s="1">
        <v>2</v>
      </c>
      <c r="Q180" s="1">
        <v>2</v>
      </c>
      <c r="R180" s="1">
        <v>2</v>
      </c>
      <c r="S180" s="4" t="s">
        <v>14</v>
      </c>
      <c r="T180" s="10">
        <f t="shared" si="25"/>
        <v>6</v>
      </c>
      <c r="U180" s="11"/>
      <c r="V180" s="1" t="s">
        <v>169</v>
      </c>
      <c r="W180" s="1">
        <v>5</v>
      </c>
      <c r="X180" s="25" t="s">
        <v>1187</v>
      </c>
    </row>
    <row r="181" spans="1:25" ht="15.75" hidden="1" customHeight="1">
      <c r="A181" s="2">
        <v>146</v>
      </c>
      <c r="B181" s="10" t="s">
        <v>1188</v>
      </c>
      <c r="C181" s="10" t="s">
        <v>212</v>
      </c>
      <c r="D181" s="10" t="s">
        <v>1189</v>
      </c>
      <c r="E181" s="10">
        <v>2021</v>
      </c>
      <c r="G181" s="10" t="s">
        <v>1190</v>
      </c>
      <c r="H181" s="18" t="s">
        <v>1191</v>
      </c>
      <c r="I181" s="10">
        <v>2</v>
      </c>
      <c r="J181" s="10">
        <v>24</v>
      </c>
      <c r="K181" s="10" t="s">
        <v>1192</v>
      </c>
      <c r="L181" s="10" t="s">
        <v>1193</v>
      </c>
      <c r="O181" s="4" t="s">
        <v>14</v>
      </c>
      <c r="P181" s="10">
        <v>0</v>
      </c>
      <c r="Q181" s="1">
        <v>0</v>
      </c>
      <c r="R181" s="1">
        <v>0</v>
      </c>
      <c r="S181" s="4" t="s">
        <v>14</v>
      </c>
      <c r="T181" s="10">
        <f t="shared" si="25"/>
        <v>0</v>
      </c>
      <c r="U181" s="11"/>
    </row>
    <row r="182" spans="1:25" ht="15.75" hidden="1" customHeight="1">
      <c r="A182" s="2">
        <v>10</v>
      </c>
      <c r="B182" s="14" t="s">
        <v>1188</v>
      </c>
      <c r="C182" s="14" t="s">
        <v>212</v>
      </c>
      <c r="D182" s="14" t="s">
        <v>1194</v>
      </c>
      <c r="E182" s="14">
        <v>2021</v>
      </c>
      <c r="F182" s="14" t="s">
        <v>68</v>
      </c>
      <c r="G182" s="14" t="s">
        <v>1190</v>
      </c>
      <c r="H182" s="15" t="s">
        <v>1195</v>
      </c>
      <c r="I182" s="14">
        <v>1</v>
      </c>
      <c r="J182" s="14"/>
      <c r="K182" s="14" t="s">
        <v>1196</v>
      </c>
      <c r="L182" s="14" t="s">
        <v>1197</v>
      </c>
      <c r="M182" s="14" t="s">
        <v>1198</v>
      </c>
      <c r="N182" s="16" t="s">
        <v>40</v>
      </c>
      <c r="O182" s="17" t="s">
        <v>14</v>
      </c>
      <c r="P182" s="16" t="s">
        <v>14</v>
      </c>
      <c r="Q182" s="16" t="s">
        <v>14</v>
      </c>
      <c r="R182" s="16" t="s">
        <v>14</v>
      </c>
      <c r="S182" s="4" t="s">
        <v>14</v>
      </c>
      <c r="U182" s="11"/>
    </row>
    <row r="183" spans="1:25" ht="15.75" hidden="1" customHeight="1">
      <c r="A183" s="2">
        <v>147</v>
      </c>
      <c r="B183" s="10" t="s">
        <v>1199</v>
      </c>
      <c r="C183" s="10" t="s">
        <v>575</v>
      </c>
      <c r="D183" s="10" t="s">
        <v>1200</v>
      </c>
      <c r="E183" s="10">
        <v>2021</v>
      </c>
      <c r="G183" s="10" t="s">
        <v>1201</v>
      </c>
      <c r="H183" s="18" t="s">
        <v>1202</v>
      </c>
      <c r="I183" s="10">
        <v>1</v>
      </c>
      <c r="J183" s="10">
        <v>21</v>
      </c>
      <c r="K183" s="10" t="s">
        <v>1203</v>
      </c>
      <c r="L183" s="10" t="s">
        <v>1204</v>
      </c>
      <c r="O183" s="4" t="s">
        <v>14</v>
      </c>
      <c r="P183" s="10">
        <v>1</v>
      </c>
      <c r="Q183" s="1">
        <v>1</v>
      </c>
      <c r="R183" s="1">
        <v>1</v>
      </c>
      <c r="S183" s="4" t="s">
        <v>14</v>
      </c>
      <c r="T183" s="10">
        <f t="shared" ref="T183:T187" si="26">SUM(P183:R183)</f>
        <v>3</v>
      </c>
      <c r="U183" s="11"/>
    </row>
    <row r="184" spans="1:25" ht="15.75" customHeight="1">
      <c r="A184" s="2">
        <v>9</v>
      </c>
      <c r="B184" s="10" t="s">
        <v>1205</v>
      </c>
      <c r="C184" s="10" t="s">
        <v>205</v>
      </c>
      <c r="D184" s="10" t="s">
        <v>1206</v>
      </c>
      <c r="E184" s="10">
        <v>2021</v>
      </c>
      <c r="F184" s="10" t="s">
        <v>35</v>
      </c>
      <c r="G184" s="10" t="s">
        <v>1207</v>
      </c>
      <c r="H184" s="18" t="s">
        <v>1208</v>
      </c>
      <c r="K184" s="10" t="s">
        <v>1209</v>
      </c>
      <c r="L184" s="10" t="s">
        <v>1210</v>
      </c>
      <c r="M184" s="10" t="s">
        <v>1211</v>
      </c>
      <c r="O184" s="4" t="s">
        <v>14</v>
      </c>
      <c r="P184" s="1">
        <v>2</v>
      </c>
      <c r="Q184" s="1">
        <v>2</v>
      </c>
      <c r="R184" s="1">
        <v>2</v>
      </c>
      <c r="S184" s="4" t="s">
        <v>14</v>
      </c>
      <c r="T184" s="10">
        <f t="shared" si="26"/>
        <v>6</v>
      </c>
      <c r="U184" s="11"/>
      <c r="V184" s="16" t="s">
        <v>30</v>
      </c>
      <c r="W184" s="16">
        <v>1</v>
      </c>
      <c r="X184" s="24" t="s">
        <v>1212</v>
      </c>
      <c r="Y184" s="14"/>
    </row>
    <row r="185" spans="1:25" ht="15.75" hidden="1" customHeight="1">
      <c r="A185" s="2">
        <v>149</v>
      </c>
      <c r="B185" s="10" t="s">
        <v>1213</v>
      </c>
      <c r="C185" s="10" t="s">
        <v>1214</v>
      </c>
      <c r="D185" s="10" t="s">
        <v>1215</v>
      </c>
      <c r="E185" s="10">
        <v>2019</v>
      </c>
      <c r="G185" s="10" t="s">
        <v>1216</v>
      </c>
      <c r="H185" s="18" t="s">
        <v>1217</v>
      </c>
      <c r="I185" s="10">
        <v>2</v>
      </c>
      <c r="J185" s="10">
        <v>15</v>
      </c>
      <c r="K185" s="10" t="s">
        <v>1218</v>
      </c>
      <c r="L185" s="10" t="s">
        <v>1219</v>
      </c>
      <c r="O185" s="4" t="s">
        <v>14</v>
      </c>
      <c r="P185" s="10">
        <v>0</v>
      </c>
      <c r="Q185" s="1">
        <v>0</v>
      </c>
      <c r="R185" s="1">
        <v>0</v>
      </c>
      <c r="S185" s="4" t="s">
        <v>14</v>
      </c>
      <c r="T185" s="10">
        <f t="shared" si="26"/>
        <v>0</v>
      </c>
      <c r="U185" s="11"/>
    </row>
    <row r="186" spans="1:25" ht="15.75" hidden="1" customHeight="1">
      <c r="A186" s="2">
        <v>150</v>
      </c>
      <c r="B186" s="10" t="s">
        <v>1220</v>
      </c>
      <c r="C186" s="10" t="s">
        <v>1221</v>
      </c>
      <c r="D186" s="10" t="s">
        <v>1222</v>
      </c>
      <c r="E186" s="10">
        <v>2020</v>
      </c>
      <c r="G186" s="10" t="s">
        <v>1223</v>
      </c>
      <c r="H186" s="18" t="s">
        <v>1224</v>
      </c>
      <c r="I186" s="10">
        <v>1</v>
      </c>
      <c r="J186" s="10">
        <v>39</v>
      </c>
      <c r="K186" s="10" t="s">
        <v>1225</v>
      </c>
      <c r="O186" s="4" t="s">
        <v>14</v>
      </c>
      <c r="P186" s="10">
        <v>0</v>
      </c>
      <c r="Q186" s="1">
        <v>0</v>
      </c>
      <c r="R186" s="1">
        <v>0</v>
      </c>
      <c r="S186" s="4" t="s">
        <v>14</v>
      </c>
      <c r="T186" s="10">
        <f t="shared" si="26"/>
        <v>0</v>
      </c>
      <c r="U186" s="11"/>
    </row>
    <row r="187" spans="1:25" ht="15.75" hidden="1" customHeight="1">
      <c r="A187" s="2">
        <v>151</v>
      </c>
      <c r="B187" s="10" t="s">
        <v>1226</v>
      </c>
      <c r="C187" s="10" t="s">
        <v>555</v>
      </c>
      <c r="D187" s="10" t="s">
        <v>1227</v>
      </c>
      <c r="E187" s="10">
        <v>2018</v>
      </c>
      <c r="G187" s="10" t="s">
        <v>1228</v>
      </c>
      <c r="H187" s="18" t="s">
        <v>1229</v>
      </c>
      <c r="I187" s="10">
        <v>1</v>
      </c>
      <c r="J187" s="10">
        <v>14</v>
      </c>
      <c r="K187" s="10" t="s">
        <v>1230</v>
      </c>
      <c r="O187" s="4" t="s">
        <v>14</v>
      </c>
      <c r="P187" s="10">
        <v>0</v>
      </c>
      <c r="Q187" s="1">
        <v>0</v>
      </c>
      <c r="R187" s="1">
        <v>0</v>
      </c>
      <c r="S187" s="4" t="s">
        <v>14</v>
      </c>
      <c r="T187" s="10">
        <f t="shared" si="26"/>
        <v>0</v>
      </c>
      <c r="U187" s="11"/>
    </row>
    <row r="188" spans="1:25" ht="15.75" hidden="1" customHeight="1">
      <c r="A188" s="2">
        <v>222</v>
      </c>
      <c r="B188" s="19" t="s">
        <v>1231</v>
      </c>
      <c r="C188" s="19" t="s">
        <v>1232</v>
      </c>
      <c r="D188" s="19" t="s">
        <v>1233</v>
      </c>
      <c r="E188" s="19">
        <v>2017</v>
      </c>
      <c r="F188" s="19" t="s">
        <v>88</v>
      </c>
      <c r="G188" s="19" t="s">
        <v>1234</v>
      </c>
      <c r="H188" s="20" t="s">
        <v>1235</v>
      </c>
      <c r="I188" s="19"/>
      <c r="J188" s="19"/>
      <c r="K188" s="19"/>
      <c r="L188" s="19"/>
      <c r="M188" s="19"/>
      <c r="N188" s="19"/>
      <c r="O188" s="21" t="s">
        <v>14</v>
      </c>
      <c r="P188" s="22">
        <v>1</v>
      </c>
      <c r="Q188" s="19"/>
      <c r="R188" s="19"/>
      <c r="S188" s="4" t="s">
        <v>14</v>
      </c>
      <c r="U188" s="11"/>
    </row>
    <row r="189" spans="1:25" ht="15.75" hidden="1" customHeight="1">
      <c r="A189" s="2">
        <v>203</v>
      </c>
      <c r="B189" s="19" t="s">
        <v>1236</v>
      </c>
      <c r="C189" s="19" t="s">
        <v>1237</v>
      </c>
      <c r="D189" s="19" t="s">
        <v>1238</v>
      </c>
      <c r="E189" s="19">
        <v>2018</v>
      </c>
      <c r="F189" s="19" t="s">
        <v>88</v>
      </c>
      <c r="G189" s="19" t="s">
        <v>1239</v>
      </c>
      <c r="H189" s="20" t="s">
        <v>1240</v>
      </c>
      <c r="I189" s="19"/>
      <c r="J189" s="19"/>
      <c r="K189" s="19"/>
      <c r="L189" s="19"/>
      <c r="M189" s="19"/>
      <c r="N189" s="19"/>
      <c r="O189" s="21" t="s">
        <v>14</v>
      </c>
      <c r="P189" s="22">
        <v>0</v>
      </c>
      <c r="Q189" s="19"/>
      <c r="R189" s="19"/>
      <c r="S189" s="4" t="s">
        <v>14</v>
      </c>
      <c r="U189" s="11"/>
    </row>
    <row r="190" spans="1:25" ht="15.75" hidden="1" customHeight="1">
      <c r="A190" s="2">
        <v>152</v>
      </c>
      <c r="B190" s="10" t="s">
        <v>1241</v>
      </c>
      <c r="C190" s="10" t="s">
        <v>1242</v>
      </c>
      <c r="D190" s="10" t="s">
        <v>1243</v>
      </c>
      <c r="E190" s="10">
        <v>2021</v>
      </c>
      <c r="G190" s="10" t="s">
        <v>1244</v>
      </c>
      <c r="H190" s="18" t="s">
        <v>1245</v>
      </c>
      <c r="J190" s="10">
        <v>5</v>
      </c>
      <c r="K190" s="10" t="s">
        <v>1246</v>
      </c>
      <c r="L190" s="10" t="s">
        <v>1247</v>
      </c>
      <c r="O190" s="4" t="s">
        <v>14</v>
      </c>
      <c r="P190" s="10">
        <v>0</v>
      </c>
      <c r="Q190" s="1">
        <v>0</v>
      </c>
      <c r="R190" s="1">
        <v>0</v>
      </c>
      <c r="S190" s="4" t="s">
        <v>14</v>
      </c>
      <c r="T190" s="10">
        <f t="shared" ref="T190:T193" si="27">SUM(P190:R190)</f>
        <v>0</v>
      </c>
      <c r="U190" s="11"/>
    </row>
    <row r="191" spans="1:25" ht="15.75" hidden="1" customHeight="1">
      <c r="A191" s="2">
        <v>153</v>
      </c>
      <c r="B191" s="10" t="s">
        <v>1248</v>
      </c>
      <c r="C191" s="10" t="s">
        <v>939</v>
      </c>
      <c r="D191" s="10" t="s">
        <v>1249</v>
      </c>
      <c r="E191" s="10">
        <v>2019</v>
      </c>
      <c r="G191" s="10" t="s">
        <v>1250</v>
      </c>
      <c r="H191" s="18" t="s">
        <v>1251</v>
      </c>
      <c r="I191" s="10">
        <v>66</v>
      </c>
      <c r="J191" s="10">
        <v>57</v>
      </c>
      <c r="K191" s="10" t="s">
        <v>1252</v>
      </c>
      <c r="L191" s="10" t="s">
        <v>1253</v>
      </c>
      <c r="O191" s="4" t="s">
        <v>14</v>
      </c>
      <c r="P191" s="10">
        <v>0</v>
      </c>
      <c r="Q191" s="1">
        <v>0</v>
      </c>
      <c r="R191" s="1">
        <v>0</v>
      </c>
      <c r="S191" s="4" t="s">
        <v>14</v>
      </c>
      <c r="T191" s="10">
        <f t="shared" si="27"/>
        <v>0</v>
      </c>
      <c r="U191" s="11"/>
    </row>
    <row r="192" spans="1:25" ht="15.75" hidden="1" customHeight="1">
      <c r="A192" s="2">
        <v>199</v>
      </c>
      <c r="B192" s="10" t="s">
        <v>1254</v>
      </c>
      <c r="C192" s="10" t="s">
        <v>141</v>
      </c>
      <c r="D192" s="10" t="s">
        <v>1255</v>
      </c>
      <c r="E192" s="10">
        <v>2020</v>
      </c>
      <c r="F192" s="10" t="s">
        <v>68</v>
      </c>
      <c r="G192" s="10" t="s">
        <v>1256</v>
      </c>
      <c r="H192" s="18" t="s">
        <v>1257</v>
      </c>
      <c r="O192" s="4" t="s">
        <v>14</v>
      </c>
      <c r="P192" s="1">
        <v>0</v>
      </c>
      <c r="Q192" s="1">
        <v>0</v>
      </c>
      <c r="R192" s="1">
        <v>0</v>
      </c>
      <c r="S192" s="4" t="s">
        <v>14</v>
      </c>
      <c r="T192" s="10">
        <f t="shared" si="27"/>
        <v>0</v>
      </c>
      <c r="U192" s="11"/>
    </row>
    <row r="193" spans="1:27" ht="15.75" hidden="1" customHeight="1">
      <c r="A193" s="2">
        <v>154</v>
      </c>
      <c r="B193" s="10" t="s">
        <v>1258</v>
      </c>
      <c r="C193" s="10" t="s">
        <v>1259</v>
      </c>
      <c r="D193" s="10" t="s">
        <v>1260</v>
      </c>
      <c r="E193" s="10">
        <v>2019</v>
      </c>
      <c r="G193" s="10" t="s">
        <v>1261</v>
      </c>
      <c r="H193" s="18" t="s">
        <v>1262</v>
      </c>
      <c r="J193" s="10">
        <v>7</v>
      </c>
      <c r="K193" s="10" t="s">
        <v>1263</v>
      </c>
      <c r="L193" s="10" t="s">
        <v>1264</v>
      </c>
      <c r="O193" s="4" t="s">
        <v>14</v>
      </c>
      <c r="P193" s="10">
        <v>0</v>
      </c>
      <c r="Q193" s="1">
        <v>0</v>
      </c>
      <c r="R193" s="1">
        <v>0</v>
      </c>
      <c r="S193" s="4" t="s">
        <v>14</v>
      </c>
      <c r="T193" s="10">
        <f t="shared" si="27"/>
        <v>0</v>
      </c>
      <c r="U193" s="11"/>
    </row>
    <row r="194" spans="1:27" ht="15.75" hidden="1" customHeight="1">
      <c r="A194" s="2">
        <v>235</v>
      </c>
      <c r="B194" s="19" t="s">
        <v>1265</v>
      </c>
      <c r="C194" s="19" t="s">
        <v>1266</v>
      </c>
      <c r="D194" s="19" t="s">
        <v>1267</v>
      </c>
      <c r="E194" s="19">
        <v>2018</v>
      </c>
      <c r="F194" s="19" t="s">
        <v>88</v>
      </c>
      <c r="G194" s="19" t="s">
        <v>1268</v>
      </c>
      <c r="H194" s="20" t="s">
        <v>1269</v>
      </c>
      <c r="I194" s="19"/>
      <c r="J194" s="19"/>
      <c r="K194" s="19"/>
      <c r="L194" s="19"/>
      <c r="M194" s="19"/>
      <c r="N194" s="19"/>
      <c r="O194" s="21" t="s">
        <v>14</v>
      </c>
      <c r="P194" s="22">
        <v>0</v>
      </c>
      <c r="Q194" s="19"/>
      <c r="R194" s="19"/>
      <c r="S194" s="4" t="s">
        <v>14</v>
      </c>
      <c r="U194" s="11"/>
    </row>
    <row r="195" spans="1:27" ht="15.75" hidden="1" customHeight="1">
      <c r="A195" s="2">
        <v>242</v>
      </c>
      <c r="B195" s="19" t="s">
        <v>1270</v>
      </c>
      <c r="C195" s="19" t="s">
        <v>1271</v>
      </c>
      <c r="D195" s="19" t="s">
        <v>1272</v>
      </c>
      <c r="E195" s="19">
        <v>2016</v>
      </c>
      <c r="F195" s="19" t="s">
        <v>88</v>
      </c>
      <c r="G195" s="19" t="s">
        <v>1273</v>
      </c>
      <c r="H195" s="20" t="s">
        <v>1274</v>
      </c>
      <c r="I195" s="19"/>
      <c r="J195" s="19"/>
      <c r="K195" s="19"/>
      <c r="L195" s="19"/>
      <c r="M195" s="19"/>
      <c r="N195" s="19"/>
      <c r="O195" s="21" t="s">
        <v>14</v>
      </c>
      <c r="P195" s="22">
        <v>0</v>
      </c>
      <c r="Q195" s="19"/>
      <c r="R195" s="19"/>
      <c r="S195" s="4" t="s">
        <v>14</v>
      </c>
      <c r="U195" s="11"/>
    </row>
    <row r="196" spans="1:27" ht="15.75" hidden="1" customHeight="1">
      <c r="A196" s="2">
        <v>155</v>
      </c>
      <c r="B196" s="10" t="s">
        <v>1275</v>
      </c>
      <c r="C196" s="10" t="s">
        <v>1276</v>
      </c>
      <c r="D196" s="10" t="s">
        <v>1277</v>
      </c>
      <c r="E196" s="10">
        <v>2019</v>
      </c>
      <c r="G196" s="10" t="s">
        <v>1278</v>
      </c>
      <c r="H196" s="18" t="s">
        <v>1279</v>
      </c>
      <c r="I196" s="10">
        <v>6</v>
      </c>
      <c r="J196" s="10">
        <v>45</v>
      </c>
      <c r="K196" s="10" t="s">
        <v>1280</v>
      </c>
      <c r="L196" s="10" t="s">
        <v>1281</v>
      </c>
      <c r="O196" s="4" t="s">
        <v>14</v>
      </c>
      <c r="P196" s="10">
        <v>0</v>
      </c>
      <c r="Q196" s="1">
        <v>0</v>
      </c>
      <c r="R196" s="1">
        <v>0</v>
      </c>
      <c r="S196" s="4" t="s">
        <v>14</v>
      </c>
      <c r="T196" s="10">
        <f>SUM(P196:R196)</f>
        <v>0</v>
      </c>
      <c r="U196" s="11"/>
    </row>
    <row r="197" spans="1:27" ht="15.75" hidden="1" customHeight="1">
      <c r="A197" s="2">
        <v>216</v>
      </c>
      <c r="B197" s="19" t="s">
        <v>1282</v>
      </c>
      <c r="C197" s="19" t="s">
        <v>1283</v>
      </c>
      <c r="D197" s="19" t="s">
        <v>1284</v>
      </c>
      <c r="E197" s="19">
        <v>2019</v>
      </c>
      <c r="F197" s="19" t="s">
        <v>88</v>
      </c>
      <c r="G197" s="19" t="s">
        <v>1285</v>
      </c>
      <c r="H197" s="20" t="s">
        <v>1286</v>
      </c>
      <c r="I197" s="19"/>
      <c r="J197" s="19"/>
      <c r="K197" s="19"/>
      <c r="L197" s="19"/>
      <c r="M197" s="19"/>
      <c r="N197" s="19"/>
      <c r="O197" s="21" t="s">
        <v>14</v>
      </c>
      <c r="P197" s="22">
        <v>0</v>
      </c>
      <c r="Q197" s="19"/>
      <c r="R197" s="19"/>
      <c r="S197" s="4" t="s">
        <v>14</v>
      </c>
      <c r="U197" s="11"/>
    </row>
    <row r="198" spans="1:27" ht="15.75" hidden="1" customHeight="1">
      <c r="A198" s="2">
        <v>156</v>
      </c>
      <c r="B198" s="10" t="s">
        <v>1287</v>
      </c>
      <c r="C198" s="10" t="s">
        <v>1288</v>
      </c>
      <c r="D198" s="10" t="s">
        <v>1289</v>
      </c>
      <c r="E198" s="10">
        <v>2021</v>
      </c>
      <c r="G198" s="10" t="s">
        <v>1290</v>
      </c>
      <c r="H198" s="18" t="s">
        <v>1291</v>
      </c>
      <c r="J198" s="10">
        <v>21</v>
      </c>
      <c r="K198" s="10" t="s">
        <v>1292</v>
      </c>
      <c r="L198" s="10" t="s">
        <v>1293</v>
      </c>
      <c r="O198" s="4" t="s">
        <v>14</v>
      </c>
      <c r="P198" s="10">
        <v>1</v>
      </c>
      <c r="Q198" s="1">
        <v>1</v>
      </c>
      <c r="R198" s="1">
        <v>1.5</v>
      </c>
      <c r="S198" s="4" t="s">
        <v>14</v>
      </c>
      <c r="T198" s="10">
        <f t="shared" ref="T198:T200" si="28">SUM(P198:R198)</f>
        <v>3.5</v>
      </c>
      <c r="U198" s="11"/>
      <c r="V198" s="1"/>
      <c r="W198" s="1"/>
      <c r="X198" s="1"/>
      <c r="Y198" s="1" t="s">
        <v>1294</v>
      </c>
    </row>
    <row r="199" spans="1:27" ht="15.75" hidden="1" customHeight="1">
      <c r="A199" s="2">
        <v>157</v>
      </c>
      <c r="B199" s="10" t="s">
        <v>1295</v>
      </c>
      <c r="C199" s="10" t="s">
        <v>1296</v>
      </c>
      <c r="D199" s="10" t="s">
        <v>1297</v>
      </c>
      <c r="E199" s="10">
        <v>2016</v>
      </c>
      <c r="G199" s="10" t="s">
        <v>1298</v>
      </c>
      <c r="H199" s="18" t="s">
        <v>1299</v>
      </c>
      <c r="I199" s="10">
        <v>4</v>
      </c>
      <c r="J199" s="10">
        <v>22</v>
      </c>
      <c r="K199" s="1" t="s">
        <v>1300</v>
      </c>
      <c r="L199" s="10" t="s">
        <v>1301</v>
      </c>
      <c r="O199" s="4" t="s">
        <v>14</v>
      </c>
      <c r="P199" s="10">
        <v>0</v>
      </c>
      <c r="Q199" s="1">
        <v>0</v>
      </c>
      <c r="R199" s="1">
        <v>2</v>
      </c>
      <c r="S199" s="4" t="s">
        <v>14</v>
      </c>
      <c r="T199" s="10">
        <f t="shared" si="28"/>
        <v>2</v>
      </c>
      <c r="U199" s="11"/>
      <c r="V199" s="1"/>
      <c r="W199" s="1"/>
      <c r="X199" s="1"/>
      <c r="Y199" s="1" t="s">
        <v>1302</v>
      </c>
    </row>
    <row r="200" spans="1:27" ht="15.75" customHeight="1">
      <c r="A200" s="2">
        <v>3</v>
      </c>
      <c r="B200" s="10" t="s">
        <v>1303</v>
      </c>
      <c r="C200" s="10" t="s">
        <v>266</v>
      </c>
      <c r="D200" s="10" t="s">
        <v>1304</v>
      </c>
      <c r="E200" s="10">
        <v>2021</v>
      </c>
      <c r="F200" s="10" t="s">
        <v>68</v>
      </c>
      <c r="G200" s="10" t="s">
        <v>1305</v>
      </c>
      <c r="H200" s="18" t="s">
        <v>1306</v>
      </c>
      <c r="K200" s="10" t="s">
        <v>1307</v>
      </c>
      <c r="L200" s="10" t="s">
        <v>1308</v>
      </c>
      <c r="M200" s="10" t="s">
        <v>1309</v>
      </c>
      <c r="O200" s="4" t="s">
        <v>14</v>
      </c>
      <c r="P200" s="1">
        <v>2</v>
      </c>
      <c r="Q200" s="1">
        <v>1</v>
      </c>
      <c r="R200" s="1">
        <v>1</v>
      </c>
      <c r="S200" s="4" t="s">
        <v>14</v>
      </c>
      <c r="T200" s="10">
        <f t="shared" si="28"/>
        <v>4</v>
      </c>
      <c r="U200" s="11"/>
      <c r="V200" s="16" t="s">
        <v>30</v>
      </c>
      <c r="W200" s="16">
        <v>2</v>
      </c>
      <c r="X200" s="24" t="s">
        <v>1310</v>
      </c>
      <c r="Y200" s="14"/>
    </row>
    <row r="201" spans="1:27" ht="15.75" hidden="1" customHeight="1">
      <c r="A201" s="2">
        <v>180</v>
      </c>
      <c r="B201" s="14" t="s">
        <v>1303</v>
      </c>
      <c r="C201" s="14" t="s">
        <v>266</v>
      </c>
      <c r="D201" s="14" t="s">
        <v>1311</v>
      </c>
      <c r="E201" s="14">
        <v>2021</v>
      </c>
      <c r="F201" s="14" t="s">
        <v>68</v>
      </c>
      <c r="G201" s="14" t="s">
        <v>1305</v>
      </c>
      <c r="H201" s="15" t="s">
        <v>1312</v>
      </c>
      <c r="I201" s="14"/>
      <c r="J201" s="14"/>
      <c r="K201" s="14"/>
      <c r="L201" s="14"/>
      <c r="M201" s="14"/>
      <c r="N201" s="16" t="s">
        <v>40</v>
      </c>
      <c r="O201" s="17" t="s">
        <v>14</v>
      </c>
      <c r="P201" s="16" t="s">
        <v>14</v>
      </c>
      <c r="Q201" s="16" t="s">
        <v>14</v>
      </c>
      <c r="R201" s="16" t="s">
        <v>14</v>
      </c>
      <c r="S201" s="4" t="s">
        <v>14</v>
      </c>
      <c r="U201" s="11"/>
    </row>
    <row r="202" spans="1:27" ht="15.75" hidden="1" customHeight="1">
      <c r="A202" s="2">
        <v>25</v>
      </c>
      <c r="B202" s="10" t="s">
        <v>1313</v>
      </c>
      <c r="C202" s="10" t="s">
        <v>1314</v>
      </c>
      <c r="D202" s="10" t="s">
        <v>1315</v>
      </c>
      <c r="E202" s="10">
        <v>2014</v>
      </c>
      <c r="F202" s="10" t="s">
        <v>68</v>
      </c>
      <c r="G202" s="10" t="s">
        <v>1316</v>
      </c>
      <c r="H202" s="18" t="s">
        <v>1317</v>
      </c>
      <c r="K202" s="10" t="s">
        <v>1318</v>
      </c>
      <c r="L202" s="10" t="s">
        <v>1319</v>
      </c>
      <c r="M202" s="10" t="s">
        <v>1320</v>
      </c>
      <c r="O202" s="4" t="s">
        <v>14</v>
      </c>
      <c r="P202" s="1">
        <v>1</v>
      </c>
      <c r="S202" s="4" t="s">
        <v>14</v>
      </c>
      <c r="U202" s="11"/>
    </row>
    <row r="203" spans="1:27" ht="15.75" customHeight="1">
      <c r="A203" s="2">
        <v>7</v>
      </c>
      <c r="B203" s="10" t="s">
        <v>1321</v>
      </c>
      <c r="C203" s="10" t="s">
        <v>1322</v>
      </c>
      <c r="D203" s="10" t="s">
        <v>1323</v>
      </c>
      <c r="E203" s="10">
        <v>2021</v>
      </c>
      <c r="F203" s="10" t="s">
        <v>35</v>
      </c>
      <c r="G203" s="10" t="s">
        <v>1324</v>
      </c>
      <c r="H203" s="18" t="s">
        <v>1325</v>
      </c>
      <c r="K203" s="10" t="s">
        <v>1326</v>
      </c>
      <c r="L203" s="10" t="s">
        <v>1327</v>
      </c>
      <c r="M203" s="10" t="s">
        <v>1328</v>
      </c>
      <c r="O203" s="4" t="s">
        <v>14</v>
      </c>
      <c r="P203" s="1">
        <v>2</v>
      </c>
      <c r="Q203" s="1">
        <v>2</v>
      </c>
      <c r="R203" s="1">
        <v>2</v>
      </c>
      <c r="S203" s="4" t="s">
        <v>14</v>
      </c>
      <c r="T203" s="10">
        <f t="shared" ref="T203:T212" si="29">SUM(P203:R203)</f>
        <v>6</v>
      </c>
      <c r="U203" s="11"/>
      <c r="V203" s="1" t="s">
        <v>30</v>
      </c>
      <c r="W203" s="1">
        <v>5</v>
      </c>
      <c r="X203" s="25" t="s">
        <v>1329</v>
      </c>
      <c r="Y203" s="1" t="s">
        <v>1330</v>
      </c>
    </row>
    <row r="204" spans="1:27" ht="15.75" customHeight="1">
      <c r="A204" s="2">
        <v>158</v>
      </c>
      <c r="B204" s="10" t="s">
        <v>1331</v>
      </c>
      <c r="C204" s="10" t="s">
        <v>709</v>
      </c>
      <c r="D204" s="10" t="s">
        <v>1332</v>
      </c>
      <c r="E204" s="10">
        <v>2019</v>
      </c>
      <c r="G204" s="10" t="s">
        <v>1333</v>
      </c>
      <c r="H204" s="18" t="s">
        <v>1334</v>
      </c>
      <c r="I204" s="10">
        <v>9</v>
      </c>
      <c r="J204" s="10">
        <v>26</v>
      </c>
      <c r="K204" s="10" t="s">
        <v>1335</v>
      </c>
      <c r="L204" s="10" t="s">
        <v>1336</v>
      </c>
      <c r="O204" s="4" t="s">
        <v>14</v>
      </c>
      <c r="P204" s="10">
        <v>1</v>
      </c>
      <c r="Q204" s="1">
        <v>1</v>
      </c>
      <c r="R204" s="1">
        <v>2</v>
      </c>
      <c r="S204" s="4" t="s">
        <v>14</v>
      </c>
      <c r="T204" s="10">
        <f t="shared" si="29"/>
        <v>4</v>
      </c>
      <c r="U204" s="11"/>
      <c r="V204" s="1" t="s">
        <v>138</v>
      </c>
      <c r="W204" s="1">
        <v>3.5</v>
      </c>
      <c r="X204" s="25" t="s">
        <v>1337</v>
      </c>
      <c r="Y204" s="27" t="s">
        <v>1338</v>
      </c>
      <c r="AA204" s="28"/>
    </row>
    <row r="205" spans="1:27" ht="15.75" customHeight="1">
      <c r="A205" s="2">
        <v>198</v>
      </c>
      <c r="B205" s="10" t="s">
        <v>1339</v>
      </c>
      <c r="C205" s="10" t="s">
        <v>1340</v>
      </c>
      <c r="D205" s="10" t="s">
        <v>1341</v>
      </c>
      <c r="E205" s="10">
        <v>2018</v>
      </c>
      <c r="F205" s="10" t="s">
        <v>68</v>
      </c>
      <c r="G205" s="10" t="s">
        <v>1342</v>
      </c>
      <c r="H205" s="23" t="s">
        <v>1343</v>
      </c>
      <c r="O205" s="4" t="s">
        <v>14</v>
      </c>
      <c r="P205" s="1">
        <v>2</v>
      </c>
      <c r="Q205" s="1">
        <v>2</v>
      </c>
      <c r="R205" s="1">
        <v>2</v>
      </c>
      <c r="S205" s="4" t="s">
        <v>14</v>
      </c>
      <c r="T205" s="10">
        <f t="shared" si="29"/>
        <v>6</v>
      </c>
      <c r="U205" s="11"/>
      <c r="V205" s="1" t="s">
        <v>138</v>
      </c>
      <c r="W205" s="1">
        <v>5</v>
      </c>
      <c r="X205" s="25" t="s">
        <v>1344</v>
      </c>
      <c r="Y205" s="1" t="s">
        <v>1345</v>
      </c>
    </row>
    <row r="206" spans="1:27" ht="15.75" hidden="1" customHeight="1">
      <c r="A206" s="2">
        <v>159</v>
      </c>
      <c r="B206" s="10" t="s">
        <v>1346</v>
      </c>
      <c r="C206" s="10" t="s">
        <v>1020</v>
      </c>
      <c r="D206" s="10" t="s">
        <v>1347</v>
      </c>
      <c r="E206" s="10">
        <v>2017</v>
      </c>
      <c r="G206" s="10" t="s">
        <v>1348</v>
      </c>
      <c r="H206" s="18" t="s">
        <v>1349</v>
      </c>
      <c r="I206" s="10">
        <v>6</v>
      </c>
      <c r="J206" s="10">
        <v>18</v>
      </c>
      <c r="K206" s="10" t="s">
        <v>1350</v>
      </c>
      <c r="L206" s="10" t="s">
        <v>1351</v>
      </c>
      <c r="O206" s="4" t="s">
        <v>14</v>
      </c>
      <c r="P206" s="10">
        <v>0</v>
      </c>
      <c r="Q206" s="1">
        <v>0</v>
      </c>
      <c r="R206" s="1">
        <v>0</v>
      </c>
      <c r="S206" s="4" t="s">
        <v>14</v>
      </c>
      <c r="T206" s="10">
        <f t="shared" si="29"/>
        <v>0</v>
      </c>
      <c r="U206" s="11"/>
    </row>
    <row r="207" spans="1:27" ht="15.75" hidden="1" customHeight="1">
      <c r="A207" s="2">
        <v>160</v>
      </c>
      <c r="B207" s="10" t="s">
        <v>1352</v>
      </c>
      <c r="C207" s="10" t="s">
        <v>72</v>
      </c>
      <c r="D207" s="10" t="s">
        <v>1353</v>
      </c>
      <c r="E207" s="10">
        <v>2019</v>
      </c>
      <c r="G207" s="10" t="s">
        <v>1354</v>
      </c>
      <c r="H207" s="18" t="s">
        <v>1355</v>
      </c>
      <c r="I207" s="10">
        <v>2</v>
      </c>
      <c r="J207" s="10">
        <v>16</v>
      </c>
      <c r="K207" s="10" t="s">
        <v>1356</v>
      </c>
      <c r="O207" s="4" t="s">
        <v>14</v>
      </c>
      <c r="P207" s="10">
        <v>0</v>
      </c>
      <c r="Q207" s="1">
        <v>0</v>
      </c>
      <c r="R207" s="1">
        <v>0</v>
      </c>
      <c r="S207" s="4" t="s">
        <v>14</v>
      </c>
      <c r="T207" s="10">
        <f t="shared" si="29"/>
        <v>0</v>
      </c>
      <c r="U207" s="11"/>
    </row>
    <row r="208" spans="1:27" ht="15.75" hidden="1" customHeight="1">
      <c r="A208" s="2">
        <v>217</v>
      </c>
      <c r="B208" s="10" t="s">
        <v>1357</v>
      </c>
      <c r="C208" s="10" t="s">
        <v>1358</v>
      </c>
      <c r="D208" s="10" t="s">
        <v>1359</v>
      </c>
      <c r="E208" s="10">
        <v>2022</v>
      </c>
      <c r="F208" s="10" t="s">
        <v>68</v>
      </c>
      <c r="G208" s="10" t="s">
        <v>1360</v>
      </c>
      <c r="H208" s="18" t="s">
        <v>1361</v>
      </c>
      <c r="O208" s="4" t="s">
        <v>14</v>
      </c>
      <c r="P208" s="1">
        <v>0</v>
      </c>
      <c r="Q208" s="1">
        <v>0</v>
      </c>
      <c r="R208" s="1">
        <v>0</v>
      </c>
      <c r="S208" s="4" t="s">
        <v>14</v>
      </c>
      <c r="T208" s="10">
        <f t="shared" si="29"/>
        <v>0</v>
      </c>
      <c r="U208" s="11"/>
    </row>
    <row r="209" spans="1:24" ht="15.75" hidden="1" customHeight="1">
      <c r="A209" s="2">
        <v>161</v>
      </c>
      <c r="B209" s="10" t="s">
        <v>1362</v>
      </c>
      <c r="C209" s="10" t="s">
        <v>1363</v>
      </c>
      <c r="D209" s="10" t="s">
        <v>1364</v>
      </c>
      <c r="E209" s="10">
        <v>2018</v>
      </c>
      <c r="G209" s="10" t="s">
        <v>1365</v>
      </c>
      <c r="H209" s="18" t="s">
        <v>1366</v>
      </c>
      <c r="I209" s="10">
        <v>1</v>
      </c>
      <c r="J209" s="10">
        <v>11</v>
      </c>
      <c r="K209" s="10" t="s">
        <v>1367</v>
      </c>
      <c r="L209" s="10" t="s">
        <v>1368</v>
      </c>
      <c r="O209" s="4" t="s">
        <v>14</v>
      </c>
      <c r="P209" s="10">
        <v>0</v>
      </c>
      <c r="Q209" s="1">
        <v>0</v>
      </c>
      <c r="R209" s="1">
        <v>0</v>
      </c>
      <c r="S209" s="4" t="s">
        <v>14</v>
      </c>
      <c r="T209" s="10">
        <f t="shared" si="29"/>
        <v>0</v>
      </c>
      <c r="U209" s="11"/>
    </row>
    <row r="210" spans="1:24" ht="15.75" hidden="1" customHeight="1">
      <c r="A210" s="2">
        <v>162</v>
      </c>
      <c r="B210" s="10" t="s">
        <v>1369</v>
      </c>
      <c r="C210" s="10" t="s">
        <v>1370</v>
      </c>
      <c r="D210" s="10" t="s">
        <v>1371</v>
      </c>
      <c r="E210" s="10">
        <v>2020</v>
      </c>
      <c r="G210" s="10" t="s">
        <v>1372</v>
      </c>
      <c r="H210" s="18" t="s">
        <v>1373</v>
      </c>
      <c r="J210" s="10">
        <v>19</v>
      </c>
      <c r="K210" s="10" t="s">
        <v>1374</v>
      </c>
      <c r="L210" s="10" t="s">
        <v>1375</v>
      </c>
      <c r="O210" s="4" t="s">
        <v>14</v>
      </c>
      <c r="P210" s="10">
        <v>0</v>
      </c>
      <c r="Q210" s="1">
        <v>0</v>
      </c>
      <c r="R210" s="1">
        <v>0</v>
      </c>
      <c r="S210" s="4" t="s">
        <v>14</v>
      </c>
      <c r="T210" s="10">
        <f t="shared" si="29"/>
        <v>0</v>
      </c>
      <c r="U210" s="11"/>
    </row>
    <row r="211" spans="1:24" ht="15.75" hidden="1" customHeight="1">
      <c r="A211" s="2">
        <v>163</v>
      </c>
      <c r="B211" s="10" t="s">
        <v>1376</v>
      </c>
      <c r="C211" s="10" t="s">
        <v>1377</v>
      </c>
      <c r="D211" s="10" t="s">
        <v>1378</v>
      </c>
      <c r="E211" s="10">
        <v>2019</v>
      </c>
      <c r="G211" s="10" t="s">
        <v>1379</v>
      </c>
      <c r="H211" s="18" t="s">
        <v>1380</v>
      </c>
      <c r="J211" s="10">
        <v>19</v>
      </c>
      <c r="K211" s="10" t="s">
        <v>1381</v>
      </c>
      <c r="L211" s="10" t="s">
        <v>1382</v>
      </c>
      <c r="O211" s="4" t="s">
        <v>14</v>
      </c>
      <c r="P211" s="10">
        <v>0</v>
      </c>
      <c r="Q211" s="1">
        <v>0</v>
      </c>
      <c r="R211" s="1">
        <v>0</v>
      </c>
      <c r="S211" s="4" t="s">
        <v>14</v>
      </c>
      <c r="T211" s="10">
        <f t="shared" si="29"/>
        <v>0</v>
      </c>
      <c r="U211" s="11"/>
    </row>
    <row r="212" spans="1:24" ht="15.75" hidden="1" customHeight="1">
      <c r="A212" s="2">
        <v>164</v>
      </c>
      <c r="B212" s="10" t="s">
        <v>1383</v>
      </c>
      <c r="C212" s="10" t="s">
        <v>72</v>
      </c>
      <c r="D212" s="10" t="s">
        <v>1384</v>
      </c>
      <c r="E212" s="10">
        <v>2019</v>
      </c>
      <c r="G212" s="10" t="s">
        <v>1385</v>
      </c>
      <c r="H212" s="18" t="s">
        <v>1386</v>
      </c>
      <c r="I212" s="10">
        <v>1</v>
      </c>
      <c r="J212" s="10">
        <v>9</v>
      </c>
      <c r="K212" s="10" t="s">
        <v>1387</v>
      </c>
      <c r="L212" s="10" t="s">
        <v>1388</v>
      </c>
      <c r="O212" s="4" t="s">
        <v>14</v>
      </c>
      <c r="P212" s="10">
        <v>0</v>
      </c>
      <c r="Q212" s="1">
        <v>0</v>
      </c>
      <c r="R212" s="1">
        <v>0</v>
      </c>
      <c r="S212" s="4" t="s">
        <v>14</v>
      </c>
      <c r="T212" s="10">
        <f t="shared" si="29"/>
        <v>0</v>
      </c>
      <c r="U212" s="11"/>
    </row>
    <row r="213" spans="1:24" ht="15.75" hidden="1" customHeight="1">
      <c r="A213" s="2">
        <v>201</v>
      </c>
      <c r="B213" s="10" t="s">
        <v>1389</v>
      </c>
      <c r="E213" s="10">
        <v>2018</v>
      </c>
      <c r="F213" s="10" t="s">
        <v>686</v>
      </c>
      <c r="G213" s="10" t="s">
        <v>1390</v>
      </c>
      <c r="H213" s="18" t="s">
        <v>1391</v>
      </c>
      <c r="O213" s="4" t="s">
        <v>14</v>
      </c>
      <c r="P213" s="1">
        <v>0</v>
      </c>
      <c r="Q213" s="1">
        <v>0</v>
      </c>
      <c r="R213" s="1">
        <v>0</v>
      </c>
      <c r="S213" s="4" t="s">
        <v>14</v>
      </c>
      <c r="U213" s="11"/>
    </row>
    <row r="214" spans="1:24" ht="15.75" hidden="1" customHeight="1">
      <c r="A214" s="2">
        <v>35</v>
      </c>
      <c r="B214" s="10" t="s">
        <v>1392</v>
      </c>
      <c r="C214" s="10" t="s">
        <v>1393</v>
      </c>
      <c r="D214" s="10" t="s">
        <v>1394</v>
      </c>
      <c r="E214" s="10">
        <v>2007</v>
      </c>
      <c r="F214" s="10" t="s">
        <v>35</v>
      </c>
      <c r="G214" s="10" t="s">
        <v>1395</v>
      </c>
      <c r="H214" s="18" t="s">
        <v>1396</v>
      </c>
      <c r="I214" s="10">
        <v>17</v>
      </c>
      <c r="K214" s="10" t="s">
        <v>1397</v>
      </c>
      <c r="M214" s="10" t="s">
        <v>1398</v>
      </c>
      <c r="O214" s="4" t="s">
        <v>14</v>
      </c>
      <c r="P214" s="1">
        <v>1</v>
      </c>
      <c r="S214" s="4" t="s">
        <v>14</v>
      </c>
      <c r="U214" s="11"/>
    </row>
    <row r="215" spans="1:24" ht="15.75" hidden="1" customHeight="1">
      <c r="A215" s="2">
        <v>239</v>
      </c>
      <c r="B215" s="10" t="s">
        <v>1399</v>
      </c>
      <c r="C215" s="10" t="s">
        <v>1400</v>
      </c>
      <c r="D215" s="10" t="s">
        <v>1401</v>
      </c>
      <c r="E215" s="10">
        <v>2016</v>
      </c>
      <c r="F215" s="10" t="s">
        <v>68</v>
      </c>
      <c r="G215" s="10" t="s">
        <v>1402</v>
      </c>
      <c r="H215" s="18" t="s">
        <v>1403</v>
      </c>
      <c r="O215" s="4" t="s">
        <v>14</v>
      </c>
      <c r="P215" s="1">
        <v>0</v>
      </c>
      <c r="Q215" s="1">
        <v>0</v>
      </c>
      <c r="R215" s="1">
        <v>0</v>
      </c>
      <c r="S215" s="4" t="s">
        <v>14</v>
      </c>
      <c r="T215" s="10">
        <f>SUM(P215:R215)</f>
        <v>0</v>
      </c>
      <c r="U215" s="11"/>
    </row>
    <row r="216" spans="1:24" ht="15.75" hidden="1" customHeight="1">
      <c r="A216" s="2">
        <v>45</v>
      </c>
      <c r="B216" s="10" t="s">
        <v>1404</v>
      </c>
      <c r="C216" s="10" t="s">
        <v>205</v>
      </c>
      <c r="D216" s="10" t="s">
        <v>1405</v>
      </c>
      <c r="E216" s="10">
        <v>1997</v>
      </c>
      <c r="F216" s="10" t="s">
        <v>35</v>
      </c>
      <c r="G216" s="10" t="s">
        <v>1406</v>
      </c>
      <c r="H216" s="18" t="s">
        <v>1407</v>
      </c>
      <c r="I216" s="10">
        <v>6</v>
      </c>
      <c r="K216" s="10" t="s">
        <v>1408</v>
      </c>
      <c r="L216" s="10" t="s">
        <v>1409</v>
      </c>
      <c r="M216" s="10" t="s">
        <v>1410</v>
      </c>
      <c r="O216" s="4" t="s">
        <v>14</v>
      </c>
      <c r="P216" s="1">
        <v>2</v>
      </c>
      <c r="S216" s="4" t="s">
        <v>14</v>
      </c>
      <c r="U216" s="11"/>
    </row>
    <row r="217" spans="1:24" ht="15.75" hidden="1" customHeight="1">
      <c r="A217" s="2">
        <v>232</v>
      </c>
      <c r="B217" s="19" t="s">
        <v>1411</v>
      </c>
      <c r="C217" s="19" t="s">
        <v>1412</v>
      </c>
      <c r="D217" s="19" t="s">
        <v>1413</v>
      </c>
      <c r="E217" s="19">
        <v>2017</v>
      </c>
      <c r="F217" s="19" t="s">
        <v>88</v>
      </c>
      <c r="G217" s="19" t="s">
        <v>1414</v>
      </c>
      <c r="H217" s="20" t="s">
        <v>1415</v>
      </c>
      <c r="I217" s="19"/>
      <c r="J217" s="19"/>
      <c r="K217" s="19"/>
      <c r="L217" s="19"/>
      <c r="M217" s="19"/>
      <c r="N217" s="19"/>
      <c r="O217" s="21" t="s">
        <v>14</v>
      </c>
      <c r="P217" s="22">
        <v>0</v>
      </c>
      <c r="Q217" s="19"/>
      <c r="R217" s="19"/>
      <c r="S217" s="4" t="s">
        <v>14</v>
      </c>
      <c r="U217" s="11"/>
    </row>
    <row r="218" spans="1:24" ht="15.75" hidden="1" customHeight="1">
      <c r="A218" s="2">
        <v>212</v>
      </c>
      <c r="B218" s="19" t="s">
        <v>1416</v>
      </c>
      <c r="C218" s="19" t="s">
        <v>1417</v>
      </c>
      <c r="D218" s="19" t="s">
        <v>1418</v>
      </c>
      <c r="E218" s="19">
        <v>2017</v>
      </c>
      <c r="F218" s="19" t="s">
        <v>88</v>
      </c>
      <c r="G218" s="19" t="s">
        <v>1419</v>
      </c>
      <c r="H218" s="20" t="s">
        <v>1420</v>
      </c>
      <c r="I218" s="19"/>
      <c r="J218" s="19"/>
      <c r="K218" s="19"/>
      <c r="L218" s="19"/>
      <c r="M218" s="19"/>
      <c r="N218" s="19"/>
      <c r="O218" s="21" t="s">
        <v>14</v>
      </c>
      <c r="P218" s="22">
        <v>0</v>
      </c>
      <c r="Q218" s="19"/>
      <c r="R218" s="19"/>
      <c r="S218" s="4" t="s">
        <v>14</v>
      </c>
      <c r="U218" s="11"/>
    </row>
    <row r="219" spans="1:24" ht="15.75" hidden="1" customHeight="1">
      <c r="A219" s="2">
        <v>200</v>
      </c>
      <c r="B219" s="10" t="s">
        <v>1421</v>
      </c>
      <c r="C219" s="10" t="s">
        <v>1422</v>
      </c>
      <c r="D219" s="10" t="s">
        <v>1423</v>
      </c>
      <c r="E219" s="10">
        <v>2019</v>
      </c>
      <c r="F219" s="10" t="s">
        <v>68</v>
      </c>
      <c r="G219" s="10" t="s">
        <v>1424</v>
      </c>
      <c r="H219" s="18" t="s">
        <v>1425</v>
      </c>
      <c r="O219" s="4" t="s">
        <v>14</v>
      </c>
      <c r="P219" s="1">
        <v>0</v>
      </c>
      <c r="Q219" s="1">
        <v>0</v>
      </c>
      <c r="R219" s="1">
        <v>0</v>
      </c>
      <c r="S219" s="4" t="s">
        <v>14</v>
      </c>
      <c r="T219" s="10">
        <f t="shared" ref="T219:T222" si="30">SUM(P219:R219)</f>
        <v>0</v>
      </c>
      <c r="U219" s="11"/>
    </row>
    <row r="220" spans="1:24" ht="15.75" hidden="1" customHeight="1">
      <c r="A220" s="2">
        <v>165</v>
      </c>
      <c r="B220" s="10" t="s">
        <v>1426</v>
      </c>
      <c r="C220" s="10" t="s">
        <v>212</v>
      </c>
      <c r="D220" s="10" t="s">
        <v>1427</v>
      </c>
      <c r="E220" s="10">
        <v>2020</v>
      </c>
      <c r="G220" s="10" t="s">
        <v>1428</v>
      </c>
      <c r="H220" s="18" t="s">
        <v>1429</v>
      </c>
      <c r="I220" s="10">
        <v>1</v>
      </c>
      <c r="J220" s="10">
        <v>53</v>
      </c>
      <c r="K220" s="10" t="s">
        <v>1430</v>
      </c>
      <c r="L220" s="10" t="s">
        <v>1431</v>
      </c>
      <c r="O220" s="4" t="s">
        <v>14</v>
      </c>
      <c r="P220" s="10">
        <v>0</v>
      </c>
      <c r="Q220" s="1">
        <v>0</v>
      </c>
      <c r="R220" s="1">
        <v>0</v>
      </c>
      <c r="S220" s="4" t="s">
        <v>14</v>
      </c>
      <c r="T220" s="10">
        <f t="shared" si="30"/>
        <v>0</v>
      </c>
      <c r="U220" s="11"/>
    </row>
    <row r="221" spans="1:24" ht="15.75" hidden="1" customHeight="1">
      <c r="A221" s="2">
        <v>166</v>
      </c>
      <c r="B221" s="10" t="s">
        <v>1432</v>
      </c>
      <c r="C221" s="10" t="s">
        <v>92</v>
      </c>
      <c r="D221" s="10" t="s">
        <v>1433</v>
      </c>
      <c r="E221" s="10">
        <v>2020</v>
      </c>
      <c r="G221" s="10" t="s">
        <v>1434</v>
      </c>
      <c r="H221" s="18" t="s">
        <v>1435</v>
      </c>
      <c r="I221" s="10">
        <v>5</v>
      </c>
      <c r="J221" s="10">
        <v>40</v>
      </c>
      <c r="K221" s="10" t="s">
        <v>1436</v>
      </c>
      <c r="L221" s="10" t="s">
        <v>1437</v>
      </c>
      <c r="O221" s="4" t="s">
        <v>14</v>
      </c>
      <c r="P221" s="10">
        <v>0</v>
      </c>
      <c r="Q221" s="1">
        <v>0</v>
      </c>
      <c r="R221" s="1">
        <v>0</v>
      </c>
      <c r="S221" s="4" t="s">
        <v>14</v>
      </c>
      <c r="T221" s="10">
        <f t="shared" si="30"/>
        <v>0</v>
      </c>
      <c r="U221" s="11"/>
    </row>
    <row r="222" spans="1:24" ht="15.75" customHeight="1">
      <c r="A222" s="2">
        <v>195</v>
      </c>
      <c r="B222" s="10" t="s">
        <v>1438</v>
      </c>
      <c r="C222" s="10" t="s">
        <v>1439</v>
      </c>
      <c r="D222" s="10" t="s">
        <v>1440</v>
      </c>
      <c r="E222" s="10">
        <v>2020</v>
      </c>
      <c r="F222" s="10" t="s">
        <v>68</v>
      </c>
      <c r="G222" s="10" t="s">
        <v>1441</v>
      </c>
      <c r="H222" s="18" t="s">
        <v>1442</v>
      </c>
      <c r="O222" s="4" t="s">
        <v>14</v>
      </c>
      <c r="P222" s="1">
        <v>1</v>
      </c>
      <c r="Q222" s="1">
        <v>1</v>
      </c>
      <c r="R222" s="1">
        <v>2</v>
      </c>
      <c r="S222" s="4" t="s">
        <v>14</v>
      </c>
      <c r="T222" s="10">
        <f t="shared" si="30"/>
        <v>4</v>
      </c>
      <c r="U222" s="11"/>
      <c r="V222" s="1" t="s">
        <v>169</v>
      </c>
      <c r="W222" s="1">
        <v>4</v>
      </c>
      <c r="X222" s="25" t="s">
        <v>1443</v>
      </c>
    </row>
    <row r="223" spans="1:24" ht="15.75" hidden="1" customHeight="1">
      <c r="A223" s="2">
        <v>191</v>
      </c>
      <c r="B223" s="19" t="s">
        <v>1444</v>
      </c>
      <c r="C223" s="19" t="s">
        <v>1445</v>
      </c>
      <c r="D223" s="19" t="s">
        <v>1446</v>
      </c>
      <c r="E223" s="19">
        <v>2018</v>
      </c>
      <c r="F223" s="19" t="s">
        <v>88</v>
      </c>
      <c r="G223" s="19" t="s">
        <v>1447</v>
      </c>
      <c r="H223" s="20" t="s">
        <v>1448</v>
      </c>
      <c r="I223" s="19"/>
      <c r="J223" s="19"/>
      <c r="K223" s="19"/>
      <c r="L223" s="19"/>
      <c r="M223" s="19"/>
      <c r="N223" s="19"/>
      <c r="O223" s="21" t="s">
        <v>14</v>
      </c>
      <c r="P223" s="22">
        <v>0</v>
      </c>
      <c r="Q223" s="19"/>
      <c r="R223" s="19"/>
      <c r="S223" s="4" t="s">
        <v>14</v>
      </c>
      <c r="U223" s="11"/>
    </row>
    <row r="224" spans="1:24" ht="15.75" hidden="1" customHeight="1">
      <c r="A224" s="2">
        <v>167</v>
      </c>
      <c r="B224" s="10" t="s">
        <v>1449</v>
      </c>
      <c r="C224" s="10" t="s">
        <v>1450</v>
      </c>
      <c r="D224" s="10" t="s">
        <v>1451</v>
      </c>
      <c r="E224" s="10">
        <v>2019</v>
      </c>
      <c r="G224" s="10" t="s">
        <v>1452</v>
      </c>
      <c r="H224" s="18" t="s">
        <v>1453</v>
      </c>
      <c r="J224" s="10">
        <v>24</v>
      </c>
      <c r="K224" s="10" t="s">
        <v>1454</v>
      </c>
      <c r="L224" s="10" t="s">
        <v>1455</v>
      </c>
      <c r="O224" s="4" t="s">
        <v>14</v>
      </c>
      <c r="P224" s="10">
        <v>0</v>
      </c>
      <c r="Q224" s="1">
        <v>0</v>
      </c>
      <c r="R224" s="1">
        <v>0</v>
      </c>
      <c r="S224" s="4" t="s">
        <v>14</v>
      </c>
      <c r="T224" s="10">
        <f t="shared" ref="T224:T227" si="31">SUM(P224:R224)</f>
        <v>0</v>
      </c>
      <c r="U224" s="11"/>
    </row>
    <row r="225" spans="1:25" ht="15.75" hidden="1" customHeight="1">
      <c r="A225" s="2">
        <v>168</v>
      </c>
      <c r="B225" s="10" t="s">
        <v>1456</v>
      </c>
      <c r="C225" s="10" t="s">
        <v>1457</v>
      </c>
      <c r="D225" s="10" t="s">
        <v>1458</v>
      </c>
      <c r="E225" s="10">
        <v>2020</v>
      </c>
      <c r="G225" s="10" t="s">
        <v>1459</v>
      </c>
      <c r="H225" s="18" t="s">
        <v>1460</v>
      </c>
      <c r="I225" s="10">
        <v>1</v>
      </c>
      <c r="J225" s="10">
        <v>13</v>
      </c>
      <c r="K225" s="10" t="s">
        <v>1461</v>
      </c>
      <c r="L225" s="10" t="s">
        <v>1462</v>
      </c>
      <c r="O225" s="4" t="s">
        <v>14</v>
      </c>
      <c r="P225" s="10">
        <v>0</v>
      </c>
      <c r="Q225" s="1">
        <v>0</v>
      </c>
      <c r="R225" s="1">
        <v>0</v>
      </c>
      <c r="S225" s="4" t="s">
        <v>14</v>
      </c>
      <c r="T225" s="10">
        <f t="shared" si="31"/>
        <v>0</v>
      </c>
      <c r="U225" s="11"/>
    </row>
    <row r="226" spans="1:25" ht="15.75" hidden="1" customHeight="1">
      <c r="A226" s="2">
        <v>169</v>
      </c>
      <c r="B226" s="10" t="s">
        <v>1463</v>
      </c>
      <c r="C226" s="10" t="s">
        <v>1464</v>
      </c>
      <c r="D226" s="10" t="s">
        <v>1465</v>
      </c>
      <c r="E226" s="10">
        <v>2018</v>
      </c>
      <c r="G226" s="10" t="s">
        <v>1466</v>
      </c>
      <c r="H226" s="18" t="s">
        <v>1467</v>
      </c>
      <c r="I226" s="10">
        <v>4</v>
      </c>
      <c r="J226" s="10">
        <v>28</v>
      </c>
      <c r="K226" s="10" t="s">
        <v>1468</v>
      </c>
      <c r="L226" s="10" t="s">
        <v>1469</v>
      </c>
      <c r="O226" s="4" t="s">
        <v>14</v>
      </c>
      <c r="P226" s="10">
        <v>0</v>
      </c>
      <c r="Q226" s="1">
        <v>0</v>
      </c>
      <c r="R226" s="1">
        <v>0</v>
      </c>
      <c r="S226" s="4" t="s">
        <v>14</v>
      </c>
      <c r="T226" s="10">
        <f t="shared" si="31"/>
        <v>0</v>
      </c>
      <c r="U226" s="11"/>
    </row>
    <row r="227" spans="1:25" ht="15.75" hidden="1" customHeight="1">
      <c r="A227" s="2">
        <v>170</v>
      </c>
      <c r="B227" s="10" t="s">
        <v>1470</v>
      </c>
      <c r="C227" s="10" t="s">
        <v>1471</v>
      </c>
      <c r="D227" s="10" t="s">
        <v>1472</v>
      </c>
      <c r="E227" s="10">
        <v>2020</v>
      </c>
      <c r="G227" s="10" t="s">
        <v>1473</v>
      </c>
      <c r="H227" s="18" t="s">
        <v>1474</v>
      </c>
      <c r="J227" s="10">
        <v>12</v>
      </c>
      <c r="K227" s="10" t="s">
        <v>1475</v>
      </c>
      <c r="L227" s="10" t="s">
        <v>1476</v>
      </c>
      <c r="O227" s="4" t="s">
        <v>14</v>
      </c>
      <c r="P227" s="10">
        <v>0</v>
      </c>
      <c r="Q227" s="1">
        <v>0</v>
      </c>
      <c r="R227" s="1">
        <v>0</v>
      </c>
      <c r="S227" s="4" t="s">
        <v>14</v>
      </c>
      <c r="T227" s="10">
        <f t="shared" si="31"/>
        <v>0</v>
      </c>
      <c r="U227" s="11"/>
    </row>
    <row r="228" spans="1:25" ht="15.75" hidden="1" customHeight="1">
      <c r="A228" s="2">
        <v>181</v>
      </c>
      <c r="B228" s="14" t="s">
        <v>1477</v>
      </c>
      <c r="C228" s="14" t="s">
        <v>1478</v>
      </c>
      <c r="D228" s="14" t="s">
        <v>1479</v>
      </c>
      <c r="E228" s="14">
        <v>2018</v>
      </c>
      <c r="F228" s="14" t="s">
        <v>88</v>
      </c>
      <c r="G228" s="14" t="s">
        <v>1480</v>
      </c>
      <c r="H228" s="15" t="s">
        <v>1481</v>
      </c>
      <c r="I228" s="14"/>
      <c r="J228" s="14"/>
      <c r="K228" s="14"/>
      <c r="L228" s="14"/>
      <c r="M228" s="14"/>
      <c r="N228" s="16" t="s">
        <v>40</v>
      </c>
      <c r="O228" s="17" t="s">
        <v>14</v>
      </c>
      <c r="P228" s="16" t="s">
        <v>14</v>
      </c>
      <c r="Q228" s="16" t="s">
        <v>14</v>
      </c>
      <c r="R228" s="16" t="s">
        <v>14</v>
      </c>
      <c r="S228" s="4" t="s">
        <v>14</v>
      </c>
      <c r="U228" s="11"/>
    </row>
    <row r="229" spans="1:25" ht="15.75" customHeight="1">
      <c r="A229" s="2">
        <v>20</v>
      </c>
      <c r="B229" s="10" t="s">
        <v>1482</v>
      </c>
      <c r="C229" s="10" t="s">
        <v>48</v>
      </c>
      <c r="D229" s="10" t="s">
        <v>1483</v>
      </c>
      <c r="E229" s="10">
        <v>2018</v>
      </c>
      <c r="F229" s="10" t="s">
        <v>35</v>
      </c>
      <c r="G229" s="10" t="s">
        <v>1480</v>
      </c>
      <c r="H229" s="23" t="s">
        <v>1484</v>
      </c>
      <c r="K229" s="10" t="s">
        <v>1485</v>
      </c>
      <c r="L229" s="10" t="s">
        <v>1486</v>
      </c>
      <c r="M229" s="10" t="s">
        <v>1487</v>
      </c>
      <c r="O229" s="4" t="s">
        <v>14</v>
      </c>
      <c r="P229" s="1">
        <v>2</v>
      </c>
      <c r="Q229" s="1">
        <v>2</v>
      </c>
      <c r="R229" s="1">
        <v>2</v>
      </c>
      <c r="S229" s="4" t="s">
        <v>14</v>
      </c>
      <c r="T229" s="10">
        <f t="shared" ref="T229:T230" si="32">SUM(P229:R229)</f>
        <v>6</v>
      </c>
      <c r="U229" s="11"/>
      <c r="V229" s="1" t="s">
        <v>138</v>
      </c>
      <c r="W229" s="1">
        <v>3.5</v>
      </c>
      <c r="X229" s="25" t="s">
        <v>1488</v>
      </c>
      <c r="Y229" s="27" t="s">
        <v>1489</v>
      </c>
    </row>
    <row r="230" spans="1:25" ht="15.75" hidden="1" customHeight="1">
      <c r="A230" s="2">
        <v>171</v>
      </c>
      <c r="B230" s="10" t="s">
        <v>1490</v>
      </c>
      <c r="C230" s="10" t="s">
        <v>1491</v>
      </c>
      <c r="D230" s="10" t="s">
        <v>1492</v>
      </c>
      <c r="E230" s="10">
        <v>2021</v>
      </c>
      <c r="G230" s="10" t="s">
        <v>1493</v>
      </c>
      <c r="H230" s="18" t="s">
        <v>1494</v>
      </c>
      <c r="J230" s="10">
        <v>14</v>
      </c>
      <c r="K230" s="10" t="s">
        <v>1495</v>
      </c>
      <c r="L230" s="10" t="s">
        <v>1496</v>
      </c>
      <c r="O230" s="4" t="s">
        <v>14</v>
      </c>
      <c r="P230" s="10">
        <v>0</v>
      </c>
      <c r="Q230" s="1">
        <v>0</v>
      </c>
      <c r="R230" s="1">
        <v>0</v>
      </c>
      <c r="S230" s="4" t="s">
        <v>14</v>
      </c>
      <c r="T230" s="10">
        <f t="shared" si="32"/>
        <v>0</v>
      </c>
      <c r="U230" s="11"/>
    </row>
    <row r="231" spans="1:25" ht="15.75" hidden="1" customHeight="1">
      <c r="A231" s="2">
        <v>21</v>
      </c>
      <c r="B231" s="14" t="s">
        <v>1497</v>
      </c>
      <c r="C231" s="14" t="s">
        <v>1498</v>
      </c>
      <c r="D231" s="14" t="s">
        <v>1499</v>
      </c>
      <c r="E231" s="14">
        <v>2017</v>
      </c>
      <c r="F231" s="14" t="s">
        <v>35</v>
      </c>
      <c r="G231" s="14" t="s">
        <v>1500</v>
      </c>
      <c r="H231" s="15" t="s">
        <v>1501</v>
      </c>
      <c r="I231" s="14">
        <v>5</v>
      </c>
      <c r="J231" s="14"/>
      <c r="K231" s="14" t="s">
        <v>1502</v>
      </c>
      <c r="L231" s="14" t="s">
        <v>1503</v>
      </c>
      <c r="M231" s="14" t="s">
        <v>1504</v>
      </c>
      <c r="N231" s="16" t="s">
        <v>40</v>
      </c>
      <c r="O231" s="17" t="s">
        <v>14</v>
      </c>
      <c r="P231" s="16" t="s">
        <v>14</v>
      </c>
      <c r="Q231" s="16" t="s">
        <v>14</v>
      </c>
      <c r="R231" s="16" t="s">
        <v>14</v>
      </c>
      <c r="S231" s="4" t="s">
        <v>14</v>
      </c>
      <c r="U231" s="11"/>
    </row>
    <row r="232" spans="1:25" ht="15.75" hidden="1" customHeight="1">
      <c r="A232" s="2">
        <v>172</v>
      </c>
      <c r="B232" s="10" t="s">
        <v>1497</v>
      </c>
      <c r="C232" s="10" t="s">
        <v>1505</v>
      </c>
      <c r="D232" s="10" t="s">
        <v>1506</v>
      </c>
      <c r="E232" s="10">
        <v>2017</v>
      </c>
      <c r="G232" s="10" t="s">
        <v>1500</v>
      </c>
      <c r="H232" s="18" t="s">
        <v>1507</v>
      </c>
      <c r="I232" s="10">
        <v>7</v>
      </c>
      <c r="J232" s="10">
        <v>22</v>
      </c>
      <c r="K232" s="10" t="s">
        <v>1508</v>
      </c>
      <c r="O232" s="4" t="s">
        <v>14</v>
      </c>
      <c r="P232" s="10">
        <v>2</v>
      </c>
      <c r="Q232" s="1">
        <v>1</v>
      </c>
      <c r="R232" s="1">
        <v>0</v>
      </c>
      <c r="S232" s="4" t="s">
        <v>14</v>
      </c>
      <c r="T232" s="10">
        <f t="shared" ref="T232:T233" si="33">SUM(P232:R232)</f>
        <v>3</v>
      </c>
      <c r="U232" s="11"/>
    </row>
    <row r="233" spans="1:25" ht="15.75" hidden="1" customHeight="1">
      <c r="A233" s="2">
        <v>206</v>
      </c>
      <c r="B233" s="10" t="s">
        <v>1509</v>
      </c>
      <c r="C233" s="10" t="s">
        <v>1510</v>
      </c>
      <c r="D233" s="10" t="s">
        <v>1511</v>
      </c>
      <c r="E233" s="10">
        <v>2020</v>
      </c>
      <c r="F233" s="10" t="s">
        <v>68</v>
      </c>
      <c r="G233" s="10" t="s">
        <v>1512</v>
      </c>
      <c r="H233" s="18" t="s">
        <v>1513</v>
      </c>
      <c r="O233" s="4" t="s">
        <v>14</v>
      </c>
      <c r="P233" s="1">
        <v>0</v>
      </c>
      <c r="Q233" s="1">
        <v>0</v>
      </c>
      <c r="R233" s="1">
        <v>0</v>
      </c>
      <c r="S233" s="4" t="s">
        <v>14</v>
      </c>
      <c r="T233" s="10">
        <f t="shared" si="33"/>
        <v>0</v>
      </c>
      <c r="U233" s="11"/>
    </row>
    <row r="234" spans="1:25" ht="15.75" hidden="1" customHeight="1">
      <c r="A234" s="2">
        <v>6</v>
      </c>
      <c r="B234" s="14" t="s">
        <v>1514</v>
      </c>
      <c r="C234" s="14" t="s">
        <v>1515</v>
      </c>
      <c r="D234" s="14" t="s">
        <v>1516</v>
      </c>
      <c r="E234" s="14">
        <v>2021</v>
      </c>
      <c r="F234" s="14" t="s">
        <v>35</v>
      </c>
      <c r="G234" s="14" t="s">
        <v>1517</v>
      </c>
      <c r="H234" s="15" t="s">
        <v>1518</v>
      </c>
      <c r="I234" s="14"/>
      <c r="J234" s="14"/>
      <c r="K234" s="14" t="s">
        <v>1519</v>
      </c>
      <c r="L234" s="14" t="s">
        <v>1520</v>
      </c>
      <c r="M234" s="14" t="s">
        <v>1521</v>
      </c>
      <c r="N234" s="16" t="s">
        <v>40</v>
      </c>
      <c r="O234" s="17" t="s">
        <v>14</v>
      </c>
      <c r="P234" s="16" t="s">
        <v>14</v>
      </c>
      <c r="Q234" s="16" t="s">
        <v>14</v>
      </c>
      <c r="R234" s="16" t="s">
        <v>14</v>
      </c>
      <c r="S234" s="4" t="s">
        <v>14</v>
      </c>
      <c r="U234" s="11"/>
    </row>
    <row r="235" spans="1:25" ht="15.75" customHeight="1">
      <c r="A235" s="2">
        <v>173</v>
      </c>
      <c r="B235" s="10" t="s">
        <v>1514</v>
      </c>
      <c r="C235" s="10" t="s">
        <v>1522</v>
      </c>
      <c r="D235" s="10" t="s">
        <v>1523</v>
      </c>
      <c r="E235" s="10">
        <v>2021</v>
      </c>
      <c r="G235" s="10" t="s">
        <v>1517</v>
      </c>
      <c r="H235" s="18" t="s">
        <v>1524</v>
      </c>
      <c r="J235" s="10">
        <v>18</v>
      </c>
      <c r="K235" s="10" t="s">
        <v>1525</v>
      </c>
      <c r="L235" s="10" t="s">
        <v>1526</v>
      </c>
      <c r="O235" s="4" t="s">
        <v>14</v>
      </c>
      <c r="P235" s="10">
        <v>2</v>
      </c>
      <c r="Q235" s="1">
        <v>1</v>
      </c>
      <c r="R235" s="1">
        <v>2</v>
      </c>
      <c r="S235" s="4" t="s">
        <v>14</v>
      </c>
      <c r="T235" s="10">
        <f t="shared" ref="T235:T238" si="34">SUM(P235:R235)</f>
        <v>5</v>
      </c>
      <c r="U235" s="11"/>
      <c r="V235" s="1" t="s">
        <v>30</v>
      </c>
      <c r="W235" s="1">
        <v>3</v>
      </c>
      <c r="X235" s="25" t="s">
        <v>1527</v>
      </c>
    </row>
    <row r="236" spans="1:25" ht="15.75" hidden="1" customHeight="1">
      <c r="A236" s="2">
        <v>174</v>
      </c>
      <c r="B236" s="10" t="s">
        <v>1528</v>
      </c>
      <c r="C236" s="10" t="s">
        <v>1529</v>
      </c>
      <c r="D236" s="10" t="s">
        <v>1530</v>
      </c>
      <c r="E236" s="10">
        <v>2019</v>
      </c>
      <c r="G236" s="10" t="s">
        <v>1531</v>
      </c>
      <c r="H236" s="18" t="s">
        <v>1532</v>
      </c>
      <c r="I236" s="10">
        <v>3</v>
      </c>
      <c r="J236" s="10">
        <v>20</v>
      </c>
      <c r="K236" s="10" t="s">
        <v>1533</v>
      </c>
      <c r="L236" s="10" t="s">
        <v>1534</v>
      </c>
      <c r="O236" s="4" t="s">
        <v>14</v>
      </c>
      <c r="P236" s="10">
        <v>0</v>
      </c>
      <c r="Q236" s="1">
        <v>0</v>
      </c>
      <c r="R236" s="1">
        <v>0</v>
      </c>
      <c r="S236" s="4" t="s">
        <v>14</v>
      </c>
      <c r="T236" s="10">
        <f t="shared" si="34"/>
        <v>0</v>
      </c>
      <c r="U236" s="11"/>
    </row>
    <row r="237" spans="1:25" ht="15.75" customHeight="1">
      <c r="A237" s="2">
        <v>175</v>
      </c>
      <c r="B237" s="10" t="s">
        <v>1535</v>
      </c>
      <c r="C237" s="10" t="s">
        <v>1536</v>
      </c>
      <c r="D237" s="10" t="s">
        <v>1537</v>
      </c>
      <c r="E237" s="10">
        <v>2018</v>
      </c>
      <c r="G237" s="10" t="s">
        <v>1538</v>
      </c>
      <c r="H237" s="18" t="s">
        <v>1539</v>
      </c>
      <c r="I237" s="10">
        <v>1</v>
      </c>
      <c r="J237" s="10">
        <v>15</v>
      </c>
      <c r="K237" s="10" t="s">
        <v>1540</v>
      </c>
      <c r="L237" s="10" t="s">
        <v>1541</v>
      </c>
      <c r="O237" s="4" t="s">
        <v>14</v>
      </c>
      <c r="P237" s="10">
        <v>2</v>
      </c>
      <c r="Q237" s="1">
        <v>2</v>
      </c>
      <c r="R237" s="1">
        <v>2</v>
      </c>
      <c r="S237" s="4" t="s">
        <v>14</v>
      </c>
      <c r="T237" s="10">
        <f t="shared" si="34"/>
        <v>6</v>
      </c>
      <c r="U237" s="11"/>
      <c r="V237" s="1" t="s">
        <v>30</v>
      </c>
      <c r="W237" s="1">
        <v>4</v>
      </c>
      <c r="X237" s="25" t="s">
        <v>1542</v>
      </c>
    </row>
    <row r="238" spans="1:25" ht="15.75" hidden="1" customHeight="1">
      <c r="A238" s="2">
        <v>197</v>
      </c>
      <c r="B238" s="10" t="s">
        <v>1543</v>
      </c>
      <c r="C238" s="10" t="s">
        <v>1544</v>
      </c>
      <c r="D238" s="10" t="s">
        <v>1545</v>
      </c>
      <c r="E238" s="10">
        <v>2018</v>
      </c>
      <c r="F238" s="10" t="s">
        <v>68</v>
      </c>
      <c r="G238" s="10" t="s">
        <v>1546</v>
      </c>
      <c r="H238" s="18" t="s">
        <v>1547</v>
      </c>
      <c r="O238" s="4" t="s">
        <v>14</v>
      </c>
      <c r="P238" s="1">
        <v>0</v>
      </c>
      <c r="Q238" s="1">
        <v>0</v>
      </c>
      <c r="R238" s="1">
        <v>0</v>
      </c>
      <c r="S238" s="4" t="s">
        <v>14</v>
      </c>
      <c r="T238" s="10">
        <f t="shared" si="34"/>
        <v>0</v>
      </c>
      <c r="U238" s="11"/>
    </row>
    <row r="239" spans="1:25" ht="15.75" hidden="1" customHeight="1">
      <c r="A239" s="2">
        <v>44</v>
      </c>
      <c r="B239" s="10" t="s">
        <v>1548</v>
      </c>
      <c r="C239" s="10" t="s">
        <v>1549</v>
      </c>
      <c r="D239" s="10" t="s">
        <v>1550</v>
      </c>
      <c r="E239" s="10">
        <v>1998</v>
      </c>
      <c r="F239" s="10" t="s">
        <v>68</v>
      </c>
      <c r="G239" s="10" t="s">
        <v>1551</v>
      </c>
      <c r="H239" s="18" t="s">
        <v>1552</v>
      </c>
      <c r="I239" s="10">
        <v>50</v>
      </c>
      <c r="K239" s="10" t="s">
        <v>1553</v>
      </c>
      <c r="L239" s="10" t="s">
        <v>1554</v>
      </c>
      <c r="O239" s="4" t="s">
        <v>14</v>
      </c>
      <c r="P239" s="1">
        <v>1</v>
      </c>
      <c r="S239" s="4" t="s">
        <v>14</v>
      </c>
      <c r="U239" s="11"/>
    </row>
    <row r="240" spans="1:25" ht="15.75" hidden="1" customHeight="1">
      <c r="A240" s="2">
        <v>37</v>
      </c>
      <c r="B240" s="10" t="s">
        <v>1555</v>
      </c>
      <c r="C240" s="10" t="s">
        <v>1556</v>
      </c>
      <c r="D240" s="10" t="s">
        <v>1557</v>
      </c>
      <c r="E240" s="10">
        <v>2007</v>
      </c>
      <c r="F240" s="10" t="s">
        <v>68</v>
      </c>
      <c r="G240" s="10" t="s">
        <v>1558</v>
      </c>
      <c r="H240" s="18" t="s">
        <v>1559</v>
      </c>
      <c r="I240" s="10">
        <v>29</v>
      </c>
      <c r="K240" s="10" t="s">
        <v>1560</v>
      </c>
      <c r="L240" s="10" t="s">
        <v>1561</v>
      </c>
      <c r="M240" s="10" t="s">
        <v>1562</v>
      </c>
      <c r="O240" s="4" t="s">
        <v>14</v>
      </c>
      <c r="P240" s="1">
        <v>1</v>
      </c>
      <c r="S240" s="4" t="s">
        <v>14</v>
      </c>
      <c r="U240" s="11"/>
    </row>
    <row r="241" spans="1:24" ht="15.75" hidden="1" customHeight="1">
      <c r="A241" s="2">
        <v>36</v>
      </c>
      <c r="B241" s="10" t="s">
        <v>1563</v>
      </c>
      <c r="C241" s="10" t="s">
        <v>1564</v>
      </c>
      <c r="D241" s="10" t="s">
        <v>1565</v>
      </c>
      <c r="E241" s="10">
        <v>2007</v>
      </c>
      <c r="F241" s="10" t="s">
        <v>35</v>
      </c>
      <c r="G241" s="10" t="s">
        <v>1566</v>
      </c>
      <c r="H241" s="18" t="s">
        <v>1567</v>
      </c>
      <c r="I241" s="10">
        <v>2</v>
      </c>
      <c r="K241" s="10" t="s">
        <v>1568</v>
      </c>
      <c r="L241" s="10" t="s">
        <v>1569</v>
      </c>
      <c r="M241" s="10" t="s">
        <v>1570</v>
      </c>
      <c r="O241" s="4" t="s">
        <v>14</v>
      </c>
      <c r="P241" s="1">
        <v>2</v>
      </c>
      <c r="S241" s="4" t="s">
        <v>14</v>
      </c>
      <c r="U241" s="11"/>
    </row>
    <row r="242" spans="1:24" ht="15.75" hidden="1" customHeight="1">
      <c r="A242" s="2">
        <v>207</v>
      </c>
      <c r="B242" s="10" t="s">
        <v>1571</v>
      </c>
      <c r="C242" s="10" t="s">
        <v>1572</v>
      </c>
      <c r="D242" s="10" t="s">
        <v>1573</v>
      </c>
      <c r="E242" s="10">
        <v>2016</v>
      </c>
      <c r="F242" s="10" t="s">
        <v>68</v>
      </c>
      <c r="G242" s="10" t="s">
        <v>1574</v>
      </c>
      <c r="H242" s="18" t="s">
        <v>1575</v>
      </c>
      <c r="O242" s="4" t="s">
        <v>14</v>
      </c>
      <c r="P242" s="1">
        <v>0</v>
      </c>
      <c r="Q242" s="1">
        <v>0</v>
      </c>
      <c r="R242" s="1">
        <v>0</v>
      </c>
      <c r="S242" s="4" t="s">
        <v>14</v>
      </c>
      <c r="T242" s="10">
        <f>SUM(P242:R242)</f>
        <v>0</v>
      </c>
      <c r="U242" s="11"/>
    </row>
    <row r="243" spans="1:24" ht="15.75" hidden="1" customHeight="1">
      <c r="A243" s="2">
        <v>38</v>
      </c>
      <c r="B243" s="10" t="s">
        <v>1576</v>
      </c>
      <c r="C243" s="10" t="s">
        <v>1577</v>
      </c>
      <c r="D243" s="10" t="s">
        <v>1578</v>
      </c>
      <c r="E243" s="10">
        <v>2007</v>
      </c>
      <c r="F243" s="10" t="s">
        <v>68</v>
      </c>
      <c r="H243" s="18" t="s">
        <v>1579</v>
      </c>
      <c r="I243" s="10">
        <v>5</v>
      </c>
      <c r="K243" s="10" t="s">
        <v>1580</v>
      </c>
      <c r="L243" s="10" t="s">
        <v>1581</v>
      </c>
      <c r="M243" s="10" t="s">
        <v>1582</v>
      </c>
      <c r="O243" s="4" t="s">
        <v>14</v>
      </c>
      <c r="P243" s="1">
        <v>0</v>
      </c>
      <c r="S243" s="4" t="s">
        <v>14</v>
      </c>
      <c r="U243" s="11"/>
    </row>
    <row r="244" spans="1:24" ht="15.75" hidden="1" customHeight="1">
      <c r="A244" s="2">
        <v>224</v>
      </c>
      <c r="B244" s="10" t="s">
        <v>1583</v>
      </c>
      <c r="C244" s="10" t="s">
        <v>1015</v>
      </c>
      <c r="D244" s="10" t="s">
        <v>1584</v>
      </c>
      <c r="E244" s="10">
        <v>2020</v>
      </c>
      <c r="F244" s="10" t="s">
        <v>68</v>
      </c>
      <c r="G244" s="10" t="s">
        <v>1585</v>
      </c>
      <c r="H244" s="18" t="s">
        <v>1586</v>
      </c>
      <c r="O244" s="4" t="s">
        <v>14</v>
      </c>
      <c r="P244" s="1">
        <v>0</v>
      </c>
      <c r="Q244" s="1">
        <v>0</v>
      </c>
      <c r="R244" s="1">
        <v>0</v>
      </c>
      <c r="S244" s="4" t="s">
        <v>14</v>
      </c>
      <c r="T244" s="10">
        <f t="shared" ref="T244:T245" si="35">SUM(P244:R244)</f>
        <v>0</v>
      </c>
      <c r="U244" s="11"/>
    </row>
    <row r="245" spans="1:24" ht="15.75" hidden="1" customHeight="1">
      <c r="A245" s="2">
        <v>176</v>
      </c>
      <c r="B245" s="10" t="s">
        <v>1587</v>
      </c>
      <c r="C245" s="10" t="s">
        <v>1588</v>
      </c>
      <c r="D245" s="10" t="s">
        <v>1589</v>
      </c>
      <c r="E245" s="10">
        <v>2017</v>
      </c>
      <c r="G245" s="10" t="s">
        <v>1590</v>
      </c>
      <c r="H245" s="18" t="s">
        <v>1591</v>
      </c>
      <c r="J245" s="10">
        <v>27</v>
      </c>
      <c r="K245" s="10" t="s">
        <v>1592</v>
      </c>
      <c r="L245" s="10" t="s">
        <v>1593</v>
      </c>
      <c r="O245" s="4" t="s">
        <v>14</v>
      </c>
      <c r="P245" s="10">
        <v>0</v>
      </c>
      <c r="Q245" s="1">
        <v>0</v>
      </c>
      <c r="R245" s="1">
        <v>0</v>
      </c>
      <c r="S245" s="4" t="s">
        <v>14</v>
      </c>
      <c r="T245" s="10">
        <f t="shared" si="35"/>
        <v>0</v>
      </c>
      <c r="U245" s="11"/>
    </row>
    <row r="246" spans="1:24" ht="15.75" hidden="1" customHeight="1">
      <c r="A246" s="2">
        <v>47</v>
      </c>
      <c r="B246" s="10" t="s">
        <v>1594</v>
      </c>
      <c r="C246" s="10" t="s">
        <v>205</v>
      </c>
      <c r="D246" s="10" t="s">
        <v>1595</v>
      </c>
      <c r="E246" s="10">
        <v>1996</v>
      </c>
      <c r="F246" s="10" t="s">
        <v>35</v>
      </c>
      <c r="H246" s="18" t="s">
        <v>1596</v>
      </c>
      <c r="I246" s="10">
        <v>57</v>
      </c>
      <c r="K246" s="10" t="s">
        <v>1597</v>
      </c>
      <c r="M246" s="10" t="s">
        <v>1598</v>
      </c>
      <c r="O246" s="4" t="s">
        <v>14</v>
      </c>
      <c r="P246" s="1">
        <v>2</v>
      </c>
      <c r="S246" s="4" t="s">
        <v>14</v>
      </c>
      <c r="U246" s="11"/>
    </row>
    <row r="247" spans="1:24" ht="15.75" hidden="1" customHeight="1">
      <c r="A247" s="2">
        <v>177</v>
      </c>
      <c r="B247" s="10" t="s">
        <v>1599</v>
      </c>
      <c r="C247" s="10" t="s">
        <v>1600</v>
      </c>
      <c r="D247" s="10" t="s">
        <v>1601</v>
      </c>
      <c r="E247" s="10">
        <v>2020</v>
      </c>
      <c r="G247" s="10" t="s">
        <v>1602</v>
      </c>
      <c r="H247" s="18" t="s">
        <v>1603</v>
      </c>
      <c r="I247" s="10">
        <v>1</v>
      </c>
      <c r="J247" s="10">
        <v>25</v>
      </c>
      <c r="K247" s="10" t="s">
        <v>1604</v>
      </c>
      <c r="L247" s="10" t="s">
        <v>1605</v>
      </c>
      <c r="O247" s="4" t="s">
        <v>14</v>
      </c>
      <c r="P247" s="10">
        <v>0</v>
      </c>
      <c r="Q247" s="1">
        <v>0</v>
      </c>
      <c r="R247" s="1">
        <v>0</v>
      </c>
      <c r="S247" s="4" t="s">
        <v>14</v>
      </c>
      <c r="T247" s="10">
        <f t="shared" ref="T247:T248" si="36">SUM(P247:R247)</f>
        <v>0</v>
      </c>
      <c r="U247" s="11"/>
    </row>
    <row r="248" spans="1:24" ht="15.75" hidden="1" customHeight="1">
      <c r="A248" s="2">
        <v>178</v>
      </c>
      <c r="B248" s="10" t="s">
        <v>1606</v>
      </c>
      <c r="C248" s="10" t="s">
        <v>1607</v>
      </c>
      <c r="D248" s="10" t="s">
        <v>1608</v>
      </c>
      <c r="E248" s="10">
        <v>2018</v>
      </c>
      <c r="G248" s="10" t="s">
        <v>1609</v>
      </c>
      <c r="H248" s="18" t="s">
        <v>1610</v>
      </c>
      <c r="I248" s="10">
        <v>9</v>
      </c>
      <c r="J248" s="10">
        <v>48</v>
      </c>
      <c r="K248" s="10" t="s">
        <v>1611</v>
      </c>
      <c r="L248" s="10" t="s">
        <v>1612</v>
      </c>
      <c r="O248" s="4" t="s">
        <v>14</v>
      </c>
      <c r="P248" s="10">
        <v>0</v>
      </c>
      <c r="Q248" s="1">
        <v>0</v>
      </c>
      <c r="R248" s="1">
        <v>0</v>
      </c>
      <c r="S248" s="4" t="s">
        <v>14</v>
      </c>
      <c r="T248" s="10">
        <f t="shared" si="36"/>
        <v>0</v>
      </c>
      <c r="U248" s="11"/>
    </row>
    <row r="249" spans="1:24" ht="15.75" customHeight="1">
      <c r="A249" s="29"/>
      <c r="B249" s="29"/>
      <c r="C249" s="29"/>
      <c r="D249" s="29"/>
      <c r="E249" s="29"/>
      <c r="F249" s="29"/>
      <c r="G249" s="29"/>
      <c r="H249" s="29"/>
      <c r="I249" s="29"/>
      <c r="J249" s="29"/>
      <c r="K249" s="29"/>
      <c r="L249" s="29"/>
      <c r="M249" s="29"/>
      <c r="N249" s="29"/>
      <c r="O249" s="29"/>
      <c r="P249" s="29"/>
      <c r="Q249" s="29"/>
      <c r="R249" s="29"/>
      <c r="S249" s="29"/>
      <c r="T249" s="29"/>
      <c r="U249" s="29"/>
      <c r="X249" s="30"/>
    </row>
    <row r="250" spans="1:24" ht="15.75" customHeight="1">
      <c r="O250" s="31"/>
      <c r="X250" s="30"/>
    </row>
    <row r="251" spans="1:24" ht="15.75" customHeight="1">
      <c r="O251" s="31"/>
      <c r="X251" s="30"/>
    </row>
    <row r="252" spans="1:24" ht="15.75" customHeight="1">
      <c r="O252" s="31"/>
      <c r="X252" s="30"/>
    </row>
    <row r="253" spans="1:24" ht="15.75" customHeight="1">
      <c r="O253" s="31"/>
      <c r="X253" s="30"/>
    </row>
    <row r="254" spans="1:24" ht="15.75" customHeight="1">
      <c r="O254" s="31"/>
      <c r="X254" s="30"/>
    </row>
    <row r="255" spans="1:24" ht="15.75" customHeight="1">
      <c r="O255" s="31"/>
      <c r="X255" s="30"/>
    </row>
    <row r="256" spans="1:24" ht="15.75" customHeight="1">
      <c r="O256" s="31"/>
      <c r="X256" s="30"/>
    </row>
    <row r="257" spans="15:24" ht="15.75" customHeight="1">
      <c r="O257" s="31"/>
      <c r="X257" s="30"/>
    </row>
    <row r="258" spans="15:24" ht="15.75" customHeight="1">
      <c r="O258" s="31"/>
      <c r="X258" s="30"/>
    </row>
    <row r="259" spans="15:24" ht="15.75" customHeight="1">
      <c r="O259" s="31"/>
      <c r="X259" s="30"/>
    </row>
    <row r="260" spans="15:24" ht="15.75" customHeight="1">
      <c r="O260" s="31"/>
      <c r="X260" s="30"/>
    </row>
    <row r="261" spans="15:24" ht="15.75" customHeight="1">
      <c r="O261" s="31"/>
      <c r="X261" s="30"/>
    </row>
    <row r="262" spans="15:24" ht="15.75" customHeight="1">
      <c r="O262" s="31"/>
      <c r="X262" s="30"/>
    </row>
    <row r="263" spans="15:24" ht="15.75" customHeight="1">
      <c r="O263" s="31"/>
      <c r="X263" s="30"/>
    </row>
    <row r="264" spans="15:24" ht="15.75" customHeight="1">
      <c r="O264" s="31"/>
      <c r="X264" s="30"/>
    </row>
    <row r="265" spans="15:24" ht="15.75" customHeight="1">
      <c r="O265" s="31"/>
      <c r="X265" s="30"/>
    </row>
    <row r="266" spans="15:24" ht="15.75" customHeight="1">
      <c r="O266" s="31"/>
      <c r="X266" s="30"/>
    </row>
    <row r="267" spans="15:24" ht="15.75" customHeight="1">
      <c r="O267" s="31"/>
      <c r="X267" s="30"/>
    </row>
    <row r="268" spans="15:24" ht="15.75" customHeight="1">
      <c r="O268" s="31"/>
      <c r="X268" s="30"/>
    </row>
    <row r="269" spans="15:24" ht="15.75" customHeight="1">
      <c r="O269" s="31"/>
      <c r="X269" s="30"/>
    </row>
    <row r="270" spans="15:24" ht="15.75" customHeight="1">
      <c r="O270" s="31"/>
      <c r="X270" s="30"/>
    </row>
    <row r="271" spans="15:24" ht="15.75" customHeight="1">
      <c r="O271" s="31"/>
      <c r="X271" s="30"/>
    </row>
    <row r="272" spans="15:24" ht="15.75" customHeight="1">
      <c r="O272" s="31"/>
      <c r="X272" s="30"/>
    </row>
    <row r="273" spans="15:24" ht="15.75" customHeight="1">
      <c r="O273" s="31"/>
      <c r="X273" s="30"/>
    </row>
    <row r="274" spans="15:24" ht="15.75" customHeight="1">
      <c r="O274" s="31"/>
      <c r="X274" s="30"/>
    </row>
    <row r="275" spans="15:24" ht="15.75" customHeight="1">
      <c r="O275" s="31"/>
      <c r="X275" s="30"/>
    </row>
    <row r="276" spans="15:24" ht="15.75" customHeight="1">
      <c r="O276" s="31"/>
      <c r="X276" s="30"/>
    </row>
    <row r="277" spans="15:24" ht="15.75" customHeight="1">
      <c r="O277" s="31"/>
      <c r="X277" s="30"/>
    </row>
    <row r="278" spans="15:24" ht="15.75" customHeight="1">
      <c r="O278" s="31"/>
      <c r="X278" s="30"/>
    </row>
    <row r="279" spans="15:24" ht="15.75" customHeight="1">
      <c r="O279" s="31"/>
      <c r="X279" s="30"/>
    </row>
    <row r="280" spans="15:24" ht="15.75" customHeight="1">
      <c r="O280" s="31"/>
      <c r="X280" s="30"/>
    </row>
    <row r="281" spans="15:24" ht="15.75" customHeight="1">
      <c r="O281" s="31"/>
      <c r="X281" s="30"/>
    </row>
    <row r="282" spans="15:24" ht="15.75" customHeight="1">
      <c r="O282" s="31"/>
      <c r="X282" s="30"/>
    </row>
    <row r="283" spans="15:24" ht="15.75" customHeight="1">
      <c r="O283" s="31"/>
      <c r="X283" s="30"/>
    </row>
    <row r="284" spans="15:24" ht="15.75" customHeight="1">
      <c r="O284" s="31"/>
      <c r="X284" s="30"/>
    </row>
    <row r="285" spans="15:24" ht="15.75" customHeight="1">
      <c r="O285" s="31"/>
      <c r="X285" s="30"/>
    </row>
    <row r="286" spans="15:24" ht="15.75" customHeight="1">
      <c r="O286" s="31"/>
      <c r="X286" s="30"/>
    </row>
    <row r="287" spans="15:24" ht="15.75" customHeight="1">
      <c r="O287" s="31"/>
      <c r="X287" s="30"/>
    </row>
    <row r="288" spans="15:24" ht="15.75" customHeight="1">
      <c r="O288" s="31"/>
      <c r="X288" s="30"/>
    </row>
    <row r="289" spans="15:24" ht="15.75" customHeight="1">
      <c r="O289" s="31"/>
      <c r="X289" s="30"/>
    </row>
    <row r="290" spans="15:24" ht="15.75" customHeight="1">
      <c r="O290" s="31"/>
      <c r="X290" s="30"/>
    </row>
    <row r="291" spans="15:24" ht="15.75" customHeight="1">
      <c r="O291" s="31"/>
      <c r="X291" s="30"/>
    </row>
    <row r="292" spans="15:24" ht="15.75" customHeight="1">
      <c r="O292" s="31"/>
      <c r="X292" s="30"/>
    </row>
    <row r="293" spans="15:24" ht="15.75" customHeight="1">
      <c r="O293" s="31"/>
      <c r="X293" s="30"/>
    </row>
    <row r="294" spans="15:24" ht="15.75" customHeight="1">
      <c r="O294" s="31"/>
      <c r="X294" s="30"/>
    </row>
    <row r="295" spans="15:24" ht="15.75" customHeight="1">
      <c r="O295" s="31"/>
      <c r="X295" s="30"/>
    </row>
    <row r="296" spans="15:24" ht="15.75" customHeight="1">
      <c r="O296" s="31"/>
      <c r="X296" s="30"/>
    </row>
    <row r="297" spans="15:24" ht="15.75" customHeight="1">
      <c r="O297" s="31"/>
      <c r="X297" s="30"/>
    </row>
    <row r="298" spans="15:24" ht="15.75" customHeight="1">
      <c r="O298" s="31"/>
      <c r="X298" s="30"/>
    </row>
    <row r="299" spans="15:24" ht="15.75" customHeight="1">
      <c r="O299" s="31"/>
      <c r="X299" s="30"/>
    </row>
    <row r="300" spans="15:24" ht="15.75" customHeight="1">
      <c r="O300" s="31"/>
      <c r="X300" s="30"/>
    </row>
    <row r="301" spans="15:24" ht="15.75" customHeight="1">
      <c r="O301" s="31"/>
      <c r="X301" s="30"/>
    </row>
    <row r="302" spans="15:24" ht="15.75" customHeight="1">
      <c r="O302" s="31"/>
      <c r="X302" s="30"/>
    </row>
    <row r="303" spans="15:24" ht="15.75" customHeight="1">
      <c r="O303" s="31"/>
      <c r="X303" s="30"/>
    </row>
    <row r="304" spans="15:24" ht="15.75" customHeight="1">
      <c r="O304" s="31"/>
      <c r="X304" s="30"/>
    </row>
    <row r="305" spans="15:24" ht="15.75" customHeight="1">
      <c r="O305" s="31"/>
      <c r="X305" s="30"/>
    </row>
    <row r="306" spans="15:24" ht="15.75" customHeight="1">
      <c r="O306" s="31"/>
      <c r="X306" s="30"/>
    </row>
    <row r="307" spans="15:24" ht="15.75" customHeight="1">
      <c r="O307" s="31"/>
      <c r="X307" s="30"/>
    </row>
    <row r="308" spans="15:24" ht="15.75" customHeight="1">
      <c r="O308" s="31"/>
      <c r="X308" s="30"/>
    </row>
    <row r="309" spans="15:24" ht="15.75" customHeight="1">
      <c r="O309" s="31"/>
      <c r="X309" s="30"/>
    </row>
    <row r="310" spans="15:24" ht="15.75" customHeight="1">
      <c r="O310" s="31"/>
      <c r="X310" s="30"/>
    </row>
    <row r="311" spans="15:24" ht="15.75" customHeight="1">
      <c r="O311" s="31"/>
      <c r="X311" s="30"/>
    </row>
    <row r="312" spans="15:24" ht="15.75" customHeight="1">
      <c r="O312" s="31"/>
      <c r="X312" s="30"/>
    </row>
    <row r="313" spans="15:24" ht="15.75" customHeight="1">
      <c r="O313" s="31"/>
      <c r="X313" s="30"/>
    </row>
    <row r="314" spans="15:24" ht="15.75" customHeight="1">
      <c r="O314" s="31"/>
      <c r="X314" s="30"/>
    </row>
    <row r="315" spans="15:24" ht="15.75" customHeight="1">
      <c r="O315" s="31"/>
      <c r="X315" s="30"/>
    </row>
    <row r="316" spans="15:24" ht="15.75" customHeight="1">
      <c r="O316" s="31"/>
      <c r="X316" s="30"/>
    </row>
    <row r="317" spans="15:24" ht="15.75" customHeight="1">
      <c r="O317" s="31"/>
      <c r="X317" s="30"/>
    </row>
    <row r="318" spans="15:24" ht="15.75" customHeight="1">
      <c r="O318" s="31"/>
      <c r="X318" s="30"/>
    </row>
    <row r="319" spans="15:24" ht="15.75" customHeight="1">
      <c r="O319" s="31"/>
      <c r="X319" s="30"/>
    </row>
    <row r="320" spans="15:24" ht="15.75" customHeight="1">
      <c r="O320" s="31"/>
      <c r="X320" s="30"/>
    </row>
    <row r="321" spans="15:24" ht="15.75" customHeight="1">
      <c r="O321" s="31"/>
      <c r="X321" s="30"/>
    </row>
    <row r="322" spans="15:24" ht="15.75" customHeight="1">
      <c r="O322" s="31"/>
      <c r="X322" s="30"/>
    </row>
    <row r="323" spans="15:24" ht="15.75" customHeight="1">
      <c r="O323" s="31"/>
      <c r="X323" s="30"/>
    </row>
    <row r="324" spans="15:24" ht="15.75" customHeight="1">
      <c r="O324" s="31"/>
      <c r="X324" s="30"/>
    </row>
    <row r="325" spans="15:24" ht="15.75" customHeight="1">
      <c r="O325" s="31"/>
      <c r="X325" s="30"/>
    </row>
    <row r="326" spans="15:24" ht="15.75" customHeight="1">
      <c r="O326" s="31"/>
      <c r="X326" s="30"/>
    </row>
    <row r="327" spans="15:24" ht="15.75" customHeight="1">
      <c r="O327" s="31"/>
      <c r="X327" s="30"/>
    </row>
    <row r="328" spans="15:24" ht="15.75" customHeight="1">
      <c r="O328" s="31"/>
      <c r="X328" s="30"/>
    </row>
    <row r="329" spans="15:24" ht="15.75" customHeight="1">
      <c r="O329" s="31"/>
      <c r="X329" s="30"/>
    </row>
    <row r="330" spans="15:24" ht="15.75" customHeight="1">
      <c r="O330" s="31"/>
      <c r="X330" s="30"/>
    </row>
    <row r="331" spans="15:24" ht="15.75" customHeight="1">
      <c r="O331" s="31"/>
      <c r="X331" s="30"/>
    </row>
    <row r="332" spans="15:24" ht="15.75" customHeight="1">
      <c r="O332" s="31"/>
      <c r="X332" s="30"/>
    </row>
    <row r="333" spans="15:24" ht="15.75" customHeight="1">
      <c r="O333" s="31"/>
      <c r="X333" s="30"/>
    </row>
    <row r="334" spans="15:24" ht="15.75" customHeight="1">
      <c r="O334" s="31"/>
      <c r="X334" s="30"/>
    </row>
    <row r="335" spans="15:24" ht="15.75" customHeight="1">
      <c r="O335" s="31"/>
      <c r="X335" s="30"/>
    </row>
    <row r="336" spans="15:24" ht="15.75" customHeight="1">
      <c r="O336" s="31"/>
      <c r="X336" s="30"/>
    </row>
    <row r="337" spans="15:24" ht="15.75" customHeight="1">
      <c r="O337" s="31"/>
      <c r="X337" s="30"/>
    </row>
    <row r="338" spans="15:24" ht="15.75" customHeight="1">
      <c r="O338" s="31"/>
      <c r="X338" s="30"/>
    </row>
    <row r="339" spans="15:24" ht="15.75" customHeight="1">
      <c r="O339" s="31"/>
      <c r="X339" s="30"/>
    </row>
    <row r="340" spans="15:24" ht="15.75" customHeight="1">
      <c r="O340" s="31"/>
      <c r="X340" s="30"/>
    </row>
    <row r="341" spans="15:24" ht="15.75" customHeight="1">
      <c r="O341" s="31"/>
      <c r="X341" s="30"/>
    </row>
    <row r="342" spans="15:24" ht="15.75" customHeight="1">
      <c r="O342" s="31"/>
      <c r="X342" s="30"/>
    </row>
    <row r="343" spans="15:24" ht="15.75" customHeight="1">
      <c r="O343" s="31"/>
      <c r="X343" s="30"/>
    </row>
    <row r="344" spans="15:24" ht="15.75" customHeight="1">
      <c r="O344" s="31"/>
      <c r="X344" s="30"/>
    </row>
    <row r="345" spans="15:24" ht="15.75" customHeight="1">
      <c r="O345" s="31"/>
      <c r="X345" s="30"/>
    </row>
    <row r="346" spans="15:24" ht="15.75" customHeight="1">
      <c r="O346" s="31"/>
      <c r="X346" s="30"/>
    </row>
    <row r="347" spans="15:24" ht="15.75" customHeight="1">
      <c r="O347" s="31"/>
      <c r="X347" s="30"/>
    </row>
    <row r="348" spans="15:24" ht="15.75" customHeight="1">
      <c r="O348" s="31"/>
      <c r="X348" s="30"/>
    </row>
    <row r="349" spans="15:24" ht="15.75" customHeight="1">
      <c r="O349" s="31"/>
      <c r="X349" s="30"/>
    </row>
    <row r="350" spans="15:24" ht="15.75" customHeight="1">
      <c r="O350" s="31"/>
      <c r="X350" s="30"/>
    </row>
    <row r="351" spans="15:24" ht="15.75" customHeight="1">
      <c r="O351" s="31"/>
      <c r="X351" s="30"/>
    </row>
    <row r="352" spans="15:24" ht="15.75" customHeight="1">
      <c r="O352" s="31"/>
      <c r="X352" s="30"/>
    </row>
    <row r="353" spans="15:24" ht="15.75" customHeight="1">
      <c r="O353" s="31"/>
      <c r="X353" s="30"/>
    </row>
    <row r="354" spans="15:24" ht="15.75" customHeight="1">
      <c r="O354" s="31"/>
      <c r="X354" s="30"/>
    </row>
    <row r="355" spans="15:24" ht="15.75" customHeight="1">
      <c r="O355" s="31"/>
      <c r="X355" s="30"/>
    </row>
    <row r="356" spans="15:24" ht="15.75" customHeight="1">
      <c r="O356" s="31"/>
      <c r="X356" s="30"/>
    </row>
    <row r="357" spans="15:24" ht="15.75" customHeight="1">
      <c r="O357" s="31"/>
      <c r="X357" s="30"/>
    </row>
    <row r="358" spans="15:24" ht="15.75" customHeight="1">
      <c r="O358" s="31"/>
      <c r="X358" s="30"/>
    </row>
    <row r="359" spans="15:24" ht="15.75" customHeight="1">
      <c r="O359" s="31"/>
      <c r="X359" s="30"/>
    </row>
    <row r="360" spans="15:24" ht="15.75" customHeight="1">
      <c r="O360" s="31"/>
      <c r="X360" s="30"/>
    </row>
    <row r="361" spans="15:24" ht="15.75" customHeight="1">
      <c r="O361" s="31"/>
      <c r="X361" s="30"/>
    </row>
    <row r="362" spans="15:24" ht="15.75" customHeight="1">
      <c r="O362" s="31"/>
      <c r="X362" s="30"/>
    </row>
    <row r="363" spans="15:24" ht="15.75" customHeight="1">
      <c r="O363" s="31"/>
      <c r="X363" s="30"/>
    </row>
    <row r="364" spans="15:24" ht="15.75" customHeight="1">
      <c r="O364" s="31"/>
      <c r="X364" s="30"/>
    </row>
    <row r="365" spans="15:24" ht="15.75" customHeight="1">
      <c r="O365" s="31"/>
      <c r="X365" s="30"/>
    </row>
    <row r="366" spans="15:24" ht="15.75" customHeight="1">
      <c r="O366" s="31"/>
      <c r="X366" s="30"/>
    </row>
    <row r="367" spans="15:24" ht="15.75" customHeight="1">
      <c r="O367" s="31"/>
      <c r="X367" s="30"/>
    </row>
    <row r="368" spans="15:24" ht="15.75" customHeight="1">
      <c r="O368" s="31"/>
      <c r="X368" s="30"/>
    </row>
    <row r="369" spans="15:24" ht="15.75" customHeight="1">
      <c r="O369" s="31"/>
      <c r="X369" s="30"/>
    </row>
    <row r="370" spans="15:24" ht="15.75" customHeight="1">
      <c r="O370" s="31"/>
      <c r="X370" s="30"/>
    </row>
    <row r="371" spans="15:24" ht="15.75" customHeight="1">
      <c r="O371" s="31"/>
      <c r="X371" s="30"/>
    </row>
    <row r="372" spans="15:24" ht="15.75" customHeight="1">
      <c r="O372" s="31"/>
      <c r="X372" s="30"/>
    </row>
    <row r="373" spans="15:24" ht="15.75" customHeight="1">
      <c r="O373" s="31"/>
      <c r="X373" s="30"/>
    </row>
    <row r="374" spans="15:24" ht="15.75" customHeight="1">
      <c r="O374" s="31"/>
      <c r="X374" s="30"/>
    </row>
    <row r="375" spans="15:24" ht="15.75" customHeight="1">
      <c r="O375" s="31"/>
      <c r="X375" s="30"/>
    </row>
    <row r="376" spans="15:24" ht="15.75" customHeight="1">
      <c r="O376" s="31"/>
      <c r="X376" s="30"/>
    </row>
    <row r="377" spans="15:24" ht="15.75" customHeight="1">
      <c r="O377" s="31"/>
      <c r="X377" s="30"/>
    </row>
    <row r="378" spans="15:24" ht="15.75" customHeight="1">
      <c r="O378" s="31"/>
      <c r="X378" s="30"/>
    </row>
    <row r="379" spans="15:24" ht="15.75" customHeight="1">
      <c r="O379" s="31"/>
      <c r="X379" s="30"/>
    </row>
    <row r="380" spans="15:24" ht="15.75" customHeight="1">
      <c r="O380" s="31"/>
      <c r="X380" s="30"/>
    </row>
    <row r="381" spans="15:24" ht="15.75" customHeight="1">
      <c r="O381" s="31"/>
      <c r="X381" s="30"/>
    </row>
    <row r="382" spans="15:24" ht="15.75" customHeight="1">
      <c r="O382" s="31"/>
      <c r="X382" s="30"/>
    </row>
    <row r="383" spans="15:24" ht="15.75" customHeight="1">
      <c r="O383" s="31"/>
      <c r="X383" s="30"/>
    </row>
    <row r="384" spans="15:24" ht="15.75" customHeight="1">
      <c r="O384" s="31"/>
      <c r="X384" s="30"/>
    </row>
    <row r="385" spans="15:24" ht="15.75" customHeight="1">
      <c r="O385" s="31"/>
      <c r="X385" s="30"/>
    </row>
    <row r="386" spans="15:24" ht="15.75" customHeight="1">
      <c r="O386" s="31"/>
      <c r="X386" s="30"/>
    </row>
    <row r="387" spans="15:24" ht="15.75" customHeight="1">
      <c r="O387" s="31"/>
      <c r="X387" s="30"/>
    </row>
    <row r="388" spans="15:24" ht="15.75" customHeight="1">
      <c r="O388" s="31"/>
      <c r="X388" s="30"/>
    </row>
    <row r="389" spans="15:24" ht="15.75" customHeight="1">
      <c r="O389" s="31"/>
      <c r="X389" s="30"/>
    </row>
    <row r="390" spans="15:24" ht="15.75" customHeight="1">
      <c r="O390" s="31"/>
      <c r="X390" s="30"/>
    </row>
    <row r="391" spans="15:24" ht="15.75" customHeight="1">
      <c r="O391" s="31"/>
      <c r="X391" s="30"/>
    </row>
    <row r="392" spans="15:24" ht="15.75" customHeight="1">
      <c r="O392" s="31"/>
      <c r="X392" s="30"/>
    </row>
    <row r="393" spans="15:24" ht="15.75" customHeight="1">
      <c r="O393" s="31"/>
      <c r="X393" s="30"/>
    </row>
    <row r="394" spans="15:24" ht="15.75" customHeight="1">
      <c r="O394" s="31"/>
      <c r="X394" s="30"/>
    </row>
    <row r="395" spans="15:24" ht="15.75" customHeight="1">
      <c r="O395" s="31"/>
      <c r="X395" s="30"/>
    </row>
    <row r="396" spans="15:24" ht="15.75" customHeight="1">
      <c r="O396" s="31"/>
      <c r="X396" s="30"/>
    </row>
    <row r="397" spans="15:24" ht="15.75" customHeight="1">
      <c r="O397" s="31"/>
      <c r="X397" s="30"/>
    </row>
    <row r="398" spans="15:24" ht="15.75" customHeight="1">
      <c r="O398" s="31"/>
      <c r="X398" s="30"/>
    </row>
    <row r="399" spans="15:24" ht="15.75" customHeight="1">
      <c r="O399" s="31"/>
      <c r="X399" s="30"/>
    </row>
    <row r="400" spans="15:24" ht="15.75" customHeight="1">
      <c r="O400" s="31"/>
      <c r="X400" s="30"/>
    </row>
    <row r="401" spans="15:24" ht="15.75" customHeight="1">
      <c r="O401" s="31"/>
      <c r="X401" s="30"/>
    </row>
    <row r="402" spans="15:24" ht="15.75" customHeight="1">
      <c r="O402" s="31"/>
      <c r="X402" s="30"/>
    </row>
    <row r="403" spans="15:24" ht="15.75" customHeight="1">
      <c r="O403" s="31"/>
      <c r="X403" s="30"/>
    </row>
    <row r="404" spans="15:24" ht="15.75" customHeight="1">
      <c r="O404" s="31"/>
      <c r="X404" s="30"/>
    </row>
    <row r="405" spans="15:24" ht="15.75" customHeight="1">
      <c r="O405" s="31"/>
      <c r="X405" s="30"/>
    </row>
    <row r="406" spans="15:24" ht="15.75" customHeight="1">
      <c r="O406" s="31"/>
      <c r="X406" s="30"/>
    </row>
    <row r="407" spans="15:24" ht="15.75" customHeight="1">
      <c r="O407" s="31"/>
      <c r="X407" s="30"/>
    </row>
    <row r="408" spans="15:24" ht="15.75" customHeight="1">
      <c r="O408" s="31"/>
      <c r="X408" s="30"/>
    </row>
    <row r="409" spans="15:24" ht="15.75" customHeight="1">
      <c r="O409" s="31"/>
      <c r="X409" s="30"/>
    </row>
    <row r="410" spans="15:24" ht="15.75" customHeight="1">
      <c r="O410" s="31"/>
      <c r="X410" s="30"/>
    </row>
    <row r="411" spans="15:24" ht="15.75" customHeight="1">
      <c r="O411" s="31"/>
      <c r="X411" s="30"/>
    </row>
    <row r="412" spans="15:24" ht="15.75" customHeight="1">
      <c r="O412" s="31"/>
      <c r="X412" s="30"/>
    </row>
    <row r="413" spans="15:24" ht="15.75" customHeight="1">
      <c r="O413" s="31"/>
      <c r="X413" s="30"/>
    </row>
    <row r="414" spans="15:24" ht="15.75" customHeight="1">
      <c r="O414" s="31"/>
      <c r="X414" s="30"/>
    </row>
    <row r="415" spans="15:24" ht="15.75" customHeight="1">
      <c r="O415" s="31"/>
      <c r="X415" s="30"/>
    </row>
    <row r="416" spans="15:24" ht="15.75" customHeight="1">
      <c r="O416" s="31"/>
      <c r="X416" s="30"/>
    </row>
    <row r="417" spans="15:24" ht="15.75" customHeight="1">
      <c r="O417" s="31"/>
      <c r="X417" s="30"/>
    </row>
    <row r="418" spans="15:24" ht="15.75" customHeight="1">
      <c r="O418" s="31"/>
      <c r="X418" s="30"/>
    </row>
    <row r="419" spans="15:24" ht="15.75" customHeight="1">
      <c r="O419" s="31"/>
      <c r="X419" s="30"/>
    </row>
    <row r="420" spans="15:24" ht="15.75" customHeight="1">
      <c r="O420" s="31"/>
      <c r="X420" s="30"/>
    </row>
    <row r="421" spans="15:24" ht="15.75" customHeight="1">
      <c r="O421" s="31"/>
      <c r="X421" s="30"/>
    </row>
    <row r="422" spans="15:24" ht="15.75" customHeight="1">
      <c r="O422" s="31"/>
      <c r="X422" s="30"/>
    </row>
    <row r="423" spans="15:24" ht="15.75" customHeight="1">
      <c r="O423" s="31"/>
      <c r="X423" s="30"/>
    </row>
    <row r="424" spans="15:24" ht="15.75" customHeight="1">
      <c r="O424" s="31"/>
      <c r="X424" s="30"/>
    </row>
    <row r="425" spans="15:24" ht="15.75" customHeight="1">
      <c r="O425" s="31"/>
      <c r="X425" s="30"/>
    </row>
    <row r="426" spans="15:24" ht="15.75" customHeight="1">
      <c r="O426" s="31"/>
      <c r="X426" s="30"/>
    </row>
    <row r="427" spans="15:24" ht="15.75" customHeight="1">
      <c r="O427" s="31"/>
      <c r="X427" s="30"/>
    </row>
    <row r="428" spans="15:24" ht="15.75" customHeight="1">
      <c r="O428" s="31"/>
      <c r="X428" s="30"/>
    </row>
    <row r="429" spans="15:24" ht="15.75" customHeight="1">
      <c r="O429" s="31"/>
      <c r="X429" s="30"/>
    </row>
    <row r="430" spans="15:24" ht="15.75" customHeight="1">
      <c r="O430" s="31"/>
      <c r="X430" s="30"/>
    </row>
    <row r="431" spans="15:24" ht="15.75" customHeight="1">
      <c r="O431" s="31"/>
      <c r="X431" s="30"/>
    </row>
    <row r="432" spans="15:24" ht="15.75" customHeight="1">
      <c r="O432" s="31"/>
      <c r="X432" s="30"/>
    </row>
    <row r="433" spans="15:24" ht="15.75" customHeight="1">
      <c r="O433" s="31"/>
      <c r="X433" s="30"/>
    </row>
    <row r="434" spans="15:24" ht="15.75" customHeight="1">
      <c r="O434" s="31"/>
      <c r="X434" s="30"/>
    </row>
    <row r="435" spans="15:24" ht="15.75" customHeight="1">
      <c r="O435" s="31"/>
      <c r="X435" s="30"/>
    </row>
    <row r="436" spans="15:24" ht="15.75" customHeight="1">
      <c r="O436" s="31"/>
      <c r="X436" s="30"/>
    </row>
    <row r="437" spans="15:24" ht="15.75" customHeight="1">
      <c r="O437" s="31"/>
      <c r="X437" s="30"/>
    </row>
    <row r="438" spans="15:24" ht="15.75" customHeight="1">
      <c r="O438" s="31"/>
      <c r="X438" s="30"/>
    </row>
    <row r="439" spans="15:24" ht="15.75" customHeight="1">
      <c r="O439" s="31"/>
      <c r="X439" s="30"/>
    </row>
    <row r="440" spans="15:24" ht="15.75" customHeight="1">
      <c r="O440" s="31"/>
      <c r="X440" s="30"/>
    </row>
    <row r="441" spans="15:24" ht="15.75" customHeight="1">
      <c r="O441" s="31"/>
      <c r="X441" s="30"/>
    </row>
    <row r="442" spans="15:24" ht="15.75" customHeight="1">
      <c r="O442" s="31"/>
      <c r="X442" s="30"/>
    </row>
    <row r="443" spans="15:24" ht="15.75" customHeight="1">
      <c r="O443" s="31"/>
      <c r="X443" s="30"/>
    </row>
    <row r="444" spans="15:24" ht="15.75" customHeight="1">
      <c r="O444" s="31"/>
      <c r="X444" s="30"/>
    </row>
    <row r="445" spans="15:24" ht="15.75" customHeight="1">
      <c r="O445" s="31"/>
      <c r="X445" s="30"/>
    </row>
    <row r="446" spans="15:24" ht="15.75" customHeight="1">
      <c r="O446" s="31"/>
      <c r="X446" s="30"/>
    </row>
    <row r="447" spans="15:24" ht="15.75" customHeight="1">
      <c r="O447" s="31"/>
      <c r="X447" s="30"/>
    </row>
    <row r="448" spans="15:24" ht="15.75" customHeight="1">
      <c r="O448" s="31"/>
      <c r="X448" s="30"/>
    </row>
    <row r="449" spans="15:24" ht="15.75" customHeight="1">
      <c r="O449" s="31"/>
      <c r="X449" s="30"/>
    </row>
    <row r="450" spans="15:24" ht="15.75" customHeight="1">
      <c r="O450" s="31"/>
      <c r="X450" s="30"/>
    </row>
    <row r="451" spans="15:24" ht="15.75" customHeight="1">
      <c r="O451" s="31"/>
      <c r="X451" s="30"/>
    </row>
    <row r="452" spans="15:24" ht="15.75" customHeight="1">
      <c r="O452" s="31"/>
      <c r="X452" s="30"/>
    </row>
    <row r="453" spans="15:24" ht="15.75" customHeight="1">
      <c r="O453" s="31"/>
      <c r="X453" s="30"/>
    </row>
    <row r="454" spans="15:24" ht="15.75" customHeight="1">
      <c r="O454" s="31"/>
      <c r="X454" s="30"/>
    </row>
    <row r="455" spans="15:24" ht="15.75" customHeight="1">
      <c r="O455" s="31"/>
      <c r="X455" s="30"/>
    </row>
    <row r="456" spans="15:24" ht="15.75" customHeight="1">
      <c r="O456" s="31"/>
      <c r="X456" s="30"/>
    </row>
    <row r="457" spans="15:24" ht="15.75" customHeight="1">
      <c r="O457" s="31"/>
      <c r="X457" s="30"/>
    </row>
    <row r="458" spans="15:24" ht="15.75" customHeight="1">
      <c r="O458" s="31"/>
      <c r="X458" s="30"/>
    </row>
    <row r="459" spans="15:24" ht="15.75" customHeight="1">
      <c r="O459" s="31"/>
      <c r="X459" s="30"/>
    </row>
    <row r="460" spans="15:24" ht="15.75" customHeight="1">
      <c r="O460" s="31"/>
      <c r="X460" s="30"/>
    </row>
    <row r="461" spans="15:24" ht="15.75" customHeight="1">
      <c r="O461" s="31"/>
      <c r="X461" s="30"/>
    </row>
    <row r="462" spans="15:24" ht="15.75" customHeight="1">
      <c r="O462" s="31"/>
      <c r="X462" s="30"/>
    </row>
    <row r="463" spans="15:24" ht="15.75" customHeight="1">
      <c r="O463" s="31"/>
      <c r="X463" s="30"/>
    </row>
    <row r="464" spans="15:24" ht="15.75" customHeight="1">
      <c r="O464" s="31"/>
      <c r="X464" s="30"/>
    </row>
    <row r="465" spans="15:24" ht="15.75" customHeight="1">
      <c r="O465" s="31"/>
      <c r="X465" s="30"/>
    </row>
    <row r="466" spans="15:24" ht="15.75" customHeight="1">
      <c r="O466" s="31"/>
      <c r="X466" s="30"/>
    </row>
    <row r="467" spans="15:24" ht="15.75" customHeight="1">
      <c r="O467" s="31"/>
      <c r="X467" s="30"/>
    </row>
    <row r="468" spans="15:24" ht="15.75" customHeight="1">
      <c r="O468" s="31"/>
      <c r="X468" s="30"/>
    </row>
    <row r="469" spans="15:24" ht="15.75" customHeight="1">
      <c r="O469" s="31"/>
      <c r="X469" s="30"/>
    </row>
    <row r="470" spans="15:24" ht="15.75" customHeight="1">
      <c r="O470" s="31"/>
      <c r="X470" s="30"/>
    </row>
    <row r="471" spans="15:24" ht="15.75" customHeight="1">
      <c r="O471" s="31"/>
      <c r="X471" s="30"/>
    </row>
    <row r="472" spans="15:24" ht="15.75" customHeight="1">
      <c r="O472" s="31"/>
      <c r="X472" s="30"/>
    </row>
    <row r="473" spans="15:24" ht="15.75" customHeight="1">
      <c r="O473" s="31"/>
      <c r="X473" s="30"/>
    </row>
    <row r="474" spans="15:24" ht="15.75" customHeight="1">
      <c r="O474" s="31"/>
      <c r="X474" s="30"/>
    </row>
    <row r="475" spans="15:24" ht="15.75" customHeight="1">
      <c r="O475" s="31"/>
      <c r="X475" s="30"/>
    </row>
    <row r="476" spans="15:24" ht="15.75" customHeight="1">
      <c r="O476" s="31"/>
      <c r="X476" s="30"/>
    </row>
    <row r="477" spans="15:24" ht="15.75" customHeight="1">
      <c r="O477" s="31"/>
      <c r="X477" s="30"/>
    </row>
    <row r="478" spans="15:24" ht="15.75" customHeight="1">
      <c r="O478" s="31"/>
      <c r="X478" s="30"/>
    </row>
    <row r="479" spans="15:24" ht="15.75" customHeight="1">
      <c r="O479" s="31"/>
      <c r="X479" s="30"/>
    </row>
    <row r="480" spans="15:24" ht="15.75" customHeight="1">
      <c r="O480" s="31"/>
      <c r="X480" s="30"/>
    </row>
    <row r="481" spans="15:24" ht="15.75" customHeight="1">
      <c r="O481" s="31"/>
      <c r="X481" s="30"/>
    </row>
    <row r="482" spans="15:24" ht="15.75" customHeight="1">
      <c r="O482" s="31"/>
      <c r="X482" s="30"/>
    </row>
    <row r="483" spans="15:24" ht="15.75" customHeight="1">
      <c r="O483" s="31"/>
      <c r="X483" s="30"/>
    </row>
    <row r="484" spans="15:24" ht="15.75" customHeight="1">
      <c r="O484" s="31"/>
      <c r="X484" s="30"/>
    </row>
    <row r="485" spans="15:24" ht="15.75" customHeight="1">
      <c r="O485" s="31"/>
      <c r="X485" s="30"/>
    </row>
    <row r="486" spans="15:24" ht="15.75" customHeight="1">
      <c r="O486" s="31"/>
      <c r="X486" s="30"/>
    </row>
    <row r="487" spans="15:24" ht="15.75" customHeight="1">
      <c r="O487" s="31"/>
      <c r="X487" s="30"/>
    </row>
    <row r="488" spans="15:24" ht="15.75" customHeight="1">
      <c r="O488" s="31"/>
      <c r="X488" s="30"/>
    </row>
    <row r="489" spans="15:24" ht="15.75" customHeight="1">
      <c r="O489" s="31"/>
      <c r="X489" s="30"/>
    </row>
    <row r="490" spans="15:24" ht="15.75" customHeight="1">
      <c r="O490" s="31"/>
      <c r="X490" s="30"/>
    </row>
    <row r="491" spans="15:24" ht="15.75" customHeight="1">
      <c r="O491" s="31"/>
      <c r="X491" s="30"/>
    </row>
    <row r="492" spans="15:24" ht="15.75" customHeight="1">
      <c r="O492" s="31"/>
      <c r="X492" s="30"/>
    </row>
    <row r="493" spans="15:24" ht="15.75" customHeight="1">
      <c r="O493" s="31"/>
      <c r="X493" s="30"/>
    </row>
    <row r="494" spans="15:24" ht="15.75" customHeight="1">
      <c r="O494" s="31"/>
      <c r="X494" s="30"/>
    </row>
    <row r="495" spans="15:24" ht="15.75" customHeight="1">
      <c r="O495" s="31"/>
      <c r="X495" s="30"/>
    </row>
    <row r="496" spans="15:24" ht="15.75" customHeight="1">
      <c r="O496" s="31"/>
      <c r="X496" s="30"/>
    </row>
    <row r="497" spans="15:24" ht="15.75" customHeight="1">
      <c r="O497" s="31"/>
      <c r="X497" s="30"/>
    </row>
    <row r="498" spans="15:24" ht="15.75" customHeight="1">
      <c r="O498" s="31"/>
      <c r="X498" s="30"/>
    </row>
    <row r="499" spans="15:24" ht="15.75" customHeight="1">
      <c r="O499" s="31"/>
      <c r="X499" s="30"/>
    </row>
    <row r="500" spans="15:24" ht="15.75" customHeight="1">
      <c r="O500" s="31"/>
      <c r="X500" s="30"/>
    </row>
    <row r="501" spans="15:24" ht="15.75" customHeight="1">
      <c r="O501" s="31"/>
      <c r="X501" s="30"/>
    </row>
    <row r="502" spans="15:24" ht="15.75" customHeight="1">
      <c r="O502" s="31"/>
      <c r="X502" s="30"/>
    </row>
    <row r="503" spans="15:24" ht="15.75" customHeight="1">
      <c r="O503" s="31"/>
      <c r="X503" s="30"/>
    </row>
    <row r="504" spans="15:24" ht="15.75" customHeight="1">
      <c r="O504" s="31"/>
      <c r="X504" s="30"/>
    </row>
    <row r="505" spans="15:24" ht="15.75" customHeight="1">
      <c r="O505" s="31"/>
      <c r="X505" s="30"/>
    </row>
    <row r="506" spans="15:24" ht="15.75" customHeight="1">
      <c r="O506" s="31"/>
      <c r="X506" s="30"/>
    </row>
    <row r="507" spans="15:24" ht="15.75" customHeight="1">
      <c r="O507" s="31"/>
      <c r="X507" s="30"/>
    </row>
    <row r="508" spans="15:24" ht="15.75" customHeight="1">
      <c r="O508" s="31"/>
      <c r="X508" s="30"/>
    </row>
    <row r="509" spans="15:24" ht="15.75" customHeight="1">
      <c r="O509" s="31"/>
      <c r="X509" s="30"/>
    </row>
    <row r="510" spans="15:24" ht="15.75" customHeight="1">
      <c r="O510" s="31"/>
      <c r="X510" s="30"/>
    </row>
    <row r="511" spans="15:24" ht="15.75" customHeight="1">
      <c r="O511" s="31"/>
      <c r="X511" s="30"/>
    </row>
    <row r="512" spans="15:24" ht="15.75" customHeight="1">
      <c r="O512" s="31"/>
      <c r="X512" s="30"/>
    </row>
    <row r="513" spans="15:24" ht="15.75" customHeight="1">
      <c r="O513" s="31"/>
      <c r="X513" s="30"/>
    </row>
    <row r="514" spans="15:24" ht="15.75" customHeight="1">
      <c r="O514" s="31"/>
      <c r="X514" s="30"/>
    </row>
    <row r="515" spans="15:24" ht="15.75" customHeight="1">
      <c r="O515" s="31"/>
      <c r="X515" s="30"/>
    </row>
    <row r="516" spans="15:24" ht="15.75" customHeight="1">
      <c r="O516" s="31"/>
      <c r="X516" s="30"/>
    </row>
    <row r="517" spans="15:24" ht="15.75" customHeight="1">
      <c r="O517" s="31"/>
      <c r="X517" s="30"/>
    </row>
    <row r="518" spans="15:24" ht="15.75" customHeight="1">
      <c r="O518" s="31"/>
      <c r="X518" s="30"/>
    </row>
    <row r="519" spans="15:24" ht="15.75" customHeight="1">
      <c r="O519" s="31"/>
      <c r="X519" s="30"/>
    </row>
    <row r="520" spans="15:24" ht="15.75" customHeight="1">
      <c r="O520" s="31"/>
      <c r="X520" s="30"/>
    </row>
    <row r="521" spans="15:24" ht="15.75" customHeight="1">
      <c r="O521" s="31"/>
      <c r="X521" s="30"/>
    </row>
    <row r="522" spans="15:24" ht="15.75" customHeight="1">
      <c r="O522" s="31"/>
      <c r="X522" s="30"/>
    </row>
    <row r="523" spans="15:24" ht="15.75" customHeight="1">
      <c r="O523" s="31"/>
      <c r="X523" s="30"/>
    </row>
    <row r="524" spans="15:24" ht="15.75" customHeight="1">
      <c r="O524" s="31"/>
      <c r="X524" s="30"/>
    </row>
    <row r="525" spans="15:24" ht="15.75" customHeight="1">
      <c r="O525" s="31"/>
      <c r="X525" s="30"/>
    </row>
    <row r="526" spans="15:24" ht="15.75" customHeight="1">
      <c r="O526" s="31"/>
      <c r="X526" s="30"/>
    </row>
    <row r="527" spans="15:24" ht="15.75" customHeight="1">
      <c r="O527" s="31"/>
      <c r="X527" s="30"/>
    </row>
    <row r="528" spans="15:24" ht="15.75" customHeight="1">
      <c r="O528" s="31"/>
      <c r="X528" s="30"/>
    </row>
    <row r="529" spans="15:24" ht="15.75" customHeight="1">
      <c r="O529" s="31"/>
      <c r="X529" s="30"/>
    </row>
    <row r="530" spans="15:24" ht="15.75" customHeight="1">
      <c r="O530" s="31"/>
      <c r="X530" s="30"/>
    </row>
    <row r="531" spans="15:24" ht="15.75" customHeight="1">
      <c r="O531" s="31"/>
      <c r="X531" s="30"/>
    </row>
    <row r="532" spans="15:24" ht="15.75" customHeight="1">
      <c r="O532" s="31"/>
      <c r="X532" s="30"/>
    </row>
    <row r="533" spans="15:24" ht="15.75" customHeight="1">
      <c r="O533" s="31"/>
      <c r="X533" s="30"/>
    </row>
    <row r="534" spans="15:24" ht="15.75" customHeight="1">
      <c r="O534" s="31"/>
      <c r="X534" s="30"/>
    </row>
    <row r="535" spans="15:24" ht="15.75" customHeight="1">
      <c r="O535" s="31"/>
      <c r="X535" s="30"/>
    </row>
    <row r="536" spans="15:24" ht="15.75" customHeight="1">
      <c r="O536" s="31"/>
      <c r="X536" s="30"/>
    </row>
    <row r="537" spans="15:24" ht="15.75" customHeight="1">
      <c r="O537" s="31"/>
      <c r="X537" s="30"/>
    </row>
    <row r="538" spans="15:24" ht="15.75" customHeight="1">
      <c r="O538" s="31"/>
      <c r="X538" s="30"/>
    </row>
    <row r="539" spans="15:24" ht="15.75" customHeight="1">
      <c r="O539" s="31"/>
      <c r="X539" s="30"/>
    </row>
    <row r="540" spans="15:24" ht="15.75" customHeight="1">
      <c r="O540" s="31"/>
      <c r="X540" s="30"/>
    </row>
    <row r="541" spans="15:24" ht="15.75" customHeight="1">
      <c r="O541" s="31"/>
      <c r="X541" s="30"/>
    </row>
    <row r="542" spans="15:24" ht="15.75" customHeight="1">
      <c r="O542" s="31"/>
      <c r="X542" s="30"/>
    </row>
    <row r="543" spans="15:24" ht="15.75" customHeight="1">
      <c r="O543" s="31"/>
      <c r="X543" s="30"/>
    </row>
    <row r="544" spans="15:24" ht="15.75" customHeight="1">
      <c r="O544" s="31"/>
      <c r="X544" s="30"/>
    </row>
    <row r="545" spans="15:24" ht="15.75" customHeight="1">
      <c r="O545" s="31"/>
      <c r="X545" s="30"/>
    </row>
    <row r="546" spans="15:24" ht="15.75" customHeight="1">
      <c r="O546" s="31"/>
      <c r="X546" s="30"/>
    </row>
    <row r="547" spans="15:24" ht="15.75" customHeight="1">
      <c r="O547" s="31"/>
      <c r="X547" s="30"/>
    </row>
    <row r="548" spans="15:24" ht="15.75" customHeight="1">
      <c r="O548" s="31"/>
      <c r="X548" s="30"/>
    </row>
    <row r="549" spans="15:24" ht="15.75" customHeight="1">
      <c r="O549" s="31"/>
      <c r="X549" s="30"/>
    </row>
    <row r="550" spans="15:24" ht="15.75" customHeight="1">
      <c r="O550" s="31"/>
      <c r="X550" s="30"/>
    </row>
    <row r="551" spans="15:24" ht="15.75" customHeight="1">
      <c r="O551" s="31"/>
      <c r="X551" s="30"/>
    </row>
    <row r="552" spans="15:24" ht="15.75" customHeight="1">
      <c r="O552" s="31"/>
      <c r="X552" s="30"/>
    </row>
    <row r="553" spans="15:24" ht="15.75" customHeight="1">
      <c r="O553" s="31"/>
      <c r="X553" s="30"/>
    </row>
    <row r="554" spans="15:24" ht="15.75" customHeight="1">
      <c r="O554" s="31"/>
      <c r="X554" s="30"/>
    </row>
    <row r="555" spans="15:24" ht="15.75" customHeight="1">
      <c r="O555" s="31"/>
      <c r="X555" s="30"/>
    </row>
    <row r="556" spans="15:24" ht="15.75" customHeight="1">
      <c r="O556" s="31"/>
      <c r="X556" s="30"/>
    </row>
    <row r="557" spans="15:24" ht="15.75" customHeight="1">
      <c r="O557" s="31"/>
      <c r="X557" s="30"/>
    </row>
    <row r="558" spans="15:24" ht="15.75" customHeight="1">
      <c r="O558" s="31"/>
      <c r="X558" s="30"/>
    </row>
    <row r="559" spans="15:24" ht="15.75" customHeight="1">
      <c r="O559" s="31"/>
      <c r="X559" s="30"/>
    </row>
    <row r="560" spans="15:24" ht="15.75" customHeight="1">
      <c r="O560" s="31"/>
      <c r="X560" s="30"/>
    </row>
    <row r="561" spans="15:24" ht="15.75" customHeight="1">
      <c r="O561" s="31"/>
      <c r="X561" s="30"/>
    </row>
    <row r="562" spans="15:24" ht="15.75" customHeight="1">
      <c r="O562" s="31"/>
      <c r="X562" s="30"/>
    </row>
    <row r="563" spans="15:24" ht="15.75" customHeight="1">
      <c r="O563" s="31"/>
      <c r="X563" s="30"/>
    </row>
    <row r="564" spans="15:24" ht="15.75" customHeight="1">
      <c r="O564" s="31"/>
      <c r="X564" s="30"/>
    </row>
    <row r="565" spans="15:24" ht="15.75" customHeight="1">
      <c r="O565" s="31"/>
      <c r="X565" s="30"/>
    </row>
    <row r="566" spans="15:24" ht="15.75" customHeight="1">
      <c r="O566" s="31"/>
      <c r="X566" s="30"/>
    </row>
    <row r="567" spans="15:24" ht="15.75" customHeight="1">
      <c r="O567" s="31"/>
      <c r="X567" s="30"/>
    </row>
    <row r="568" spans="15:24" ht="15.75" customHeight="1">
      <c r="O568" s="31"/>
      <c r="X568" s="30"/>
    </row>
    <row r="569" spans="15:24" ht="15.75" customHeight="1">
      <c r="O569" s="31"/>
      <c r="X569" s="30"/>
    </row>
    <row r="570" spans="15:24" ht="15.75" customHeight="1">
      <c r="O570" s="31"/>
      <c r="X570" s="30"/>
    </row>
    <row r="571" spans="15:24" ht="15.75" customHeight="1">
      <c r="O571" s="31"/>
      <c r="X571" s="30"/>
    </row>
    <row r="572" spans="15:24" ht="15.75" customHeight="1">
      <c r="O572" s="31"/>
      <c r="X572" s="30"/>
    </row>
    <row r="573" spans="15:24" ht="15.75" customHeight="1">
      <c r="O573" s="31"/>
      <c r="X573" s="30"/>
    </row>
    <row r="574" spans="15:24" ht="15.75" customHeight="1">
      <c r="O574" s="31"/>
      <c r="X574" s="30"/>
    </row>
    <row r="575" spans="15:24" ht="15.75" customHeight="1">
      <c r="O575" s="31"/>
      <c r="X575" s="30"/>
    </row>
    <row r="576" spans="15:24" ht="15.75" customHeight="1">
      <c r="O576" s="31"/>
      <c r="X576" s="30"/>
    </row>
    <row r="577" spans="15:24" ht="15.75" customHeight="1">
      <c r="O577" s="31"/>
      <c r="X577" s="30"/>
    </row>
    <row r="578" spans="15:24" ht="15.75" customHeight="1">
      <c r="O578" s="31"/>
      <c r="X578" s="30"/>
    </row>
    <row r="579" spans="15:24" ht="15.75" customHeight="1">
      <c r="O579" s="31"/>
      <c r="X579" s="30"/>
    </row>
    <row r="580" spans="15:24" ht="15.75" customHeight="1">
      <c r="O580" s="31"/>
      <c r="X580" s="30"/>
    </row>
    <row r="581" spans="15:24" ht="15.75" customHeight="1">
      <c r="O581" s="31"/>
      <c r="X581" s="30"/>
    </row>
    <row r="582" spans="15:24" ht="15.75" customHeight="1">
      <c r="O582" s="31"/>
      <c r="X582" s="30"/>
    </row>
    <row r="583" spans="15:24" ht="15.75" customHeight="1">
      <c r="O583" s="31"/>
      <c r="X583" s="30"/>
    </row>
    <row r="584" spans="15:24" ht="15.75" customHeight="1">
      <c r="O584" s="31"/>
      <c r="X584" s="30"/>
    </row>
    <row r="585" spans="15:24" ht="15.75" customHeight="1">
      <c r="O585" s="31"/>
      <c r="X585" s="30"/>
    </row>
    <row r="586" spans="15:24" ht="15.75" customHeight="1">
      <c r="O586" s="31"/>
      <c r="X586" s="30"/>
    </row>
    <row r="587" spans="15:24" ht="15.75" customHeight="1">
      <c r="O587" s="31"/>
      <c r="X587" s="30"/>
    </row>
    <row r="588" spans="15:24" ht="15.75" customHeight="1">
      <c r="O588" s="31"/>
      <c r="X588" s="30"/>
    </row>
    <row r="589" spans="15:24" ht="15.75" customHeight="1">
      <c r="O589" s="31"/>
      <c r="X589" s="30"/>
    </row>
    <row r="590" spans="15:24" ht="15.75" customHeight="1">
      <c r="O590" s="31"/>
      <c r="X590" s="30"/>
    </row>
    <row r="591" spans="15:24" ht="15.75" customHeight="1">
      <c r="O591" s="31"/>
      <c r="X591" s="30"/>
    </row>
    <row r="592" spans="15:24" ht="15.75" customHeight="1">
      <c r="O592" s="31"/>
      <c r="X592" s="30"/>
    </row>
    <row r="593" spans="15:24" ht="15.75" customHeight="1">
      <c r="O593" s="31"/>
      <c r="X593" s="30"/>
    </row>
    <row r="594" spans="15:24" ht="15.75" customHeight="1">
      <c r="O594" s="31"/>
      <c r="X594" s="30"/>
    </row>
    <row r="595" spans="15:24" ht="15.75" customHeight="1">
      <c r="O595" s="31"/>
      <c r="X595" s="30"/>
    </row>
    <row r="596" spans="15:24" ht="15.75" customHeight="1">
      <c r="O596" s="31"/>
      <c r="X596" s="30"/>
    </row>
    <row r="597" spans="15:24" ht="15.75" customHeight="1">
      <c r="O597" s="31"/>
      <c r="X597" s="30"/>
    </row>
    <row r="598" spans="15:24" ht="15.75" customHeight="1">
      <c r="O598" s="31"/>
      <c r="X598" s="30"/>
    </row>
    <row r="599" spans="15:24" ht="15.75" customHeight="1">
      <c r="O599" s="31"/>
      <c r="X599" s="30"/>
    </row>
    <row r="600" spans="15:24" ht="15.75" customHeight="1">
      <c r="O600" s="31"/>
      <c r="X600" s="30"/>
    </row>
    <row r="601" spans="15:24" ht="15.75" customHeight="1">
      <c r="O601" s="31"/>
      <c r="X601" s="30"/>
    </row>
    <row r="602" spans="15:24" ht="15.75" customHeight="1">
      <c r="O602" s="31"/>
      <c r="X602" s="30"/>
    </row>
    <row r="603" spans="15:24" ht="15.75" customHeight="1">
      <c r="O603" s="31"/>
      <c r="X603" s="30"/>
    </row>
    <row r="604" spans="15:24" ht="15.75" customHeight="1">
      <c r="O604" s="31"/>
      <c r="X604" s="30"/>
    </row>
    <row r="605" spans="15:24" ht="15.75" customHeight="1">
      <c r="O605" s="31"/>
      <c r="X605" s="30"/>
    </row>
    <row r="606" spans="15:24" ht="15.75" customHeight="1">
      <c r="O606" s="31"/>
      <c r="X606" s="30"/>
    </row>
    <row r="607" spans="15:24" ht="15.75" customHeight="1">
      <c r="O607" s="31"/>
      <c r="X607" s="30"/>
    </row>
    <row r="608" spans="15:24" ht="15.75" customHeight="1">
      <c r="O608" s="31"/>
      <c r="X608" s="30"/>
    </row>
    <row r="609" spans="15:24" ht="15.75" customHeight="1">
      <c r="O609" s="31"/>
      <c r="X609" s="30"/>
    </row>
    <row r="610" spans="15:24" ht="15.75" customHeight="1">
      <c r="O610" s="31"/>
      <c r="X610" s="30"/>
    </row>
    <row r="611" spans="15:24" ht="15.75" customHeight="1">
      <c r="O611" s="31"/>
      <c r="X611" s="30"/>
    </row>
    <row r="612" spans="15:24" ht="15.75" customHeight="1">
      <c r="O612" s="31"/>
      <c r="X612" s="30"/>
    </row>
    <row r="613" spans="15:24" ht="15.75" customHeight="1">
      <c r="O613" s="31"/>
      <c r="X613" s="30"/>
    </row>
    <row r="614" spans="15:24" ht="15.75" customHeight="1">
      <c r="O614" s="31"/>
      <c r="X614" s="30"/>
    </row>
    <row r="615" spans="15:24" ht="15.75" customHeight="1">
      <c r="O615" s="31"/>
      <c r="X615" s="30"/>
    </row>
    <row r="616" spans="15:24" ht="15.75" customHeight="1">
      <c r="O616" s="31"/>
      <c r="X616" s="30"/>
    </row>
    <row r="617" spans="15:24" ht="15.75" customHeight="1">
      <c r="O617" s="31"/>
      <c r="X617" s="30"/>
    </row>
    <row r="618" spans="15:24" ht="15.75" customHeight="1">
      <c r="O618" s="31"/>
      <c r="X618" s="30"/>
    </row>
    <row r="619" spans="15:24" ht="15.75" customHeight="1">
      <c r="O619" s="31"/>
      <c r="X619" s="30"/>
    </row>
    <row r="620" spans="15:24" ht="15.75" customHeight="1">
      <c r="O620" s="31"/>
      <c r="X620" s="30"/>
    </row>
    <row r="621" spans="15:24" ht="15.75" customHeight="1">
      <c r="O621" s="31"/>
      <c r="X621" s="30"/>
    </row>
    <row r="622" spans="15:24" ht="15.75" customHeight="1">
      <c r="O622" s="31"/>
      <c r="X622" s="30"/>
    </row>
    <row r="623" spans="15:24" ht="15.75" customHeight="1">
      <c r="O623" s="31"/>
      <c r="X623" s="30"/>
    </row>
    <row r="624" spans="15:24" ht="15.75" customHeight="1">
      <c r="O624" s="31"/>
      <c r="X624" s="30"/>
    </row>
    <row r="625" spans="15:24" ht="15.75" customHeight="1">
      <c r="O625" s="31"/>
      <c r="X625" s="30"/>
    </row>
    <row r="626" spans="15:24" ht="15.75" customHeight="1">
      <c r="O626" s="31"/>
      <c r="X626" s="30"/>
    </row>
    <row r="627" spans="15:24" ht="15.75" customHeight="1">
      <c r="O627" s="31"/>
      <c r="X627" s="30"/>
    </row>
    <row r="628" spans="15:24" ht="15.75" customHeight="1">
      <c r="O628" s="31"/>
      <c r="X628" s="30"/>
    </row>
    <row r="629" spans="15:24" ht="15.75" customHeight="1">
      <c r="O629" s="31"/>
      <c r="X629" s="30"/>
    </row>
    <row r="630" spans="15:24" ht="15.75" customHeight="1">
      <c r="O630" s="31"/>
      <c r="X630" s="30"/>
    </row>
    <row r="631" spans="15:24" ht="15.75" customHeight="1">
      <c r="O631" s="31"/>
      <c r="X631" s="30"/>
    </row>
    <row r="632" spans="15:24" ht="15.75" customHeight="1">
      <c r="O632" s="31"/>
      <c r="X632" s="30"/>
    </row>
    <row r="633" spans="15:24" ht="15.75" customHeight="1">
      <c r="O633" s="31"/>
      <c r="X633" s="30"/>
    </row>
    <row r="634" spans="15:24" ht="15.75" customHeight="1">
      <c r="O634" s="31"/>
      <c r="X634" s="30"/>
    </row>
    <row r="635" spans="15:24" ht="15.75" customHeight="1">
      <c r="O635" s="31"/>
      <c r="X635" s="30"/>
    </row>
    <row r="636" spans="15:24" ht="15.75" customHeight="1">
      <c r="O636" s="31"/>
      <c r="X636" s="30"/>
    </row>
    <row r="637" spans="15:24" ht="15.75" customHeight="1">
      <c r="O637" s="31"/>
      <c r="X637" s="30"/>
    </row>
    <row r="638" spans="15:24" ht="15.75" customHeight="1">
      <c r="O638" s="31"/>
      <c r="X638" s="30"/>
    </row>
    <row r="639" spans="15:24" ht="15.75" customHeight="1">
      <c r="O639" s="31"/>
      <c r="X639" s="30"/>
    </row>
    <row r="640" spans="15:24" ht="15.75" customHeight="1">
      <c r="O640" s="31"/>
      <c r="X640" s="30"/>
    </row>
    <row r="641" spans="15:24" ht="15.75" customHeight="1">
      <c r="O641" s="31"/>
      <c r="X641" s="30"/>
    </row>
    <row r="642" spans="15:24" ht="15.75" customHeight="1">
      <c r="O642" s="31"/>
      <c r="X642" s="30"/>
    </row>
    <row r="643" spans="15:24" ht="15.75" customHeight="1">
      <c r="O643" s="31"/>
      <c r="X643" s="30"/>
    </row>
    <row r="644" spans="15:24" ht="15.75" customHeight="1">
      <c r="O644" s="31"/>
      <c r="X644" s="30"/>
    </row>
    <row r="645" spans="15:24" ht="15.75" customHeight="1">
      <c r="O645" s="31"/>
      <c r="X645" s="30"/>
    </row>
    <row r="646" spans="15:24" ht="15.75" customHeight="1">
      <c r="O646" s="31"/>
      <c r="X646" s="30"/>
    </row>
    <row r="647" spans="15:24" ht="15.75" customHeight="1">
      <c r="O647" s="31"/>
      <c r="X647" s="30"/>
    </row>
    <row r="648" spans="15:24" ht="15.75" customHeight="1">
      <c r="O648" s="31"/>
      <c r="X648" s="30"/>
    </row>
    <row r="649" spans="15:24" ht="15.75" customHeight="1">
      <c r="O649" s="31"/>
      <c r="X649" s="30"/>
    </row>
    <row r="650" spans="15:24" ht="15.75" customHeight="1">
      <c r="O650" s="31"/>
      <c r="X650" s="30"/>
    </row>
    <row r="651" spans="15:24" ht="15.75" customHeight="1">
      <c r="O651" s="31"/>
      <c r="X651" s="30"/>
    </row>
    <row r="652" spans="15:24" ht="15.75" customHeight="1">
      <c r="O652" s="31"/>
      <c r="X652" s="30"/>
    </row>
    <row r="653" spans="15:24" ht="15.75" customHeight="1">
      <c r="O653" s="31"/>
      <c r="X653" s="30"/>
    </row>
    <row r="654" spans="15:24" ht="15.75" customHeight="1">
      <c r="O654" s="31"/>
      <c r="X654" s="30"/>
    </row>
    <row r="655" spans="15:24" ht="15.75" customHeight="1">
      <c r="O655" s="31"/>
      <c r="X655" s="30"/>
    </row>
    <row r="656" spans="15:24" ht="15.75" customHeight="1">
      <c r="O656" s="31"/>
      <c r="X656" s="30"/>
    </row>
    <row r="657" spans="15:24" ht="15.75" customHeight="1">
      <c r="O657" s="31"/>
      <c r="X657" s="30"/>
    </row>
    <row r="658" spans="15:24" ht="15.75" customHeight="1">
      <c r="O658" s="31"/>
      <c r="X658" s="30"/>
    </row>
    <row r="659" spans="15:24" ht="15.75" customHeight="1">
      <c r="O659" s="31"/>
      <c r="X659" s="30"/>
    </row>
    <row r="660" spans="15:24" ht="15.75" customHeight="1">
      <c r="O660" s="31"/>
      <c r="X660" s="30"/>
    </row>
    <row r="661" spans="15:24" ht="15.75" customHeight="1">
      <c r="O661" s="31"/>
      <c r="X661" s="30"/>
    </row>
    <row r="662" spans="15:24" ht="15.75" customHeight="1">
      <c r="O662" s="31"/>
      <c r="X662" s="30"/>
    </row>
    <row r="663" spans="15:24" ht="15.75" customHeight="1">
      <c r="O663" s="31"/>
      <c r="X663" s="30"/>
    </row>
    <row r="664" spans="15:24" ht="15.75" customHeight="1">
      <c r="O664" s="31"/>
      <c r="X664" s="30"/>
    </row>
    <row r="665" spans="15:24" ht="15.75" customHeight="1">
      <c r="O665" s="31"/>
      <c r="X665" s="30"/>
    </row>
    <row r="666" spans="15:24" ht="15.75" customHeight="1">
      <c r="O666" s="31"/>
      <c r="X666" s="30"/>
    </row>
    <row r="667" spans="15:24" ht="15.75" customHeight="1">
      <c r="O667" s="31"/>
      <c r="X667" s="30"/>
    </row>
    <row r="668" spans="15:24" ht="15.75" customHeight="1">
      <c r="O668" s="31"/>
      <c r="X668" s="30"/>
    </row>
    <row r="669" spans="15:24" ht="15.75" customHeight="1">
      <c r="O669" s="31"/>
      <c r="X669" s="30"/>
    </row>
    <row r="670" spans="15:24" ht="15.75" customHeight="1">
      <c r="O670" s="31"/>
      <c r="X670" s="30"/>
    </row>
    <row r="671" spans="15:24" ht="15.75" customHeight="1">
      <c r="O671" s="31"/>
      <c r="X671" s="30"/>
    </row>
    <row r="672" spans="15:24" ht="15.75" customHeight="1">
      <c r="O672" s="31"/>
      <c r="X672" s="30"/>
    </row>
    <row r="673" spans="15:24" ht="15.75" customHeight="1">
      <c r="O673" s="31"/>
      <c r="X673" s="30"/>
    </row>
    <row r="674" spans="15:24" ht="15.75" customHeight="1">
      <c r="O674" s="31"/>
      <c r="X674" s="30"/>
    </row>
    <row r="675" spans="15:24" ht="15.75" customHeight="1">
      <c r="O675" s="31"/>
      <c r="X675" s="30"/>
    </row>
    <row r="676" spans="15:24" ht="15.75" customHeight="1">
      <c r="O676" s="31"/>
      <c r="X676" s="30"/>
    </row>
    <row r="677" spans="15:24" ht="15.75" customHeight="1">
      <c r="O677" s="31"/>
      <c r="X677" s="30"/>
    </row>
    <row r="678" spans="15:24" ht="15.75" customHeight="1">
      <c r="O678" s="31"/>
      <c r="X678" s="30"/>
    </row>
    <row r="679" spans="15:24" ht="15.75" customHeight="1">
      <c r="O679" s="31"/>
      <c r="X679" s="30"/>
    </row>
    <row r="680" spans="15:24" ht="15.75" customHeight="1">
      <c r="O680" s="31"/>
      <c r="X680" s="30"/>
    </row>
    <row r="681" spans="15:24" ht="15.75" customHeight="1">
      <c r="O681" s="31"/>
      <c r="X681" s="30"/>
    </row>
    <row r="682" spans="15:24" ht="15.75" customHeight="1">
      <c r="O682" s="31"/>
      <c r="X682" s="30"/>
    </row>
    <row r="683" spans="15:24" ht="15.75" customHeight="1">
      <c r="O683" s="31"/>
      <c r="X683" s="30"/>
    </row>
    <row r="684" spans="15:24" ht="15.75" customHeight="1">
      <c r="O684" s="31"/>
      <c r="X684" s="30"/>
    </row>
    <row r="685" spans="15:24" ht="15.75" customHeight="1">
      <c r="O685" s="31"/>
      <c r="X685" s="30"/>
    </row>
    <row r="686" spans="15:24" ht="15.75" customHeight="1">
      <c r="O686" s="31"/>
      <c r="X686" s="30"/>
    </row>
    <row r="687" spans="15:24" ht="15.75" customHeight="1">
      <c r="O687" s="31"/>
      <c r="X687" s="30"/>
    </row>
    <row r="688" spans="15:24" ht="15.75" customHeight="1">
      <c r="O688" s="31"/>
      <c r="X688" s="30"/>
    </row>
    <row r="689" spans="15:24" ht="15.75" customHeight="1">
      <c r="O689" s="31"/>
      <c r="X689" s="30"/>
    </row>
    <row r="690" spans="15:24" ht="15.75" customHeight="1">
      <c r="O690" s="31"/>
      <c r="X690" s="30"/>
    </row>
    <row r="691" spans="15:24" ht="15.75" customHeight="1">
      <c r="O691" s="31"/>
      <c r="X691" s="30"/>
    </row>
    <row r="692" spans="15:24" ht="15.75" customHeight="1">
      <c r="O692" s="31"/>
      <c r="X692" s="30"/>
    </row>
    <row r="693" spans="15:24" ht="15.75" customHeight="1">
      <c r="O693" s="31"/>
      <c r="X693" s="30"/>
    </row>
    <row r="694" spans="15:24" ht="15.75" customHeight="1">
      <c r="O694" s="31"/>
      <c r="X694" s="30"/>
    </row>
    <row r="695" spans="15:24" ht="15.75" customHeight="1">
      <c r="O695" s="31"/>
      <c r="X695" s="30"/>
    </row>
    <row r="696" spans="15:24" ht="15.75" customHeight="1">
      <c r="O696" s="31"/>
      <c r="X696" s="30"/>
    </row>
    <row r="697" spans="15:24" ht="15.75" customHeight="1">
      <c r="O697" s="31"/>
      <c r="X697" s="30"/>
    </row>
    <row r="698" spans="15:24" ht="15.75" customHeight="1">
      <c r="O698" s="31"/>
      <c r="X698" s="30"/>
    </row>
    <row r="699" spans="15:24" ht="15.75" customHeight="1">
      <c r="O699" s="31"/>
      <c r="X699" s="30"/>
    </row>
    <row r="700" spans="15:24" ht="15.75" customHeight="1">
      <c r="O700" s="31"/>
      <c r="X700" s="30"/>
    </row>
    <row r="701" spans="15:24" ht="15.75" customHeight="1">
      <c r="O701" s="31"/>
      <c r="X701" s="30"/>
    </row>
    <row r="702" spans="15:24" ht="15.75" customHeight="1">
      <c r="O702" s="31"/>
      <c r="X702" s="30"/>
    </row>
    <row r="703" spans="15:24" ht="15.75" customHeight="1">
      <c r="O703" s="31"/>
      <c r="X703" s="30"/>
    </row>
    <row r="704" spans="15:24" ht="15.75" customHeight="1">
      <c r="O704" s="31"/>
      <c r="X704" s="30"/>
    </row>
    <row r="705" spans="15:24" ht="15.75" customHeight="1">
      <c r="O705" s="31"/>
      <c r="X705" s="30"/>
    </row>
    <row r="706" spans="15:24" ht="15.75" customHeight="1">
      <c r="O706" s="31"/>
      <c r="X706" s="30"/>
    </row>
    <row r="707" spans="15:24" ht="15.75" customHeight="1">
      <c r="O707" s="31"/>
      <c r="X707" s="30"/>
    </row>
    <row r="708" spans="15:24" ht="15.75" customHeight="1">
      <c r="O708" s="31"/>
      <c r="X708" s="30"/>
    </row>
    <row r="709" spans="15:24" ht="15.75" customHeight="1">
      <c r="O709" s="31"/>
      <c r="X709" s="30"/>
    </row>
    <row r="710" spans="15:24" ht="15.75" customHeight="1">
      <c r="O710" s="31"/>
      <c r="X710" s="30"/>
    </row>
    <row r="711" spans="15:24" ht="15.75" customHeight="1">
      <c r="O711" s="31"/>
      <c r="X711" s="30"/>
    </row>
    <row r="712" spans="15:24" ht="15.75" customHeight="1">
      <c r="O712" s="31"/>
      <c r="X712" s="30"/>
    </row>
    <row r="713" spans="15:24" ht="15.75" customHeight="1">
      <c r="O713" s="31"/>
      <c r="X713" s="30"/>
    </row>
    <row r="714" spans="15:24" ht="15.75" customHeight="1">
      <c r="O714" s="31"/>
      <c r="X714" s="30"/>
    </row>
    <row r="715" spans="15:24" ht="15.75" customHeight="1">
      <c r="O715" s="31"/>
      <c r="X715" s="30"/>
    </row>
    <row r="716" spans="15:24" ht="15.75" customHeight="1">
      <c r="O716" s="31"/>
      <c r="X716" s="30"/>
    </row>
    <row r="717" spans="15:24" ht="15.75" customHeight="1">
      <c r="O717" s="31"/>
      <c r="X717" s="30"/>
    </row>
    <row r="718" spans="15:24" ht="15.75" customHeight="1">
      <c r="O718" s="31"/>
      <c r="X718" s="30"/>
    </row>
    <row r="719" spans="15:24" ht="15.75" customHeight="1">
      <c r="O719" s="31"/>
      <c r="X719" s="30"/>
    </row>
    <row r="720" spans="15:24" ht="15.75" customHeight="1">
      <c r="O720" s="31"/>
      <c r="X720" s="30"/>
    </row>
    <row r="721" spans="15:24" ht="15.75" customHeight="1">
      <c r="O721" s="31"/>
      <c r="X721" s="30"/>
    </row>
    <row r="722" spans="15:24" ht="15.75" customHeight="1">
      <c r="O722" s="31"/>
      <c r="X722" s="30"/>
    </row>
    <row r="723" spans="15:24" ht="15.75" customHeight="1">
      <c r="O723" s="31"/>
      <c r="X723" s="30"/>
    </row>
    <row r="724" spans="15:24" ht="15.75" customHeight="1">
      <c r="O724" s="31"/>
      <c r="X724" s="30"/>
    </row>
    <row r="725" spans="15:24" ht="15.75" customHeight="1">
      <c r="O725" s="31"/>
      <c r="X725" s="30"/>
    </row>
    <row r="726" spans="15:24" ht="15.75" customHeight="1">
      <c r="O726" s="31"/>
      <c r="X726" s="30"/>
    </row>
    <row r="727" spans="15:24" ht="15.75" customHeight="1">
      <c r="O727" s="31"/>
      <c r="X727" s="30"/>
    </row>
    <row r="728" spans="15:24" ht="15.75" customHeight="1">
      <c r="O728" s="31"/>
      <c r="X728" s="30"/>
    </row>
    <row r="729" spans="15:24" ht="15.75" customHeight="1">
      <c r="O729" s="31"/>
      <c r="X729" s="30"/>
    </row>
    <row r="730" spans="15:24" ht="15.75" customHeight="1">
      <c r="O730" s="31"/>
      <c r="X730" s="30"/>
    </row>
    <row r="731" spans="15:24" ht="15.75" customHeight="1">
      <c r="O731" s="31"/>
      <c r="X731" s="30"/>
    </row>
    <row r="732" spans="15:24" ht="15.75" customHeight="1">
      <c r="O732" s="31"/>
      <c r="X732" s="30"/>
    </row>
    <row r="733" spans="15:24" ht="15.75" customHeight="1">
      <c r="O733" s="31"/>
      <c r="X733" s="30"/>
    </row>
    <row r="734" spans="15:24" ht="15.75" customHeight="1">
      <c r="O734" s="31"/>
      <c r="X734" s="30"/>
    </row>
    <row r="735" spans="15:24" ht="15.75" customHeight="1">
      <c r="O735" s="31"/>
      <c r="X735" s="30"/>
    </row>
    <row r="736" spans="15:24" ht="15.75" customHeight="1">
      <c r="O736" s="31"/>
      <c r="X736" s="30"/>
    </row>
    <row r="737" spans="15:24" ht="15.75" customHeight="1">
      <c r="O737" s="31"/>
      <c r="X737" s="30"/>
    </row>
    <row r="738" spans="15:24" ht="15.75" customHeight="1">
      <c r="O738" s="31"/>
      <c r="X738" s="30"/>
    </row>
    <row r="739" spans="15:24" ht="15.75" customHeight="1">
      <c r="O739" s="31"/>
      <c r="X739" s="30"/>
    </row>
    <row r="740" spans="15:24" ht="15.75" customHeight="1">
      <c r="O740" s="31"/>
      <c r="X740" s="30"/>
    </row>
    <row r="741" spans="15:24" ht="15.75" customHeight="1">
      <c r="O741" s="31"/>
      <c r="X741" s="30"/>
    </row>
    <row r="742" spans="15:24" ht="15.75" customHeight="1">
      <c r="O742" s="31"/>
      <c r="X742" s="30"/>
    </row>
    <row r="743" spans="15:24" ht="15.75" customHeight="1">
      <c r="O743" s="31"/>
      <c r="X743" s="30"/>
    </row>
    <row r="744" spans="15:24" ht="15.75" customHeight="1">
      <c r="O744" s="31"/>
      <c r="X744" s="30"/>
    </row>
    <row r="745" spans="15:24" ht="15.75" customHeight="1">
      <c r="O745" s="31"/>
      <c r="X745" s="30"/>
    </row>
    <row r="746" spans="15:24" ht="15.75" customHeight="1">
      <c r="O746" s="31"/>
      <c r="X746" s="30"/>
    </row>
    <row r="747" spans="15:24" ht="15.75" customHeight="1">
      <c r="O747" s="31"/>
      <c r="X747" s="30"/>
    </row>
    <row r="748" spans="15:24" ht="15.75" customHeight="1">
      <c r="O748" s="31"/>
      <c r="X748" s="30"/>
    </row>
    <row r="749" spans="15:24" ht="15.75" customHeight="1">
      <c r="O749" s="31"/>
      <c r="X749" s="30"/>
    </row>
    <row r="750" spans="15:24" ht="15.75" customHeight="1">
      <c r="O750" s="31"/>
      <c r="X750" s="30"/>
    </row>
    <row r="751" spans="15:24" ht="15.75" customHeight="1">
      <c r="O751" s="31"/>
      <c r="X751" s="30"/>
    </row>
    <row r="752" spans="15:24" ht="15.75" customHeight="1">
      <c r="O752" s="31"/>
      <c r="X752" s="30"/>
    </row>
    <row r="753" spans="15:24" ht="15.75" customHeight="1">
      <c r="O753" s="31"/>
      <c r="X753" s="30"/>
    </row>
    <row r="754" spans="15:24" ht="15.75" customHeight="1">
      <c r="O754" s="31"/>
      <c r="X754" s="30"/>
    </row>
    <row r="755" spans="15:24" ht="15.75" customHeight="1">
      <c r="O755" s="31"/>
      <c r="X755" s="30"/>
    </row>
    <row r="756" spans="15:24" ht="15.75" customHeight="1">
      <c r="O756" s="31"/>
      <c r="X756" s="30"/>
    </row>
    <row r="757" spans="15:24" ht="15.75" customHeight="1">
      <c r="O757" s="31"/>
      <c r="X757" s="30"/>
    </row>
    <row r="758" spans="15:24" ht="15.75" customHeight="1">
      <c r="O758" s="31"/>
      <c r="X758" s="30"/>
    </row>
    <row r="759" spans="15:24" ht="15.75" customHeight="1">
      <c r="O759" s="31"/>
      <c r="X759" s="30"/>
    </row>
    <row r="760" spans="15:24" ht="15.75" customHeight="1">
      <c r="O760" s="31"/>
      <c r="X760" s="30"/>
    </row>
    <row r="761" spans="15:24" ht="15.75" customHeight="1">
      <c r="O761" s="31"/>
      <c r="X761" s="30"/>
    </row>
    <row r="762" spans="15:24" ht="15.75" customHeight="1">
      <c r="O762" s="31"/>
      <c r="X762" s="30"/>
    </row>
    <row r="763" spans="15:24" ht="15.75" customHeight="1">
      <c r="O763" s="31"/>
      <c r="X763" s="30"/>
    </row>
    <row r="764" spans="15:24" ht="15.75" customHeight="1">
      <c r="O764" s="31"/>
      <c r="X764" s="30"/>
    </row>
    <row r="765" spans="15:24" ht="15.75" customHeight="1">
      <c r="O765" s="31"/>
      <c r="X765" s="30"/>
    </row>
    <row r="766" spans="15:24" ht="15.75" customHeight="1">
      <c r="O766" s="31"/>
      <c r="X766" s="30"/>
    </row>
    <row r="767" spans="15:24" ht="15.75" customHeight="1">
      <c r="O767" s="31"/>
      <c r="X767" s="30"/>
    </row>
    <row r="768" spans="15:24" ht="15.75" customHeight="1">
      <c r="O768" s="31"/>
      <c r="X768" s="30"/>
    </row>
    <row r="769" spans="15:24" ht="15.75" customHeight="1">
      <c r="O769" s="31"/>
      <c r="X769" s="30"/>
    </row>
    <row r="770" spans="15:24" ht="15.75" customHeight="1">
      <c r="O770" s="31"/>
      <c r="X770" s="30"/>
    </row>
    <row r="771" spans="15:24" ht="15.75" customHeight="1">
      <c r="O771" s="31"/>
      <c r="X771" s="30"/>
    </row>
    <row r="772" spans="15:24" ht="15.75" customHeight="1">
      <c r="O772" s="31"/>
      <c r="X772" s="30"/>
    </row>
    <row r="773" spans="15:24" ht="15.75" customHeight="1">
      <c r="O773" s="31"/>
      <c r="X773" s="30"/>
    </row>
    <row r="774" spans="15:24" ht="15.75" customHeight="1">
      <c r="O774" s="31"/>
      <c r="X774" s="30"/>
    </row>
    <row r="775" spans="15:24" ht="15.75" customHeight="1">
      <c r="O775" s="31"/>
      <c r="X775" s="30"/>
    </row>
    <row r="776" spans="15:24" ht="15.75" customHeight="1">
      <c r="O776" s="31"/>
      <c r="X776" s="30"/>
    </row>
    <row r="777" spans="15:24" ht="15.75" customHeight="1">
      <c r="O777" s="31"/>
      <c r="X777" s="30"/>
    </row>
    <row r="778" spans="15:24" ht="15.75" customHeight="1">
      <c r="O778" s="31"/>
      <c r="X778" s="30"/>
    </row>
    <row r="779" spans="15:24" ht="15.75" customHeight="1">
      <c r="O779" s="31"/>
      <c r="X779" s="30"/>
    </row>
    <row r="780" spans="15:24" ht="15.75" customHeight="1">
      <c r="O780" s="31"/>
      <c r="X780" s="30"/>
    </row>
    <row r="781" spans="15:24" ht="15.75" customHeight="1">
      <c r="O781" s="31"/>
      <c r="X781" s="30"/>
    </row>
    <row r="782" spans="15:24" ht="15.75" customHeight="1">
      <c r="O782" s="31"/>
      <c r="X782" s="30"/>
    </row>
    <row r="783" spans="15:24" ht="15.75" customHeight="1">
      <c r="O783" s="31"/>
      <c r="X783" s="30"/>
    </row>
    <row r="784" spans="15:24" ht="15.75" customHeight="1">
      <c r="O784" s="31"/>
      <c r="X784" s="30"/>
    </row>
    <row r="785" spans="15:24" ht="15.75" customHeight="1">
      <c r="O785" s="31"/>
      <c r="X785" s="30"/>
    </row>
    <row r="786" spans="15:24" ht="15.75" customHeight="1">
      <c r="O786" s="31"/>
      <c r="X786" s="30"/>
    </row>
    <row r="787" spans="15:24" ht="15.75" customHeight="1">
      <c r="O787" s="31"/>
      <c r="X787" s="30"/>
    </row>
    <row r="788" spans="15:24" ht="15.75" customHeight="1">
      <c r="O788" s="31"/>
      <c r="X788" s="30"/>
    </row>
    <row r="789" spans="15:24" ht="15.75" customHeight="1">
      <c r="O789" s="31"/>
      <c r="X789" s="30"/>
    </row>
    <row r="790" spans="15:24" ht="15.75" customHeight="1">
      <c r="O790" s="31"/>
      <c r="X790" s="30"/>
    </row>
    <row r="791" spans="15:24" ht="15.75" customHeight="1">
      <c r="O791" s="31"/>
      <c r="X791" s="30"/>
    </row>
    <row r="792" spans="15:24" ht="15.75" customHeight="1">
      <c r="O792" s="31"/>
      <c r="X792" s="30"/>
    </row>
    <row r="793" spans="15:24" ht="15.75" customHeight="1">
      <c r="O793" s="31"/>
      <c r="X793" s="30"/>
    </row>
    <row r="794" spans="15:24" ht="15.75" customHeight="1">
      <c r="O794" s="31"/>
      <c r="X794" s="30"/>
    </row>
    <row r="795" spans="15:24" ht="15.75" customHeight="1">
      <c r="O795" s="31"/>
      <c r="X795" s="30"/>
    </row>
    <row r="796" spans="15:24" ht="15.75" customHeight="1">
      <c r="O796" s="31"/>
      <c r="X796" s="30"/>
    </row>
    <row r="797" spans="15:24" ht="15.75" customHeight="1">
      <c r="O797" s="31"/>
      <c r="X797" s="30"/>
    </row>
    <row r="798" spans="15:24" ht="15.75" customHeight="1">
      <c r="O798" s="31"/>
      <c r="X798" s="30"/>
    </row>
    <row r="799" spans="15:24" ht="15.75" customHeight="1">
      <c r="O799" s="31"/>
      <c r="X799" s="30"/>
    </row>
    <row r="800" spans="15:24" ht="15.75" customHeight="1">
      <c r="O800" s="31"/>
      <c r="X800" s="30"/>
    </row>
    <row r="801" spans="15:24" ht="15.75" customHeight="1">
      <c r="O801" s="31"/>
      <c r="X801" s="30"/>
    </row>
    <row r="802" spans="15:24" ht="15.75" customHeight="1">
      <c r="O802" s="31"/>
      <c r="X802" s="30"/>
    </row>
    <row r="803" spans="15:24" ht="15.75" customHeight="1">
      <c r="O803" s="31"/>
      <c r="X803" s="30"/>
    </row>
    <row r="804" spans="15:24" ht="15.75" customHeight="1">
      <c r="O804" s="31"/>
      <c r="X804" s="30"/>
    </row>
    <row r="805" spans="15:24" ht="15.75" customHeight="1">
      <c r="O805" s="31"/>
      <c r="X805" s="30"/>
    </row>
    <row r="806" spans="15:24" ht="15.75" customHeight="1">
      <c r="O806" s="31"/>
      <c r="X806" s="30"/>
    </row>
    <row r="807" spans="15:24" ht="15.75" customHeight="1">
      <c r="O807" s="31"/>
      <c r="X807" s="30"/>
    </row>
    <row r="808" spans="15:24" ht="15.75" customHeight="1">
      <c r="O808" s="31"/>
      <c r="X808" s="30"/>
    </row>
    <row r="809" spans="15:24" ht="15.75" customHeight="1">
      <c r="O809" s="31"/>
      <c r="X809" s="30"/>
    </row>
    <row r="810" spans="15:24" ht="15.75" customHeight="1">
      <c r="O810" s="31"/>
      <c r="X810" s="30"/>
    </row>
    <row r="811" spans="15:24" ht="15.75" customHeight="1">
      <c r="O811" s="31"/>
      <c r="X811" s="30"/>
    </row>
    <row r="812" spans="15:24" ht="15.75" customHeight="1">
      <c r="O812" s="31"/>
      <c r="X812" s="30"/>
    </row>
    <row r="813" spans="15:24" ht="15.75" customHeight="1">
      <c r="O813" s="31"/>
      <c r="X813" s="30"/>
    </row>
    <row r="814" spans="15:24" ht="15.75" customHeight="1">
      <c r="O814" s="31"/>
      <c r="X814" s="30"/>
    </row>
    <row r="815" spans="15:24" ht="15.75" customHeight="1">
      <c r="O815" s="31"/>
      <c r="X815" s="30"/>
    </row>
    <row r="816" spans="15:24" ht="15.75" customHeight="1">
      <c r="O816" s="31"/>
      <c r="X816" s="30"/>
    </row>
    <row r="817" spans="15:24" ht="15.75" customHeight="1">
      <c r="O817" s="31"/>
      <c r="X817" s="30"/>
    </row>
    <row r="818" spans="15:24" ht="15.75" customHeight="1">
      <c r="O818" s="31"/>
      <c r="X818" s="30"/>
    </row>
    <row r="819" spans="15:24" ht="15.75" customHeight="1">
      <c r="O819" s="31"/>
      <c r="X819" s="30"/>
    </row>
    <row r="820" spans="15:24" ht="15.75" customHeight="1">
      <c r="O820" s="31"/>
      <c r="X820" s="30"/>
    </row>
    <row r="821" spans="15:24" ht="15.75" customHeight="1">
      <c r="O821" s="31"/>
      <c r="X821" s="30"/>
    </row>
    <row r="822" spans="15:24" ht="15.75" customHeight="1">
      <c r="O822" s="31"/>
      <c r="X822" s="30"/>
    </row>
    <row r="823" spans="15:24" ht="15.75" customHeight="1">
      <c r="O823" s="31"/>
      <c r="X823" s="30"/>
    </row>
    <row r="824" spans="15:24" ht="15.75" customHeight="1">
      <c r="O824" s="31"/>
      <c r="X824" s="30"/>
    </row>
    <row r="825" spans="15:24" ht="15.75" customHeight="1">
      <c r="O825" s="31"/>
      <c r="X825" s="30"/>
    </row>
    <row r="826" spans="15:24" ht="15.75" customHeight="1">
      <c r="O826" s="31"/>
      <c r="X826" s="30"/>
    </row>
    <row r="827" spans="15:24" ht="15.75" customHeight="1">
      <c r="O827" s="31"/>
      <c r="X827" s="30"/>
    </row>
    <row r="828" spans="15:24" ht="15.75" customHeight="1">
      <c r="O828" s="31"/>
      <c r="X828" s="30"/>
    </row>
    <row r="829" spans="15:24" ht="15.75" customHeight="1">
      <c r="O829" s="31"/>
      <c r="X829" s="30"/>
    </row>
    <row r="830" spans="15:24" ht="15.75" customHeight="1">
      <c r="O830" s="31"/>
      <c r="X830" s="30"/>
    </row>
    <row r="831" spans="15:24" ht="15.75" customHeight="1">
      <c r="O831" s="31"/>
      <c r="X831" s="30"/>
    </row>
    <row r="832" spans="15:24" ht="15.75" customHeight="1">
      <c r="O832" s="31"/>
      <c r="X832" s="30"/>
    </row>
    <row r="833" spans="15:24" ht="15.75" customHeight="1">
      <c r="O833" s="31"/>
      <c r="X833" s="30"/>
    </row>
    <row r="834" spans="15:24" ht="15.75" customHeight="1">
      <c r="O834" s="31"/>
      <c r="X834" s="30"/>
    </row>
    <row r="835" spans="15:24" ht="15.75" customHeight="1">
      <c r="O835" s="31"/>
      <c r="X835" s="30"/>
    </row>
    <row r="836" spans="15:24" ht="15.75" customHeight="1">
      <c r="O836" s="31"/>
      <c r="X836" s="30"/>
    </row>
    <row r="837" spans="15:24" ht="15.75" customHeight="1">
      <c r="O837" s="31"/>
      <c r="X837" s="30"/>
    </row>
    <row r="838" spans="15:24" ht="15.75" customHeight="1">
      <c r="O838" s="31"/>
      <c r="X838" s="30"/>
    </row>
    <row r="839" spans="15:24" ht="15.75" customHeight="1">
      <c r="O839" s="31"/>
      <c r="X839" s="30"/>
    </row>
    <row r="840" spans="15:24" ht="15.75" customHeight="1">
      <c r="O840" s="31"/>
      <c r="X840" s="30"/>
    </row>
    <row r="841" spans="15:24" ht="15.75" customHeight="1">
      <c r="O841" s="31"/>
      <c r="X841" s="30"/>
    </row>
    <row r="842" spans="15:24" ht="15.75" customHeight="1">
      <c r="O842" s="31"/>
      <c r="X842" s="30"/>
    </row>
    <row r="843" spans="15:24" ht="15.75" customHeight="1">
      <c r="O843" s="31"/>
      <c r="X843" s="30"/>
    </row>
    <row r="844" spans="15:24" ht="15.75" customHeight="1">
      <c r="O844" s="31"/>
      <c r="X844" s="30"/>
    </row>
    <row r="845" spans="15:24" ht="15.75" customHeight="1">
      <c r="O845" s="31"/>
      <c r="X845" s="30"/>
    </row>
    <row r="846" spans="15:24" ht="15.75" customHeight="1">
      <c r="O846" s="31"/>
      <c r="X846" s="30"/>
    </row>
    <row r="847" spans="15:24" ht="15.75" customHeight="1">
      <c r="O847" s="31"/>
      <c r="X847" s="30"/>
    </row>
    <row r="848" spans="15:24" ht="15.75" customHeight="1">
      <c r="O848" s="31"/>
      <c r="X848" s="30"/>
    </row>
    <row r="849" spans="15:24" ht="15.75" customHeight="1">
      <c r="O849" s="31"/>
      <c r="X849" s="30"/>
    </row>
    <row r="850" spans="15:24" ht="15.75" customHeight="1">
      <c r="O850" s="31"/>
      <c r="X850" s="30"/>
    </row>
    <row r="851" spans="15:24" ht="15.75" customHeight="1">
      <c r="O851" s="31"/>
      <c r="X851" s="30"/>
    </row>
    <row r="852" spans="15:24" ht="15.75" customHeight="1">
      <c r="O852" s="31"/>
      <c r="X852" s="30"/>
    </row>
    <row r="853" spans="15:24" ht="15.75" customHeight="1">
      <c r="O853" s="31"/>
      <c r="X853" s="30"/>
    </row>
    <row r="854" spans="15:24" ht="15.75" customHeight="1">
      <c r="O854" s="31"/>
      <c r="X854" s="30"/>
    </row>
    <row r="855" spans="15:24" ht="15.75" customHeight="1">
      <c r="O855" s="31"/>
      <c r="X855" s="30"/>
    </row>
    <row r="856" spans="15:24" ht="15.75" customHeight="1">
      <c r="O856" s="31"/>
      <c r="X856" s="30"/>
    </row>
    <row r="857" spans="15:24" ht="15.75" customHeight="1">
      <c r="O857" s="31"/>
      <c r="X857" s="30"/>
    </row>
    <row r="858" spans="15:24" ht="15.75" customHeight="1">
      <c r="O858" s="31"/>
      <c r="X858" s="30"/>
    </row>
    <row r="859" spans="15:24" ht="15.75" customHeight="1">
      <c r="O859" s="31"/>
      <c r="X859" s="30"/>
    </row>
    <row r="860" spans="15:24" ht="15.75" customHeight="1">
      <c r="O860" s="31"/>
      <c r="X860" s="30"/>
    </row>
    <row r="861" spans="15:24" ht="15.75" customHeight="1">
      <c r="O861" s="31"/>
      <c r="X861" s="30"/>
    </row>
    <row r="862" spans="15:24" ht="15.75" customHeight="1">
      <c r="O862" s="31"/>
      <c r="X862" s="30"/>
    </row>
    <row r="863" spans="15:24" ht="15.75" customHeight="1">
      <c r="O863" s="31"/>
      <c r="X863" s="30"/>
    </row>
    <row r="864" spans="15:24" ht="15.75" customHeight="1">
      <c r="O864" s="31"/>
      <c r="X864" s="30"/>
    </row>
    <row r="865" spans="15:24" ht="15.75" customHeight="1">
      <c r="O865" s="31"/>
      <c r="X865" s="30"/>
    </row>
    <row r="866" spans="15:24" ht="15.75" customHeight="1">
      <c r="O866" s="31"/>
      <c r="X866" s="30"/>
    </row>
    <row r="867" spans="15:24" ht="15.75" customHeight="1">
      <c r="O867" s="31"/>
      <c r="X867" s="30"/>
    </row>
    <row r="868" spans="15:24" ht="15.75" customHeight="1">
      <c r="O868" s="31"/>
      <c r="X868" s="30"/>
    </row>
    <row r="869" spans="15:24" ht="15.75" customHeight="1">
      <c r="O869" s="31"/>
      <c r="X869" s="30"/>
    </row>
    <row r="870" spans="15:24" ht="15.75" customHeight="1">
      <c r="O870" s="31"/>
      <c r="X870" s="30"/>
    </row>
    <row r="871" spans="15:24" ht="15.75" customHeight="1">
      <c r="O871" s="31"/>
      <c r="X871" s="30"/>
    </row>
    <row r="872" spans="15:24" ht="15.75" customHeight="1">
      <c r="O872" s="31"/>
      <c r="X872" s="30"/>
    </row>
    <row r="873" spans="15:24" ht="15.75" customHeight="1">
      <c r="O873" s="31"/>
      <c r="X873" s="30"/>
    </row>
    <row r="874" spans="15:24" ht="15.75" customHeight="1">
      <c r="O874" s="31"/>
      <c r="X874" s="30"/>
    </row>
    <row r="875" spans="15:24" ht="15.75" customHeight="1">
      <c r="O875" s="31"/>
      <c r="X875" s="30"/>
    </row>
    <row r="876" spans="15:24" ht="15.75" customHeight="1">
      <c r="O876" s="31"/>
      <c r="X876" s="30"/>
    </row>
    <row r="877" spans="15:24" ht="15.75" customHeight="1">
      <c r="O877" s="31"/>
      <c r="X877" s="30"/>
    </row>
    <row r="878" spans="15:24" ht="15.75" customHeight="1">
      <c r="O878" s="31"/>
      <c r="X878" s="30"/>
    </row>
    <row r="879" spans="15:24" ht="15.75" customHeight="1">
      <c r="O879" s="31"/>
      <c r="X879" s="30"/>
    </row>
    <row r="880" spans="15:24" ht="15.75" customHeight="1">
      <c r="O880" s="31"/>
      <c r="X880" s="30"/>
    </row>
    <row r="881" spans="15:24" ht="15.75" customHeight="1">
      <c r="O881" s="31"/>
      <c r="X881" s="30"/>
    </row>
    <row r="882" spans="15:24" ht="15.75" customHeight="1">
      <c r="O882" s="31"/>
      <c r="X882" s="30"/>
    </row>
    <row r="883" spans="15:24" ht="15.75" customHeight="1">
      <c r="O883" s="31"/>
      <c r="X883" s="30"/>
    </row>
    <row r="884" spans="15:24" ht="15.75" customHeight="1">
      <c r="O884" s="31"/>
      <c r="X884" s="30"/>
    </row>
    <row r="885" spans="15:24" ht="15.75" customHeight="1">
      <c r="O885" s="31"/>
      <c r="X885" s="30"/>
    </row>
    <row r="886" spans="15:24" ht="15.75" customHeight="1">
      <c r="O886" s="31"/>
      <c r="X886" s="30"/>
    </row>
    <row r="887" spans="15:24" ht="15.75" customHeight="1">
      <c r="O887" s="31"/>
      <c r="X887" s="30"/>
    </row>
    <row r="888" spans="15:24" ht="15.75" customHeight="1">
      <c r="O888" s="31"/>
      <c r="X888" s="30"/>
    </row>
    <row r="889" spans="15:24" ht="15.75" customHeight="1">
      <c r="O889" s="31"/>
      <c r="X889" s="30"/>
    </row>
    <row r="890" spans="15:24" ht="15.75" customHeight="1">
      <c r="O890" s="31"/>
      <c r="X890" s="30"/>
    </row>
    <row r="891" spans="15:24" ht="15.75" customHeight="1">
      <c r="O891" s="31"/>
      <c r="X891" s="30"/>
    </row>
    <row r="892" spans="15:24" ht="15.75" customHeight="1">
      <c r="O892" s="31"/>
      <c r="X892" s="30"/>
    </row>
    <row r="893" spans="15:24" ht="15.75" customHeight="1">
      <c r="O893" s="31"/>
      <c r="X893" s="30"/>
    </row>
    <row r="894" spans="15:24" ht="15.75" customHeight="1">
      <c r="O894" s="31"/>
      <c r="X894" s="30"/>
    </row>
    <row r="895" spans="15:24" ht="15.75" customHeight="1">
      <c r="O895" s="31"/>
      <c r="X895" s="30"/>
    </row>
    <row r="896" spans="15:24" ht="15.75" customHeight="1">
      <c r="O896" s="31"/>
      <c r="X896" s="30"/>
    </row>
    <row r="897" spans="15:24" ht="15.75" customHeight="1">
      <c r="O897" s="31"/>
      <c r="X897" s="30"/>
    </row>
    <row r="898" spans="15:24" ht="15.75" customHeight="1">
      <c r="O898" s="31"/>
      <c r="X898" s="30"/>
    </row>
    <row r="899" spans="15:24" ht="15.75" customHeight="1">
      <c r="O899" s="31"/>
      <c r="X899" s="30"/>
    </row>
    <row r="900" spans="15:24" ht="15.75" customHeight="1">
      <c r="O900" s="31"/>
      <c r="X900" s="30"/>
    </row>
    <row r="901" spans="15:24" ht="15.75" customHeight="1">
      <c r="O901" s="31"/>
      <c r="X901" s="30"/>
    </row>
    <row r="902" spans="15:24" ht="15.75" customHeight="1">
      <c r="O902" s="31"/>
      <c r="X902" s="30"/>
    </row>
    <row r="903" spans="15:24" ht="15.75" customHeight="1">
      <c r="O903" s="31"/>
      <c r="X903" s="30"/>
    </row>
    <row r="904" spans="15:24" ht="15.75" customHeight="1">
      <c r="O904" s="31"/>
      <c r="X904" s="30"/>
    </row>
    <row r="905" spans="15:24" ht="15.75" customHeight="1">
      <c r="O905" s="31"/>
      <c r="X905" s="30"/>
    </row>
    <row r="906" spans="15:24" ht="15.75" customHeight="1">
      <c r="O906" s="31"/>
      <c r="X906" s="30"/>
    </row>
    <row r="907" spans="15:24" ht="15.75" customHeight="1">
      <c r="O907" s="31"/>
      <c r="X907" s="30"/>
    </row>
    <row r="908" spans="15:24" ht="15.75" customHeight="1">
      <c r="O908" s="31"/>
      <c r="X908" s="30"/>
    </row>
    <row r="909" spans="15:24" ht="15.75" customHeight="1">
      <c r="O909" s="31"/>
      <c r="X909" s="30"/>
    </row>
    <row r="910" spans="15:24" ht="15.75" customHeight="1">
      <c r="O910" s="31"/>
      <c r="X910" s="30"/>
    </row>
    <row r="911" spans="15:24" ht="15.75" customHeight="1">
      <c r="O911" s="31"/>
      <c r="X911" s="30"/>
    </row>
    <row r="912" spans="15:24" ht="15.75" customHeight="1">
      <c r="O912" s="31"/>
      <c r="X912" s="30"/>
    </row>
    <row r="913" spans="15:24" ht="15.75" customHeight="1">
      <c r="O913" s="31"/>
      <c r="X913" s="30"/>
    </row>
    <row r="914" spans="15:24" ht="15.75" customHeight="1">
      <c r="O914" s="31"/>
      <c r="X914" s="30"/>
    </row>
    <row r="915" spans="15:24" ht="15.75" customHeight="1">
      <c r="O915" s="31"/>
      <c r="X915" s="30"/>
    </row>
    <row r="916" spans="15:24" ht="15.75" customHeight="1">
      <c r="O916" s="31"/>
      <c r="X916" s="30"/>
    </row>
    <row r="917" spans="15:24" ht="15.75" customHeight="1">
      <c r="O917" s="31"/>
      <c r="X917" s="30"/>
    </row>
    <row r="918" spans="15:24" ht="15.75" customHeight="1">
      <c r="O918" s="31"/>
      <c r="X918" s="30"/>
    </row>
    <row r="919" spans="15:24" ht="15.75" customHeight="1">
      <c r="O919" s="31"/>
      <c r="X919" s="30"/>
    </row>
    <row r="920" spans="15:24" ht="15.75" customHeight="1">
      <c r="O920" s="31"/>
      <c r="X920" s="30"/>
    </row>
    <row r="921" spans="15:24" ht="15.75" customHeight="1">
      <c r="O921" s="31"/>
      <c r="X921" s="30"/>
    </row>
    <row r="922" spans="15:24" ht="15.75" customHeight="1">
      <c r="O922" s="31"/>
      <c r="X922" s="30"/>
    </row>
    <row r="923" spans="15:24" ht="15.75" customHeight="1">
      <c r="O923" s="31"/>
      <c r="X923" s="30"/>
    </row>
    <row r="924" spans="15:24" ht="15.75" customHeight="1">
      <c r="O924" s="31"/>
      <c r="X924" s="30"/>
    </row>
    <row r="925" spans="15:24" ht="15.75" customHeight="1">
      <c r="O925" s="31"/>
      <c r="X925" s="30"/>
    </row>
    <row r="926" spans="15:24" ht="15.75" customHeight="1">
      <c r="O926" s="31"/>
      <c r="X926" s="30"/>
    </row>
    <row r="927" spans="15:24" ht="15.75" customHeight="1">
      <c r="O927" s="31"/>
      <c r="X927" s="30"/>
    </row>
    <row r="928" spans="15:24" ht="15.75" customHeight="1">
      <c r="O928" s="31"/>
      <c r="X928" s="30"/>
    </row>
    <row r="929" spans="15:24" ht="15.75" customHeight="1">
      <c r="O929" s="31"/>
      <c r="X929" s="30"/>
    </row>
    <row r="930" spans="15:24" ht="15.75" customHeight="1">
      <c r="O930" s="31"/>
      <c r="X930" s="30"/>
    </row>
    <row r="931" spans="15:24" ht="15.75" customHeight="1">
      <c r="O931" s="31"/>
      <c r="X931" s="30"/>
    </row>
    <row r="932" spans="15:24" ht="15.75" customHeight="1">
      <c r="O932" s="31"/>
      <c r="X932" s="30"/>
    </row>
    <row r="933" spans="15:24" ht="15.75" customHeight="1">
      <c r="O933" s="31"/>
      <c r="X933" s="30"/>
    </row>
    <row r="934" spans="15:24" ht="15.75" customHeight="1">
      <c r="O934" s="31"/>
      <c r="X934" s="30"/>
    </row>
    <row r="935" spans="15:24" ht="15.75" customHeight="1">
      <c r="O935" s="31"/>
      <c r="X935" s="30"/>
    </row>
    <row r="936" spans="15:24" ht="15.75" customHeight="1">
      <c r="O936" s="31"/>
      <c r="X936" s="30"/>
    </row>
    <row r="937" spans="15:24" ht="15.75" customHeight="1">
      <c r="O937" s="31"/>
      <c r="X937" s="30"/>
    </row>
    <row r="938" spans="15:24" ht="15.75" customHeight="1">
      <c r="O938" s="31"/>
      <c r="X938" s="30"/>
    </row>
    <row r="939" spans="15:24" ht="15.75" customHeight="1">
      <c r="O939" s="31"/>
      <c r="X939" s="30"/>
    </row>
    <row r="940" spans="15:24" ht="15.75" customHeight="1">
      <c r="O940" s="31"/>
      <c r="X940" s="30"/>
    </row>
    <row r="941" spans="15:24" ht="15.75" customHeight="1">
      <c r="O941" s="31"/>
      <c r="X941" s="30"/>
    </row>
    <row r="942" spans="15:24" ht="15.75" customHeight="1">
      <c r="O942" s="31"/>
      <c r="X942" s="30"/>
    </row>
    <row r="943" spans="15:24" ht="15.75" customHeight="1">
      <c r="O943" s="31"/>
      <c r="X943" s="30"/>
    </row>
    <row r="944" spans="15:24" ht="15.75" customHeight="1">
      <c r="O944" s="31"/>
      <c r="X944" s="30"/>
    </row>
    <row r="945" spans="15:24" ht="15.75" customHeight="1">
      <c r="O945" s="31"/>
      <c r="X945" s="30"/>
    </row>
    <row r="946" spans="15:24" ht="15.75" customHeight="1">
      <c r="O946" s="31"/>
      <c r="X946" s="30"/>
    </row>
    <row r="947" spans="15:24" ht="15.75" customHeight="1">
      <c r="O947" s="31"/>
      <c r="X947" s="30"/>
    </row>
    <row r="948" spans="15:24" ht="15.75" customHeight="1">
      <c r="O948" s="31"/>
      <c r="X948" s="30"/>
    </row>
    <row r="949" spans="15:24" ht="15.75" customHeight="1">
      <c r="O949" s="31"/>
      <c r="X949" s="30"/>
    </row>
    <row r="950" spans="15:24" ht="15.75" customHeight="1">
      <c r="O950" s="31"/>
      <c r="X950" s="30"/>
    </row>
    <row r="951" spans="15:24" ht="15.75" customHeight="1">
      <c r="O951" s="31"/>
      <c r="X951" s="30"/>
    </row>
    <row r="952" spans="15:24" ht="15.75" customHeight="1">
      <c r="O952" s="31"/>
      <c r="X952" s="30"/>
    </row>
    <row r="953" spans="15:24" ht="15.75" customHeight="1">
      <c r="O953" s="31"/>
      <c r="X953" s="30"/>
    </row>
    <row r="954" spans="15:24" ht="15.75" customHeight="1">
      <c r="O954" s="31"/>
      <c r="X954" s="30"/>
    </row>
    <row r="955" spans="15:24" ht="15.75" customHeight="1">
      <c r="O955" s="31"/>
      <c r="X955" s="30"/>
    </row>
    <row r="956" spans="15:24" ht="15.75" customHeight="1">
      <c r="O956" s="31"/>
      <c r="X956" s="30"/>
    </row>
    <row r="957" spans="15:24" ht="15.75" customHeight="1">
      <c r="O957" s="31"/>
      <c r="X957" s="30"/>
    </row>
    <row r="958" spans="15:24" ht="15.75" customHeight="1">
      <c r="O958" s="31"/>
      <c r="X958" s="30"/>
    </row>
    <row r="959" spans="15:24" ht="15.75" customHeight="1">
      <c r="O959" s="31"/>
      <c r="X959" s="30"/>
    </row>
    <row r="960" spans="15:24" ht="15.75" customHeight="1">
      <c r="O960" s="31"/>
      <c r="X960" s="30"/>
    </row>
    <row r="961" spans="15:24" ht="15.75" customHeight="1">
      <c r="O961" s="31"/>
      <c r="X961" s="30"/>
    </row>
    <row r="962" spans="15:24" ht="15.75" customHeight="1">
      <c r="O962" s="31"/>
      <c r="X962" s="30"/>
    </row>
    <row r="963" spans="15:24" ht="15.75" customHeight="1">
      <c r="O963" s="31"/>
      <c r="X963" s="30"/>
    </row>
    <row r="964" spans="15:24" ht="15.75" customHeight="1">
      <c r="O964" s="31"/>
      <c r="X964" s="30"/>
    </row>
    <row r="965" spans="15:24" ht="15.75" customHeight="1">
      <c r="O965" s="31"/>
      <c r="X965" s="30"/>
    </row>
    <row r="966" spans="15:24" ht="15.75" customHeight="1">
      <c r="O966" s="31"/>
      <c r="X966" s="30"/>
    </row>
    <row r="967" spans="15:24" ht="15.75" customHeight="1">
      <c r="O967" s="31"/>
      <c r="X967" s="30"/>
    </row>
    <row r="968" spans="15:24" ht="15.75" customHeight="1">
      <c r="O968" s="31"/>
      <c r="X968" s="30"/>
    </row>
    <row r="969" spans="15:24" ht="15.75" customHeight="1">
      <c r="O969" s="31"/>
      <c r="X969" s="30"/>
    </row>
    <row r="970" spans="15:24" ht="15.75" customHeight="1">
      <c r="O970" s="31"/>
      <c r="X970" s="30"/>
    </row>
    <row r="971" spans="15:24" ht="15.75" customHeight="1">
      <c r="O971" s="31"/>
      <c r="X971" s="30"/>
    </row>
    <row r="972" spans="15:24" ht="15.75" customHeight="1">
      <c r="O972" s="31"/>
      <c r="X972" s="30"/>
    </row>
    <row r="973" spans="15:24" ht="15.75" customHeight="1">
      <c r="O973" s="31"/>
      <c r="X973" s="30"/>
    </row>
    <row r="974" spans="15:24" ht="15.75" customHeight="1">
      <c r="O974" s="31"/>
      <c r="X974" s="30"/>
    </row>
    <row r="975" spans="15:24" ht="15.75" customHeight="1">
      <c r="O975" s="31"/>
      <c r="X975" s="30"/>
    </row>
    <row r="976" spans="15:24" ht="15.75" customHeight="1">
      <c r="O976" s="31"/>
      <c r="X976" s="30"/>
    </row>
    <row r="977" spans="15:24" ht="15.75" customHeight="1">
      <c r="O977" s="31"/>
      <c r="X977" s="30"/>
    </row>
    <row r="978" spans="15:24" ht="15.75" customHeight="1">
      <c r="O978" s="31"/>
      <c r="X978" s="30"/>
    </row>
    <row r="979" spans="15:24" ht="15.75" customHeight="1">
      <c r="O979" s="31"/>
      <c r="X979" s="30"/>
    </row>
    <row r="980" spans="15:24" ht="15.75" customHeight="1">
      <c r="O980" s="31"/>
      <c r="X980" s="30"/>
    </row>
    <row r="981" spans="15:24" ht="15.75" customHeight="1">
      <c r="O981" s="31"/>
      <c r="X981" s="30"/>
    </row>
    <row r="982" spans="15:24" ht="15.75" customHeight="1">
      <c r="O982" s="31"/>
      <c r="X982" s="30"/>
    </row>
    <row r="983" spans="15:24" ht="15.75" customHeight="1">
      <c r="O983" s="31"/>
      <c r="X983" s="30"/>
    </row>
    <row r="984" spans="15:24" ht="15.75" customHeight="1">
      <c r="O984" s="31"/>
      <c r="X984" s="30"/>
    </row>
    <row r="985" spans="15:24" ht="15.75" customHeight="1">
      <c r="O985" s="31"/>
      <c r="X985" s="30"/>
    </row>
    <row r="986" spans="15:24" ht="15.75" customHeight="1">
      <c r="O986" s="31"/>
      <c r="X986" s="30"/>
    </row>
    <row r="987" spans="15:24" ht="15.75" customHeight="1">
      <c r="O987" s="31"/>
      <c r="X987" s="30"/>
    </row>
    <row r="988" spans="15:24" ht="15.75" customHeight="1">
      <c r="O988" s="31"/>
      <c r="X988" s="30"/>
    </row>
    <row r="989" spans="15:24" ht="15.75" customHeight="1">
      <c r="O989" s="31"/>
      <c r="X989" s="30"/>
    </row>
    <row r="990" spans="15:24" ht="15.75" customHeight="1">
      <c r="O990" s="31"/>
      <c r="X990" s="30"/>
    </row>
    <row r="991" spans="15:24" ht="15.75" customHeight="1">
      <c r="O991" s="31"/>
      <c r="X991" s="30"/>
    </row>
    <row r="992" spans="15:24" ht="15.75" customHeight="1">
      <c r="O992" s="31"/>
      <c r="X992" s="30"/>
    </row>
    <row r="993" spans="15:24" ht="15.75" customHeight="1">
      <c r="O993" s="31"/>
      <c r="X993" s="30"/>
    </row>
    <row r="994" spans="15:24" ht="15.75" customHeight="1">
      <c r="O994" s="31"/>
      <c r="X994" s="30"/>
    </row>
    <row r="995" spans="15:24" ht="15.75" customHeight="1">
      <c r="O995" s="31"/>
      <c r="X995" s="30"/>
    </row>
    <row r="996" spans="15:24" ht="15.75" customHeight="1">
      <c r="O996" s="31"/>
      <c r="X996" s="30"/>
    </row>
    <row r="997" spans="15:24" ht="15.75" customHeight="1">
      <c r="O997" s="31"/>
      <c r="X997" s="30"/>
    </row>
    <row r="998" spans="15:24" ht="15.75" customHeight="1">
      <c r="O998" s="31"/>
      <c r="X998" s="30"/>
    </row>
    <row r="999" spans="15:24" ht="15.75" customHeight="1">
      <c r="O999" s="31"/>
      <c r="X999" s="30"/>
    </row>
    <row r="1000" spans="15:24" ht="15.75" customHeight="1">
      <c r="O1000" s="31"/>
      <c r="X1000" s="30"/>
    </row>
  </sheetData>
  <autoFilter ref="A1:T248">
    <filterColumn colId="19">
      <filters>
        <filter val="0.5"/>
        <filter val="1.5"/>
        <filter val="2.5"/>
        <filter val="3.5"/>
        <filter val="4"/>
        <filter val="5"/>
        <filter val="6"/>
      </filters>
    </filterColumn>
  </autoFilter>
  <customSheetViews>
    <customSheetView guid="{F98D3DF8-9D16-40A3-AD6A-7C1C2AF2DC1C}" filter="1" showAutoFilter="1">
      <pageMargins left="0.7" right="0.7" top="0.75" bottom="0.75" header="0.3" footer="0.3"/>
      <autoFilter ref="A1:Y249">
        <filterColumn colId="4">
          <filters blank="1">
            <filter val="2016"/>
            <filter val="2017"/>
            <filter val="2018"/>
            <filter val="2019"/>
            <filter val="2020"/>
            <filter val="2021"/>
            <filter val="2022"/>
          </filters>
        </filterColumn>
        <filterColumn colId="5">
          <filters blank="1">
            <filter val="Article"/>
            <filter val="Conference Paper"/>
            <filter val="Conference Review"/>
            <filter val="ReferenceWork"/>
          </filters>
        </filterColumn>
        <filterColumn colId="13">
          <filters blank="1"/>
        </filterColumn>
      </autoFilter>
      <extLst>
        <ext uri="GoogleSheetsCustomDataVersion1">
          <go:sheetsCustomData xmlns:go="http://customooxmlschemas.google.com/" filterViewId="1087254876"/>
        </ext>
      </extLst>
    </customSheetView>
  </customSheetViews>
  <hyperlinks>
    <hyperlink ref="H2" r:id="rId1"/>
    <hyperlink ref="H3" r:id="rId2"/>
    <hyperlink ref="H4" r:id="rId3"/>
    <hyperlink ref="H5" r:id="rId4"/>
    <hyperlink ref="H6" r:id="rId5"/>
    <hyperlink ref="H7" r:id="rId6"/>
    <hyperlink ref="H8" r:id="rId7"/>
    <hyperlink ref="H9" r:id="rId8"/>
    <hyperlink ref="H10" r:id="rId9"/>
    <hyperlink ref="H11" r:id="rId10"/>
    <hyperlink ref="H12" r:id="rId11"/>
    <hyperlink ref="H13" r:id="rId12"/>
    <hyperlink ref="H14" r:id="rId13"/>
    <hyperlink ref="H15" r:id="rId14"/>
    <hyperlink ref="H16" r:id="rId15"/>
    <hyperlink ref="H17" r:id="rId16"/>
    <hyperlink ref="H18" r:id="rId17"/>
    <hyperlink ref="H19" r:id="rId18"/>
    <hyperlink ref="H20" r:id="rId19"/>
    <hyperlink ref="H21" r:id="rId20"/>
    <hyperlink ref="H22" r:id="rId21"/>
    <hyperlink ref="H23" r:id="rId22"/>
    <hyperlink ref="H24" r:id="rId23"/>
    <hyperlink ref="H25" r:id="rId24"/>
    <hyperlink ref="H26" r:id="rId25"/>
    <hyperlink ref="H27" r:id="rId26"/>
    <hyperlink ref="H28" r:id="rId27"/>
    <hyperlink ref="H29" r:id="rId28"/>
    <hyperlink ref="H30" r:id="rId29"/>
    <hyperlink ref="H31" r:id="rId30"/>
    <hyperlink ref="H32" r:id="rId31"/>
    <hyperlink ref="H33" r:id="rId32"/>
    <hyperlink ref="H34" r:id="rId33"/>
    <hyperlink ref="H35" r:id="rId34"/>
    <hyperlink ref="H36" r:id="rId35"/>
    <hyperlink ref="H37" r:id="rId36"/>
    <hyperlink ref="H38" r:id="rId37"/>
    <hyperlink ref="H39" r:id="rId38"/>
    <hyperlink ref="H40" r:id="rId39"/>
    <hyperlink ref="H41" r:id="rId40"/>
    <hyperlink ref="H42" r:id="rId41"/>
    <hyperlink ref="H43" r:id="rId42"/>
    <hyperlink ref="H44" r:id="rId43"/>
    <hyperlink ref="H45" r:id="rId44"/>
    <hyperlink ref="H46" r:id="rId45"/>
    <hyperlink ref="H47" r:id="rId46"/>
    <hyperlink ref="H48" r:id="rId47"/>
    <hyperlink ref="H49" r:id="rId48"/>
    <hyperlink ref="H50" r:id="rId49"/>
    <hyperlink ref="H51" r:id="rId50"/>
    <hyperlink ref="H52" r:id="rId51"/>
    <hyperlink ref="H53" r:id="rId52"/>
    <hyperlink ref="H54" r:id="rId53"/>
    <hyperlink ref="H55" r:id="rId54"/>
    <hyperlink ref="H56" r:id="rId55"/>
    <hyperlink ref="H57" r:id="rId56"/>
    <hyperlink ref="H58" r:id="rId57"/>
    <hyperlink ref="H59" r:id="rId58"/>
    <hyperlink ref="H60" r:id="rId59"/>
    <hyperlink ref="H61" r:id="rId60"/>
    <hyperlink ref="H62" r:id="rId61"/>
    <hyperlink ref="H63" r:id="rId62"/>
    <hyperlink ref="H64" r:id="rId63"/>
    <hyperlink ref="H65" r:id="rId64"/>
    <hyperlink ref="H66" r:id="rId65"/>
    <hyperlink ref="H67" r:id="rId66"/>
    <hyperlink ref="H68" r:id="rId67"/>
    <hyperlink ref="H69" r:id="rId68"/>
    <hyperlink ref="H70" r:id="rId69"/>
    <hyperlink ref="H71" r:id="rId70"/>
    <hyperlink ref="H72" r:id="rId71"/>
    <hyperlink ref="H73" r:id="rId72"/>
    <hyperlink ref="H74" r:id="rId73"/>
    <hyperlink ref="H75" r:id="rId74"/>
    <hyperlink ref="H76" r:id="rId75"/>
    <hyperlink ref="H77" r:id="rId76"/>
    <hyperlink ref="H78" r:id="rId77"/>
    <hyperlink ref="H79" r:id="rId78"/>
    <hyperlink ref="H80" r:id="rId79"/>
    <hyperlink ref="H81" r:id="rId80"/>
    <hyperlink ref="H82" r:id="rId81"/>
    <hyperlink ref="H83" r:id="rId82"/>
    <hyperlink ref="H84" r:id="rId83"/>
    <hyperlink ref="H85" r:id="rId84"/>
    <hyperlink ref="H86" r:id="rId85"/>
    <hyperlink ref="H87" r:id="rId86"/>
    <hyperlink ref="H88" r:id="rId87"/>
    <hyperlink ref="H89" r:id="rId88"/>
    <hyperlink ref="H90" r:id="rId89"/>
    <hyperlink ref="H91" r:id="rId90"/>
    <hyperlink ref="H92" r:id="rId91"/>
    <hyperlink ref="H93" r:id="rId92"/>
    <hyperlink ref="H94" r:id="rId93"/>
    <hyperlink ref="H95" r:id="rId94"/>
    <hyperlink ref="H96" r:id="rId95"/>
    <hyperlink ref="H97" r:id="rId96"/>
    <hyperlink ref="H98" r:id="rId97"/>
    <hyperlink ref="H99" r:id="rId98"/>
    <hyperlink ref="H100" r:id="rId99"/>
    <hyperlink ref="H101" r:id="rId100"/>
    <hyperlink ref="H102" r:id="rId101"/>
    <hyperlink ref="H103" r:id="rId102"/>
    <hyperlink ref="H104" r:id="rId103"/>
    <hyperlink ref="H105" r:id="rId104"/>
    <hyperlink ref="H106" r:id="rId105"/>
    <hyperlink ref="H107" r:id="rId106"/>
    <hyperlink ref="H108" r:id="rId107"/>
    <hyperlink ref="H109" r:id="rId108"/>
    <hyperlink ref="H110" r:id="rId109"/>
    <hyperlink ref="H111" r:id="rId110"/>
    <hyperlink ref="H112" r:id="rId111"/>
    <hyperlink ref="H113" r:id="rId112"/>
    <hyperlink ref="H114" r:id="rId113"/>
    <hyperlink ref="H115" r:id="rId114"/>
    <hyperlink ref="H116" r:id="rId115"/>
    <hyperlink ref="H117" r:id="rId116"/>
    <hyperlink ref="H118" r:id="rId117"/>
    <hyperlink ref="H119" r:id="rId118"/>
    <hyperlink ref="H120" r:id="rId119"/>
    <hyperlink ref="H121" r:id="rId120"/>
    <hyperlink ref="H122" r:id="rId121"/>
    <hyperlink ref="H123" r:id="rId122"/>
    <hyperlink ref="H124" r:id="rId123"/>
    <hyperlink ref="H125" r:id="rId124"/>
    <hyperlink ref="H126" r:id="rId125"/>
    <hyperlink ref="H127" r:id="rId126"/>
    <hyperlink ref="H128" r:id="rId127"/>
    <hyperlink ref="H129" r:id="rId128"/>
    <hyperlink ref="H130" r:id="rId129"/>
    <hyperlink ref="H131" r:id="rId130"/>
    <hyperlink ref="H132" r:id="rId131"/>
    <hyperlink ref="H133" r:id="rId132"/>
    <hyperlink ref="H134" r:id="rId133"/>
    <hyperlink ref="H135" r:id="rId134"/>
    <hyperlink ref="H136" r:id="rId135"/>
    <hyperlink ref="H137" r:id="rId136"/>
    <hyperlink ref="H138" r:id="rId137"/>
    <hyperlink ref="H139" r:id="rId138"/>
    <hyperlink ref="H140" r:id="rId139"/>
    <hyperlink ref="H141" r:id="rId140"/>
    <hyperlink ref="H142" r:id="rId141"/>
    <hyperlink ref="H143" r:id="rId142"/>
    <hyperlink ref="H144" r:id="rId143"/>
    <hyperlink ref="H145" r:id="rId144"/>
    <hyperlink ref="H146" r:id="rId145"/>
    <hyperlink ref="H147" r:id="rId146"/>
    <hyperlink ref="H148" r:id="rId147"/>
    <hyperlink ref="H149" r:id="rId148"/>
    <hyperlink ref="H150" r:id="rId149"/>
    <hyperlink ref="H151" r:id="rId150"/>
    <hyperlink ref="H152" r:id="rId151"/>
    <hyperlink ref="H153" r:id="rId152"/>
    <hyperlink ref="H154" r:id="rId153"/>
    <hyperlink ref="H155" r:id="rId154"/>
    <hyperlink ref="H156" r:id="rId155"/>
    <hyperlink ref="H157" r:id="rId156"/>
    <hyperlink ref="H158" r:id="rId157"/>
    <hyperlink ref="H159" r:id="rId158"/>
    <hyperlink ref="H160" r:id="rId159"/>
    <hyperlink ref="H161" r:id="rId160"/>
    <hyperlink ref="H162" r:id="rId161"/>
    <hyperlink ref="H163" r:id="rId162"/>
    <hyperlink ref="H164" r:id="rId163"/>
    <hyperlink ref="H165" r:id="rId164"/>
    <hyperlink ref="H166" r:id="rId165"/>
    <hyperlink ref="H167" r:id="rId166"/>
    <hyperlink ref="H168" r:id="rId167"/>
    <hyperlink ref="H169" r:id="rId168"/>
    <hyperlink ref="H170" r:id="rId169"/>
    <hyperlink ref="H171" r:id="rId170"/>
    <hyperlink ref="H172" r:id="rId171"/>
    <hyperlink ref="H173" r:id="rId172"/>
    <hyperlink ref="H174" r:id="rId173"/>
    <hyperlink ref="H175" r:id="rId174"/>
    <hyperlink ref="H176" r:id="rId175"/>
    <hyperlink ref="H177" r:id="rId176"/>
    <hyperlink ref="H178" r:id="rId177"/>
    <hyperlink ref="H179" r:id="rId178"/>
    <hyperlink ref="H180" r:id="rId179"/>
    <hyperlink ref="H181" r:id="rId180"/>
    <hyperlink ref="H182" r:id="rId181"/>
    <hyperlink ref="H183" r:id="rId182"/>
    <hyperlink ref="H184" r:id="rId183"/>
    <hyperlink ref="H185" r:id="rId184"/>
    <hyperlink ref="H186" r:id="rId185"/>
    <hyperlink ref="H187" r:id="rId186"/>
    <hyperlink ref="H188" r:id="rId187"/>
    <hyperlink ref="H189" r:id="rId188"/>
    <hyperlink ref="H190" r:id="rId189"/>
    <hyperlink ref="H191" r:id="rId190"/>
    <hyperlink ref="H192" r:id="rId191"/>
    <hyperlink ref="H193" r:id="rId192"/>
    <hyperlink ref="H194" r:id="rId193"/>
    <hyperlink ref="H195" r:id="rId194"/>
    <hyperlink ref="H196" r:id="rId195"/>
    <hyperlink ref="H197" r:id="rId196"/>
    <hyperlink ref="H198" r:id="rId197"/>
    <hyperlink ref="H199" r:id="rId198"/>
    <hyperlink ref="H200" r:id="rId199"/>
    <hyperlink ref="H201" r:id="rId200"/>
    <hyperlink ref="H202" r:id="rId201"/>
    <hyperlink ref="H203" r:id="rId202"/>
    <hyperlink ref="H204" r:id="rId203"/>
    <hyperlink ref="Y204" r:id="rId204"/>
    <hyperlink ref="H205" r:id="rId205"/>
    <hyperlink ref="H206" r:id="rId206"/>
    <hyperlink ref="H207" r:id="rId207"/>
    <hyperlink ref="H208" r:id="rId208"/>
    <hyperlink ref="H209" r:id="rId209"/>
    <hyperlink ref="H210" r:id="rId210"/>
    <hyperlink ref="H211" r:id="rId211"/>
    <hyperlink ref="H212" r:id="rId212"/>
    <hyperlink ref="H213" r:id="rId213"/>
    <hyperlink ref="H214" r:id="rId214"/>
    <hyperlink ref="H215" r:id="rId215"/>
    <hyperlink ref="H216" r:id="rId216"/>
    <hyperlink ref="H217" r:id="rId217"/>
    <hyperlink ref="H218" r:id="rId218"/>
    <hyperlink ref="H219" r:id="rId219"/>
    <hyperlink ref="H220" r:id="rId220"/>
    <hyperlink ref="H221" r:id="rId221"/>
    <hyperlink ref="H222" r:id="rId222"/>
    <hyperlink ref="H223" r:id="rId223"/>
    <hyperlink ref="H224" r:id="rId224"/>
    <hyperlink ref="H225" r:id="rId225"/>
    <hyperlink ref="H226" r:id="rId226"/>
    <hyperlink ref="H227" r:id="rId227"/>
    <hyperlink ref="H228" r:id="rId228"/>
    <hyperlink ref="H229" r:id="rId229"/>
    <hyperlink ref="Y229" r:id="rId230"/>
    <hyperlink ref="H230" r:id="rId231"/>
    <hyperlink ref="H231" r:id="rId232"/>
    <hyperlink ref="H232" r:id="rId233"/>
    <hyperlink ref="H233" r:id="rId234"/>
    <hyperlink ref="H234" r:id="rId235"/>
    <hyperlink ref="H235" r:id="rId236"/>
    <hyperlink ref="H236" r:id="rId237"/>
    <hyperlink ref="H237" r:id="rId238"/>
    <hyperlink ref="H238" r:id="rId239"/>
    <hyperlink ref="H239" r:id="rId240"/>
    <hyperlink ref="H240" r:id="rId241"/>
    <hyperlink ref="H241" r:id="rId242"/>
    <hyperlink ref="H242" r:id="rId243"/>
    <hyperlink ref="H243" r:id="rId244"/>
    <hyperlink ref="H244" r:id="rId245"/>
    <hyperlink ref="H245" r:id="rId246"/>
    <hyperlink ref="H246" r:id="rId247"/>
    <hyperlink ref="H247" r:id="rId248"/>
    <hyperlink ref="H248" r:id="rId249"/>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L27"/>
  <sheetViews>
    <sheetView workbookViewId="0"/>
  </sheetViews>
  <sheetFormatPr defaultColWidth="14.42578125" defaultRowHeight="15" customHeight="1"/>
  <cols>
    <col min="2" max="2" width="97.140625" customWidth="1"/>
    <col min="4" max="4" width="7.42578125" customWidth="1"/>
    <col min="6" max="6" width="20" customWidth="1"/>
    <col min="7" max="7" width="7" customWidth="1"/>
    <col min="8" max="8" width="18.5703125" customWidth="1"/>
    <col min="9" max="9" width="29.140625" customWidth="1"/>
  </cols>
  <sheetData>
    <row r="2" spans="2:12">
      <c r="B2" s="54" t="s">
        <v>1613</v>
      </c>
      <c r="C2" s="55"/>
      <c r="E2" s="56" t="s">
        <v>1614</v>
      </c>
      <c r="F2" s="55"/>
      <c r="H2" s="56" t="s">
        <v>1615</v>
      </c>
      <c r="I2" s="55"/>
    </row>
    <row r="3" spans="2:12">
      <c r="B3" s="32" t="s">
        <v>1616</v>
      </c>
      <c r="C3" s="33">
        <f>COUNT(SLR!A2:A248)</f>
        <v>247</v>
      </c>
      <c r="E3" s="34" t="s">
        <v>1617</v>
      </c>
      <c r="F3" s="34" t="s">
        <v>1618</v>
      </c>
      <c r="H3" s="34" t="s">
        <v>1617</v>
      </c>
      <c r="I3" s="34" t="s">
        <v>1618</v>
      </c>
      <c r="K3" s="56" t="s">
        <v>1619</v>
      </c>
      <c r="L3" s="55"/>
    </row>
    <row r="4" spans="2:12">
      <c r="B4" s="32" t="s">
        <v>1620</v>
      </c>
      <c r="C4" s="32">
        <v>241</v>
      </c>
      <c r="E4" s="32" t="s">
        <v>1621</v>
      </c>
      <c r="F4" s="32">
        <v>14</v>
      </c>
      <c r="H4" s="32" t="s">
        <v>1621</v>
      </c>
      <c r="I4" s="32">
        <v>14</v>
      </c>
      <c r="K4" s="34" t="s">
        <v>1617</v>
      </c>
      <c r="L4" s="34" t="s">
        <v>1618</v>
      </c>
    </row>
    <row r="5" spans="2:12">
      <c r="B5" s="32" t="s">
        <v>1622</v>
      </c>
      <c r="C5" s="32">
        <v>184</v>
      </c>
      <c r="E5" s="32" t="s">
        <v>1623</v>
      </c>
      <c r="F5" s="32">
        <v>3</v>
      </c>
      <c r="H5" s="32" t="s">
        <v>1623</v>
      </c>
      <c r="I5" s="32">
        <v>3</v>
      </c>
      <c r="K5" s="32">
        <v>5</v>
      </c>
      <c r="L5" s="33">
        <f>COUNTIF(SLR!$W$2:$W$248,K5) + COUNTIF(Snowballing!$H$5:$H$10,K5)</f>
        <v>6</v>
      </c>
    </row>
    <row r="6" spans="2:12">
      <c r="B6" s="32" t="s">
        <v>1624</v>
      </c>
      <c r="C6" s="32">
        <v>21</v>
      </c>
      <c r="E6" s="32" t="s">
        <v>1625</v>
      </c>
      <c r="F6" s="32">
        <v>4</v>
      </c>
      <c r="H6" s="32" t="s">
        <v>1625</v>
      </c>
      <c r="I6" s="32">
        <v>4</v>
      </c>
      <c r="K6" s="32">
        <v>4</v>
      </c>
      <c r="L6" s="33">
        <f>COUNTIF(SLR!$W$2:$W$248,K6) + COUNTIF(Snowballing!$H$5:$H$10,K6)</f>
        <v>8</v>
      </c>
    </row>
    <row r="7" spans="2:12">
      <c r="B7" s="32" t="s">
        <v>1626</v>
      </c>
      <c r="C7" s="32">
        <v>16</v>
      </c>
      <c r="E7" s="34" t="s">
        <v>18</v>
      </c>
      <c r="F7" s="34">
        <f>SUM(F4:F6)</f>
        <v>21</v>
      </c>
      <c r="H7" s="32" t="s">
        <v>1627</v>
      </c>
      <c r="I7" s="32">
        <v>3</v>
      </c>
      <c r="K7" s="32">
        <v>3.5</v>
      </c>
      <c r="L7" s="33">
        <f>COUNTIF(SLR!$W$2:$W$248,K7) + COUNTIF(Snowballing!$H$5:$H$10,K7)</f>
        <v>3</v>
      </c>
    </row>
    <row r="8" spans="2:12">
      <c r="B8" s="32" t="s">
        <v>1628</v>
      </c>
      <c r="C8" s="32">
        <v>22</v>
      </c>
      <c r="H8" s="32" t="s">
        <v>1629</v>
      </c>
      <c r="I8" s="32">
        <v>13</v>
      </c>
      <c r="K8" s="32">
        <v>3</v>
      </c>
      <c r="L8" s="33">
        <f>COUNTIF(SLR!$W$2:$W$248,K8) + COUNTIF(Snowballing!$H$5:$H$10,K8)</f>
        <v>4</v>
      </c>
    </row>
    <row r="9" spans="2:12">
      <c r="B9" s="34" t="s">
        <v>1630</v>
      </c>
      <c r="C9" s="34">
        <v>22</v>
      </c>
      <c r="H9" s="32" t="s">
        <v>1631</v>
      </c>
      <c r="I9" s="32">
        <v>3</v>
      </c>
      <c r="K9" s="32">
        <v>2.5</v>
      </c>
      <c r="L9" s="33">
        <f>COUNTIF(SLR!$W$2:$W$248,K9) + COUNTIF(Snowballing!$H$5:$H$10,K9)</f>
        <v>1</v>
      </c>
    </row>
    <row r="10" spans="2:12">
      <c r="H10" s="32" t="s">
        <v>1632</v>
      </c>
      <c r="I10" s="32">
        <v>5</v>
      </c>
      <c r="K10" s="32">
        <v>2</v>
      </c>
      <c r="L10" s="33">
        <f>COUNTIF(SLR!$W$2:$W$248,K10) + COUNTIF(Snowballing!$H$5:$H$10,K10)</f>
        <v>3</v>
      </c>
    </row>
    <row r="11" spans="2:12">
      <c r="H11" s="32" t="s">
        <v>1633</v>
      </c>
      <c r="I11" s="32">
        <v>3</v>
      </c>
      <c r="K11" s="32">
        <v>1</v>
      </c>
      <c r="L11" s="33">
        <f>COUNTIF(SLR!$W$2:$W$248,K11) + COUNTIF(Snowballing!$H$5:$H$10,K11)</f>
        <v>2</v>
      </c>
    </row>
    <row r="12" spans="2:12">
      <c r="B12" s="54" t="s">
        <v>1634</v>
      </c>
      <c r="C12" s="55"/>
      <c r="H12" s="32" t="s">
        <v>1635</v>
      </c>
      <c r="I12" s="32">
        <v>11</v>
      </c>
    </row>
    <row r="13" spans="2:12">
      <c r="B13" s="35" t="s">
        <v>1636</v>
      </c>
      <c r="C13" s="35" t="s">
        <v>1637</v>
      </c>
      <c r="H13" s="32" t="s">
        <v>1638</v>
      </c>
      <c r="I13" s="32">
        <v>4</v>
      </c>
    </row>
    <row r="14" spans="2:12">
      <c r="B14" s="36" t="s">
        <v>1639</v>
      </c>
      <c r="C14" s="36">
        <v>9</v>
      </c>
      <c r="H14" s="32" t="s">
        <v>1640</v>
      </c>
      <c r="I14" s="32">
        <v>121</v>
      </c>
    </row>
    <row r="15" spans="2:12">
      <c r="B15" s="36" t="s">
        <v>1641</v>
      </c>
      <c r="C15" s="36">
        <v>7</v>
      </c>
      <c r="H15" s="34" t="s">
        <v>18</v>
      </c>
      <c r="I15" s="37">
        <f>SUM(I4:I14)</f>
        <v>184</v>
      </c>
    </row>
    <row r="16" spans="2:12">
      <c r="B16" s="36" t="s">
        <v>1642</v>
      </c>
      <c r="C16" s="36">
        <v>7</v>
      </c>
    </row>
    <row r="17" spans="2:3">
      <c r="B17" s="36" t="s">
        <v>1643</v>
      </c>
      <c r="C17" s="36">
        <v>4</v>
      </c>
    </row>
    <row r="18" spans="2:3">
      <c r="B18" s="32" t="s">
        <v>1644</v>
      </c>
      <c r="C18" s="32">
        <v>2</v>
      </c>
    </row>
    <row r="19" spans="2:3">
      <c r="B19" s="32" t="s">
        <v>1645</v>
      </c>
      <c r="C19" s="32">
        <v>2</v>
      </c>
    </row>
    <row r="20" spans="2:3">
      <c r="B20" s="32" t="s">
        <v>1646</v>
      </c>
      <c r="C20" s="32">
        <v>1</v>
      </c>
    </row>
    <row r="21" spans="2:3">
      <c r="B21" s="32" t="s">
        <v>1647</v>
      </c>
      <c r="C21" s="32">
        <v>1</v>
      </c>
    </row>
    <row r="22" spans="2:3">
      <c r="B22" s="32" t="s">
        <v>1648</v>
      </c>
      <c r="C22" s="32">
        <v>1</v>
      </c>
    </row>
    <row r="23" spans="2:3">
      <c r="B23" s="32" t="s">
        <v>1649</v>
      </c>
      <c r="C23" s="32">
        <v>1</v>
      </c>
    </row>
    <row r="24" spans="2:3">
      <c r="B24" s="32" t="s">
        <v>1650</v>
      </c>
      <c r="C24" s="32">
        <v>1</v>
      </c>
    </row>
    <row r="25" spans="2:3">
      <c r="B25" s="32" t="s">
        <v>1651</v>
      </c>
      <c r="C25" s="32">
        <v>1</v>
      </c>
    </row>
    <row r="26" spans="2:3">
      <c r="B26" s="32" t="s">
        <v>1652</v>
      </c>
      <c r="C26" s="32">
        <v>1</v>
      </c>
    </row>
    <row r="27" spans="2:3">
      <c r="B27" s="32" t="s">
        <v>1653</v>
      </c>
      <c r="C27" s="32">
        <v>1</v>
      </c>
    </row>
  </sheetData>
  <mergeCells count="5">
    <mergeCell ref="B2:C2"/>
    <mergeCell ref="E2:F2"/>
    <mergeCell ref="H2:I2"/>
    <mergeCell ref="B12:C12"/>
    <mergeCell ref="K3:L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I20"/>
  <sheetViews>
    <sheetView workbookViewId="0">
      <pane ySplit="3" topLeftCell="A4" activePane="bottomLeft" state="frozen"/>
      <selection pane="bottomLeft" activeCell="B5" sqref="B5"/>
    </sheetView>
  </sheetViews>
  <sheetFormatPr defaultColWidth="14.42578125" defaultRowHeight="15" customHeight="1"/>
  <cols>
    <col min="1" max="1" width="2" customWidth="1"/>
    <col min="3" max="5" width="22" customWidth="1"/>
    <col min="6" max="6" width="38.5703125" customWidth="1"/>
    <col min="7" max="8" width="34.140625" customWidth="1"/>
    <col min="9" max="9" width="20.7109375" customWidth="1"/>
  </cols>
  <sheetData>
    <row r="1" spans="2:9" ht="9" customHeight="1"/>
    <row r="2" spans="2:9">
      <c r="B2" s="57" t="s">
        <v>1654</v>
      </c>
      <c r="C2" s="58"/>
      <c r="D2" s="58"/>
      <c r="E2" s="58"/>
      <c r="F2" s="58"/>
      <c r="G2" s="58"/>
      <c r="H2" s="58"/>
      <c r="I2" s="55"/>
    </row>
    <row r="3" spans="2:9">
      <c r="B3" s="38" t="s">
        <v>1636</v>
      </c>
      <c r="C3" s="38" t="s">
        <v>1655</v>
      </c>
      <c r="D3" s="38" t="s">
        <v>1656</v>
      </c>
      <c r="E3" s="38" t="s">
        <v>1657</v>
      </c>
      <c r="F3" s="38" t="s">
        <v>1658</v>
      </c>
      <c r="G3" s="38" t="s">
        <v>1659</v>
      </c>
      <c r="H3" s="38" t="s">
        <v>1660</v>
      </c>
      <c r="I3" s="38" t="s">
        <v>1661</v>
      </c>
    </row>
    <row r="4" spans="2:9">
      <c r="B4" s="39"/>
      <c r="C4" s="40"/>
      <c r="D4" s="40"/>
      <c r="E4" s="40"/>
      <c r="F4" s="40"/>
      <c r="G4" s="40"/>
      <c r="H4" s="40"/>
      <c r="I4" s="40"/>
    </row>
    <row r="5" spans="2:9" ht="165">
      <c r="B5" s="41" t="s">
        <v>1662</v>
      </c>
      <c r="C5" s="41" t="s">
        <v>1663</v>
      </c>
      <c r="D5" s="41" t="s">
        <v>1664</v>
      </c>
      <c r="E5" s="41" t="s">
        <v>1665</v>
      </c>
      <c r="F5" s="41" t="s">
        <v>1666</v>
      </c>
      <c r="G5" s="41" t="s">
        <v>1667</v>
      </c>
      <c r="H5" s="41" t="s">
        <v>162</v>
      </c>
      <c r="I5" s="41" t="s">
        <v>169</v>
      </c>
    </row>
    <row r="6" spans="2:9" ht="165">
      <c r="B6" s="41" t="s">
        <v>1668</v>
      </c>
      <c r="C6" s="41" t="s">
        <v>1669</v>
      </c>
      <c r="D6" s="41" t="s">
        <v>1670</v>
      </c>
      <c r="E6" s="41" t="s">
        <v>1671</v>
      </c>
      <c r="F6" s="41" t="s">
        <v>1672</v>
      </c>
      <c r="G6" s="41" t="s">
        <v>1673</v>
      </c>
      <c r="H6" s="41" t="s">
        <v>1674</v>
      </c>
      <c r="I6" s="41" t="s">
        <v>169</v>
      </c>
    </row>
    <row r="7" spans="2:9" ht="180">
      <c r="B7" s="38" t="s">
        <v>1675</v>
      </c>
      <c r="C7" s="41" t="s">
        <v>1676</v>
      </c>
      <c r="D7" s="41" t="s">
        <v>1677</v>
      </c>
      <c r="E7" s="41" t="s">
        <v>14</v>
      </c>
      <c r="F7" s="41" t="s">
        <v>1678</v>
      </c>
      <c r="G7" s="41" t="s">
        <v>1679</v>
      </c>
      <c r="H7" s="41" t="s">
        <v>345</v>
      </c>
      <c r="I7" s="41" t="s">
        <v>169</v>
      </c>
    </row>
    <row r="8" spans="2:9" ht="75">
      <c r="B8" s="42" t="s">
        <v>1680</v>
      </c>
      <c r="C8" s="43" t="s">
        <v>1681</v>
      </c>
      <c r="D8" s="43" t="s">
        <v>1682</v>
      </c>
      <c r="E8" s="43" t="s">
        <v>14</v>
      </c>
      <c r="F8" s="43" t="s">
        <v>1683</v>
      </c>
      <c r="G8" s="43" t="s">
        <v>14</v>
      </c>
      <c r="H8" s="44" t="s">
        <v>799</v>
      </c>
      <c r="I8" s="43" t="s">
        <v>169</v>
      </c>
    </row>
    <row r="9" spans="2:9" ht="105">
      <c r="B9" s="38" t="s">
        <v>1684</v>
      </c>
      <c r="C9" s="41" t="s">
        <v>1685</v>
      </c>
      <c r="D9" s="41" t="s">
        <v>1686</v>
      </c>
      <c r="E9" s="41" t="s">
        <v>1687</v>
      </c>
      <c r="F9" s="41" t="s">
        <v>1688</v>
      </c>
      <c r="G9" s="41" t="s">
        <v>1689</v>
      </c>
      <c r="H9" s="41" t="s">
        <v>1179</v>
      </c>
      <c r="I9" s="41" t="s">
        <v>169</v>
      </c>
    </row>
    <row r="10" spans="2:9" ht="135">
      <c r="B10" s="38" t="s">
        <v>1690</v>
      </c>
      <c r="C10" s="41" t="s">
        <v>1691</v>
      </c>
      <c r="D10" s="41" t="s">
        <v>1692</v>
      </c>
      <c r="E10" s="41" t="s">
        <v>14</v>
      </c>
      <c r="F10" s="41" t="s">
        <v>1693</v>
      </c>
      <c r="G10" s="41" t="s">
        <v>1694</v>
      </c>
      <c r="H10" s="41" t="s">
        <v>1438</v>
      </c>
      <c r="I10" s="41" t="s">
        <v>169</v>
      </c>
    </row>
    <row r="11" spans="2:9" ht="135">
      <c r="B11" s="38" t="s">
        <v>1695</v>
      </c>
      <c r="C11" s="41" t="s">
        <v>1696</v>
      </c>
      <c r="D11" s="41" t="s">
        <v>1697</v>
      </c>
      <c r="E11" s="41" t="s">
        <v>1698</v>
      </c>
      <c r="F11" s="41" t="s">
        <v>1699</v>
      </c>
      <c r="G11" s="41" t="s">
        <v>1700</v>
      </c>
      <c r="H11" s="41" t="s">
        <v>1701</v>
      </c>
      <c r="I11" s="41" t="s">
        <v>30</v>
      </c>
    </row>
    <row r="12" spans="2:9" ht="165">
      <c r="B12" s="42" t="s">
        <v>1702</v>
      </c>
      <c r="C12" s="43" t="s">
        <v>1703</v>
      </c>
      <c r="D12" s="43" t="s">
        <v>1704</v>
      </c>
      <c r="E12" s="43" t="s">
        <v>1705</v>
      </c>
      <c r="F12" s="43" t="s">
        <v>1706</v>
      </c>
      <c r="G12" s="43" t="s">
        <v>1707</v>
      </c>
      <c r="H12" s="43" t="s">
        <v>574</v>
      </c>
      <c r="I12" s="43" t="s">
        <v>30</v>
      </c>
    </row>
    <row r="13" spans="2:9" ht="165">
      <c r="B13" s="42" t="s">
        <v>1708</v>
      </c>
      <c r="C13" s="43" t="s">
        <v>1709</v>
      </c>
      <c r="D13" s="43" t="s">
        <v>1710</v>
      </c>
      <c r="E13" s="43" t="s">
        <v>1711</v>
      </c>
      <c r="F13" s="43" t="s">
        <v>1712</v>
      </c>
      <c r="G13" s="43" t="s">
        <v>1713</v>
      </c>
      <c r="H13" s="43" t="s">
        <v>1321</v>
      </c>
      <c r="I13" s="43" t="s">
        <v>30</v>
      </c>
    </row>
    <row r="14" spans="2:9" ht="60">
      <c r="B14" s="38" t="s">
        <v>1714</v>
      </c>
      <c r="C14" s="41" t="s">
        <v>1715</v>
      </c>
      <c r="D14" s="41" t="s">
        <v>1716</v>
      </c>
      <c r="E14" s="41" t="s">
        <v>1717</v>
      </c>
      <c r="F14" s="41" t="s">
        <v>1718</v>
      </c>
      <c r="G14" s="41" t="s">
        <v>1719</v>
      </c>
      <c r="H14" s="41" t="s">
        <v>1514</v>
      </c>
      <c r="I14" s="41" t="s">
        <v>30</v>
      </c>
    </row>
    <row r="15" spans="2:9" ht="105">
      <c r="B15" s="38" t="s">
        <v>1720</v>
      </c>
      <c r="C15" s="41" t="s">
        <v>1721</v>
      </c>
      <c r="D15" s="45" t="s">
        <v>1722</v>
      </c>
      <c r="E15" s="41" t="s">
        <v>14</v>
      </c>
      <c r="F15" s="41" t="s">
        <v>1723</v>
      </c>
      <c r="G15" s="41" t="s">
        <v>1724</v>
      </c>
      <c r="H15" s="41" t="s">
        <v>1725</v>
      </c>
      <c r="I15" s="41" t="s">
        <v>30</v>
      </c>
    </row>
    <row r="16" spans="2:9" ht="105">
      <c r="B16" s="38" t="s">
        <v>1726</v>
      </c>
      <c r="C16" s="41" t="s">
        <v>1727</v>
      </c>
      <c r="D16" s="41" t="s">
        <v>1728</v>
      </c>
      <c r="E16" s="46" t="s">
        <v>1729</v>
      </c>
      <c r="F16" s="41" t="s">
        <v>1730</v>
      </c>
      <c r="G16" s="41" t="s">
        <v>1731</v>
      </c>
      <c r="H16" s="41" t="s">
        <v>1331</v>
      </c>
      <c r="I16" s="41" t="s">
        <v>138</v>
      </c>
    </row>
    <row r="17" spans="2:9" ht="195">
      <c r="B17" s="38" t="s">
        <v>1732</v>
      </c>
      <c r="C17" s="41" t="s">
        <v>1733</v>
      </c>
      <c r="D17" s="41" t="s">
        <v>1734</v>
      </c>
      <c r="E17" s="41" t="s">
        <v>1735</v>
      </c>
      <c r="F17" s="41" t="s">
        <v>1736</v>
      </c>
      <c r="G17" s="47" t="s">
        <v>1731</v>
      </c>
      <c r="H17" s="41" t="s">
        <v>1339</v>
      </c>
      <c r="I17" s="41" t="s">
        <v>138</v>
      </c>
    </row>
    <row r="18" spans="2:9" ht="60">
      <c r="B18" s="38" t="s">
        <v>1737</v>
      </c>
      <c r="C18" s="41" t="s">
        <v>1738</v>
      </c>
      <c r="D18" s="48" t="s">
        <v>1728</v>
      </c>
      <c r="E18" s="49" t="s">
        <v>1729</v>
      </c>
      <c r="F18" s="48" t="s">
        <v>1739</v>
      </c>
      <c r="G18" s="48" t="s">
        <v>1740</v>
      </c>
      <c r="H18" s="50" t="s">
        <v>1331</v>
      </c>
      <c r="I18" s="47" t="s">
        <v>138</v>
      </c>
    </row>
    <row r="19" spans="2:9" ht="60">
      <c r="B19" s="38" t="s">
        <v>14</v>
      </c>
      <c r="C19" s="41" t="s">
        <v>1741</v>
      </c>
      <c r="D19" s="41" t="s">
        <v>1742</v>
      </c>
      <c r="E19" s="41" t="s">
        <v>1743</v>
      </c>
      <c r="F19" s="47" t="s">
        <v>1666</v>
      </c>
      <c r="G19" s="48" t="s">
        <v>1744</v>
      </c>
      <c r="H19" s="41" t="s">
        <v>1482</v>
      </c>
      <c r="I19" s="41" t="s">
        <v>138</v>
      </c>
    </row>
    <row r="20" spans="2:9">
      <c r="G20" s="50"/>
    </row>
  </sheetData>
  <mergeCells count="1">
    <mergeCell ref="B2:I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M10"/>
  <sheetViews>
    <sheetView workbookViewId="0">
      <pane ySplit="4" topLeftCell="A5" activePane="bottomLeft" state="frozen"/>
      <selection pane="bottomLeft" activeCell="B6" sqref="B6"/>
    </sheetView>
  </sheetViews>
  <sheetFormatPr defaultColWidth="14.42578125" defaultRowHeight="15" customHeight="1"/>
  <cols>
    <col min="1" max="1" width="3.5703125" customWidth="1"/>
    <col min="3" max="3" width="17" customWidth="1"/>
    <col min="6" max="6" width="34.85546875" customWidth="1"/>
  </cols>
  <sheetData>
    <row r="2" spans="2:13">
      <c r="B2" s="57" t="s">
        <v>1745</v>
      </c>
      <c r="C2" s="58"/>
      <c r="D2" s="58"/>
      <c r="E2" s="58"/>
      <c r="F2" s="58"/>
      <c r="G2" s="58"/>
      <c r="H2" s="58"/>
      <c r="I2" s="58"/>
      <c r="J2" s="58"/>
      <c r="K2" s="58"/>
      <c r="L2" s="55"/>
    </row>
    <row r="3" spans="2:13">
      <c r="B3" s="38" t="s">
        <v>1636</v>
      </c>
      <c r="C3" s="38" t="s">
        <v>1655</v>
      </c>
      <c r="D3" s="38" t="s">
        <v>1656</v>
      </c>
      <c r="E3" s="38" t="s">
        <v>1657</v>
      </c>
      <c r="F3" s="38" t="s">
        <v>1658</v>
      </c>
      <c r="G3" s="38" t="s">
        <v>1659</v>
      </c>
      <c r="H3" s="38" t="s">
        <v>1746</v>
      </c>
      <c r="I3" s="38" t="s">
        <v>1747</v>
      </c>
      <c r="J3" s="38" t="s">
        <v>1748</v>
      </c>
      <c r="K3" s="38" t="s">
        <v>1749</v>
      </c>
      <c r="L3" s="38" t="s">
        <v>1661</v>
      </c>
    </row>
    <row r="4" spans="2:13">
      <c r="B4" s="39"/>
      <c r="C4" s="40"/>
      <c r="D4" s="40"/>
      <c r="E4" s="40"/>
      <c r="F4" s="40"/>
      <c r="G4" s="40"/>
      <c r="H4" s="40"/>
      <c r="I4" s="40"/>
      <c r="J4" s="40"/>
      <c r="K4" s="40"/>
      <c r="L4" s="40"/>
    </row>
    <row r="5" spans="2:13">
      <c r="B5" s="43" t="s">
        <v>1750</v>
      </c>
      <c r="C5" s="43" t="s">
        <v>1751</v>
      </c>
      <c r="D5" s="43" t="s">
        <v>1752</v>
      </c>
      <c r="E5" s="43" t="s">
        <v>1753</v>
      </c>
      <c r="F5" s="43" t="s">
        <v>1754</v>
      </c>
      <c r="G5" s="43" t="s">
        <v>14</v>
      </c>
      <c r="H5" s="43">
        <v>5</v>
      </c>
      <c r="I5" s="43" t="s">
        <v>1755</v>
      </c>
      <c r="J5" s="43" t="s">
        <v>695</v>
      </c>
      <c r="K5" s="43">
        <v>2019</v>
      </c>
      <c r="L5" s="43" t="s">
        <v>169</v>
      </c>
      <c r="M5" s="1" t="s">
        <v>1756</v>
      </c>
    </row>
    <row r="6" spans="2:13">
      <c r="B6" s="41" t="s">
        <v>1757</v>
      </c>
      <c r="C6" s="41" t="s">
        <v>1758</v>
      </c>
      <c r="D6" s="41" t="s">
        <v>1759</v>
      </c>
      <c r="E6" s="41" t="s">
        <v>14</v>
      </c>
      <c r="F6" s="41" t="s">
        <v>1760</v>
      </c>
      <c r="G6" s="41" t="s">
        <v>1761</v>
      </c>
      <c r="H6" s="41">
        <v>3.5</v>
      </c>
      <c r="I6" s="41" t="s">
        <v>1287</v>
      </c>
      <c r="J6" s="41" t="s">
        <v>1289</v>
      </c>
      <c r="K6" s="41">
        <v>2021</v>
      </c>
      <c r="L6" s="41" t="s">
        <v>169</v>
      </c>
    </row>
    <row r="7" spans="2:13">
      <c r="B7" s="41" t="s">
        <v>1762</v>
      </c>
      <c r="C7" s="41" t="s">
        <v>1763</v>
      </c>
      <c r="D7" s="41" t="s">
        <v>1764</v>
      </c>
      <c r="E7" s="41" t="s">
        <v>1765</v>
      </c>
      <c r="F7" s="41" t="s">
        <v>1766</v>
      </c>
      <c r="G7" s="41" t="s">
        <v>1767</v>
      </c>
      <c r="H7" s="41">
        <v>3</v>
      </c>
      <c r="I7" s="41" t="s">
        <v>1768</v>
      </c>
      <c r="J7" s="41" t="s">
        <v>940</v>
      </c>
      <c r="K7" s="41">
        <v>2019</v>
      </c>
      <c r="L7" s="41" t="s">
        <v>169</v>
      </c>
    </row>
    <row r="8" spans="2:13">
      <c r="B8" s="41" t="s">
        <v>1769</v>
      </c>
      <c r="C8" s="41" t="s">
        <v>1770</v>
      </c>
      <c r="D8" s="41" t="s">
        <v>1771</v>
      </c>
      <c r="E8" s="41" t="s">
        <v>1772</v>
      </c>
      <c r="F8" s="41" t="s">
        <v>1773</v>
      </c>
      <c r="G8" s="41" t="s">
        <v>1774</v>
      </c>
      <c r="H8" s="41">
        <v>3</v>
      </c>
      <c r="I8" s="41" t="s">
        <v>1775</v>
      </c>
      <c r="J8" s="41" t="s">
        <v>1776</v>
      </c>
      <c r="K8" s="41">
        <v>2020</v>
      </c>
      <c r="L8" s="41" t="s">
        <v>30</v>
      </c>
    </row>
    <row r="9" spans="2:13">
      <c r="B9" s="41" t="s">
        <v>1777</v>
      </c>
      <c r="C9" s="41" t="s">
        <v>1778</v>
      </c>
      <c r="D9" s="32" t="s">
        <v>1779</v>
      </c>
      <c r="E9" s="41" t="s">
        <v>14</v>
      </c>
      <c r="F9" s="41" t="s">
        <v>1780</v>
      </c>
      <c r="G9" s="48" t="s">
        <v>1781</v>
      </c>
      <c r="H9" s="41">
        <v>4</v>
      </c>
      <c r="I9" s="41" t="s">
        <v>1782</v>
      </c>
      <c r="J9" s="41" t="s">
        <v>1783</v>
      </c>
      <c r="K9" s="41">
        <v>2017</v>
      </c>
      <c r="L9" s="41" t="s">
        <v>138</v>
      </c>
    </row>
    <row r="10" spans="2:13">
      <c r="B10" s="41" t="s">
        <v>1784</v>
      </c>
      <c r="C10" s="41" t="s">
        <v>1785</v>
      </c>
      <c r="D10" s="48" t="s">
        <v>1786</v>
      </c>
      <c r="E10" s="41" t="s">
        <v>14</v>
      </c>
      <c r="F10" s="41" t="s">
        <v>1787</v>
      </c>
      <c r="G10" s="51" t="s">
        <v>1788</v>
      </c>
      <c r="H10" s="41">
        <v>4</v>
      </c>
      <c r="I10" s="41" t="s">
        <v>1789</v>
      </c>
      <c r="J10" s="41" t="s">
        <v>1790</v>
      </c>
      <c r="K10" s="41">
        <v>2011</v>
      </c>
      <c r="L10" s="41" t="s">
        <v>138</v>
      </c>
    </row>
  </sheetData>
  <mergeCells count="1">
    <mergeCell ref="B2:L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14"/>
  <sheetViews>
    <sheetView tabSelected="1" workbookViewId="0">
      <selection activeCell="J13" sqref="J13"/>
    </sheetView>
  </sheetViews>
  <sheetFormatPr defaultColWidth="14.42578125" defaultRowHeight="15" customHeight="1"/>
  <sheetData>
    <row r="1" spans="1:18">
      <c r="A1" s="59" t="s">
        <v>1791</v>
      </c>
      <c r="B1" s="55"/>
    </row>
    <row r="2" spans="1:18">
      <c r="A2" s="52" t="s">
        <v>1792</v>
      </c>
      <c r="B2" s="32">
        <v>48</v>
      </c>
    </row>
    <row r="3" spans="1:18">
      <c r="A3" s="52" t="s">
        <v>1793</v>
      </c>
      <c r="B3" s="32">
        <v>65</v>
      </c>
      <c r="K3" s="1" t="s">
        <v>1794</v>
      </c>
    </row>
    <row r="4" spans="1:18">
      <c r="A4" s="52" t="s">
        <v>1795</v>
      </c>
      <c r="B4" s="32">
        <v>134</v>
      </c>
      <c r="K4" s="32" t="s">
        <v>1796</v>
      </c>
      <c r="L4" s="32">
        <v>2016</v>
      </c>
      <c r="M4" s="32">
        <v>2017</v>
      </c>
      <c r="N4" s="32">
        <v>2018</v>
      </c>
      <c r="O4" s="32">
        <v>2019</v>
      </c>
      <c r="P4" s="32">
        <v>2020</v>
      </c>
      <c r="Q4" s="32">
        <v>2021</v>
      </c>
      <c r="R4" s="32">
        <v>2022</v>
      </c>
    </row>
    <row r="5" spans="1:18">
      <c r="K5" s="32" t="s">
        <v>1797</v>
      </c>
      <c r="L5" s="33">
        <f>COUNTIF(SLR!E2:E248,Charts!$L4)</f>
        <v>11</v>
      </c>
      <c r="M5" s="33">
        <f>COUNTIF(SLR!$E2:$E248,Charts!M4)</f>
        <v>20</v>
      </c>
      <c r="N5" s="33">
        <f>COUNTIF(SLR!$E2:$E248,Charts!N4)</f>
        <v>43</v>
      </c>
      <c r="O5" s="33">
        <f>COUNTIF(SLR!$E2:$E248,Charts!O4)</f>
        <v>56</v>
      </c>
      <c r="P5" s="33">
        <f>COUNTIF(SLR!$E2:$E248,Charts!P4)</f>
        <v>35</v>
      </c>
      <c r="Q5" s="33">
        <f>COUNTIF(SLR!$E2:$E248,Charts!Q4)</f>
        <v>48</v>
      </c>
      <c r="R5" s="33">
        <f>COUNTIF(SLR!$E2:$E248,Charts!R4)</f>
        <v>8</v>
      </c>
    </row>
    <row r="7" spans="1:18">
      <c r="K7" s="1" t="s">
        <v>1798</v>
      </c>
    </row>
    <row r="8" spans="1:18">
      <c r="K8" s="32" t="s">
        <v>1796</v>
      </c>
      <c r="L8" s="32">
        <v>2016</v>
      </c>
      <c r="M8" s="32">
        <v>2017</v>
      </c>
      <c r="N8" s="32">
        <v>2018</v>
      </c>
      <c r="O8" s="32">
        <v>2019</v>
      </c>
      <c r="P8" s="32">
        <v>2020</v>
      </c>
      <c r="Q8" s="32">
        <v>2021</v>
      </c>
      <c r="R8" s="32">
        <v>2022</v>
      </c>
    </row>
    <row r="9" spans="1:18">
      <c r="K9" s="32" t="s">
        <v>1799</v>
      </c>
      <c r="L9" s="33">
        <f>COUNTIFS(SLR!$E$2:$E$248,Charts!L8, SLR!$T$2:$T$248,"&gt;=4", SLR!$W$2:$W$248,"&gt;=3")</f>
        <v>0</v>
      </c>
      <c r="M9" s="33">
        <f>COUNTIFS(SLR!$E$2:$E$248,Charts!M8, SLR!$T$2:$T$248,"&gt;=4", SLR!$W$2:$W$248,"&gt;=3")</f>
        <v>0</v>
      </c>
      <c r="N9" s="33">
        <f>COUNTIFS(SLR!$E$2:$E$248,Charts!N8, SLR!$T$2:$T$248,"&gt;=4", SLR!$W$2:$W$248,"&gt;=3")</f>
        <v>3</v>
      </c>
      <c r="O9" s="33">
        <f>COUNTIFS(SLR!$E$2:$E$248,Charts!O8, SLR!$T$2:$T$248,"&gt;=4", SLR!$W$2:$W$248,"&gt;=3")</f>
        <v>2</v>
      </c>
      <c r="P9" s="33">
        <f>COUNTIFS(SLR!$E$2:$E$248,Charts!P8, SLR!$T$2:$T$248,"&gt;=4", SLR!$W$2:$W$248,"&gt;=3")</f>
        <v>4</v>
      </c>
      <c r="Q9" s="33">
        <f>COUNTIFS(SLR!$E$2:$E$248,Charts!Q8, SLR!$T$2:$T$248,"&gt;=4", SLR!$W$2:$W$248,"&gt;=3")</f>
        <v>5</v>
      </c>
      <c r="R9" s="33">
        <f>COUNTIFS(SLR!$E$2:$E$248,Charts!R8, SLR!$T$2:$T$248,"&gt;=4", SLR!$W$2:$W$248,"&gt;=3")</f>
        <v>1</v>
      </c>
    </row>
    <row r="10" spans="1:18">
      <c r="K10" s="32" t="s">
        <v>1800</v>
      </c>
      <c r="L10" s="33">
        <f>COUNTIF(Snowballing!$K$5:$K$10,Charts!L8)</f>
        <v>0</v>
      </c>
      <c r="M10" s="33">
        <f>COUNTIF(Snowballing!$K$5:$K$10,Charts!M8)</f>
        <v>1</v>
      </c>
      <c r="N10" s="33">
        <f>COUNTIF(Snowballing!$K$5:$K$10,Charts!N8)</f>
        <v>0</v>
      </c>
      <c r="O10" s="33">
        <f>COUNTIF(Snowballing!$K$5:$K$10,Charts!O8)</f>
        <v>2</v>
      </c>
      <c r="P10" s="33">
        <f>COUNTIF(Snowballing!$K$5:$K$10,Charts!P8)</f>
        <v>1</v>
      </c>
      <c r="Q10" s="33">
        <f>COUNTIF(Snowballing!$K$5:$K$10,Charts!Q8)</f>
        <v>1</v>
      </c>
      <c r="R10" s="33">
        <f>COUNTIF(Snowballing!$K$5:$K$10,Charts!R8)</f>
        <v>0</v>
      </c>
    </row>
    <row r="14" spans="1:18">
      <c r="K14" s="53"/>
    </row>
  </sheetData>
  <mergeCells count="1">
    <mergeCell ref="A1:B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5</vt:i4>
      </vt:variant>
    </vt:vector>
  </HeadingPairs>
  <TitlesOfParts>
    <vt:vector size="5" baseType="lpstr">
      <vt:lpstr>SLR</vt:lpstr>
      <vt:lpstr>Statistics</vt:lpstr>
      <vt:lpstr>Results</vt:lpstr>
      <vt:lpstr>Snowballing</vt:lpstr>
      <vt:lpstr>Charts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Dariusz Kobiela</cp:lastModifiedBy>
  <dcterms:created xsi:type="dcterms:W3CDTF">2022-03-11T22:25:32Z</dcterms:created>
  <dcterms:modified xsi:type="dcterms:W3CDTF">2023-12-19T15:39:24Z</dcterms:modified>
</cp:coreProperties>
</file>