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ink\Documents\ProjektBadawczy\"/>
    </mc:Choice>
  </mc:AlternateContent>
  <xr:revisionPtr revIDLastSave="0" documentId="13_ncr:1_{6B3333C5-7A5E-44CA-856C-8D29B115C5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O17" i="1"/>
  <c r="O18" i="1"/>
  <c r="O19" i="1"/>
  <c r="N17" i="1"/>
  <c r="N18" i="1"/>
  <c r="N19" i="1"/>
  <c r="M17" i="1"/>
  <c r="M18" i="1"/>
  <c r="M19" i="1"/>
  <c r="L17" i="1"/>
  <c r="L18" i="1"/>
  <c r="L19" i="1"/>
  <c r="P14" i="1"/>
  <c r="P15" i="1"/>
  <c r="P16" i="1"/>
  <c r="O14" i="1"/>
  <c r="O15" i="1"/>
  <c r="O16" i="1"/>
  <c r="N14" i="1"/>
  <c r="N15" i="1"/>
  <c r="N16" i="1"/>
  <c r="M14" i="1"/>
  <c r="M15" i="1"/>
  <c r="M16" i="1"/>
  <c r="L14" i="1"/>
  <c r="L15" i="1"/>
  <c r="L16" i="1"/>
  <c r="P11" i="1"/>
  <c r="P12" i="1"/>
  <c r="P13" i="1"/>
  <c r="O11" i="1"/>
  <c r="O12" i="1"/>
  <c r="O13" i="1"/>
  <c r="N11" i="1"/>
  <c r="N12" i="1"/>
  <c r="N13" i="1"/>
  <c r="M11" i="1"/>
  <c r="M12" i="1"/>
  <c r="M13" i="1"/>
  <c r="L11" i="1"/>
  <c r="L12" i="1"/>
  <c r="L13" i="1"/>
  <c r="P10" i="1"/>
  <c r="O10" i="1"/>
  <c r="N10" i="1"/>
  <c r="M10" i="1"/>
  <c r="L10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L3" i="1"/>
  <c r="L4" i="1"/>
  <c r="L5" i="1"/>
  <c r="L6" i="1"/>
  <c r="L7" i="1"/>
  <c r="L8" i="1"/>
  <c r="L9" i="1"/>
  <c r="L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I10" i="1"/>
</calcChain>
</file>

<file path=xl/sharedStrings.xml><?xml version="1.0" encoding="utf-8"?>
<sst xmlns="http://schemas.openxmlformats.org/spreadsheetml/2006/main" count="192" uniqueCount="190">
  <si>
    <t>ID</t>
  </si>
  <si>
    <t>epochs</t>
  </si>
  <si>
    <t>val_loss</t>
  </si>
  <si>
    <t>train_loss</t>
  </si>
  <si>
    <t>val_acc</t>
  </si>
  <si>
    <t>train_acc</t>
  </si>
  <si>
    <t>model_path</t>
  </si>
  <si>
    <t>3cnn_adam_relu_0</t>
  </si>
  <si>
    <t>models/model_3cnn_adam_relu_0.torch</t>
  </si>
  <si>
    <t>3cnn_adam_relu_1</t>
  </si>
  <si>
    <t>models/model_3cnn_adam_relu_1.torch</t>
  </si>
  <si>
    <t>3cnn_adam_relu_2</t>
  </si>
  <si>
    <t>models/model_3cnn_adam_relu_2.torch</t>
  </si>
  <si>
    <t>3cnn_adam_relu_3</t>
  </si>
  <si>
    <t>models/model_3cnn_adam_relu_3.torch</t>
  </si>
  <si>
    <t>3cnn_adam_relu_4</t>
  </si>
  <si>
    <t>models/model_3cnn_adam_relu_4.torch</t>
  </si>
  <si>
    <t>4cnn_adam_relu_0</t>
  </si>
  <si>
    <t>models/model_4cnn_adam_relu_0.torch</t>
  </si>
  <si>
    <t>4cnn_adam_relu_1</t>
  </si>
  <si>
    <t>models/model_4cnn_adam_relu_1.torch</t>
  </si>
  <si>
    <t>4cnn_adam_relu_2</t>
  </si>
  <si>
    <t>models/model_4cnn_adam_relu_2.torch</t>
  </si>
  <si>
    <t>4cnn_adam_relu_3</t>
  </si>
  <si>
    <t>models/model_4cnn_adam_relu_3.torch</t>
  </si>
  <si>
    <t>4cnn_adam_relu_4</t>
  </si>
  <si>
    <t>models/model_4cnn_adam_relu_4.torch</t>
  </si>
  <si>
    <t>2cnn_adam_relu_0</t>
  </si>
  <si>
    <t>models/model_2cnn_adam_relu_0.torch</t>
  </si>
  <si>
    <t>2cnn_adam_relu_1</t>
  </si>
  <si>
    <t>models/model_2cnn_adam_relu_1.torch</t>
  </si>
  <si>
    <t>2cnn_adam_relu_2</t>
  </si>
  <si>
    <t>models/model_2cnn_adam_relu_2.torch</t>
  </si>
  <si>
    <t>2cnn_adam_relu_3</t>
  </si>
  <si>
    <t>models/model_2cnn_adam_relu_3.torch</t>
  </si>
  <si>
    <t>2cnn_adam_relu_4</t>
  </si>
  <si>
    <t>models/model_2cnn_adam_relu_4.torch</t>
  </si>
  <si>
    <t>1cnn_adam_relu_0</t>
  </si>
  <si>
    <t>models/model_1cnn_adam_relu_0.torch</t>
  </si>
  <si>
    <t>1cnn_adam_relu_1</t>
  </si>
  <si>
    <t>models/model_1cnn_adam_relu_1.torch</t>
  </si>
  <si>
    <t>1cnn_adam_relu_2</t>
  </si>
  <si>
    <t>models/model_1cnn_adam_relu_2.torch</t>
  </si>
  <si>
    <t>1cnn_adam_relu_3</t>
  </si>
  <si>
    <t>models/model_1cnn_adam_relu_3.torch</t>
  </si>
  <si>
    <t>1cnn_adam_relu_4</t>
  </si>
  <si>
    <t>models/model_1cnn_adam_relu_4.torch</t>
  </si>
  <si>
    <t>1dnn_adam_relu_0</t>
  </si>
  <si>
    <t>models/model_1dnn_adam_relu_0.torch</t>
  </si>
  <si>
    <t>1dnn_adam_relu_1</t>
  </si>
  <si>
    <t>models/model_1dnn_adam_relu_1.torch</t>
  </si>
  <si>
    <t>1dnn_adam_relu_2</t>
  </si>
  <si>
    <t>models/model_1dnn_adam_relu_2.torch</t>
  </si>
  <si>
    <t>1dnn_adam_relu_3</t>
  </si>
  <si>
    <t>models/model_1dnn_adam_relu_3.torch</t>
  </si>
  <si>
    <t>1dnn_adam_relu_4</t>
  </si>
  <si>
    <t>models/model_1dnn_adam_relu_4.torch</t>
  </si>
  <si>
    <t>2dnn_adam_relu_0</t>
  </si>
  <si>
    <t>models/model_2dnn_adam_relu_0.torch</t>
  </si>
  <si>
    <t>2dnn_adam_relu_1</t>
  </si>
  <si>
    <t>models/model_2dnn_adam_relu_1.torch</t>
  </si>
  <si>
    <t>2dnn_adam_relu_2</t>
  </si>
  <si>
    <t>models/model_2dnn_adam_relu_2.torch</t>
  </si>
  <si>
    <t>2dnn_adam_relu_3</t>
  </si>
  <si>
    <t>models/model_2dnn_adam_relu_3.torch</t>
  </si>
  <si>
    <t>2dnn_adam_relu_4</t>
  </si>
  <si>
    <t>models/model_2dnn_adam_relu_4.torch</t>
  </si>
  <si>
    <t>3dnn_adam_relu_0</t>
  </si>
  <si>
    <t>models/model_3dnn_adam_relu_0.torch</t>
  </si>
  <si>
    <t>3dnn_adam_relu_1</t>
  </si>
  <si>
    <t>models/model_3dnn_adam_relu_1.torch</t>
  </si>
  <si>
    <t>3dnn_adam_relu_2</t>
  </si>
  <si>
    <t>models/model_3dnn_adam_relu_2.torch</t>
  </si>
  <si>
    <t>3dnn_adam_relu_3</t>
  </si>
  <si>
    <t>models/model_3dnn_adam_relu_3.torch</t>
  </si>
  <si>
    <t>3dnn_adam_relu_4</t>
  </si>
  <si>
    <t>models/model_3dnn_adam_relu_4.torch</t>
  </si>
  <si>
    <t>avg_epochs</t>
  </si>
  <si>
    <t>avg_val_loss</t>
  </si>
  <si>
    <t>avg_val_acc</t>
  </si>
  <si>
    <t>model</t>
  </si>
  <si>
    <t>min_val_loss</t>
  </si>
  <si>
    <t>max_val_acc</t>
  </si>
  <si>
    <t>automatic formula</t>
  </si>
  <si>
    <t>cnn_dnn_adam_relu_0</t>
  </si>
  <si>
    <t>models/model_cnn_dnn_adam_relu_0.torch</t>
  </si>
  <si>
    <t>cnn_dnn_adam_relu_1</t>
  </si>
  <si>
    <t>models/model_cnn_dnn_adam_relu_1.torch</t>
  </si>
  <si>
    <t>cnn_dnn_adam_relu_2</t>
  </si>
  <si>
    <t>models/model_cnn_dnn_adam_relu_2.torch</t>
  </si>
  <si>
    <t>cnn_dnn_adam_relu_3</t>
  </si>
  <si>
    <t>models/model_cnn_dnn_adam_relu_3.torch</t>
  </si>
  <si>
    <t>cnn_dnn_adam_relu_4</t>
  </si>
  <si>
    <t>models/model_cnn_dnn_adam_relu_4.torch</t>
  </si>
  <si>
    <t>1cnn_adam_relu</t>
  </si>
  <si>
    <t>2cnn_adam_relu</t>
  </si>
  <si>
    <t>3cnn_adam_relu</t>
  </si>
  <si>
    <t>4cnn_adam_relu</t>
  </si>
  <si>
    <t>1dnn_adam_relu</t>
  </si>
  <si>
    <t>2dnn_adam_relu</t>
  </si>
  <si>
    <t>3dnn_adam_relu</t>
  </si>
  <si>
    <t>cnn_dnn_adam_relu</t>
  </si>
  <si>
    <t>diffn_4cnn_adam_relu_0</t>
  </si>
  <si>
    <t>models/model_diffn_4cnn_adam_relu_0.torch</t>
  </si>
  <si>
    <t>diffn_4cnn_adam_relu_1</t>
  </si>
  <si>
    <t>models/model_diffn_4cnn_adam_relu_1.torch</t>
  </si>
  <si>
    <t>diffn_4cnn_adam_relu_2</t>
  </si>
  <si>
    <t>models/model_diffn_4cnn_adam_relu_2.torch</t>
  </si>
  <si>
    <t>diffn_4cnn_adam_relu_3</t>
  </si>
  <si>
    <t>models/model_diffn_4cnn_adam_relu_3.torch</t>
  </si>
  <si>
    <t>diffn_4cnn_adam_relu_4</t>
  </si>
  <si>
    <t>models/model_diffn_4cnn_adam_relu_4.torch</t>
  </si>
  <si>
    <t>diffn_4cnn_adam_relu</t>
  </si>
  <si>
    <t>10n_4cnn_adam_relu_0</t>
  </si>
  <si>
    <t>models/model_10n_4cnn_adam_relu_0.torch</t>
  </si>
  <si>
    <t>10n_4cnn_adam_relu_1</t>
  </si>
  <si>
    <t>models/model_10n_4cnn_adam_relu_1.torch</t>
  </si>
  <si>
    <t>10n_4cnn_adam_relu_2</t>
  </si>
  <si>
    <t>models/model_10n_4cnn_adam_relu_2.torch</t>
  </si>
  <si>
    <t>10n_4cnn_adam_relu_3</t>
  </si>
  <si>
    <t>models/model_10n_4cnn_adam_relu_3.torch</t>
  </si>
  <si>
    <t>10n_4cnn_adam_relu_4</t>
  </si>
  <si>
    <t>models/model_10n_4cnn_adam_relu_4.torch</t>
  </si>
  <si>
    <t>100n_4cnn_adam_relu_0</t>
  </si>
  <si>
    <t>models/model_100n_4cnn_adam_relu_0.torch</t>
  </si>
  <si>
    <t>100n_4cnn_adam_relu_1</t>
  </si>
  <si>
    <t>models/model_100n_4cnn_adam_relu_1.torch</t>
  </si>
  <si>
    <t>100n_4cnn_adam_relu_2</t>
  </si>
  <si>
    <t>models/model_100n_4cnn_adam_relu_2.torch</t>
  </si>
  <si>
    <t>100n_4cnn_adam_relu_3</t>
  </si>
  <si>
    <t>models/model_100n_4cnn_adam_relu_3.torch</t>
  </si>
  <si>
    <t>100n_4cnn_adam_relu_4</t>
  </si>
  <si>
    <t>models/model_100n_4cnn_adam_relu_4.torch</t>
  </si>
  <si>
    <t>50n_4cnn_adam_relu_0</t>
  </si>
  <si>
    <t>models/model_50n_4cnn_adam_relu_0.torch</t>
  </si>
  <si>
    <t>50n_4cnn_adam_relu_1</t>
  </si>
  <si>
    <t>models/model_50n_4cnn_adam_relu_1.torch</t>
  </si>
  <si>
    <t>50n_4cnn_adam_relu_2</t>
  </si>
  <si>
    <t>models/model_50n_4cnn_adam_relu_2.torch</t>
  </si>
  <si>
    <t>50n_4cnn_adam_relu_3</t>
  </si>
  <si>
    <t>models/model_50n_4cnn_adam_relu_3.torch</t>
  </si>
  <si>
    <t>50n_4cnn_adam_relu_4</t>
  </si>
  <si>
    <t>models/model_50n_4cnn_adam_relu_4.torch</t>
  </si>
  <si>
    <t>10n_4cnn_adam_relu</t>
  </si>
  <si>
    <t>50n_4cnn_adam_relu</t>
  </si>
  <si>
    <t>100n_4cnn_adam_relu</t>
  </si>
  <si>
    <t>10n_4cnn_sgd_relu_0</t>
  </si>
  <si>
    <t>models/model_10n_4cnn_sgd_relu_0.torch</t>
  </si>
  <si>
    <t>10n_4cnn_sgd_relu_1</t>
  </si>
  <si>
    <t>models/model_10n_4cnn_sgd_relu_1.torch</t>
  </si>
  <si>
    <t>10n_4cnn_sgd_relu_2</t>
  </si>
  <si>
    <t>models/model_10n_4cnn_sgd_relu_2.torch</t>
  </si>
  <si>
    <t>10n_4cnn_sgd_relu_3</t>
  </si>
  <si>
    <t>models/model_10n_4cnn_sgd_relu_3.torch</t>
  </si>
  <si>
    <t>10n_4cnn_sgd_relu_4</t>
  </si>
  <si>
    <t>models/model_10n_4cnn_sgd_relu_4.torch</t>
  </si>
  <si>
    <t>10n_4cnn_rmsprop_relu_0</t>
  </si>
  <si>
    <t>models/model_10n_4cnn_rmsprop_relu_0.torch</t>
  </si>
  <si>
    <t>10n_4cnn_rmsprop_relu_1</t>
  </si>
  <si>
    <t>models/model_10n_4cnn_rmsprop_relu_1.torch</t>
  </si>
  <si>
    <t>10n_4cnn_rmsprop_relu_2</t>
  </si>
  <si>
    <t>models/model_10n_4cnn_rmsprop_relu_2.torch</t>
  </si>
  <si>
    <t>10n_4cnn_rmsprop_relu_3</t>
  </si>
  <si>
    <t>models/model_10n_4cnn_rmsprop_relu_3.torch</t>
  </si>
  <si>
    <t>10n_4cnn_rmsprop_relu_4</t>
  </si>
  <si>
    <t>models/model_10n_4cnn_rmsprop_relu_4.torch</t>
  </si>
  <si>
    <t>10n_4cnn_sgd_relu</t>
  </si>
  <si>
    <t>10n_4cnn_rmsprop_relu</t>
  </si>
  <si>
    <t>10n_4cnn_rmsprop_sigmoid_0</t>
  </si>
  <si>
    <t>models/model_10n_4cnn_rmsprop_sigmoid_0.torch</t>
  </si>
  <si>
    <t>10n_4cnn_rmsprop_sigmoid_1</t>
  </si>
  <si>
    <t>models/model_10n_4cnn_rmsprop_sigmoid_1.torch</t>
  </si>
  <si>
    <t>10n_4cnn_rmsprop_sigmoid_2</t>
  </si>
  <si>
    <t>models/model_10n_4cnn_rmsprop_sigmoid_2.torch</t>
  </si>
  <si>
    <t>10n_4cnn_rmsprop_sigmoid_3</t>
  </si>
  <si>
    <t>models/model_10n_4cnn_rmsprop_sigmoid_3.torch</t>
  </si>
  <si>
    <t>10n_4cnn_rmsprop_sigmoid_4</t>
  </si>
  <si>
    <t>models/model_10n_4cnn_rmsprop_sigmoid_4.torch</t>
  </si>
  <si>
    <t>10n_4cnn_rmsprop_tanh_0</t>
  </si>
  <si>
    <t>models/model_10n_4cnn_rmsprop_tanh_0.torch</t>
  </si>
  <si>
    <t>10n_4cnn_rmsprop_tanh_1</t>
  </si>
  <si>
    <t>models/model_10n_4cnn_rmsprop_tanh_1.torch</t>
  </si>
  <si>
    <t>10n_4cnn_rmsprop_tanh_2</t>
  </si>
  <si>
    <t>models/model_10n_4cnn_rmsprop_tanh_2.torch</t>
  </si>
  <si>
    <t>10n_4cnn_rmsprop_tanh_3</t>
  </si>
  <si>
    <t>models/model_10n_4cnn_rmsprop_tanh_3.torch</t>
  </si>
  <si>
    <t>10n_4cnn_rmsprop_tanh_4</t>
  </si>
  <si>
    <t>models/model_10n_4cnn_rmsprop_tanh_4.torch</t>
  </si>
  <si>
    <t>10n_4cnn_rmsprop_sigmoid</t>
  </si>
  <si>
    <t>10n_4cnn_rmsprop_tanh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</si>
</sst>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2" fillId="2" borderId="0" xfId="1"/>
    <xf numFmtId="0" fontId="1" fillId="4" borderId="0" xfId="3"/>
    <xf numFmtId="0" fontId="1" fillId="5" borderId="0" xfId="4"/>
    <xf numFmtId="0" fontId="1" fillId="6" borderId="0" xfId="5"/>
  </cellXfs>
  <cellStyles count="6">
    <cellStyle name="20% - Accent1" xfId="2" builtinId="30"/>
    <cellStyle name="20% - Accent2" xfId="3" builtinId="34"/>
    <cellStyle name="20% - Accent3" xfId="4" builtinId="38"/>
    <cellStyle name="20% - Accent4" xfId="5" builtinId="4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avg_epochs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Sheet1!$K$2:$K$9</c:f>
              <c:strCache>
                <c:ptCount val="8"/>
                <c:pt idx="0">
                  <c:v>1cnn_adam_relu</c:v>
                </c:pt>
                <c:pt idx="1">
                  <c:v>2cnn_adam_relu</c:v>
                </c:pt>
                <c:pt idx="2">
                  <c:v>3cnn_adam_relu</c:v>
                </c:pt>
                <c:pt idx="3">
                  <c:v>4cnn_adam_relu</c:v>
                </c:pt>
                <c:pt idx="4">
                  <c:v>1dnn_adam_relu</c:v>
                </c:pt>
                <c:pt idx="5">
                  <c:v>2dnn_adam_relu</c:v>
                </c:pt>
                <c:pt idx="6">
                  <c:v>3dnn_adam_relu</c:v>
                </c:pt>
                <c:pt idx="7">
                  <c:v>cnn_dnn_adam_relu</c:v>
                </c:pt>
              </c:strCache>
            </c:strRef>
          </c:cat>
          <c:val>
            <c:numRef>
              <c:f>Sheet1!$L$2:$L$9</c:f>
              <c:numCache>
                <c:formatCode>General</c:formatCode>
                <c:ptCount val="8"/>
                <c:pt idx="0">
                  <c:v>215.2</c:v>
                </c:pt>
                <c:pt idx="1">
                  <c:v>173</c:v>
                </c:pt>
                <c:pt idx="2">
                  <c:v>83.6</c:v>
                </c:pt>
                <c:pt idx="3">
                  <c:v>153.19999999999999</c:v>
                </c:pt>
                <c:pt idx="4">
                  <c:v>237.2</c:v>
                </c:pt>
                <c:pt idx="5">
                  <c:v>267.2</c:v>
                </c:pt>
                <c:pt idx="6">
                  <c:v>168</c:v>
                </c:pt>
                <c:pt idx="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4-477C-9ADA-51025D4E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21007"/>
        <c:axId val="1918016015"/>
      </c:barChart>
      <c:catAx>
        <c:axId val="19180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6015"/>
        <c:crosses val="autoZero"/>
        <c:auto val="1"/>
        <c:lblAlgn val="ctr"/>
        <c:lblOffset val="100"/>
        <c:noMultiLvlLbl val="0"/>
      </c:catAx>
      <c:valAx>
        <c:axId val="19180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avg_epochs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avg_epochs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Sheet1!$K$17:$K$19</c:f>
              <c:strCache>
                <c:ptCount val="3"/>
                <c:pt idx="0">
                  <c:v>10n_4cnn_rmsprop_sigmoid</c:v>
                </c:pt>
                <c:pt idx="1">
                  <c:v>10n_4cnn_rmsprop_tanh</c:v>
                </c:pt>
                <c:pt idx="2">
                  <c:v>10n_4cnn_rmsprop_relu</c:v>
                </c:pt>
              </c:strCache>
            </c:strRef>
          </c:cat>
          <c:val>
            <c:numRef>
              <c:f>Sheet1!$L$17:$L$19</c:f>
              <c:numCache>
                <c:formatCode>General</c:formatCode>
                <c:ptCount val="3"/>
                <c:pt idx="0">
                  <c:v>29</c:v>
                </c:pt>
                <c:pt idx="1">
                  <c:v>22.4</c:v>
                </c:pt>
                <c:pt idx="2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2-4C8E-ACC9-EDFF757B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33519"/>
        <c:axId val="1748431439"/>
      </c:barChart>
      <c:catAx>
        <c:axId val="17484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31439"/>
        <c:crosses val="autoZero"/>
        <c:auto val="1"/>
        <c:lblAlgn val="ctr"/>
        <c:lblOffset val="100"/>
        <c:noMultiLvlLbl val="0"/>
      </c:catAx>
      <c:valAx>
        <c:axId val="17484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avg_val_loss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Sheet1!$K$17:$K$19</c:f>
              <c:strCache>
                <c:ptCount val="3"/>
                <c:pt idx="0">
                  <c:v>10n_4cnn_rmsprop_sigmoid</c:v>
                </c:pt>
                <c:pt idx="1">
                  <c:v>10n_4cnn_rmsprop_tanh</c:v>
                </c:pt>
                <c:pt idx="2">
                  <c:v>10n_4cnn_rmsprop_relu</c:v>
                </c:pt>
              </c:strCache>
            </c:strRef>
          </c:cat>
          <c:val>
            <c:numRef>
              <c:f>Sheet1!$M$17:$M$19</c:f>
              <c:numCache>
                <c:formatCode>General</c:formatCode>
                <c:ptCount val="3"/>
                <c:pt idx="0">
                  <c:v>0.49628828763961719</c:v>
                </c:pt>
                <c:pt idx="1">
                  <c:v>0.55598110556602443</c:v>
                </c:pt>
                <c:pt idx="2">
                  <c:v>0.42670754492282814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411D-BD7C-726BD376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min_val_loss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Sheet1!$O$17:$O$19</c:f>
              <c:numCache>
                <c:formatCode>General</c:formatCode>
                <c:ptCount val="3"/>
                <c:pt idx="0">
                  <c:v>0.36608824133872903</c:v>
                </c:pt>
                <c:pt idx="1">
                  <c:v>0.41645660996437001</c:v>
                </c:pt>
                <c:pt idx="2">
                  <c:v>0.21732713282108301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0-411D-BD7C-726BD376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avg_val_acc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Sheet1!$K$17:$K$19</c:f>
              <c:strCache>
                <c:ptCount val="3"/>
                <c:pt idx="0">
                  <c:v>10n_4cnn_rmsprop_sigmoid</c:v>
                </c:pt>
                <c:pt idx="1">
                  <c:v>10n_4cnn_rmsprop_tanh</c:v>
                </c:pt>
                <c:pt idx="2">
                  <c:v>10n_4cnn_rmsprop_relu</c:v>
                </c:pt>
              </c:strCache>
            </c:strRef>
          </c:cat>
          <c:val>
            <c:numRef>
              <c:f>Sheet1!$N$17:$N$19</c:f>
              <c:numCache>
                <c:formatCode>General</c:formatCode>
                <c:ptCount val="3"/>
                <c:pt idx="0">
                  <c:v>0.86666666666666647</c:v>
                </c:pt>
                <c:pt idx="1">
                  <c:v>0.76666666666666627</c:v>
                </c:pt>
                <c:pt idx="2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C-4A89-B710-D7764003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max_val_acc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Sheet1!$P$17:$P$19</c:f>
              <c:numCache>
                <c:formatCode>General</c:formatCode>
                <c:ptCount val="3"/>
                <c:pt idx="0">
                  <c:v>1</c:v>
                </c:pt>
                <c:pt idx="1">
                  <c:v>0.83333333333333304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C-4A89-B710-D7764003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avg_val_loss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Sheet1!$K$2:$K$9</c:f>
              <c:strCache>
                <c:ptCount val="8"/>
                <c:pt idx="0">
                  <c:v>1cnn_adam_relu</c:v>
                </c:pt>
                <c:pt idx="1">
                  <c:v>2cnn_adam_relu</c:v>
                </c:pt>
                <c:pt idx="2">
                  <c:v>3cnn_adam_relu</c:v>
                </c:pt>
                <c:pt idx="3">
                  <c:v>4cnn_adam_relu</c:v>
                </c:pt>
                <c:pt idx="4">
                  <c:v>1dnn_adam_relu</c:v>
                </c:pt>
                <c:pt idx="5">
                  <c:v>2dnn_adam_relu</c:v>
                </c:pt>
                <c:pt idx="6">
                  <c:v>3dnn_adam_relu</c:v>
                </c:pt>
                <c:pt idx="7">
                  <c:v>cnn_dnn_adam_relu</c:v>
                </c:pt>
              </c:strCache>
            </c:strRef>
          </c:cat>
          <c:val>
            <c:numRef>
              <c:f>Sheet1!$M$2:$M$9</c:f>
              <c:numCache>
                <c:formatCode>General</c:formatCode>
                <c:ptCount val="8"/>
                <c:pt idx="0">
                  <c:v>1.0318268060684181</c:v>
                </c:pt>
                <c:pt idx="1">
                  <c:v>1.0593246340751612</c:v>
                </c:pt>
                <c:pt idx="2">
                  <c:v>0.77239460945129257</c:v>
                </c:pt>
                <c:pt idx="3">
                  <c:v>0.70836431980132764</c:v>
                </c:pt>
                <c:pt idx="4">
                  <c:v>1.8124528884887643</c:v>
                </c:pt>
                <c:pt idx="5">
                  <c:v>0.93941224813461255</c:v>
                </c:pt>
                <c:pt idx="6">
                  <c:v>0.97944308519363044</c:v>
                </c:pt>
                <c:pt idx="7">
                  <c:v>1.0177138447999998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75D-8B35-6DC6DB65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min_val_loss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Sheet1!$O$2:$O$9</c:f>
              <c:numCache>
                <c:formatCode>General</c:formatCode>
                <c:ptCount val="8"/>
                <c:pt idx="0">
                  <c:v>0.57875496149063099</c:v>
                </c:pt>
                <c:pt idx="1">
                  <c:v>0.59603488445281905</c:v>
                </c:pt>
                <c:pt idx="2">
                  <c:v>0.41349124908447199</c:v>
                </c:pt>
                <c:pt idx="3">
                  <c:v>0.37016257643699602</c:v>
                </c:pt>
                <c:pt idx="4">
                  <c:v>1.5091084241867001</c:v>
                </c:pt>
                <c:pt idx="5">
                  <c:v>0.805059254169464</c:v>
                </c:pt>
                <c:pt idx="6">
                  <c:v>0.63747423887252797</c:v>
                </c:pt>
                <c:pt idx="7">
                  <c:v>0.52020251799999995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9-475D-8B35-6DC6DB65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avg_val_acc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Sheet1!$K$2:$K$9</c:f>
              <c:strCache>
                <c:ptCount val="8"/>
                <c:pt idx="0">
                  <c:v>1cnn_adam_relu</c:v>
                </c:pt>
                <c:pt idx="1">
                  <c:v>2cnn_adam_relu</c:v>
                </c:pt>
                <c:pt idx="2">
                  <c:v>3cnn_adam_relu</c:v>
                </c:pt>
                <c:pt idx="3">
                  <c:v>4cnn_adam_relu</c:v>
                </c:pt>
                <c:pt idx="4">
                  <c:v>1dnn_adam_relu</c:v>
                </c:pt>
                <c:pt idx="5">
                  <c:v>2dnn_adam_relu</c:v>
                </c:pt>
                <c:pt idx="6">
                  <c:v>3dnn_adam_relu</c:v>
                </c:pt>
                <c:pt idx="7">
                  <c:v>cnn_dnn_adam_relu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0.66666666666666641</c:v>
                </c:pt>
                <c:pt idx="1">
                  <c:v>0.69999999999999962</c:v>
                </c:pt>
                <c:pt idx="2">
                  <c:v>0.73333333333333273</c:v>
                </c:pt>
                <c:pt idx="3">
                  <c:v>0.83333333333333304</c:v>
                </c:pt>
                <c:pt idx="4">
                  <c:v>0.43333333333333302</c:v>
                </c:pt>
                <c:pt idx="5">
                  <c:v>0.56666666666666643</c:v>
                </c:pt>
                <c:pt idx="6">
                  <c:v>0.53333333333333299</c:v>
                </c:pt>
                <c:pt idx="7">
                  <c:v>0.63333333320000007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981-8263-FF251D84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max_val_acc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Sheet1!$P$2:$P$9</c:f>
              <c:numCache>
                <c:formatCode>General</c:formatCode>
                <c:ptCount val="8"/>
                <c:pt idx="0">
                  <c:v>0.83333333333333304</c:v>
                </c:pt>
                <c:pt idx="1">
                  <c:v>0.83333333333333304</c:v>
                </c:pt>
                <c:pt idx="2">
                  <c:v>1</c:v>
                </c:pt>
                <c:pt idx="3">
                  <c:v>1</c:v>
                </c:pt>
                <c:pt idx="4">
                  <c:v>0.83333333333333304</c:v>
                </c:pt>
                <c:pt idx="5">
                  <c:v>0.66666666666666596</c:v>
                </c:pt>
                <c:pt idx="6">
                  <c:v>0.83333333333333304</c:v>
                </c:pt>
                <c:pt idx="7">
                  <c:v>0.83333333300000001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A-4981-8263-FF251D84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avg_epochs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Sheet1!$K$10:$K$13</c:f>
              <c:strCache>
                <c:ptCount val="4"/>
                <c:pt idx="0">
                  <c:v>diffn_4cnn_adam_relu</c:v>
                </c:pt>
                <c:pt idx="1">
                  <c:v>10n_4cnn_adam_relu</c:v>
                </c:pt>
                <c:pt idx="2">
                  <c:v>50n_4cnn_adam_relu</c:v>
                </c:pt>
                <c:pt idx="3">
                  <c:v>100n_4cnn_adam_relu</c:v>
                </c:pt>
              </c:strCache>
            </c:str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85.8</c:v>
                </c:pt>
                <c:pt idx="1">
                  <c:v>124</c:v>
                </c:pt>
                <c:pt idx="2">
                  <c:v>22</c:v>
                </c:pt>
                <c:pt idx="3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47E-B515-4BE89C54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21007"/>
        <c:axId val="1918016015"/>
      </c:barChart>
      <c:catAx>
        <c:axId val="19180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6015"/>
        <c:crosses val="autoZero"/>
        <c:auto val="1"/>
        <c:lblAlgn val="ctr"/>
        <c:lblOffset val="100"/>
        <c:noMultiLvlLbl val="0"/>
      </c:catAx>
      <c:valAx>
        <c:axId val="19180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avg_val_loss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Sheet1!$K$10:$K$13</c:f>
              <c:strCache>
                <c:ptCount val="4"/>
                <c:pt idx="0">
                  <c:v>diffn_4cnn_adam_relu</c:v>
                </c:pt>
                <c:pt idx="1">
                  <c:v>10n_4cnn_adam_relu</c:v>
                </c:pt>
                <c:pt idx="2">
                  <c:v>50n_4cnn_adam_relu</c:v>
                </c:pt>
                <c:pt idx="3">
                  <c:v>100n_4cnn_adam_relu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0.6791945725679378</c:v>
                </c:pt>
                <c:pt idx="1">
                  <c:v>0.48055757582187597</c:v>
                </c:pt>
                <c:pt idx="2">
                  <c:v>0.81386763453483402</c:v>
                </c:pt>
                <c:pt idx="3">
                  <c:v>0.48754216432571351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3-4896-9648-E834107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min_val_loss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Sheet1!$O$10:$O$13</c:f>
              <c:numCache>
                <c:formatCode>General</c:formatCode>
                <c:ptCount val="4"/>
                <c:pt idx="0">
                  <c:v>0.191096857190132</c:v>
                </c:pt>
                <c:pt idx="1">
                  <c:v>0.18914137780666301</c:v>
                </c:pt>
                <c:pt idx="2">
                  <c:v>0.43330821394920299</c:v>
                </c:pt>
                <c:pt idx="3">
                  <c:v>0.220932602882385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3-4896-9648-E834107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avg_val_acc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Sheet1!$K$10:$K$13</c:f>
              <c:strCache>
                <c:ptCount val="4"/>
                <c:pt idx="0">
                  <c:v>diffn_4cnn_adam_relu</c:v>
                </c:pt>
                <c:pt idx="1">
                  <c:v>10n_4cnn_adam_relu</c:v>
                </c:pt>
                <c:pt idx="2">
                  <c:v>50n_4cnn_adam_relu</c:v>
                </c:pt>
                <c:pt idx="3">
                  <c:v>100n_4cnn_adam_relu</c:v>
                </c:pt>
              </c:strCache>
            </c:str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0.69999999999999984</c:v>
                </c:pt>
                <c:pt idx="1">
                  <c:v>0.79999999999999982</c:v>
                </c:pt>
                <c:pt idx="2">
                  <c:v>0.63333333333333308</c:v>
                </c:pt>
                <c:pt idx="3">
                  <c:v>0.86666666666666647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B-442A-9B7C-B04C05E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max_val_acc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Sheet1!$P$10:$P$13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0.83333333333333304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B-442A-9B7C-B04C05E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avg_epochs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Sheet1!$K$14:$K$16</c:f>
              <c:strCache>
                <c:ptCount val="3"/>
                <c:pt idx="0">
                  <c:v>10n_4cnn_sgd_relu</c:v>
                </c:pt>
                <c:pt idx="1">
                  <c:v>10n_4cnn_rmsprop_relu</c:v>
                </c:pt>
                <c:pt idx="2">
                  <c:v>10n_4cnn_adam_relu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118.8</c:v>
                </c:pt>
                <c:pt idx="1">
                  <c:v>50.4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4922-9E3D-BF64506B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33519"/>
        <c:axId val="1748431439"/>
      </c:barChart>
      <c:catAx>
        <c:axId val="17484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31439"/>
        <c:crosses val="autoZero"/>
        <c:auto val="1"/>
        <c:lblAlgn val="ctr"/>
        <c:lblOffset val="100"/>
        <c:noMultiLvlLbl val="0"/>
      </c:catAx>
      <c:valAx>
        <c:axId val="17484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avg_val_loss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Sheet1!$K$14:$K$16</c:f>
              <c:strCache>
                <c:ptCount val="3"/>
                <c:pt idx="0">
                  <c:v>10n_4cnn_sgd_relu</c:v>
                </c:pt>
                <c:pt idx="1">
                  <c:v>10n_4cnn_rmsprop_relu</c:v>
                </c:pt>
                <c:pt idx="2">
                  <c:v>10n_4cnn_adam_relu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0.75151522755622735</c:v>
                </c:pt>
                <c:pt idx="1">
                  <c:v>0.42670754492282814</c:v>
                </c:pt>
                <c:pt idx="2">
                  <c:v>0.48055757582187597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5-4C12-B743-173550A1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min_val_loss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Sheet1!$O$14:$O$16</c:f>
              <c:numCache>
                <c:formatCode>General</c:formatCode>
                <c:ptCount val="3"/>
                <c:pt idx="0">
                  <c:v>0.31386724114418002</c:v>
                </c:pt>
                <c:pt idx="1">
                  <c:v>0.21732713282108301</c:v>
                </c:pt>
                <c:pt idx="2">
                  <c:v>0.18914137780666301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5-4C12-B743-173550A1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avg_val_acc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Sheet1!$K$14:$K$16</c:f>
              <c:strCache>
                <c:ptCount val="3"/>
                <c:pt idx="0">
                  <c:v>10n_4cnn_sgd_relu</c:v>
                </c:pt>
                <c:pt idx="1">
                  <c:v>10n_4cnn_rmsprop_relu</c:v>
                </c:pt>
                <c:pt idx="2">
                  <c:v>10n_4cnn_adam_relu</c:v>
                </c:pt>
              </c:strCache>
            </c:strRef>
          </c:cat>
          <c:val>
            <c:numRef>
              <c:f>Sheet1!$N$14:$N$16</c:f>
              <c:numCache>
                <c:formatCode>General</c:formatCode>
                <c:ptCount val="3"/>
                <c:pt idx="0">
                  <c:v>0.76666666666666639</c:v>
                </c:pt>
                <c:pt idx="1">
                  <c:v>0.83333333333333304</c:v>
                </c:pt>
                <c:pt idx="2">
                  <c:v>0.79999999999999982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1-47BC-9AE2-CE6886DF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571999"/>
        <c:axId val="1607570751"/>
      </c:ba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max_val_acc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Sheet1!$P$14:$P$16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1-47BC-9AE2-CE6886DF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71999"/>
        <c:axId val="1607570751"/>
      </c:scatterChart>
      <c:catAx>
        <c:axId val="16075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0751"/>
        <c:crosses val="autoZero"/>
        <c:auto val="1"/>
        <c:lblAlgn val="ctr"/>
        <c:lblOffset val="100"/>
        <c:noMultiLvlLbl val="0"/>
      </c:catAx>
      <c:valAx>
        <c:axId val="160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33</xdr:row>
      <xdr:rowOff>119062</xdr:rowOff>
    </xdr:from>
    <xdr:to>
      <xdr:col>12</xdr:col>
      <xdr:colOff>1085850</xdr:colOff>
      <xdr:row>48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E2559-6987-3FF9-F33E-2ED17C74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44</xdr:row>
      <xdr:rowOff>166687</xdr:rowOff>
    </xdr:from>
    <xdr:to>
      <xdr:col>19</xdr:col>
      <xdr:colOff>285750</xdr:colOff>
      <xdr:row>59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696E6-EB20-66CE-8E49-38240379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48</xdr:row>
      <xdr:rowOff>9525</xdr:rowOff>
    </xdr:from>
    <xdr:to>
      <xdr:col>12</xdr:col>
      <xdr:colOff>1133475</xdr:colOff>
      <xdr:row>62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F7941-6681-47FD-BA1E-573D005C1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61</xdr:row>
      <xdr:rowOff>114300</xdr:rowOff>
    </xdr:from>
    <xdr:to>
      <xdr:col>13</xdr:col>
      <xdr:colOff>209550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32B5EB-23A5-46ED-B69F-E8736F12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69</xdr:row>
      <xdr:rowOff>9525</xdr:rowOff>
    </xdr:from>
    <xdr:to>
      <xdr:col>19</xdr:col>
      <xdr:colOff>266700</xdr:colOff>
      <xdr:row>83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656FB-00FC-4F79-A14E-595F7756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428625</xdr:colOff>
      <xdr:row>76</xdr:row>
      <xdr:rowOff>142875</xdr:rowOff>
    </xdr:from>
    <xdr:to>
      <xdr:col>13</xdr:col>
      <xdr:colOff>361950</xdr:colOff>
      <xdr:row>91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7A7B7E-B5E8-4A08-AD8E-D4B01E0F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93</xdr:row>
      <xdr:rowOff>90487</xdr:rowOff>
    </xdr:from>
    <xdr:to>
      <xdr:col>12</xdr:col>
      <xdr:colOff>914400</xdr:colOff>
      <xdr:row>107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561339-DBF2-05B9-56E7-C1AA81DE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93</xdr:row>
      <xdr:rowOff>152400</xdr:rowOff>
    </xdr:from>
    <xdr:to>
      <xdr:col>18</xdr:col>
      <xdr:colOff>552450</xdr:colOff>
      <xdr:row>108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B6013A-53D2-4AC1-916D-D32D01846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12</xdr:col>
      <xdr:colOff>1076325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483F5-5E1E-4E5E-9CEC-FC2CE9FD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2209800</xdr:colOff>
      <xdr:row>124</xdr:row>
      <xdr:rowOff>180975</xdr:rowOff>
    </xdr:from>
    <xdr:to>
      <xdr:col>11</xdr:col>
      <xdr:colOff>723900</xdr:colOff>
      <xdr:row>139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CB4765-C94A-42CF-8675-98D6904B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619125</xdr:colOff>
      <xdr:row>125</xdr:row>
      <xdr:rowOff>123825</xdr:rowOff>
    </xdr:from>
    <xdr:to>
      <xdr:col>16</xdr:col>
      <xdr:colOff>447675</xdr:colOff>
      <xdr:row>140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387AD1-1038-4F06-8E0D-8CFF85587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12</xdr:col>
      <xdr:colOff>1076325</xdr:colOff>
      <xdr:row>155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335984-1B5A-4D7A-8C13-3389E36EB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B122" workbookViewId="0">
      <selection activeCell="G145" sqref="G145"/>
    </sheetView>
  </sheetViews>
  <sheetFormatPr defaultRowHeight="15" x14ac:dyDescent="0.25"/>
  <cols>
    <col min="1" max="1" width="25" customWidth="1"/>
    <col min="7" max="7" width="41.140625" customWidth="1"/>
    <col min="10" max="10" width="9.28515625" customWidth="1"/>
    <col min="11" max="11" width="25.85546875" customWidth="1"/>
    <col min="12" max="12" width="11.85546875" customWidth="1"/>
    <col min="13" max="13" width="17.140625" customWidth="1"/>
    <col min="14" max="14" width="11.85546875" customWidth="1"/>
    <col min="15" max="15" width="12.28515625" customWidth="1"/>
    <col min="16" max="16" width="18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80</v>
      </c>
      <c r="L1" s="2" t="s">
        <v>77</v>
      </c>
      <c r="M1" s="2" t="s">
        <v>78</v>
      </c>
      <c r="N1" s="2" t="s">
        <v>79</v>
      </c>
      <c r="O1" s="2" t="s">
        <v>81</v>
      </c>
      <c r="P1" s="2" t="s">
        <v>82</v>
      </c>
    </row>
    <row r="2" spans="1:16" x14ac:dyDescent="0.25">
      <c r="A2" t="s">
        <v>7</v>
      </c>
      <c r="B2">
        <v>89</v>
      </c>
      <c r="C2">
        <v>0.87594097852706898</v>
      </c>
      <c r="D2">
        <v>0.80285367369651695</v>
      </c>
      <c r="E2">
        <v>0.66666666666666596</v>
      </c>
      <c r="F2">
        <v>0.69230769230769196</v>
      </c>
      <c r="G2" t="s">
        <v>8</v>
      </c>
      <c r="K2" s="1" t="s">
        <v>94</v>
      </c>
      <c r="L2" s="1">
        <f>SUMIF($A$2:$A$410, LEFT(K2, LEN(K2)-2)&amp;"*", $B$2:$B$410)/COUNTIF($A$2:$A$410,  LEFT(K2, LEN(K2)-2)&amp;"*")</f>
        <v>215.2</v>
      </c>
      <c r="M2" s="1">
        <f>SUMIF($A$2:$A$410, LEFT(K2, LEN(K2)-2)&amp;"*", $C$2:$C$410)/COUNTIF($A$2:$A$410,  LEFT(K2, LEN(K2)-2)&amp;"*")</f>
        <v>1.0318268060684181</v>
      </c>
      <c r="N2" s="1">
        <f>SUMIF($A$2:$A$410, LEFT(K2, LEN(K2)-2)&amp;"*", $E$2:$E$410)/COUNTIF($A$2:$A$410,  LEFT(K2, LEN(K2)-2)&amp;"*")</f>
        <v>0.66666666666666641</v>
      </c>
      <c r="O2" s="1">
        <f>_xlfn.MINIFS($C$2:$C$410,$A$2:$A$410, LEFT(K2, LEN(K2)-2)&amp;"*")</f>
        <v>0.57875496149063099</v>
      </c>
      <c r="P2" s="1">
        <f>_xlfn.MAXIFS($E$2:$E$410,$A$2:$A$410, LEFT(K2, LEN(K2)-2)&amp;"*")</f>
        <v>0.83333333333333304</v>
      </c>
    </row>
    <row r="3" spans="1:16" x14ac:dyDescent="0.25">
      <c r="A3" t="s">
        <v>9</v>
      </c>
      <c r="B3">
        <v>49</v>
      </c>
      <c r="C3">
        <v>1.09260213375091</v>
      </c>
      <c r="D3">
        <v>1.40962749719619</v>
      </c>
      <c r="E3">
        <v>0.66666666666666596</v>
      </c>
      <c r="F3">
        <v>0.57692307692307598</v>
      </c>
      <c r="G3" t="s">
        <v>10</v>
      </c>
      <c r="K3" s="1" t="s">
        <v>95</v>
      </c>
      <c r="L3" s="1">
        <f t="shared" ref="L3:L19" si="0">SUMIF($A$2:$A$410, LEFT(K3, LEN(K3)-2)&amp;"*", $B$2:$B$410)/COUNTIF($A$2:$A$410,  LEFT(K3, LEN(K3)-2)&amp;"*")</f>
        <v>173</v>
      </c>
      <c r="M3" s="1">
        <f t="shared" ref="M3:M19" si="1">SUMIF($A$2:$A$410, LEFT(K3, LEN(K3)-2)&amp;"*", $C$2:$C$410)/COUNTIF($A$2:$A$410,  LEFT(K3, LEN(K3)-2)&amp;"*")</f>
        <v>1.0593246340751612</v>
      </c>
      <c r="N3" s="1">
        <f t="shared" ref="N3:N19" si="2">SUMIF($A$2:$A$410, LEFT(K3, LEN(K3)-2)&amp;"*", $E$2:$E$410)/COUNTIF($A$2:$A$410,  LEFT(K3, LEN(K3)-2)&amp;"*")</f>
        <v>0.69999999999999962</v>
      </c>
      <c r="O3" s="1">
        <f t="shared" ref="O3:O19" si="3">_xlfn.MINIFS($C$2:$C$410,$A$2:$A$410, LEFT(K3, LEN(K3)-2)&amp;"*")</f>
        <v>0.59603488445281905</v>
      </c>
      <c r="P3" s="1">
        <f t="shared" ref="P3:P19" si="4">_xlfn.MAXIFS($E$2:$E$410,$A$2:$A$410, LEFT(K3, LEN(K3)-2)&amp;"*")</f>
        <v>0.83333333333333304</v>
      </c>
    </row>
    <row r="4" spans="1:16" x14ac:dyDescent="0.25">
      <c r="A4" t="s">
        <v>11</v>
      </c>
      <c r="B4">
        <v>132</v>
      </c>
      <c r="C4">
        <v>0.57318556308746305</v>
      </c>
      <c r="D4">
        <v>0.48833167552947998</v>
      </c>
      <c r="E4">
        <v>0.66666666666666596</v>
      </c>
      <c r="F4">
        <v>0.80769230769230704</v>
      </c>
      <c r="G4" t="s">
        <v>12</v>
      </c>
      <c r="K4" s="1" t="s">
        <v>96</v>
      </c>
      <c r="L4" s="1">
        <f t="shared" si="0"/>
        <v>83.6</v>
      </c>
      <c r="M4" s="1">
        <f t="shared" si="1"/>
        <v>0.77239460945129257</v>
      </c>
      <c r="N4" s="1">
        <f t="shared" si="2"/>
        <v>0.73333333333333273</v>
      </c>
      <c r="O4" s="1">
        <f t="shared" si="3"/>
        <v>0.41349124908447199</v>
      </c>
      <c r="P4" s="1">
        <f t="shared" si="4"/>
        <v>1</v>
      </c>
    </row>
    <row r="5" spans="1:16" x14ac:dyDescent="0.25">
      <c r="A5" t="s">
        <v>13</v>
      </c>
      <c r="B5">
        <v>99</v>
      </c>
      <c r="C5">
        <v>0.41349124908447199</v>
      </c>
      <c r="D5">
        <v>0.57132071256637496</v>
      </c>
      <c r="E5">
        <v>1</v>
      </c>
      <c r="F5">
        <v>0.73076923076922995</v>
      </c>
      <c r="G5" t="s">
        <v>14</v>
      </c>
      <c r="K5" s="1" t="s">
        <v>97</v>
      </c>
      <c r="L5" s="1">
        <f t="shared" si="0"/>
        <v>153.19999999999999</v>
      </c>
      <c r="M5" s="1">
        <f t="shared" si="1"/>
        <v>0.70836431980132764</v>
      </c>
      <c r="N5" s="1">
        <f t="shared" si="2"/>
        <v>0.83333333333333304</v>
      </c>
      <c r="O5" s="1">
        <f t="shared" si="3"/>
        <v>0.37016257643699602</v>
      </c>
      <c r="P5" s="1">
        <f t="shared" si="4"/>
        <v>1</v>
      </c>
    </row>
    <row r="6" spans="1:16" x14ac:dyDescent="0.25">
      <c r="A6" t="s">
        <v>15</v>
      </c>
      <c r="B6">
        <v>49</v>
      </c>
      <c r="C6">
        <v>0.90675312280654896</v>
      </c>
      <c r="D6">
        <v>1.06483262777328</v>
      </c>
      <c r="E6">
        <v>0.66666666666666596</v>
      </c>
      <c r="F6">
        <v>0.57692307692307598</v>
      </c>
      <c r="G6" t="s">
        <v>16</v>
      </c>
      <c r="K6" s="1" t="s">
        <v>98</v>
      </c>
      <c r="L6" s="1">
        <f t="shared" si="0"/>
        <v>237.2</v>
      </c>
      <c r="M6" s="1">
        <f t="shared" si="1"/>
        <v>1.8124528884887643</v>
      </c>
      <c r="N6" s="1">
        <f t="shared" si="2"/>
        <v>0.43333333333333302</v>
      </c>
      <c r="O6" s="1">
        <f t="shared" si="3"/>
        <v>1.5091084241867001</v>
      </c>
      <c r="P6" s="1">
        <f t="shared" si="4"/>
        <v>0.83333333333333304</v>
      </c>
    </row>
    <row r="7" spans="1:16" x14ac:dyDescent="0.25">
      <c r="A7" t="s">
        <v>17</v>
      </c>
      <c r="B7">
        <v>180</v>
      </c>
      <c r="C7">
        <v>0.38123056292533802</v>
      </c>
      <c r="D7">
        <v>0.63164561986923196</v>
      </c>
      <c r="E7">
        <v>1</v>
      </c>
      <c r="F7">
        <v>0.80769230769230704</v>
      </c>
      <c r="G7" t="s">
        <v>18</v>
      </c>
      <c r="K7" s="1" t="s">
        <v>99</v>
      </c>
      <c r="L7" s="1">
        <f t="shared" si="0"/>
        <v>267.2</v>
      </c>
      <c r="M7" s="1">
        <f t="shared" si="1"/>
        <v>0.93941224813461255</v>
      </c>
      <c r="N7" s="1">
        <f t="shared" si="2"/>
        <v>0.56666666666666643</v>
      </c>
      <c r="O7" s="1">
        <f t="shared" si="3"/>
        <v>0.805059254169464</v>
      </c>
      <c r="P7" s="1">
        <f t="shared" si="4"/>
        <v>0.66666666666666596</v>
      </c>
    </row>
    <row r="8" spans="1:16" x14ac:dyDescent="0.25">
      <c r="A8" t="s">
        <v>19</v>
      </c>
      <c r="B8">
        <v>87</v>
      </c>
      <c r="C8">
        <v>1.0622301101684499</v>
      </c>
      <c r="D8">
        <v>1.0568234324455199</v>
      </c>
      <c r="E8">
        <v>0.83333333333333304</v>
      </c>
      <c r="F8">
        <v>0.69230769230769196</v>
      </c>
      <c r="G8" t="s">
        <v>20</v>
      </c>
      <c r="K8" s="1" t="s">
        <v>100</v>
      </c>
      <c r="L8" s="1">
        <f t="shared" si="0"/>
        <v>168</v>
      </c>
      <c r="M8" s="1">
        <f t="shared" si="1"/>
        <v>0.97944308519363044</v>
      </c>
      <c r="N8" s="1">
        <f t="shared" si="2"/>
        <v>0.53333333333333299</v>
      </c>
      <c r="O8" s="1">
        <f t="shared" si="3"/>
        <v>0.63747423887252797</v>
      </c>
      <c r="P8" s="1">
        <f t="shared" si="4"/>
        <v>0.83333333333333304</v>
      </c>
    </row>
    <row r="9" spans="1:16" x14ac:dyDescent="0.25">
      <c r="A9" t="s">
        <v>21</v>
      </c>
      <c r="B9">
        <v>236</v>
      </c>
      <c r="C9">
        <v>0.37016257643699602</v>
      </c>
      <c r="D9">
        <v>0.45888023078441598</v>
      </c>
      <c r="E9">
        <v>0.83333333333333304</v>
      </c>
      <c r="F9">
        <v>0.88461538461538403</v>
      </c>
      <c r="G9" t="s">
        <v>22</v>
      </c>
      <c r="I9" t="s">
        <v>83</v>
      </c>
      <c r="K9" s="1" t="s">
        <v>101</v>
      </c>
      <c r="L9" s="1">
        <f t="shared" si="0"/>
        <v>194</v>
      </c>
      <c r="M9" s="1">
        <f t="shared" si="1"/>
        <v>1.0177138447999998</v>
      </c>
      <c r="N9" s="1">
        <f t="shared" si="2"/>
        <v>0.63333333320000007</v>
      </c>
      <c r="O9" s="1">
        <f t="shared" si="3"/>
        <v>0.52020251799999995</v>
      </c>
      <c r="P9" s="1">
        <f t="shared" si="4"/>
        <v>0.83333333300000001</v>
      </c>
    </row>
    <row r="10" spans="1:16" x14ac:dyDescent="0.25">
      <c r="A10" t="s">
        <v>23</v>
      </c>
      <c r="B10">
        <v>97</v>
      </c>
      <c r="C10">
        <v>1.20663678646087</v>
      </c>
      <c r="D10">
        <v>1.0085413455963099</v>
      </c>
      <c r="E10">
        <v>0.66666666666666596</v>
      </c>
      <c r="F10">
        <v>0.69230769230769196</v>
      </c>
      <c r="G10" t="s">
        <v>24</v>
      </c>
      <c r="I10">
        <f>SUMIF(A2:A36, LEFT(K2, LEN(K2)-2)&amp;"*", C2:C36)/COUNTIF(A2:A36,  LEFT(K2, LEN(K2)-2)&amp;"*")</f>
        <v>1.0318268060684181</v>
      </c>
      <c r="K10" s="3" t="s">
        <v>112</v>
      </c>
      <c r="L10" s="3">
        <f t="shared" si="0"/>
        <v>85.8</v>
      </c>
      <c r="M10" s="3">
        <f t="shared" si="1"/>
        <v>0.6791945725679378</v>
      </c>
      <c r="N10" s="3">
        <f t="shared" si="2"/>
        <v>0.69999999999999984</v>
      </c>
      <c r="O10" s="3">
        <f t="shared" si="3"/>
        <v>0.191096857190132</v>
      </c>
      <c r="P10" s="3">
        <f t="shared" si="4"/>
        <v>1</v>
      </c>
    </row>
    <row r="11" spans="1:16" x14ac:dyDescent="0.25">
      <c r="A11" t="s">
        <v>25</v>
      </c>
      <c r="B11">
        <v>166</v>
      </c>
      <c r="C11">
        <v>0.52156156301498402</v>
      </c>
      <c r="D11">
        <v>0.40996904671192103</v>
      </c>
      <c r="E11">
        <v>0.83333333333333304</v>
      </c>
      <c r="F11">
        <v>0.88461538461538403</v>
      </c>
      <c r="G11" t="s">
        <v>26</v>
      </c>
      <c r="K11" s="3" t="s">
        <v>143</v>
      </c>
      <c r="L11" s="3">
        <f t="shared" si="0"/>
        <v>124</v>
      </c>
      <c r="M11" s="3">
        <f t="shared" si="1"/>
        <v>0.48055757582187597</v>
      </c>
      <c r="N11" s="3">
        <f t="shared" si="2"/>
        <v>0.79999999999999982</v>
      </c>
      <c r="O11" s="3">
        <f t="shared" si="3"/>
        <v>0.18914137780666301</v>
      </c>
      <c r="P11" s="3">
        <f t="shared" si="4"/>
        <v>1</v>
      </c>
    </row>
    <row r="12" spans="1:16" x14ac:dyDescent="0.25">
      <c r="A12" t="s">
        <v>27</v>
      </c>
      <c r="B12">
        <v>208</v>
      </c>
      <c r="C12">
        <v>0.96524977684020996</v>
      </c>
      <c r="D12">
        <v>0.67960721254348699</v>
      </c>
      <c r="E12">
        <v>0.5</v>
      </c>
      <c r="F12">
        <v>0.80769230769230704</v>
      </c>
      <c r="G12" t="s">
        <v>28</v>
      </c>
      <c r="K12" s="3" t="s">
        <v>144</v>
      </c>
      <c r="L12" s="3">
        <f t="shared" si="0"/>
        <v>22</v>
      </c>
      <c r="M12" s="3">
        <f t="shared" si="1"/>
        <v>0.81386763453483402</v>
      </c>
      <c r="N12" s="3">
        <f t="shared" si="2"/>
        <v>0.63333333333333308</v>
      </c>
      <c r="O12" s="3">
        <f t="shared" si="3"/>
        <v>0.43330821394920299</v>
      </c>
      <c r="P12" s="3">
        <f t="shared" si="4"/>
        <v>0.83333333333333304</v>
      </c>
    </row>
    <row r="13" spans="1:16" x14ac:dyDescent="0.25">
      <c r="A13" t="s">
        <v>29</v>
      </c>
      <c r="B13">
        <v>218</v>
      </c>
      <c r="C13">
        <v>0.59603488445281905</v>
      </c>
      <c r="D13">
        <v>0.73310956358909596</v>
      </c>
      <c r="E13">
        <v>0.83333333333333304</v>
      </c>
      <c r="F13">
        <v>0.69230769230769196</v>
      </c>
      <c r="G13" t="s">
        <v>30</v>
      </c>
      <c r="K13" s="3" t="s">
        <v>145</v>
      </c>
      <c r="L13" s="3">
        <f t="shared" si="0"/>
        <v>37.200000000000003</v>
      </c>
      <c r="M13" s="3">
        <f t="shared" si="1"/>
        <v>0.48754216432571351</v>
      </c>
      <c r="N13" s="3">
        <f t="shared" si="2"/>
        <v>0.86666666666666647</v>
      </c>
      <c r="O13" s="3">
        <f t="shared" si="3"/>
        <v>0.220932602882385</v>
      </c>
      <c r="P13" s="3">
        <f t="shared" si="4"/>
        <v>1</v>
      </c>
    </row>
    <row r="14" spans="1:16" x14ac:dyDescent="0.25">
      <c r="A14" t="s">
        <v>31</v>
      </c>
      <c r="B14">
        <v>219</v>
      </c>
      <c r="C14">
        <v>0.61126619577407804</v>
      </c>
      <c r="D14">
        <v>0.70853152871131897</v>
      </c>
      <c r="E14">
        <v>0.83333333333333304</v>
      </c>
      <c r="F14">
        <v>0.65384615384615297</v>
      </c>
      <c r="G14" t="s">
        <v>32</v>
      </c>
      <c r="K14" s="4" t="s">
        <v>166</v>
      </c>
      <c r="L14" s="4">
        <f t="shared" si="0"/>
        <v>118.8</v>
      </c>
      <c r="M14" s="4">
        <f t="shared" si="1"/>
        <v>0.75151522755622735</v>
      </c>
      <c r="N14" s="4">
        <f t="shared" si="2"/>
        <v>0.76666666666666639</v>
      </c>
      <c r="O14" s="4">
        <f t="shared" si="3"/>
        <v>0.31386724114418002</v>
      </c>
      <c r="P14" s="4">
        <f t="shared" si="4"/>
        <v>1</v>
      </c>
    </row>
    <row r="15" spans="1:16" x14ac:dyDescent="0.25">
      <c r="A15" t="s">
        <v>33</v>
      </c>
      <c r="B15">
        <v>181</v>
      </c>
      <c r="C15">
        <v>1.0689225196838299</v>
      </c>
      <c r="D15">
        <v>0.96281161904335</v>
      </c>
      <c r="E15">
        <v>0.66666666666666596</v>
      </c>
      <c r="F15">
        <v>0.65384615384615297</v>
      </c>
      <c r="G15" t="s">
        <v>34</v>
      </c>
      <c r="K15" s="4" t="s">
        <v>167</v>
      </c>
      <c r="L15" s="4">
        <f t="shared" si="0"/>
        <v>50.4</v>
      </c>
      <c r="M15" s="4">
        <f t="shared" si="1"/>
        <v>0.42670754492282814</v>
      </c>
      <c r="N15" s="4">
        <f t="shared" si="2"/>
        <v>0.83333333333333304</v>
      </c>
      <c r="O15" s="4">
        <f t="shared" si="3"/>
        <v>0.21732713282108301</v>
      </c>
      <c r="P15" s="4">
        <f t="shared" si="4"/>
        <v>1</v>
      </c>
    </row>
    <row r="16" spans="1:16" x14ac:dyDescent="0.25">
      <c r="A16" t="s">
        <v>35</v>
      </c>
      <c r="B16">
        <v>39</v>
      </c>
      <c r="C16">
        <v>2.0551497936248699</v>
      </c>
      <c r="D16">
        <v>2.3166688680648799</v>
      </c>
      <c r="E16">
        <v>0.66666666666666596</v>
      </c>
      <c r="F16">
        <v>7.69230769230769E-2</v>
      </c>
      <c r="G16" t="s">
        <v>36</v>
      </c>
      <c r="K16" s="4" t="s">
        <v>143</v>
      </c>
      <c r="L16" s="4">
        <f t="shared" si="0"/>
        <v>124</v>
      </c>
      <c r="M16" s="4">
        <f t="shared" si="1"/>
        <v>0.48055757582187597</v>
      </c>
      <c r="N16" s="4">
        <f t="shared" si="2"/>
        <v>0.79999999999999982</v>
      </c>
      <c r="O16" s="4">
        <f t="shared" si="3"/>
        <v>0.18914137780666301</v>
      </c>
      <c r="P16" s="4">
        <f t="shared" si="4"/>
        <v>1</v>
      </c>
    </row>
    <row r="17" spans="1:16" x14ac:dyDescent="0.25">
      <c r="A17" t="s">
        <v>37</v>
      </c>
      <c r="B17">
        <v>255</v>
      </c>
      <c r="C17">
        <v>0.75397223234176602</v>
      </c>
      <c r="D17">
        <v>0.81770259141921997</v>
      </c>
      <c r="E17">
        <v>0.83333333333333304</v>
      </c>
      <c r="F17">
        <v>0.69230769230769196</v>
      </c>
      <c r="G17" t="s">
        <v>38</v>
      </c>
      <c r="K17" s="5" t="s">
        <v>188</v>
      </c>
      <c r="L17" s="5">
        <f t="shared" si="0"/>
        <v>29</v>
      </c>
      <c r="M17" s="5">
        <f t="shared" si="1"/>
        <v>0.49628828763961719</v>
      </c>
      <c r="N17" s="5">
        <f t="shared" si="2"/>
        <v>0.86666666666666647</v>
      </c>
      <c r="O17" s="5">
        <f t="shared" si="3"/>
        <v>0.36608824133872903</v>
      </c>
      <c r="P17" s="5">
        <f t="shared" si="4"/>
        <v>1</v>
      </c>
    </row>
    <row r="18" spans="1:16" x14ac:dyDescent="0.25">
      <c r="A18" t="s">
        <v>39</v>
      </c>
      <c r="B18">
        <v>268</v>
      </c>
      <c r="C18">
        <v>0.79819208383560103</v>
      </c>
      <c r="D18">
        <v>0.93200612068176203</v>
      </c>
      <c r="E18">
        <v>0.83333333333333304</v>
      </c>
      <c r="F18">
        <v>0.65384615384615297</v>
      </c>
      <c r="G18" t="s">
        <v>40</v>
      </c>
      <c r="K18" s="5" t="s">
        <v>189</v>
      </c>
      <c r="L18" s="5">
        <f t="shared" si="0"/>
        <v>22.4</v>
      </c>
      <c r="M18" s="5">
        <f t="shared" si="1"/>
        <v>0.55598110556602443</v>
      </c>
      <c r="N18" s="5">
        <f t="shared" si="2"/>
        <v>0.76666666666666627</v>
      </c>
      <c r="O18" s="5">
        <f t="shared" si="3"/>
        <v>0.41645660996437001</v>
      </c>
      <c r="P18" s="5">
        <f t="shared" si="4"/>
        <v>0.83333333333333304</v>
      </c>
    </row>
    <row r="19" spans="1:16" x14ac:dyDescent="0.25">
      <c r="A19" t="s">
        <v>41</v>
      </c>
      <c r="B19">
        <v>285</v>
      </c>
      <c r="C19">
        <v>0.57875496149063099</v>
      </c>
      <c r="D19">
        <v>0.86991122364997797</v>
      </c>
      <c r="E19">
        <v>0.83333333333333304</v>
      </c>
      <c r="F19">
        <v>0.69230769230769196</v>
      </c>
      <c r="G19" t="s">
        <v>42</v>
      </c>
      <c r="K19" s="5" t="s">
        <v>167</v>
      </c>
      <c r="L19" s="5">
        <f t="shared" si="0"/>
        <v>50.4</v>
      </c>
      <c r="M19" s="5">
        <f t="shared" si="1"/>
        <v>0.42670754492282814</v>
      </c>
      <c r="N19" s="5">
        <f t="shared" si="2"/>
        <v>0.83333333333333304</v>
      </c>
      <c r="O19" s="5">
        <f t="shared" si="3"/>
        <v>0.21732713282108301</v>
      </c>
      <c r="P19" s="5">
        <f t="shared" si="4"/>
        <v>1</v>
      </c>
    </row>
    <row r="20" spans="1:16" x14ac:dyDescent="0.25">
      <c r="A20" t="s">
        <v>43</v>
      </c>
      <c r="B20">
        <v>12</v>
      </c>
      <c r="C20">
        <v>2.2321355342864901</v>
      </c>
      <c r="D20">
        <v>2.2941899299621502</v>
      </c>
      <c r="E20">
        <v>0</v>
      </c>
      <c r="F20">
        <v>3.8461538461538401E-2</v>
      </c>
      <c r="G20" t="s">
        <v>44</v>
      </c>
    </row>
    <row r="21" spans="1:16" x14ac:dyDescent="0.25">
      <c r="A21" t="s">
        <v>45</v>
      </c>
      <c r="B21">
        <v>256</v>
      </c>
      <c r="C21">
        <v>0.79607921838760298</v>
      </c>
      <c r="D21">
        <v>0.86536860466003396</v>
      </c>
      <c r="E21">
        <v>0.83333333333333304</v>
      </c>
      <c r="F21">
        <v>0.69230769230769196</v>
      </c>
      <c r="G21" t="s">
        <v>46</v>
      </c>
    </row>
    <row r="22" spans="1:16" x14ac:dyDescent="0.25">
      <c r="A22" t="s">
        <v>47</v>
      </c>
      <c r="B22">
        <v>260</v>
      </c>
      <c r="C22">
        <v>1.65092360973358</v>
      </c>
      <c r="D22">
        <v>1.71133267879486</v>
      </c>
      <c r="E22">
        <v>0.5</v>
      </c>
      <c r="F22">
        <v>0.34615384615384598</v>
      </c>
      <c r="G22" t="s">
        <v>48</v>
      </c>
    </row>
    <row r="23" spans="1:16" x14ac:dyDescent="0.25">
      <c r="A23" t="s">
        <v>49</v>
      </c>
      <c r="B23">
        <v>299</v>
      </c>
      <c r="C23">
        <v>1.7408300638198799</v>
      </c>
      <c r="D23">
        <v>1.6970589756965599</v>
      </c>
      <c r="E23">
        <v>0.5</v>
      </c>
      <c r="F23">
        <v>0.30769230769230699</v>
      </c>
      <c r="G23" t="s">
        <v>50</v>
      </c>
    </row>
    <row r="24" spans="1:16" x14ac:dyDescent="0.25">
      <c r="A24" t="s">
        <v>51</v>
      </c>
      <c r="B24">
        <v>383</v>
      </c>
      <c r="C24">
        <v>1.5091084241867001</v>
      </c>
      <c r="D24">
        <v>1.7332363724708499</v>
      </c>
      <c r="E24">
        <v>0.83333333333333304</v>
      </c>
      <c r="F24">
        <v>0.46153846153846101</v>
      </c>
      <c r="G24" t="s">
        <v>52</v>
      </c>
    </row>
    <row r="25" spans="1:16" x14ac:dyDescent="0.25">
      <c r="A25" t="s">
        <v>53</v>
      </c>
      <c r="B25">
        <v>11</v>
      </c>
      <c r="C25">
        <v>2.19033455848693</v>
      </c>
      <c r="D25">
        <v>2.2646193504333398</v>
      </c>
      <c r="E25">
        <v>0.16666666666666599</v>
      </c>
      <c r="F25">
        <v>0</v>
      </c>
      <c r="G25" t="s">
        <v>54</v>
      </c>
    </row>
    <row r="26" spans="1:16" x14ac:dyDescent="0.25">
      <c r="A26" t="s">
        <v>55</v>
      </c>
      <c r="B26">
        <v>233</v>
      </c>
      <c r="C26">
        <v>1.9710677862167301</v>
      </c>
      <c r="D26">
        <v>1.65213578939437</v>
      </c>
      <c r="E26">
        <v>0.16666666666666599</v>
      </c>
      <c r="F26">
        <v>0.53846153846153799</v>
      </c>
      <c r="G26" t="s">
        <v>56</v>
      </c>
    </row>
    <row r="27" spans="1:16" x14ac:dyDescent="0.25">
      <c r="A27" t="s">
        <v>57</v>
      </c>
      <c r="B27">
        <v>255</v>
      </c>
      <c r="C27">
        <v>0.96773052215576105</v>
      </c>
      <c r="D27">
        <v>0.90832331776618902</v>
      </c>
      <c r="E27">
        <v>0.5</v>
      </c>
      <c r="F27">
        <v>0.61538461538461497</v>
      </c>
      <c r="G27" t="s">
        <v>58</v>
      </c>
    </row>
    <row r="28" spans="1:16" x14ac:dyDescent="0.25">
      <c r="A28" t="s">
        <v>59</v>
      </c>
      <c r="B28">
        <v>261</v>
      </c>
      <c r="C28">
        <v>1.0057291984558101</v>
      </c>
      <c r="D28">
        <v>0.93495586514472895</v>
      </c>
      <c r="E28">
        <v>0.5</v>
      </c>
      <c r="F28">
        <v>0.61538461538461497</v>
      </c>
      <c r="G28" t="s">
        <v>60</v>
      </c>
    </row>
    <row r="29" spans="1:16" x14ac:dyDescent="0.25">
      <c r="A29" t="s">
        <v>61</v>
      </c>
      <c r="B29">
        <v>215</v>
      </c>
      <c r="C29">
        <v>0.98438161611556996</v>
      </c>
      <c r="D29">
        <v>0.97396793961524897</v>
      </c>
      <c r="E29">
        <v>0.5</v>
      </c>
      <c r="F29">
        <v>0.61538461538461497</v>
      </c>
      <c r="G29" t="s">
        <v>62</v>
      </c>
    </row>
    <row r="30" spans="1:16" x14ac:dyDescent="0.25">
      <c r="A30" t="s">
        <v>63</v>
      </c>
      <c r="B30">
        <v>270</v>
      </c>
      <c r="C30">
        <v>0.93416064977645796</v>
      </c>
      <c r="D30">
        <v>0.96917855739593495</v>
      </c>
      <c r="E30">
        <v>0.66666666666666596</v>
      </c>
      <c r="F30">
        <v>0.57692307692307598</v>
      </c>
      <c r="G30" t="s">
        <v>64</v>
      </c>
    </row>
    <row r="31" spans="1:16" x14ac:dyDescent="0.25">
      <c r="A31" t="s">
        <v>65</v>
      </c>
      <c r="B31">
        <v>335</v>
      </c>
      <c r="C31">
        <v>0.805059254169464</v>
      </c>
      <c r="D31">
        <v>0.97914034128188998</v>
      </c>
      <c r="E31">
        <v>0.66666666666666596</v>
      </c>
      <c r="F31">
        <v>0.61538461538461497</v>
      </c>
      <c r="G31" t="s">
        <v>66</v>
      </c>
    </row>
    <row r="32" spans="1:16" x14ac:dyDescent="0.25">
      <c r="A32" t="s">
        <v>67</v>
      </c>
      <c r="B32">
        <v>158</v>
      </c>
      <c r="C32">
        <v>0.80085444450378396</v>
      </c>
      <c r="D32">
        <v>0.94801133871078402</v>
      </c>
      <c r="E32">
        <v>0.66666666666666596</v>
      </c>
      <c r="F32">
        <v>0.57692307692307598</v>
      </c>
      <c r="G32" t="s">
        <v>68</v>
      </c>
    </row>
    <row r="33" spans="1:7" x14ac:dyDescent="0.25">
      <c r="A33" t="s">
        <v>69</v>
      </c>
      <c r="B33">
        <v>208</v>
      </c>
      <c r="C33">
        <v>0.63747423887252797</v>
      </c>
      <c r="D33">
        <v>0.93109610676765397</v>
      </c>
      <c r="E33">
        <v>0.83333333333333304</v>
      </c>
      <c r="F33">
        <v>0.53846153846153799</v>
      </c>
      <c r="G33" t="s">
        <v>70</v>
      </c>
    </row>
    <row r="34" spans="1:7" x14ac:dyDescent="0.25">
      <c r="A34" t="s">
        <v>71</v>
      </c>
      <c r="B34">
        <v>118</v>
      </c>
      <c r="C34">
        <v>1.0486465692520099</v>
      </c>
      <c r="D34">
        <v>0.89382383227348305</v>
      </c>
      <c r="E34">
        <v>0.5</v>
      </c>
      <c r="F34">
        <v>0.61538461538461497</v>
      </c>
      <c r="G34" t="s">
        <v>72</v>
      </c>
    </row>
    <row r="35" spans="1:7" x14ac:dyDescent="0.25">
      <c r="A35" t="s">
        <v>73</v>
      </c>
      <c r="B35">
        <v>172</v>
      </c>
      <c r="C35">
        <v>1.2063347101211499</v>
      </c>
      <c r="D35">
        <v>0.76674827933311396</v>
      </c>
      <c r="E35">
        <v>0.33333333333333298</v>
      </c>
      <c r="F35">
        <v>0.69230769230769196</v>
      </c>
      <c r="G35" t="s">
        <v>74</v>
      </c>
    </row>
    <row r="36" spans="1:7" x14ac:dyDescent="0.25">
      <c r="A36" t="s">
        <v>75</v>
      </c>
      <c r="B36">
        <v>184</v>
      </c>
      <c r="C36">
        <v>1.2039054632186801</v>
      </c>
      <c r="D36">
        <v>0.81997734308242798</v>
      </c>
      <c r="E36">
        <v>0.33333333333333298</v>
      </c>
      <c r="F36">
        <v>0.65384615384615297</v>
      </c>
      <c r="G36" t="s">
        <v>76</v>
      </c>
    </row>
    <row r="37" spans="1:7" x14ac:dyDescent="0.25">
      <c r="A37" t="s">
        <v>84</v>
      </c>
      <c r="B37">
        <v>222</v>
      </c>
      <c r="C37">
        <v>0.69985961900000004</v>
      </c>
      <c r="D37">
        <v>0.62524572</v>
      </c>
      <c r="E37">
        <v>0.66666666699999999</v>
      </c>
      <c r="F37">
        <v>0.73076923100000002</v>
      </c>
      <c r="G37" t="s">
        <v>85</v>
      </c>
    </row>
    <row r="38" spans="1:7" x14ac:dyDescent="0.25">
      <c r="A38" t="s">
        <v>86</v>
      </c>
      <c r="B38">
        <v>42</v>
      </c>
      <c r="C38">
        <v>2.257060289</v>
      </c>
      <c r="D38">
        <v>2.120341539</v>
      </c>
      <c r="E38">
        <v>0.33333333300000001</v>
      </c>
      <c r="F38">
        <v>0.5</v>
      </c>
      <c r="G38" t="s">
        <v>87</v>
      </c>
    </row>
    <row r="39" spans="1:7" x14ac:dyDescent="0.25">
      <c r="A39" t="s">
        <v>88</v>
      </c>
      <c r="B39">
        <v>257</v>
      </c>
      <c r="C39">
        <v>0.92326736499999995</v>
      </c>
      <c r="D39">
        <v>0.73053964999999998</v>
      </c>
      <c r="E39">
        <v>0.5</v>
      </c>
      <c r="F39">
        <v>0.61538461499999997</v>
      </c>
      <c r="G39" t="s">
        <v>89</v>
      </c>
    </row>
    <row r="40" spans="1:7" x14ac:dyDescent="0.25">
      <c r="A40" t="s">
        <v>90</v>
      </c>
      <c r="B40">
        <v>228</v>
      </c>
      <c r="C40">
        <v>0.68817943299999995</v>
      </c>
      <c r="D40">
        <v>0.69089865699999997</v>
      </c>
      <c r="E40">
        <v>0.83333333300000001</v>
      </c>
      <c r="F40">
        <v>0.69230769199999997</v>
      </c>
      <c r="G40" t="s">
        <v>91</v>
      </c>
    </row>
    <row r="41" spans="1:7" x14ac:dyDescent="0.25">
      <c r="A41" t="s">
        <v>92</v>
      </c>
      <c r="B41">
        <v>221</v>
      </c>
      <c r="C41">
        <v>0.52020251799999995</v>
      </c>
      <c r="D41">
        <v>0.73841172499999996</v>
      </c>
      <c r="E41">
        <v>0.83333333300000001</v>
      </c>
      <c r="F41">
        <v>0.69230769199999997</v>
      </c>
      <c r="G41" t="s">
        <v>93</v>
      </c>
    </row>
    <row r="42" spans="1:7" x14ac:dyDescent="0.25">
      <c r="A42" t="s">
        <v>102</v>
      </c>
      <c r="B42">
        <v>49</v>
      </c>
      <c r="C42">
        <v>1.0327075719833301</v>
      </c>
      <c r="D42">
        <v>0.68284368515014604</v>
      </c>
      <c r="E42">
        <v>0.5</v>
      </c>
      <c r="F42">
        <v>0.80769230769230704</v>
      </c>
      <c r="G42" t="s">
        <v>103</v>
      </c>
    </row>
    <row r="43" spans="1:7" x14ac:dyDescent="0.25">
      <c r="A43" t="s">
        <v>104</v>
      </c>
      <c r="B43">
        <v>217</v>
      </c>
      <c r="C43">
        <v>0.191096857190132</v>
      </c>
      <c r="D43">
        <v>0.45470120012760101</v>
      </c>
      <c r="E43">
        <v>1</v>
      </c>
      <c r="F43">
        <v>0.84615384615384603</v>
      </c>
      <c r="G43" t="s">
        <v>105</v>
      </c>
    </row>
    <row r="44" spans="1:7" x14ac:dyDescent="0.25">
      <c r="A44" t="s">
        <v>106</v>
      </c>
      <c r="B44">
        <v>5</v>
      </c>
      <c r="C44">
        <v>0.98395448923110895</v>
      </c>
      <c r="D44">
        <v>1.03510838747024</v>
      </c>
      <c r="E44">
        <v>0.5</v>
      </c>
      <c r="F44">
        <v>0.38461538461538403</v>
      </c>
      <c r="G44" t="s">
        <v>107</v>
      </c>
    </row>
    <row r="45" spans="1:7" x14ac:dyDescent="0.25">
      <c r="A45" t="s">
        <v>108</v>
      </c>
      <c r="B45">
        <v>82</v>
      </c>
      <c r="C45">
        <v>0.63144665956497104</v>
      </c>
      <c r="D45">
        <v>0.72237563133239702</v>
      </c>
      <c r="E45">
        <v>0.66666666666666596</v>
      </c>
      <c r="F45">
        <v>0.69230769230769196</v>
      </c>
      <c r="G45" t="s">
        <v>109</v>
      </c>
    </row>
    <row r="46" spans="1:7" x14ac:dyDescent="0.25">
      <c r="A46" t="s">
        <v>110</v>
      </c>
      <c r="B46">
        <v>76</v>
      </c>
      <c r="C46">
        <v>0.55676728487014704</v>
      </c>
      <c r="D46">
        <v>0.66265711188316301</v>
      </c>
      <c r="E46">
        <v>0.83333333333333304</v>
      </c>
      <c r="F46">
        <v>0.80769230769230704</v>
      </c>
      <c r="G46" t="s">
        <v>111</v>
      </c>
    </row>
    <row r="47" spans="1:7" x14ac:dyDescent="0.25">
      <c r="A47" t="s">
        <v>113</v>
      </c>
      <c r="B47">
        <v>125</v>
      </c>
      <c r="C47">
        <v>0.38604915142059298</v>
      </c>
      <c r="D47">
        <v>0.47482334077358201</v>
      </c>
      <c r="E47">
        <v>1</v>
      </c>
      <c r="F47">
        <v>0.80769230769230704</v>
      </c>
      <c r="G47" t="s">
        <v>114</v>
      </c>
    </row>
    <row r="48" spans="1:7" x14ac:dyDescent="0.25">
      <c r="A48" t="s">
        <v>115</v>
      </c>
      <c r="B48">
        <v>149</v>
      </c>
      <c r="C48">
        <v>0.54810667037963801</v>
      </c>
      <c r="D48">
        <v>0.58896052837371804</v>
      </c>
      <c r="E48">
        <v>0.66666666666666596</v>
      </c>
      <c r="F48">
        <v>0.73076923076922995</v>
      </c>
      <c r="G48" t="s">
        <v>116</v>
      </c>
    </row>
    <row r="49" spans="1:7" x14ac:dyDescent="0.25">
      <c r="A49" t="s">
        <v>117</v>
      </c>
      <c r="B49">
        <v>109</v>
      </c>
      <c r="C49">
        <v>0.444675832986831</v>
      </c>
      <c r="D49">
        <v>0.52872242033481598</v>
      </c>
      <c r="E49">
        <v>0.83333333333333304</v>
      </c>
      <c r="F49">
        <v>0.80769230769230704</v>
      </c>
      <c r="G49" t="s">
        <v>118</v>
      </c>
    </row>
    <row r="50" spans="1:7" x14ac:dyDescent="0.25">
      <c r="A50" t="s">
        <v>119</v>
      </c>
      <c r="B50">
        <v>172</v>
      </c>
      <c r="C50">
        <v>0.18914137780666301</v>
      </c>
      <c r="D50">
        <v>0.48153100907802499</v>
      </c>
      <c r="E50">
        <v>1</v>
      </c>
      <c r="F50">
        <v>0.76923076923076905</v>
      </c>
      <c r="G50" t="s">
        <v>120</v>
      </c>
    </row>
    <row r="51" spans="1:7" x14ac:dyDescent="0.25">
      <c r="A51" t="s">
        <v>121</v>
      </c>
      <c r="B51">
        <v>65</v>
      </c>
      <c r="C51">
        <v>0.83481484651565496</v>
      </c>
      <c r="D51">
        <v>0.71948969364166204</v>
      </c>
      <c r="E51">
        <v>0.5</v>
      </c>
      <c r="F51">
        <v>0.76923076923076905</v>
      </c>
      <c r="G51" t="s">
        <v>122</v>
      </c>
    </row>
    <row r="52" spans="1:7" x14ac:dyDescent="0.25">
      <c r="A52" t="s">
        <v>123</v>
      </c>
      <c r="B52">
        <v>68</v>
      </c>
      <c r="C52">
        <v>0.220932602882385</v>
      </c>
      <c r="D52">
        <v>0.39654470235109301</v>
      </c>
      <c r="E52">
        <v>1</v>
      </c>
      <c r="F52">
        <v>0.88461538461538403</v>
      </c>
      <c r="G52" t="s">
        <v>124</v>
      </c>
    </row>
    <row r="53" spans="1:7" x14ac:dyDescent="0.25">
      <c r="A53" t="s">
        <v>125</v>
      </c>
      <c r="B53">
        <v>6</v>
      </c>
      <c r="C53">
        <v>0.95542556047439497</v>
      </c>
      <c r="D53">
        <v>0.83384898304939203</v>
      </c>
      <c r="E53">
        <v>0.83333333333333304</v>
      </c>
      <c r="F53">
        <v>0.65384615384615297</v>
      </c>
      <c r="G53" t="s">
        <v>126</v>
      </c>
    </row>
    <row r="54" spans="1:7" x14ac:dyDescent="0.25">
      <c r="A54" t="s">
        <v>127</v>
      </c>
      <c r="B54">
        <v>39</v>
      </c>
      <c r="C54">
        <v>0.36368393898010198</v>
      </c>
      <c r="D54">
        <v>0.56182780861854498</v>
      </c>
      <c r="E54">
        <v>0.83333333333333304</v>
      </c>
      <c r="F54">
        <v>0.84615384615384603</v>
      </c>
      <c r="G54" t="s">
        <v>128</v>
      </c>
    </row>
    <row r="55" spans="1:7" x14ac:dyDescent="0.25">
      <c r="A55" t="s">
        <v>129</v>
      </c>
      <c r="B55">
        <v>31</v>
      </c>
      <c r="C55">
        <v>0.48003825545310902</v>
      </c>
      <c r="D55">
        <v>0.50603982806205705</v>
      </c>
      <c r="E55">
        <v>0.66666666666666596</v>
      </c>
      <c r="F55">
        <v>0.80769230769230704</v>
      </c>
      <c r="G55" t="s">
        <v>130</v>
      </c>
    </row>
    <row r="56" spans="1:7" x14ac:dyDescent="0.25">
      <c r="A56" t="s">
        <v>131</v>
      </c>
      <c r="B56">
        <v>42</v>
      </c>
      <c r="C56">
        <v>0.41763046383857699</v>
      </c>
      <c r="D56">
        <v>0.38671752810478199</v>
      </c>
      <c r="E56">
        <v>1</v>
      </c>
      <c r="F56">
        <v>0.92307692307692302</v>
      </c>
      <c r="G56" t="s">
        <v>132</v>
      </c>
    </row>
    <row r="57" spans="1:7" x14ac:dyDescent="0.25">
      <c r="A57" t="s">
        <v>133</v>
      </c>
      <c r="B57">
        <v>0</v>
      </c>
      <c r="C57">
        <v>1.03848481178283</v>
      </c>
      <c r="D57">
        <v>1.1807753443717901</v>
      </c>
      <c r="E57">
        <v>0.5</v>
      </c>
      <c r="F57">
        <v>0.23076923076923</v>
      </c>
      <c r="G57" t="s">
        <v>134</v>
      </c>
    </row>
    <row r="58" spans="1:7" x14ac:dyDescent="0.25">
      <c r="A58" t="s">
        <v>135</v>
      </c>
      <c r="B58">
        <v>11</v>
      </c>
      <c r="C58">
        <v>0.832064628601074</v>
      </c>
      <c r="D58">
        <v>0.88253730535507202</v>
      </c>
      <c r="E58">
        <v>0.66666666666666596</v>
      </c>
      <c r="F58">
        <v>0.69230769230769196</v>
      </c>
      <c r="G58" t="s">
        <v>136</v>
      </c>
    </row>
    <row r="59" spans="1:7" x14ac:dyDescent="0.25">
      <c r="A59" t="s">
        <v>137</v>
      </c>
      <c r="B59">
        <v>20</v>
      </c>
      <c r="C59">
        <v>0.88642793893813998</v>
      </c>
      <c r="D59">
        <v>0.89889353513717596</v>
      </c>
      <c r="E59">
        <v>0.66666666666666596</v>
      </c>
      <c r="F59">
        <v>0.69230769230769196</v>
      </c>
      <c r="G59" t="s">
        <v>138</v>
      </c>
    </row>
    <row r="60" spans="1:7" x14ac:dyDescent="0.25">
      <c r="A60" t="s">
        <v>139</v>
      </c>
      <c r="B60">
        <v>70</v>
      </c>
      <c r="C60">
        <v>0.43330821394920299</v>
      </c>
      <c r="D60">
        <v>0.426722452044487</v>
      </c>
      <c r="E60">
        <v>0.83333333333333304</v>
      </c>
      <c r="F60">
        <v>0.88461538461538403</v>
      </c>
      <c r="G60" t="s">
        <v>140</v>
      </c>
    </row>
    <row r="61" spans="1:7" x14ac:dyDescent="0.25">
      <c r="A61" t="s">
        <v>141</v>
      </c>
      <c r="B61">
        <v>9</v>
      </c>
      <c r="C61">
        <v>0.87905257940292303</v>
      </c>
      <c r="D61">
        <v>0.86618226766586304</v>
      </c>
      <c r="E61">
        <v>0.5</v>
      </c>
      <c r="F61">
        <v>0.61538461538461497</v>
      </c>
      <c r="G61" t="s">
        <v>142</v>
      </c>
    </row>
    <row r="62" spans="1:7" x14ac:dyDescent="0.25">
      <c r="A62" t="s">
        <v>146</v>
      </c>
      <c r="B62">
        <v>230</v>
      </c>
      <c r="C62">
        <v>0.50166541337966897</v>
      </c>
      <c r="D62">
        <v>0.64316508173942499</v>
      </c>
      <c r="E62">
        <v>0.83333333333333304</v>
      </c>
      <c r="F62">
        <v>0.69230769230769196</v>
      </c>
      <c r="G62" t="s">
        <v>147</v>
      </c>
    </row>
    <row r="63" spans="1:7" x14ac:dyDescent="0.25">
      <c r="A63" t="s">
        <v>148</v>
      </c>
      <c r="B63">
        <v>5</v>
      </c>
      <c r="C63">
        <v>1.0265439748764</v>
      </c>
      <c r="D63">
        <v>1.1137999296188299</v>
      </c>
      <c r="E63">
        <v>0.66666666666666596</v>
      </c>
      <c r="F63">
        <v>0.19230769230769201</v>
      </c>
      <c r="G63" t="s">
        <v>149</v>
      </c>
    </row>
    <row r="64" spans="1:7" x14ac:dyDescent="0.25">
      <c r="A64" t="s">
        <v>150</v>
      </c>
      <c r="B64">
        <v>263</v>
      </c>
      <c r="C64">
        <v>0.31386724114418002</v>
      </c>
      <c r="D64">
        <v>0.69899660348892201</v>
      </c>
      <c r="E64">
        <v>1</v>
      </c>
      <c r="F64">
        <v>0.61538461538461497</v>
      </c>
      <c r="G64" t="s">
        <v>151</v>
      </c>
    </row>
    <row r="65" spans="1:7" x14ac:dyDescent="0.25">
      <c r="A65" t="s">
        <v>152</v>
      </c>
      <c r="B65">
        <v>93</v>
      </c>
      <c r="C65">
        <v>0.88769167661666804</v>
      </c>
      <c r="D65">
        <v>0.90713143348693803</v>
      </c>
      <c r="E65">
        <v>0.83333333333333304</v>
      </c>
      <c r="F65">
        <v>0.65384615384615297</v>
      </c>
      <c r="G65" t="s">
        <v>153</v>
      </c>
    </row>
    <row r="66" spans="1:7" x14ac:dyDescent="0.25">
      <c r="A66" t="s">
        <v>154</v>
      </c>
      <c r="B66">
        <v>3</v>
      </c>
      <c r="C66">
        <v>1.0278078317642201</v>
      </c>
      <c r="D66">
        <v>1.14661592245101</v>
      </c>
      <c r="E66">
        <v>0.5</v>
      </c>
      <c r="F66">
        <v>0.15384615384615299</v>
      </c>
      <c r="G66" t="s">
        <v>155</v>
      </c>
    </row>
    <row r="67" spans="1:7" x14ac:dyDescent="0.25">
      <c r="A67" t="s">
        <v>156</v>
      </c>
      <c r="B67">
        <v>20</v>
      </c>
      <c r="C67">
        <v>0.21732713282108301</v>
      </c>
      <c r="D67">
        <v>0.73049443960189797</v>
      </c>
      <c r="E67">
        <v>1</v>
      </c>
      <c r="F67">
        <v>0.65384615384615297</v>
      </c>
      <c r="G67" t="s">
        <v>157</v>
      </c>
    </row>
    <row r="68" spans="1:7" x14ac:dyDescent="0.25">
      <c r="A68" t="s">
        <v>158</v>
      </c>
      <c r="B68">
        <v>125</v>
      </c>
      <c r="C68">
        <v>0.268651843070983</v>
      </c>
      <c r="D68">
        <v>0.44904586672782898</v>
      </c>
      <c r="E68">
        <v>0.83333333333333304</v>
      </c>
      <c r="F68">
        <v>0.76923076923076905</v>
      </c>
      <c r="G68" t="s">
        <v>159</v>
      </c>
    </row>
    <row r="69" spans="1:7" x14ac:dyDescent="0.25">
      <c r="A69" t="s">
        <v>160</v>
      </c>
      <c r="B69">
        <v>49</v>
      </c>
      <c r="C69">
        <v>0.36353433132171598</v>
      </c>
      <c r="D69">
        <v>0.34751065075397403</v>
      </c>
      <c r="E69">
        <v>0.83333333333333304</v>
      </c>
      <c r="F69">
        <v>0.80769230769230704</v>
      </c>
      <c r="G69" t="s">
        <v>161</v>
      </c>
    </row>
    <row r="70" spans="1:7" x14ac:dyDescent="0.25">
      <c r="A70" t="s">
        <v>162</v>
      </c>
      <c r="B70">
        <v>17</v>
      </c>
      <c r="C70">
        <v>0.55724757909774703</v>
      </c>
      <c r="D70">
        <v>0.64022701978683405</v>
      </c>
      <c r="E70">
        <v>0.66666666666666596</v>
      </c>
      <c r="F70">
        <v>0.69230769230769196</v>
      </c>
      <c r="G70" t="s">
        <v>163</v>
      </c>
    </row>
    <row r="71" spans="1:7" x14ac:dyDescent="0.25">
      <c r="A71" t="s">
        <v>164</v>
      </c>
      <c r="B71">
        <v>41</v>
      </c>
      <c r="C71">
        <v>0.72677683830261197</v>
      </c>
      <c r="D71">
        <v>0.44176594913005801</v>
      </c>
      <c r="E71">
        <v>0.83333333333333304</v>
      </c>
      <c r="F71">
        <v>0.84615384615384603</v>
      </c>
      <c r="G71" t="s">
        <v>165</v>
      </c>
    </row>
    <row r="72" spans="1:7" x14ac:dyDescent="0.25">
      <c r="A72" t="s">
        <v>168</v>
      </c>
      <c r="B72">
        <v>28</v>
      </c>
      <c r="C72">
        <v>0.36608824133872903</v>
      </c>
      <c r="D72">
        <v>0.78176522254943803</v>
      </c>
      <c r="E72">
        <v>1</v>
      </c>
      <c r="F72">
        <v>0.61538461538461497</v>
      </c>
      <c r="G72" t="s">
        <v>169</v>
      </c>
    </row>
    <row r="73" spans="1:7" x14ac:dyDescent="0.25">
      <c r="A73" t="s">
        <v>170</v>
      </c>
      <c r="B73">
        <v>27</v>
      </c>
      <c r="C73">
        <v>0.60411393642425504</v>
      </c>
      <c r="D73">
        <v>0.76693087816238403</v>
      </c>
      <c r="E73">
        <v>0.83333333333333304</v>
      </c>
      <c r="F73">
        <v>0.69230769230769196</v>
      </c>
      <c r="G73" t="s">
        <v>171</v>
      </c>
    </row>
    <row r="74" spans="1:7" x14ac:dyDescent="0.25">
      <c r="A74" t="s">
        <v>172</v>
      </c>
      <c r="B74">
        <v>30</v>
      </c>
      <c r="C74">
        <v>0.37112548947334201</v>
      </c>
      <c r="D74">
        <v>0.703879594802856</v>
      </c>
      <c r="E74">
        <v>1</v>
      </c>
      <c r="F74">
        <v>0.73076923076922995</v>
      </c>
      <c r="G74" t="s">
        <v>173</v>
      </c>
    </row>
    <row r="75" spans="1:7" x14ac:dyDescent="0.25">
      <c r="A75" t="s">
        <v>174</v>
      </c>
      <c r="B75">
        <v>35</v>
      </c>
      <c r="C75">
        <v>0.436619281768798</v>
      </c>
      <c r="D75">
        <v>0.64569324254989602</v>
      </c>
      <c r="E75">
        <v>0.83333333333333304</v>
      </c>
      <c r="F75">
        <v>0.73076923076922995</v>
      </c>
      <c r="G75" t="s">
        <v>175</v>
      </c>
    </row>
    <row r="76" spans="1:7" x14ac:dyDescent="0.25">
      <c r="A76" t="s">
        <v>176</v>
      </c>
      <c r="B76">
        <v>25</v>
      </c>
      <c r="C76">
        <v>0.70349448919296198</v>
      </c>
      <c r="D76">
        <v>0.69048261642455999</v>
      </c>
      <c r="E76">
        <v>0.66666666666666596</v>
      </c>
      <c r="F76">
        <v>0.73076923076922995</v>
      </c>
      <c r="G76" t="s">
        <v>177</v>
      </c>
    </row>
    <row r="77" spans="1:7" x14ac:dyDescent="0.25">
      <c r="A77" t="s">
        <v>178</v>
      </c>
      <c r="B77">
        <v>18</v>
      </c>
      <c r="C77">
        <v>0.49026045203208901</v>
      </c>
      <c r="D77">
        <v>0.687635958194732</v>
      </c>
      <c r="E77">
        <v>0.83333333333333304</v>
      </c>
      <c r="F77">
        <v>0.69230769230769196</v>
      </c>
      <c r="G77" t="s">
        <v>179</v>
      </c>
    </row>
    <row r="78" spans="1:7" x14ac:dyDescent="0.25">
      <c r="A78" t="s">
        <v>180</v>
      </c>
      <c r="B78">
        <v>19</v>
      </c>
      <c r="C78">
        <v>0.41645660996437001</v>
      </c>
      <c r="D78">
        <v>0.83051204681396396</v>
      </c>
      <c r="E78">
        <v>0.83333333333333304</v>
      </c>
      <c r="F78">
        <v>0.65384615384615297</v>
      </c>
      <c r="G78" t="s">
        <v>181</v>
      </c>
    </row>
    <row r="79" spans="1:7" x14ac:dyDescent="0.25">
      <c r="A79" t="s">
        <v>182</v>
      </c>
      <c r="B79">
        <v>35</v>
      </c>
      <c r="C79">
        <v>0.69713705778121904</v>
      </c>
      <c r="D79">
        <v>0.66062644124031</v>
      </c>
      <c r="E79">
        <v>0.66666666666666596</v>
      </c>
      <c r="F79">
        <v>0.69230769230769196</v>
      </c>
      <c r="G79" t="s">
        <v>183</v>
      </c>
    </row>
    <row r="80" spans="1:7" x14ac:dyDescent="0.25">
      <c r="A80" t="s">
        <v>184</v>
      </c>
      <c r="B80">
        <v>3</v>
      </c>
      <c r="C80">
        <v>0.70661216974258401</v>
      </c>
      <c r="D80">
        <v>1.0137631893157899</v>
      </c>
      <c r="E80">
        <v>0.66666666666666596</v>
      </c>
      <c r="F80">
        <v>0.57692307692307598</v>
      </c>
      <c r="G80" t="s">
        <v>185</v>
      </c>
    </row>
    <row r="81" spans="1:7" x14ac:dyDescent="0.25">
      <c r="A81" t="s">
        <v>186</v>
      </c>
      <c r="B81">
        <v>37</v>
      </c>
      <c r="C81">
        <v>0.46943923830986001</v>
      </c>
      <c r="D81">
        <v>0.86693328619003296</v>
      </c>
      <c r="E81">
        <v>0.83333333333333304</v>
      </c>
      <c r="F81">
        <v>0.61538461538461497</v>
      </c>
      <c r="G81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Hajdasz</dc:creator>
  <cp:lastModifiedBy>Michal Hajdasz</cp:lastModifiedBy>
  <dcterms:created xsi:type="dcterms:W3CDTF">2015-06-05T18:17:20Z</dcterms:created>
  <dcterms:modified xsi:type="dcterms:W3CDTF">2022-05-12T21:32:42Z</dcterms:modified>
</cp:coreProperties>
</file>