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2023" sheetId="1" state="visible" r:id="rId1"/>
    <sheet name="reference" sheetId="2" state="visible" r:id="rId2"/>
    <sheet name="2022" sheetId="3" state="visible" r:id="rId3"/>
    <sheet name="2021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2" borderId="0" pivotButton="0" quotePrefix="0" xfId="0"/>
    <xf numFmtId="0" fontId="1" fillId="0" borderId="0" pivotButton="0" quotePrefix="0" xfId="0"/>
    <xf numFmtId="0" fontId="2" fillId="0" borderId="1" pivotButton="0" quotePrefix="0" xfId="0"/>
    <xf numFmtId="0" fontId="2" fillId="2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pivotButton="0" quotePrefix="0" xfId="0"/>
    <xf numFmtId="0" fontId="2" fillId="0" borderId="1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3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7"/>
  <sheetViews>
    <sheetView tabSelected="1" workbookViewId="0">
      <selection activeCell="AC13" sqref="AC13"/>
    </sheetView>
  </sheetViews>
  <sheetFormatPr baseColWidth="8" defaultRowHeight="15"/>
  <cols>
    <col width="9.140625" customWidth="1" style="2" min="2" max="2"/>
    <col hidden="1" width="13" customWidth="1" min="5" max="6"/>
    <col hidden="1" width="13" customWidth="1" min="10" max="11"/>
    <col hidden="1" width="13" customWidth="1" min="15" max="16"/>
    <col hidden="1" width="13" customWidth="1" min="20" max="21"/>
    <col hidden="1" width="13" customWidth="1" min="25" max="26"/>
  </cols>
  <sheetData>
    <row r="1">
      <c r="A1" t="inlineStr">
        <is>
          <t>INPUT NAME&gt;</t>
        </is>
      </c>
      <c r="D1" s="14" t="inlineStr">
        <is>
          <t>Mark</t>
        </is>
      </c>
      <c r="H1" s="10" t="n"/>
      <c r="I1" s="14" t="inlineStr">
        <is>
          <t>Ush</t>
        </is>
      </c>
      <c r="M1" s="10" t="n"/>
      <c r="N1" s="14" t="inlineStr">
        <is>
          <t>Joey</t>
        </is>
      </c>
      <c r="R1" s="10" t="n"/>
      <c r="S1" s="14" t="inlineStr">
        <is>
          <t>Ru</t>
        </is>
      </c>
      <c r="W1" s="10" t="n"/>
      <c r="X1" s="14" t="inlineStr">
        <is>
          <t>Dan</t>
        </is>
      </c>
      <c r="AC1" s="3" t="inlineStr">
        <is>
          <t>Input team name from drop down - do not type</t>
        </is>
      </c>
      <c r="AD1" s="3" t="n"/>
      <c r="AE1" s="3" t="n"/>
      <c r="AF1" s="3" t="n"/>
      <c r="AG1" s="3" t="n"/>
    </row>
    <row r="2">
      <c r="A2" s="8" t="inlineStr">
        <is>
          <t>Actual Standings</t>
        </is>
      </c>
      <c r="C2" s="8" t="n"/>
    </row>
    <row r="3">
      <c r="A3" t="inlineStr">
        <is>
          <t>EAST</t>
        </is>
      </c>
      <c r="B3" s="2" t="inlineStr">
        <is>
          <t>rank</t>
        </is>
      </c>
      <c r="D3" s="10">
        <f>D$1</f>
        <v/>
      </c>
      <c r="F3" s="2" t="inlineStr">
        <is>
          <t>Points</t>
        </is>
      </c>
      <c r="G3" t="inlineStr">
        <is>
          <t>Points</t>
        </is>
      </c>
      <c r="I3" s="10">
        <f>I$1</f>
        <v/>
      </c>
      <c r="K3" s="2" t="inlineStr">
        <is>
          <t>Points</t>
        </is>
      </c>
      <c r="L3" t="inlineStr">
        <is>
          <t>Points</t>
        </is>
      </c>
      <c r="N3" s="10">
        <f>N$1</f>
        <v/>
      </c>
      <c r="P3" s="2" t="inlineStr">
        <is>
          <t>Points</t>
        </is>
      </c>
      <c r="Q3" t="inlineStr">
        <is>
          <t>Points</t>
        </is>
      </c>
      <c r="S3" s="10">
        <f>S$1</f>
        <v/>
      </c>
      <c r="U3" s="2" t="inlineStr">
        <is>
          <t>Points</t>
        </is>
      </c>
      <c r="V3" t="inlineStr">
        <is>
          <t>Points</t>
        </is>
      </c>
      <c r="X3" s="10">
        <f>X$1</f>
        <v/>
      </c>
      <c r="Z3" s="2" t="inlineStr">
        <is>
          <t>Points</t>
        </is>
      </c>
      <c r="AA3" t="inlineStr">
        <is>
          <t>Points</t>
        </is>
      </c>
    </row>
    <row r="4">
      <c r="A4" t="inlineStr">
        <is>
          <t>Bucks</t>
        </is>
      </c>
      <c r="B4" s="2" t="n">
        <v>1</v>
      </c>
      <c r="C4" s="1" t="n"/>
      <c r="D4" s="12" t="inlineStr">
        <is>
          <t>76ers</t>
        </is>
      </c>
      <c r="E4" s="2">
        <f>VLOOKUP(D4,$A$4:$B$11,2,FALSE)</f>
        <v/>
      </c>
      <c r="F4" s="2">
        <f>8-ABS(E4-$B4)</f>
        <v/>
      </c>
      <c r="G4" s="2">
        <f>IFERROR(F4,0)</f>
        <v/>
      </c>
      <c r="H4" s="2" t="n"/>
      <c r="I4" s="12" t="inlineStr">
        <is>
          <t>Bucks</t>
        </is>
      </c>
      <c r="J4" s="2">
        <f>VLOOKUP(I4,$A$4:$B$11,2,FALSE)</f>
        <v/>
      </c>
      <c r="K4" s="2">
        <f>8-ABS(J4-$B4)</f>
        <v/>
      </c>
      <c r="L4" s="2">
        <f>IFERROR(K4,0)</f>
        <v/>
      </c>
      <c r="M4" s="2" t="n"/>
      <c r="N4" s="12" t="inlineStr">
        <is>
          <t>76ers</t>
        </is>
      </c>
      <c r="O4" s="2">
        <f>VLOOKUP(N4,$A$4:$B$11,2,FALSE)</f>
        <v/>
      </c>
      <c r="P4" s="2">
        <f>8-ABS(O4-$B4)</f>
        <v/>
      </c>
      <c r="Q4" s="2">
        <f>IFERROR(P4,0)</f>
        <v/>
      </c>
      <c r="R4" s="2" t="n"/>
      <c r="S4" s="12" t="inlineStr">
        <is>
          <t>76ers</t>
        </is>
      </c>
      <c r="T4" s="2">
        <f>VLOOKUP(S4,$A$4:$B$11,2,FALSE)</f>
        <v/>
      </c>
      <c r="U4" s="2">
        <f>8-ABS(T4-$B4)</f>
        <v/>
      </c>
      <c r="V4" s="2">
        <f>IFERROR(U4,0)</f>
        <v/>
      </c>
      <c r="W4" s="2" t="n"/>
      <c r="X4" s="12" t="inlineStr">
        <is>
          <t>Bucks</t>
        </is>
      </c>
      <c r="Y4" s="2">
        <f>VLOOKUP(X4,$A$4:$B$11,2,FALSE)</f>
        <v/>
      </c>
      <c r="Z4" s="2">
        <f>8-ABS(Y4-$B4)</f>
        <v/>
      </c>
      <c r="AA4" s="2">
        <f>IFERROR(Z4,0)</f>
        <v/>
      </c>
    </row>
    <row r="5">
      <c r="A5" t="inlineStr">
        <is>
          <t>Celtics</t>
        </is>
      </c>
      <c r="B5" s="2" t="n">
        <v>2</v>
      </c>
      <c r="C5" s="1" t="n"/>
      <c r="D5" s="12" t="inlineStr">
        <is>
          <t>Bucks</t>
        </is>
      </c>
      <c r="E5" s="2">
        <f>VLOOKUP(D5,$A$4:$B$11,2,FALSE)</f>
        <v/>
      </c>
      <c r="F5" s="2">
        <f>8-ABS(E5-$B5)</f>
        <v/>
      </c>
      <c r="G5" s="2">
        <f>IFERROR(F5,0)</f>
        <v/>
      </c>
      <c r="H5" s="2" t="n"/>
      <c r="I5" s="12" t="inlineStr">
        <is>
          <t>76ers</t>
        </is>
      </c>
      <c r="J5" s="2">
        <f>VLOOKUP(I5,$A$4:$B$11,2,FALSE)</f>
        <v/>
      </c>
      <c r="K5" s="2">
        <f>8-ABS(J5-$B5)</f>
        <v/>
      </c>
      <c r="L5" s="2">
        <f>IFERROR(K5,0)</f>
        <v/>
      </c>
      <c r="M5" s="2" t="n"/>
      <c r="N5" s="12" t="inlineStr">
        <is>
          <t>Nets</t>
        </is>
      </c>
      <c r="O5" s="2">
        <f>VLOOKUP(N5,$A$4:$B$11,2,FALSE)</f>
        <v/>
      </c>
      <c r="P5" s="2">
        <f>8-ABS(O5-$B5)</f>
        <v/>
      </c>
      <c r="Q5" s="2">
        <f>IFERROR(P5,0)</f>
        <v/>
      </c>
      <c r="R5" s="2" t="n"/>
      <c r="S5" s="12" t="inlineStr">
        <is>
          <t>Heat</t>
        </is>
      </c>
      <c r="T5" s="2">
        <f>VLOOKUP(S5,$A$4:$B$11,2,FALSE)</f>
        <v/>
      </c>
      <c r="U5" s="2">
        <f>8-ABS(T5-$B5)</f>
        <v/>
      </c>
      <c r="V5" s="2">
        <f>IFERROR(U5,0)</f>
        <v/>
      </c>
      <c r="W5" s="2" t="n"/>
      <c r="X5" s="12" t="inlineStr">
        <is>
          <t>76ers</t>
        </is>
      </c>
      <c r="Y5" s="2">
        <f>VLOOKUP(X5,$A$4:$B$11,2,FALSE)</f>
        <v/>
      </c>
      <c r="Z5" s="2">
        <f>8-ABS(Y5-$B5)</f>
        <v/>
      </c>
      <c r="AA5" s="2">
        <f>IFERROR(Z5,0)</f>
        <v/>
      </c>
    </row>
    <row r="6">
      <c r="A6" t="inlineStr">
        <is>
          <t>Hawks</t>
        </is>
      </c>
      <c r="B6" s="2" t="n">
        <v>3</v>
      </c>
      <c r="C6" s="1" t="n"/>
      <c r="D6" s="12" t="inlineStr">
        <is>
          <t>Celtics</t>
        </is>
      </c>
      <c r="E6" s="2">
        <f>VLOOKUP(D6,$A$4:$B$11,2,FALSE)</f>
        <v/>
      </c>
      <c r="F6" s="2">
        <f>8-ABS(E6-$B6)</f>
        <v/>
      </c>
      <c r="G6" s="2">
        <f>IFERROR(F6,0)</f>
        <v/>
      </c>
      <c r="H6" s="2" t="n"/>
      <c r="I6" s="12" t="inlineStr">
        <is>
          <t>Heat</t>
        </is>
      </c>
      <c r="J6" s="2">
        <f>VLOOKUP(I6,$A$4:$B$11,2,FALSE)</f>
        <v/>
      </c>
      <c r="K6" s="2">
        <f>8-ABS(J6-$B6)</f>
        <v/>
      </c>
      <c r="L6" s="2">
        <f>IFERROR(K6,0)</f>
        <v/>
      </c>
      <c r="M6" s="2" t="n"/>
      <c r="N6" s="12" t="inlineStr">
        <is>
          <t>Celtics</t>
        </is>
      </c>
      <c r="O6" s="2">
        <f>VLOOKUP(N6,$A$4:$B$11,2,FALSE)</f>
        <v/>
      </c>
      <c r="P6" s="2">
        <f>8-ABS(O6-$B6)</f>
        <v/>
      </c>
      <c r="Q6" s="2">
        <f>IFERROR(P6,0)</f>
        <v/>
      </c>
      <c r="R6" s="2" t="n"/>
      <c r="S6" s="12" t="inlineStr">
        <is>
          <t>Nets</t>
        </is>
      </c>
      <c r="T6" s="2">
        <f>VLOOKUP(S6,$A$4:$B$11,2,FALSE)</f>
        <v/>
      </c>
      <c r="U6" s="2">
        <f>8-ABS(T6-$B6)</f>
        <v/>
      </c>
      <c r="V6" s="2">
        <f>IFERROR(U6,0)</f>
        <v/>
      </c>
      <c r="W6" s="2" t="n"/>
      <c r="X6" s="12" t="inlineStr">
        <is>
          <t>Celtics</t>
        </is>
      </c>
      <c r="Y6" s="2">
        <f>VLOOKUP(X6,$A$4:$B$11,2,FALSE)</f>
        <v/>
      </c>
      <c r="Z6" s="2">
        <f>8-ABS(Y6-$B6)</f>
        <v/>
      </c>
      <c r="AA6" s="2">
        <f>IFERROR(Z6,0)</f>
        <v/>
      </c>
    </row>
    <row r="7">
      <c r="A7" s="1" t="inlineStr">
        <is>
          <t>Cavaliers</t>
        </is>
      </c>
      <c r="B7" s="2" t="n">
        <v>4</v>
      </c>
      <c r="C7" s="1" t="n"/>
      <c r="D7" s="12" t="inlineStr">
        <is>
          <t>Heat</t>
        </is>
      </c>
      <c r="E7" s="2">
        <f>VLOOKUP(D7,$A$4:$B$11,2,FALSE)</f>
        <v/>
      </c>
      <c r="F7" s="2">
        <f>8-ABS(E7-$B7)</f>
        <v/>
      </c>
      <c r="G7" s="2">
        <f>IFERROR(F7,0)</f>
        <v/>
      </c>
      <c r="H7" s="2" t="n"/>
      <c r="I7" s="12" t="inlineStr">
        <is>
          <t>Bulls</t>
        </is>
      </c>
      <c r="J7" s="2">
        <f>VLOOKUP(I7,$A$4:$B$11,2,FALSE)</f>
        <v/>
      </c>
      <c r="K7" s="2">
        <f>8-ABS(J7-$B7)</f>
        <v/>
      </c>
      <c r="L7" s="2">
        <f>IFERROR(K7,0)</f>
        <v/>
      </c>
      <c r="M7" s="2" t="n"/>
      <c r="N7" s="12" t="inlineStr">
        <is>
          <t>Bucks</t>
        </is>
      </c>
      <c r="O7" s="2">
        <f>VLOOKUP(N7,$A$4:$B$11,2,FALSE)</f>
        <v/>
      </c>
      <c r="P7" s="2">
        <f>8-ABS(O7-$B7)</f>
        <v/>
      </c>
      <c r="Q7" s="2">
        <f>IFERROR(P7,0)</f>
        <v/>
      </c>
      <c r="R7" s="2" t="n"/>
      <c r="S7" s="12" t="inlineStr">
        <is>
          <t>Bucks</t>
        </is>
      </c>
      <c r="T7" s="2">
        <f>VLOOKUP(S7,$A$4:$B$11,2,FALSE)</f>
        <v/>
      </c>
      <c r="U7" s="2">
        <f>8-ABS(T7-$B7)</f>
        <v/>
      </c>
      <c r="V7" s="2">
        <f>IFERROR(U7,0)</f>
        <v/>
      </c>
      <c r="W7" s="2" t="n"/>
      <c r="X7" s="12" t="inlineStr">
        <is>
          <t>Raptors</t>
        </is>
      </c>
      <c r="Y7" s="2">
        <f>VLOOKUP(X7,$A$4:$B$11,2,FALSE)</f>
        <v/>
      </c>
      <c r="Z7" s="2">
        <f>8-ABS(Y7-$B7)</f>
        <v/>
      </c>
      <c r="AA7" s="2">
        <f>IFERROR(Z7,0)</f>
        <v/>
      </c>
    </row>
    <row r="8">
      <c r="A8" t="inlineStr">
        <is>
          <t>Wizards</t>
        </is>
      </c>
      <c r="B8" s="2" t="n">
        <v>5</v>
      </c>
      <c r="C8" s="1" t="n"/>
      <c r="D8" s="12" t="inlineStr">
        <is>
          <t>Cavaliers</t>
        </is>
      </c>
      <c r="E8" s="2">
        <f>VLOOKUP(D8,$A$4:$B$11,2,FALSE)</f>
        <v/>
      </c>
      <c r="F8" s="2">
        <f>8-ABS(E8-$B8)</f>
        <v/>
      </c>
      <c r="G8" s="2">
        <f>IFERROR(F8,0)</f>
        <v/>
      </c>
      <c r="H8" s="2" t="n"/>
      <c r="I8" s="12" t="inlineStr">
        <is>
          <t>Nets</t>
        </is>
      </c>
      <c r="J8" s="2">
        <f>VLOOKUP(I8,$A$4:$B$11,2,FALSE)</f>
        <v/>
      </c>
      <c r="K8" s="2">
        <f>8-ABS(J8-$B8)</f>
        <v/>
      </c>
      <c r="L8" s="2">
        <f>IFERROR(K8,0)</f>
        <v/>
      </c>
      <c r="M8" s="2" t="n"/>
      <c r="N8" s="12" t="inlineStr">
        <is>
          <t>Cavaliers</t>
        </is>
      </c>
      <c r="O8" s="2">
        <f>VLOOKUP(N8,$A$4:$B$11,2,FALSE)</f>
        <v/>
      </c>
      <c r="P8" s="2">
        <f>8-ABS(O8-$B8)</f>
        <v/>
      </c>
      <c r="Q8" s="2">
        <f>IFERROR(P8,0)</f>
        <v/>
      </c>
      <c r="R8" s="2" t="n"/>
      <c r="S8" s="12" t="inlineStr">
        <is>
          <t>Celtics</t>
        </is>
      </c>
      <c r="T8" s="2">
        <f>VLOOKUP(S8,$A$4:$B$11,2,FALSE)</f>
        <v/>
      </c>
      <c r="U8" s="2">
        <f>8-ABS(T8-$B8)</f>
        <v/>
      </c>
      <c r="V8" s="2">
        <f>IFERROR(U8,0)</f>
        <v/>
      </c>
      <c r="W8" s="2" t="n"/>
      <c r="X8" s="12" t="inlineStr">
        <is>
          <t>Nets</t>
        </is>
      </c>
      <c r="Y8" s="2">
        <f>VLOOKUP(X8,$A$4:$B$11,2,FALSE)</f>
        <v/>
      </c>
      <c r="Z8" s="2">
        <f>8-ABS(Y8-$B8)</f>
        <v/>
      </c>
      <c r="AA8" s="2">
        <f>IFERROR(Z8,0)</f>
        <v/>
      </c>
    </row>
    <row r="9">
      <c r="A9" t="inlineStr">
        <is>
          <t>Knicks</t>
        </is>
      </c>
      <c r="B9" s="2" t="n">
        <v>6</v>
      </c>
      <c r="C9" s="1" t="n"/>
      <c r="D9" s="12" t="inlineStr">
        <is>
          <t>Nets</t>
        </is>
      </c>
      <c r="E9" s="2">
        <f>VLOOKUP(D9,$A$4:$B$11,2,FALSE)</f>
        <v/>
      </c>
      <c r="F9" s="2">
        <f>8-ABS(E9-$B9)</f>
        <v/>
      </c>
      <c r="G9" s="2">
        <f>IFERROR(F9,0)</f>
        <v/>
      </c>
      <c r="H9" s="2" t="n"/>
      <c r="I9" s="12" t="inlineStr">
        <is>
          <t>Celtics</t>
        </is>
      </c>
      <c r="J9" s="2">
        <f>VLOOKUP(I9,$A$4:$B$11,2,FALSE)</f>
        <v/>
      </c>
      <c r="K9" s="2">
        <f>8-ABS(J9-$B9)</f>
        <v/>
      </c>
      <c r="L9" s="2">
        <f>IFERROR(K9,0)</f>
        <v/>
      </c>
      <c r="M9" s="2" t="n"/>
      <c r="N9" s="12" t="inlineStr">
        <is>
          <t>Heat</t>
        </is>
      </c>
      <c r="O9" s="2">
        <f>VLOOKUP(N9,$A$4:$B$11,2,FALSE)</f>
        <v/>
      </c>
      <c r="P9" s="2">
        <f>8-ABS(O9-$B9)</f>
        <v/>
      </c>
      <c r="Q9" s="2">
        <f>IFERROR(P9,0)</f>
        <v/>
      </c>
      <c r="R9" s="2" t="n"/>
      <c r="S9" s="12" t="inlineStr">
        <is>
          <t>Cavaliers</t>
        </is>
      </c>
      <c r="T9" s="2">
        <f>VLOOKUP(S9,$A$4:$B$11,2,FALSE)</f>
        <v/>
      </c>
      <c r="U9" s="2">
        <f>8-ABS(T9-$B9)</f>
        <v/>
      </c>
      <c r="V9" s="2">
        <f>IFERROR(U9,0)</f>
        <v/>
      </c>
      <c r="W9" s="2" t="n"/>
      <c r="X9" s="12" t="inlineStr">
        <is>
          <t>Heat</t>
        </is>
      </c>
      <c r="Y9" s="2">
        <f>VLOOKUP(X9,$A$4:$B$11,2,FALSE)</f>
        <v/>
      </c>
      <c r="Z9" s="2">
        <f>8-ABS(Y9-$B9)</f>
        <v/>
      </c>
      <c r="AA9" s="2">
        <f>IFERROR(Z9,0)</f>
        <v/>
      </c>
    </row>
    <row r="10">
      <c r="A10" t="inlineStr">
        <is>
          <t>Raptors</t>
        </is>
      </c>
      <c r="B10" s="2" t="n">
        <v>7</v>
      </c>
      <c r="C10" s="1" t="n"/>
      <c r="D10" s="12" t="inlineStr">
        <is>
          <t>Bulls</t>
        </is>
      </c>
      <c r="E10" s="2">
        <f>VLOOKUP(D10,$A$4:$B$11,2,FALSE)</f>
        <v/>
      </c>
      <c r="F10" s="2">
        <f>8-ABS(E10-$B10)</f>
        <v/>
      </c>
      <c r="G10" s="2">
        <f>IFERROR(F10,0)</f>
        <v/>
      </c>
      <c r="H10" s="2" t="n"/>
      <c r="I10" s="12" t="inlineStr">
        <is>
          <t>Cavaliers</t>
        </is>
      </c>
      <c r="J10" s="2">
        <f>VLOOKUP(I10,$A$4:$B$11,2,FALSE)</f>
        <v/>
      </c>
      <c r="K10" s="2">
        <f>8-ABS(J10-$B10)</f>
        <v/>
      </c>
      <c r="L10" s="2">
        <f>IFERROR(K10,0)</f>
        <v/>
      </c>
      <c r="M10" s="2" t="n"/>
      <c r="N10" s="12" t="inlineStr">
        <is>
          <t>Hawks</t>
        </is>
      </c>
      <c r="O10" s="2">
        <f>VLOOKUP(N10,$A$4:$B$11,2,FALSE)</f>
        <v/>
      </c>
      <c r="P10" s="2">
        <f>8-ABS(O10-$B10)</f>
        <v/>
      </c>
      <c r="Q10" s="2">
        <f>IFERROR(P10,0)</f>
        <v/>
      </c>
      <c r="R10" s="2" t="n"/>
      <c r="S10" s="12" t="inlineStr">
        <is>
          <t>Hawks</t>
        </is>
      </c>
      <c r="T10" s="2">
        <f>VLOOKUP(S10,$A$4:$B$11,2,FALSE)</f>
        <v/>
      </c>
      <c r="U10" s="2">
        <f>8-ABS(T10-$B10)</f>
        <v/>
      </c>
      <c r="V10" s="2">
        <f>IFERROR(U10,0)</f>
        <v/>
      </c>
      <c r="W10" s="2" t="n"/>
      <c r="X10" s="12" t="inlineStr">
        <is>
          <t>Hawks</t>
        </is>
      </c>
      <c r="Y10" s="2">
        <f>VLOOKUP(X10,$A$4:$B$11,2,FALSE)</f>
        <v/>
      </c>
      <c r="Z10" s="2">
        <f>8-ABS(Y10-$B10)</f>
        <v/>
      </c>
      <c r="AA10" s="2">
        <f>IFERROR(Z10,0)</f>
        <v/>
      </c>
    </row>
    <row r="11">
      <c r="A11" t="inlineStr">
        <is>
          <t>Bulls</t>
        </is>
      </c>
      <c r="B11" s="2" t="n">
        <v>8</v>
      </c>
      <c r="C11" s="1" t="n"/>
      <c r="D11" s="12" t="inlineStr">
        <is>
          <t>Hawks</t>
        </is>
      </c>
      <c r="E11" s="2">
        <f>VLOOKUP(D11,$A$4:$B$11,2,FALSE)</f>
        <v/>
      </c>
      <c r="F11" s="2">
        <f>8-ABS(E11-$B11)</f>
        <v/>
      </c>
      <c r="G11" s="2">
        <f>IFERROR(F11,0)</f>
        <v/>
      </c>
      <c r="H11" s="2" t="n"/>
      <c r="I11" s="12" t="inlineStr">
        <is>
          <t>Hawks</t>
        </is>
      </c>
      <c r="J11" s="2">
        <f>VLOOKUP(I11,$A$4:$B$11,2,FALSE)</f>
        <v/>
      </c>
      <c r="K11" s="2">
        <f>8-ABS(J11-$B11)</f>
        <v/>
      </c>
      <c r="L11" s="2">
        <f>IFERROR(K11,0)</f>
        <v/>
      </c>
      <c r="M11" s="2" t="n"/>
      <c r="N11" s="12" t="inlineStr">
        <is>
          <t>Bulls</t>
        </is>
      </c>
      <c r="O11" s="2">
        <f>VLOOKUP(N11,$A$4:$B$11,2,FALSE)</f>
        <v/>
      </c>
      <c r="P11" s="2">
        <f>8-ABS(O11-$B11)</f>
        <v/>
      </c>
      <c r="Q11" s="2">
        <f>IFERROR(P11,0)</f>
        <v/>
      </c>
      <c r="R11" s="2" t="n"/>
      <c r="S11" s="12" t="inlineStr">
        <is>
          <t>Bulls</t>
        </is>
      </c>
      <c r="T11" s="2">
        <f>VLOOKUP(S11,$A$4:$B$11,2,FALSE)</f>
        <v/>
      </c>
      <c r="U11" s="2">
        <f>8-ABS(T11-$B11)</f>
        <v/>
      </c>
      <c r="V11" s="2">
        <f>IFERROR(U11,0)</f>
        <v/>
      </c>
      <c r="W11" s="2" t="n"/>
      <c r="X11" s="12" t="inlineStr">
        <is>
          <t>Knicks</t>
        </is>
      </c>
      <c r="Y11" s="2">
        <f>VLOOKUP(X11,$A$4:$B$11,2,FALSE)</f>
        <v/>
      </c>
      <c r="Z11" s="2">
        <f>8-ABS(Y11-$B11)</f>
        <v/>
      </c>
      <c r="AA11" s="2">
        <f>IFERROR(Z11,0)</f>
        <v/>
      </c>
    </row>
    <row r="12">
      <c r="D12" s="2" t="n"/>
      <c r="E12" s="2" t="n"/>
      <c r="F12" s="2" t="n"/>
      <c r="G12" s="2">
        <f>SUM(G4:G11)</f>
        <v/>
      </c>
      <c r="H12" s="2" t="n"/>
      <c r="I12" s="2" t="n"/>
      <c r="J12" s="2" t="n"/>
      <c r="K12" s="2" t="n"/>
      <c r="L12" s="2">
        <f>SUM(L4:L11)</f>
        <v/>
      </c>
      <c r="M12" s="2" t="n"/>
      <c r="N12" s="2" t="n"/>
      <c r="O12" s="2" t="n"/>
      <c r="P12" s="2" t="n"/>
      <c r="Q12" s="2">
        <f>SUM(Q4:Q11)</f>
        <v/>
      </c>
      <c r="R12" s="2" t="n"/>
      <c r="S12" s="2" t="n"/>
      <c r="T12" s="2" t="n"/>
      <c r="U12" s="2" t="n"/>
      <c r="V12" s="2">
        <f>SUM(V4:V11)</f>
        <v/>
      </c>
      <c r="W12" s="2" t="n"/>
      <c r="X12" s="2" t="n"/>
      <c r="Y12" s="2" t="n"/>
      <c r="Z12" s="2" t="n"/>
      <c r="AA12" s="2">
        <f>SUM(AA4:AA11)</f>
        <v/>
      </c>
    </row>
    <row r="13"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  <c r="AA13" s="2" t="n"/>
    </row>
    <row r="14">
      <c r="A14" t="inlineStr">
        <is>
          <t>WEST</t>
        </is>
      </c>
      <c r="B14" s="2" t="inlineStr">
        <is>
          <t>rank</t>
        </is>
      </c>
      <c r="D14" s="13">
        <f>D$1</f>
        <v/>
      </c>
      <c r="E14" s="2" t="n"/>
      <c r="F14" s="2" t="inlineStr">
        <is>
          <t>Points</t>
        </is>
      </c>
      <c r="G14" s="2" t="inlineStr">
        <is>
          <t>Points</t>
        </is>
      </c>
      <c r="H14" s="2" t="n"/>
      <c r="I14" s="13">
        <f>I$1</f>
        <v/>
      </c>
      <c r="J14" s="2" t="n"/>
      <c r="K14" s="2" t="inlineStr">
        <is>
          <t>Points</t>
        </is>
      </c>
      <c r="L14" s="2" t="inlineStr">
        <is>
          <t>Points</t>
        </is>
      </c>
      <c r="M14" s="2" t="n"/>
      <c r="N14" s="13">
        <f>N$1</f>
        <v/>
      </c>
      <c r="O14" s="2" t="n"/>
      <c r="P14" s="2" t="inlineStr">
        <is>
          <t>Points</t>
        </is>
      </c>
      <c r="Q14" s="2" t="inlineStr">
        <is>
          <t>Points</t>
        </is>
      </c>
      <c r="R14" s="2" t="n"/>
      <c r="S14" s="13">
        <f>S$1</f>
        <v/>
      </c>
      <c r="T14" s="2" t="n"/>
      <c r="U14" s="2" t="inlineStr">
        <is>
          <t>Points</t>
        </is>
      </c>
      <c r="V14" s="2" t="inlineStr">
        <is>
          <t>Points</t>
        </is>
      </c>
      <c r="W14" s="2" t="n"/>
      <c r="X14" s="13">
        <f>X$1</f>
        <v/>
      </c>
      <c r="Y14" s="2" t="n"/>
      <c r="Z14" s="2" t="inlineStr">
        <is>
          <t>Points</t>
        </is>
      </c>
      <c r="AA14" s="2" t="inlineStr">
        <is>
          <t>Points</t>
        </is>
      </c>
    </row>
    <row r="15">
      <c r="A15" t="inlineStr">
        <is>
          <t>Tblazers</t>
        </is>
      </c>
      <c r="B15" s="2" t="n">
        <v>1</v>
      </c>
      <c r="C15" s="1" t="n"/>
      <c r="D15" s="12" t="inlineStr">
        <is>
          <t>Clippers</t>
        </is>
      </c>
      <c r="E15" s="2">
        <f>VLOOKUP(D15,$A$15:$B$22,2,FALSE)</f>
        <v/>
      </c>
      <c r="F15" s="2">
        <f>8-ABS(E15-$B15)</f>
        <v/>
      </c>
      <c r="G15" s="2">
        <f>IFERROR(F15,0)</f>
        <v/>
      </c>
      <c r="H15" s="2" t="n"/>
      <c r="I15" s="12" t="inlineStr">
        <is>
          <t>Warriors</t>
        </is>
      </c>
      <c r="J15" s="2">
        <f>VLOOKUP(I15,$A$15:$B$22,2,FALSE)</f>
        <v/>
      </c>
      <c r="K15" s="2">
        <f>8-ABS(J15-$B15)</f>
        <v/>
      </c>
      <c r="L15" s="2">
        <f>IFERROR(K15,0)</f>
        <v/>
      </c>
      <c r="M15" s="2" t="n"/>
      <c r="N15" s="12" t="inlineStr">
        <is>
          <t>Nuggets</t>
        </is>
      </c>
      <c r="O15" s="2">
        <f>VLOOKUP(N15,$A$15:$B$22,2,FALSE)</f>
        <v/>
      </c>
      <c r="P15" s="2">
        <f>8-ABS(O15-$B15)</f>
        <v/>
      </c>
      <c r="Q15" s="2">
        <f>IFERROR(P15,0)</f>
        <v/>
      </c>
      <c r="R15" s="2" t="n"/>
      <c r="S15" s="12" t="inlineStr">
        <is>
          <t>Nuggets</t>
        </is>
      </c>
      <c r="T15" s="2">
        <f>VLOOKUP(S15,$A$15:$B$22,2,FALSE)</f>
        <v/>
      </c>
      <c r="U15" s="2">
        <f>8-ABS(T15-$B15)</f>
        <v/>
      </c>
      <c r="V15" s="2">
        <f>IFERROR(U15,0)</f>
        <v/>
      </c>
      <c r="W15" s="2" t="n"/>
      <c r="X15" s="12" t="inlineStr">
        <is>
          <t>Clippers</t>
        </is>
      </c>
      <c r="Y15" s="2">
        <f>VLOOKUP(X15,$A$15:$B$22,2,FALSE)</f>
        <v/>
      </c>
      <c r="Z15" s="2">
        <f>8-ABS(Y15-$B15)</f>
        <v/>
      </c>
      <c r="AA15" s="2">
        <f>IFERROR(Z15,0)</f>
        <v/>
      </c>
    </row>
    <row r="16">
      <c r="A16" t="inlineStr">
        <is>
          <t>Jazz</t>
        </is>
      </c>
      <c r="B16" s="2" t="n">
        <v>2</v>
      </c>
      <c r="C16" s="1" t="n"/>
      <c r="D16" s="12" t="inlineStr">
        <is>
          <t>Nuggets</t>
        </is>
      </c>
      <c r="E16" s="2">
        <f>VLOOKUP(D16,$A$15:$B$22,2,FALSE)</f>
        <v/>
      </c>
      <c r="F16" s="2">
        <f>8-ABS(E16-$B16)</f>
        <v/>
      </c>
      <c r="G16" s="2">
        <f>IFERROR(F16,0)</f>
        <v/>
      </c>
      <c r="H16" s="2" t="n"/>
      <c r="I16" s="12" t="inlineStr">
        <is>
          <t>Nuggets</t>
        </is>
      </c>
      <c r="J16" s="2">
        <f>VLOOKUP(I16,$A$15:$B$22,2,FALSE)</f>
        <v/>
      </c>
      <c r="K16" s="2">
        <f>8-ABS(J16-$B16)</f>
        <v/>
      </c>
      <c r="L16" s="2">
        <f>IFERROR(K16,0)</f>
        <v/>
      </c>
      <c r="M16" s="2" t="n"/>
      <c r="N16" s="12" t="inlineStr">
        <is>
          <t>Grizzlies</t>
        </is>
      </c>
      <c r="O16" s="2">
        <f>VLOOKUP(N16,$A$15:$B$22,2,FALSE)</f>
        <v/>
      </c>
      <c r="P16" s="2">
        <f>8-ABS(O16-$B16)</f>
        <v/>
      </c>
      <c r="Q16" s="2">
        <f>IFERROR(P16,0)</f>
        <v/>
      </c>
      <c r="R16" s="2" t="n"/>
      <c r="S16" s="12" t="inlineStr">
        <is>
          <t>Warriors</t>
        </is>
      </c>
      <c r="T16" s="2">
        <f>VLOOKUP(S16,$A$15:$B$22,2,FALSE)</f>
        <v/>
      </c>
      <c r="U16" s="2">
        <f>8-ABS(T16-$B16)</f>
        <v/>
      </c>
      <c r="V16" s="2">
        <f>IFERROR(U16,0)</f>
        <v/>
      </c>
      <c r="W16" s="2" t="n"/>
      <c r="X16" s="12" t="inlineStr">
        <is>
          <t>Warriors</t>
        </is>
      </c>
      <c r="Y16" s="2">
        <f>VLOOKUP(X16,$A$15:$B$22,2,FALSE)</f>
        <v/>
      </c>
      <c r="Z16" s="2">
        <f>8-ABS(Y16-$B16)</f>
        <v/>
      </c>
      <c r="AA16" s="2">
        <f>IFERROR(Z16,0)</f>
        <v/>
      </c>
    </row>
    <row r="17">
      <c r="A17" t="inlineStr">
        <is>
          <t>Suns</t>
        </is>
      </c>
      <c r="B17" s="2" t="n">
        <v>3</v>
      </c>
      <c r="C17" s="1" t="n"/>
      <c r="D17" s="12" t="inlineStr">
        <is>
          <t>Warriors</t>
        </is>
      </c>
      <c r="E17" s="2">
        <f>VLOOKUP(D17,$A$15:$B$22,2,FALSE)</f>
        <v/>
      </c>
      <c r="F17" s="2">
        <f>8-ABS(E17-$B17)</f>
        <v/>
      </c>
      <c r="G17" s="2">
        <f>IFERROR(F17,0)</f>
        <v/>
      </c>
      <c r="H17" s="2" t="n"/>
      <c r="I17" s="12" t="inlineStr">
        <is>
          <t>Pelicans</t>
        </is>
      </c>
      <c r="J17" s="2">
        <f>VLOOKUP(I17,$A$15:$B$22,2,FALSE)</f>
        <v/>
      </c>
      <c r="K17" s="2">
        <f>8-ABS(J17-$B17)</f>
        <v/>
      </c>
      <c r="L17" s="2">
        <f>IFERROR(K17,0)</f>
        <v/>
      </c>
      <c r="M17" s="2" t="n"/>
      <c r="N17" s="12" t="inlineStr">
        <is>
          <t>Suns</t>
        </is>
      </c>
      <c r="O17" s="2">
        <f>VLOOKUP(N17,$A$15:$B$22,2,FALSE)</f>
        <v/>
      </c>
      <c r="P17" s="2">
        <f>8-ABS(O17-$B17)</f>
        <v/>
      </c>
      <c r="Q17" s="2">
        <f>IFERROR(P17,0)</f>
        <v/>
      </c>
      <c r="R17" s="2" t="n"/>
      <c r="S17" s="12" t="inlineStr">
        <is>
          <t>Clippers</t>
        </is>
      </c>
      <c r="T17" s="2">
        <f>VLOOKUP(S17,$A$15:$B$22,2,FALSE)</f>
        <v/>
      </c>
      <c r="U17" s="2">
        <f>8-ABS(T17-$B17)</f>
        <v/>
      </c>
      <c r="V17" s="2">
        <f>IFERROR(U17,0)</f>
        <v/>
      </c>
      <c r="W17" s="2" t="n"/>
      <c r="X17" s="12" t="inlineStr">
        <is>
          <t>Suns</t>
        </is>
      </c>
      <c r="Y17" s="2">
        <f>VLOOKUP(X17,$A$15:$B$22,2,FALSE)</f>
        <v/>
      </c>
      <c r="Z17" s="2">
        <f>8-ABS(Y17-$B17)</f>
        <v/>
      </c>
      <c r="AA17" s="2">
        <f>IFERROR(Z17,0)</f>
        <v/>
      </c>
    </row>
    <row r="18">
      <c r="A18" s="1" t="inlineStr">
        <is>
          <t>Pelicans</t>
        </is>
      </c>
      <c r="B18" s="2" t="n">
        <v>4</v>
      </c>
      <c r="C18" s="1" t="n"/>
      <c r="D18" s="12" t="inlineStr">
        <is>
          <t>Mavericks</t>
        </is>
      </c>
      <c r="E18" s="2">
        <f>VLOOKUP(D18,$A$15:$B$22,2,FALSE)</f>
        <v/>
      </c>
      <c r="F18" s="2">
        <f>8-ABS(E18-$B18)</f>
        <v/>
      </c>
      <c r="G18" s="2">
        <f>IFERROR(F18,0)</f>
        <v/>
      </c>
      <c r="H18" s="2" t="n"/>
      <c r="I18" s="12" t="inlineStr">
        <is>
          <t>Clippers</t>
        </is>
      </c>
      <c r="J18" s="2">
        <f>VLOOKUP(I18,$A$15:$B$22,2,FALSE)</f>
        <v/>
      </c>
      <c r="K18" s="2">
        <f>8-ABS(J18-$B18)</f>
        <v/>
      </c>
      <c r="L18" s="2">
        <f>IFERROR(K18,0)</f>
        <v/>
      </c>
      <c r="M18" s="2" t="n"/>
      <c r="N18" s="12" t="inlineStr">
        <is>
          <t>Warriors</t>
        </is>
      </c>
      <c r="O18" s="2">
        <f>VLOOKUP(N18,$A$15:$B$22,2,FALSE)</f>
        <v/>
      </c>
      <c r="P18" s="2">
        <f>8-ABS(O18-$B18)</f>
        <v/>
      </c>
      <c r="Q18" s="2">
        <f>IFERROR(P18,0)</f>
        <v/>
      </c>
      <c r="R18" s="2" t="n"/>
      <c r="S18" s="12" t="inlineStr">
        <is>
          <t>Twolves</t>
        </is>
      </c>
      <c r="T18" s="2">
        <f>VLOOKUP(S18,$A$15:$B$22,2,FALSE)</f>
        <v/>
      </c>
      <c r="U18" s="2">
        <f>8-ABS(T18-$B18)</f>
        <v/>
      </c>
      <c r="V18" s="2">
        <f>IFERROR(U18,0)</f>
        <v/>
      </c>
      <c r="W18" s="2" t="n"/>
      <c r="X18" s="12" t="inlineStr">
        <is>
          <t>Nuggets</t>
        </is>
      </c>
      <c r="Y18" s="2">
        <f>VLOOKUP(X18,$A$15:$B$22,2,FALSE)</f>
        <v/>
      </c>
      <c r="Z18" s="2">
        <f>8-ABS(Y18-$B18)</f>
        <v/>
      </c>
      <c r="AA18" s="2">
        <f>IFERROR(Z18,0)</f>
        <v/>
      </c>
    </row>
    <row r="19">
      <c r="A19" t="inlineStr">
        <is>
          <t>Grizzlies</t>
        </is>
      </c>
      <c r="B19" s="2" t="n">
        <v>5</v>
      </c>
      <c r="C19" s="1" t="n"/>
      <c r="D19" s="12" t="inlineStr">
        <is>
          <t>Grizzlies</t>
        </is>
      </c>
      <c r="E19" s="2">
        <f>VLOOKUP(D19,$A$15:$B$22,2,FALSE)</f>
        <v/>
      </c>
      <c r="F19" s="2">
        <f>8-ABS(E19-$B19)</f>
        <v/>
      </c>
      <c r="G19" s="2">
        <f>IFERROR(F19,0)</f>
        <v/>
      </c>
      <c r="H19" s="2" t="n"/>
      <c r="I19" s="12" t="inlineStr">
        <is>
          <t>Suns</t>
        </is>
      </c>
      <c r="J19" s="2">
        <f>VLOOKUP(I19,$A$15:$B$22,2,FALSE)</f>
        <v/>
      </c>
      <c r="K19" s="2">
        <f>8-ABS(J19-$B19)</f>
        <v/>
      </c>
      <c r="L19" s="2">
        <f>IFERROR(K19,0)</f>
        <v/>
      </c>
      <c r="M19" s="2" t="n"/>
      <c r="N19" s="12" t="inlineStr">
        <is>
          <t>Clippers</t>
        </is>
      </c>
      <c r="O19" s="2">
        <f>VLOOKUP(N19,$A$15:$B$22,2,FALSE)</f>
        <v/>
      </c>
      <c r="P19" s="2">
        <f>8-ABS(O19-$B19)</f>
        <v/>
      </c>
      <c r="Q19" s="2">
        <f>IFERROR(P19,0)</f>
        <v/>
      </c>
      <c r="R19" s="2" t="n"/>
      <c r="S19" s="12" t="inlineStr">
        <is>
          <t>Mavericks</t>
        </is>
      </c>
      <c r="T19" s="2">
        <f>VLOOKUP(S19,$A$15:$B$22,2,FALSE)</f>
        <v/>
      </c>
      <c r="U19" s="2">
        <f>8-ABS(T19-$B19)</f>
        <v/>
      </c>
      <c r="V19" s="2">
        <f>IFERROR(U19,0)</f>
        <v/>
      </c>
      <c r="W19" s="2" t="n"/>
      <c r="X19" s="12" t="inlineStr">
        <is>
          <t>Lakers</t>
        </is>
      </c>
      <c r="Y19" s="2">
        <f>VLOOKUP(X19,$A$15:$B$22,2,FALSE)</f>
        <v/>
      </c>
      <c r="Z19" s="2">
        <f>8-ABS(Y19-$B19)</f>
        <v/>
      </c>
      <c r="AA19" s="2">
        <f>IFERROR(Z19,0)</f>
        <v/>
      </c>
    </row>
    <row r="20">
      <c r="A20" t="inlineStr">
        <is>
          <t>Twolves</t>
        </is>
      </c>
      <c r="B20" s="2" t="n">
        <v>6</v>
      </c>
      <c r="C20" s="1" t="n"/>
      <c r="D20" s="12" t="inlineStr">
        <is>
          <t>Suns</t>
        </is>
      </c>
      <c r="E20" s="2">
        <f>VLOOKUP(D20,$A$15:$B$22,2,FALSE)</f>
        <v/>
      </c>
      <c r="F20" s="2">
        <f>8-ABS(E20-$B20)</f>
        <v/>
      </c>
      <c r="G20" s="2">
        <f>IFERROR(F20,0)</f>
        <v/>
      </c>
      <c r="H20" s="2" t="n"/>
      <c r="I20" s="12" t="inlineStr">
        <is>
          <t>Lakers</t>
        </is>
      </c>
      <c r="J20" s="2">
        <f>VLOOKUP(I20,$A$15:$B$22,2,FALSE)</f>
        <v/>
      </c>
      <c r="K20" s="2">
        <f>8-ABS(J20-$B20)</f>
        <v/>
      </c>
      <c r="L20" s="2">
        <f>IFERROR(K20,0)</f>
        <v/>
      </c>
      <c r="M20" s="2" t="n"/>
      <c r="N20" s="12" t="inlineStr">
        <is>
          <t>Pelicans</t>
        </is>
      </c>
      <c r="O20" s="2">
        <f>VLOOKUP(N20,$A$15:$B$22,2,FALSE)</f>
        <v/>
      </c>
      <c r="P20" s="2">
        <f>8-ABS(O20-$B20)</f>
        <v/>
      </c>
      <c r="Q20" s="2">
        <f>IFERROR(P20,0)</f>
        <v/>
      </c>
      <c r="R20" s="2" t="n"/>
      <c r="S20" s="12" t="inlineStr">
        <is>
          <t>Suns</t>
        </is>
      </c>
      <c r="T20" s="2">
        <f>VLOOKUP(S20,$A$15:$B$22,2,FALSE)</f>
        <v/>
      </c>
      <c r="U20" s="2">
        <f>8-ABS(T20-$B20)</f>
        <v/>
      </c>
      <c r="V20" s="2">
        <f>IFERROR(U20,0)</f>
        <v/>
      </c>
      <c r="W20" s="2" t="n"/>
      <c r="X20" s="12" t="inlineStr">
        <is>
          <t>Twolves</t>
        </is>
      </c>
      <c r="Y20" s="2">
        <f>VLOOKUP(X20,$A$15:$B$22,2,FALSE)</f>
        <v/>
      </c>
      <c r="Z20" s="2">
        <f>8-ABS(Y20-$B20)</f>
        <v/>
      </c>
      <c r="AA20" s="2">
        <f>IFERROR(Z20,0)</f>
        <v/>
      </c>
    </row>
    <row r="21">
      <c r="A21" t="inlineStr">
        <is>
          <t>Spurs</t>
        </is>
      </c>
      <c r="B21" s="2" t="n">
        <v>7</v>
      </c>
      <c r="C21" s="1" t="n"/>
      <c r="D21" s="12" t="inlineStr">
        <is>
          <t>Pelicans</t>
        </is>
      </c>
      <c r="E21" s="2">
        <f>VLOOKUP(D21,$A$15:$B$22,2,FALSE)</f>
        <v/>
      </c>
      <c r="F21" s="2">
        <f>8-ABS(E21-$B21)</f>
        <v/>
      </c>
      <c r="G21" s="2">
        <f>IFERROR(F21,0)</f>
        <v/>
      </c>
      <c r="H21" s="2" t="n"/>
      <c r="I21" s="12" t="inlineStr">
        <is>
          <t>Mavericks</t>
        </is>
      </c>
      <c r="J21" s="2">
        <f>VLOOKUP(I21,$A$15:$B$22,2,FALSE)</f>
        <v/>
      </c>
      <c r="K21" s="2">
        <f>8-ABS(J21-$B21)</f>
        <v/>
      </c>
      <c r="L21" s="2">
        <f>IFERROR(K21,0)</f>
        <v/>
      </c>
      <c r="M21" s="2" t="n"/>
      <c r="N21" s="12" t="inlineStr">
        <is>
          <t>Mavericks</t>
        </is>
      </c>
      <c r="O21" s="2">
        <f>VLOOKUP(N21,$A$15:$B$22,2,FALSE)</f>
        <v/>
      </c>
      <c r="P21" s="2">
        <f>8-ABS(O21-$B21)</f>
        <v/>
      </c>
      <c r="Q21" s="2">
        <f>IFERROR(P21,0)</f>
        <v/>
      </c>
      <c r="R21" s="2" t="n"/>
      <c r="S21" s="12" t="inlineStr">
        <is>
          <t>Pelicans</t>
        </is>
      </c>
      <c r="T21" s="2">
        <f>VLOOKUP(S21,$A$15:$B$22,2,FALSE)</f>
        <v/>
      </c>
      <c r="U21" s="2">
        <f>8-ABS(T21-$B21)</f>
        <v/>
      </c>
      <c r="V21" s="2">
        <f>IFERROR(U21,0)</f>
        <v/>
      </c>
      <c r="W21" s="2" t="n"/>
      <c r="X21" s="12" t="inlineStr">
        <is>
          <t>Pelicans</t>
        </is>
      </c>
      <c r="Y21" s="2">
        <f>VLOOKUP(X21,$A$15:$B$22,2,FALSE)</f>
        <v/>
      </c>
      <c r="Z21" s="2">
        <f>8-ABS(Y21-$B21)</f>
        <v/>
      </c>
      <c r="AA21" s="2">
        <f>IFERROR(Z21,0)</f>
        <v/>
      </c>
    </row>
    <row r="22">
      <c r="A22" t="inlineStr">
        <is>
          <t>Nuggets</t>
        </is>
      </c>
      <c r="B22" s="2" t="n">
        <v>8</v>
      </c>
      <c r="C22" s="1" t="n"/>
      <c r="D22" s="12" t="inlineStr">
        <is>
          <t>Twolves</t>
        </is>
      </c>
      <c r="E22" s="2">
        <f>VLOOKUP(D22,$A$15:$B$22,2,FALSE)</f>
        <v/>
      </c>
      <c r="F22" s="2">
        <f>8-ABS(E22-$B22)</f>
        <v/>
      </c>
      <c r="G22" s="2">
        <f>IFERROR(F22,0)</f>
        <v/>
      </c>
      <c r="H22" s="2" t="n"/>
      <c r="I22" s="12" t="inlineStr">
        <is>
          <t>Grizzlies</t>
        </is>
      </c>
      <c r="J22" s="2">
        <f>VLOOKUP(I22,$A$15:$B$22,2,FALSE)</f>
        <v/>
      </c>
      <c r="K22" s="2">
        <f>8-ABS(J22-$B22)</f>
        <v/>
      </c>
      <c r="L22" s="2">
        <f>IFERROR(K22,0)</f>
        <v/>
      </c>
      <c r="M22" s="2" t="n"/>
      <c r="N22" s="12" t="inlineStr">
        <is>
          <t>Twolves</t>
        </is>
      </c>
      <c r="O22" s="2">
        <f>VLOOKUP(N22,$A$15:$B$22,2,FALSE)</f>
        <v/>
      </c>
      <c r="P22" s="2">
        <f>8-ABS(O22-$B22)</f>
        <v/>
      </c>
      <c r="Q22" s="2">
        <f>IFERROR(P22,0)</f>
        <v/>
      </c>
      <c r="R22" s="2" t="n"/>
      <c r="S22" s="12" t="inlineStr">
        <is>
          <t>Grizzlies</t>
        </is>
      </c>
      <c r="T22" s="2">
        <f>VLOOKUP(S22,$A$15:$B$22,2,FALSE)</f>
        <v/>
      </c>
      <c r="U22" s="2">
        <f>8-ABS(T22-$B22)</f>
        <v/>
      </c>
      <c r="V22" s="2">
        <f>IFERROR(U22,0)</f>
        <v/>
      </c>
      <c r="W22" s="2" t="n"/>
      <c r="X22" s="12" t="inlineStr">
        <is>
          <t>Mavericks</t>
        </is>
      </c>
      <c r="Y22" s="2">
        <f>VLOOKUP(X22,$A$15:$B$22,2,FALSE)</f>
        <v/>
      </c>
      <c r="Z22" s="2">
        <f>8-ABS(Y22-$B22)</f>
        <v/>
      </c>
      <c r="AA22" s="2">
        <f>IFERROR(Z22,0)</f>
        <v/>
      </c>
    </row>
    <row r="23">
      <c r="D23" s="2" t="n"/>
      <c r="E23" s="2" t="n"/>
      <c r="F23" s="2" t="n"/>
      <c r="G23" s="2">
        <f>SUM(G15:G22)</f>
        <v/>
      </c>
      <c r="H23" s="2" t="n"/>
      <c r="I23" s="2" t="n"/>
      <c r="J23" s="2" t="n"/>
      <c r="K23" s="2" t="n"/>
      <c r="L23" s="2">
        <f>SUM(L15:L22)</f>
        <v/>
      </c>
      <c r="M23" s="2" t="n"/>
      <c r="N23" s="2" t="n"/>
      <c r="O23" s="2" t="n"/>
      <c r="P23" s="2" t="n"/>
      <c r="Q23" s="2">
        <f>SUM(Q15:Q22)</f>
        <v/>
      </c>
      <c r="R23" s="2" t="n"/>
      <c r="S23" s="2" t="n"/>
      <c r="T23" s="2" t="n"/>
      <c r="U23" s="2" t="n"/>
      <c r="V23" s="2">
        <f>SUM(V15:V22)</f>
        <v/>
      </c>
      <c r="W23" s="2" t="n"/>
      <c r="X23" s="2" t="n"/>
      <c r="Y23" s="2" t="n"/>
      <c r="Z23" s="2" t="n"/>
      <c r="AA23" s="2">
        <f>SUM(AA15:AA22)</f>
        <v/>
      </c>
    </row>
    <row r="24" ht="15.75" customHeight="1" thickBot="1"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</row>
    <row r="25" ht="15.75" customHeight="1" thickBot="1">
      <c r="D25" s="2" t="n"/>
      <c r="E25" s="2" t="n"/>
      <c r="F25" s="2" t="n"/>
      <c r="G25" s="11">
        <f>G23+G12</f>
        <v/>
      </c>
      <c r="H25" s="2" t="n"/>
      <c r="I25" s="2" t="n"/>
      <c r="J25" s="2" t="n"/>
      <c r="K25" s="2" t="n"/>
      <c r="L25" s="11">
        <f>L23+L12</f>
        <v/>
      </c>
      <c r="M25" s="2" t="n"/>
      <c r="N25" s="2" t="n"/>
      <c r="O25" s="2" t="n"/>
      <c r="P25" s="2" t="n"/>
      <c r="Q25" s="11">
        <f>Q23+Q12</f>
        <v/>
      </c>
      <c r="R25" s="2" t="n"/>
      <c r="S25" s="2" t="n"/>
      <c r="T25" s="2" t="n"/>
      <c r="U25" s="2" t="n"/>
      <c r="V25" s="11">
        <f>V23+V12</f>
        <v/>
      </c>
      <c r="W25" s="2" t="n"/>
      <c r="X25" s="2" t="n"/>
      <c r="Y25" s="2" t="n"/>
      <c r="Z25" s="2" t="n"/>
      <c r="AA25" s="11">
        <f>AA23+AA12</f>
        <v/>
      </c>
    </row>
    <row r="27">
      <c r="E27" s="3" t="n"/>
      <c r="F27" s="3" t="n"/>
      <c r="G27" s="3" t="inlineStr">
        <is>
          <t>Input team name from drop down - do not type</t>
        </is>
      </c>
      <c r="H27" s="3" t="n"/>
      <c r="I27" s="3" t="n"/>
      <c r="J27" s="3" t="n"/>
      <c r="K27" s="3" t="n"/>
      <c r="L27" s="3" t="n"/>
      <c r="M27" s="3" t="n"/>
    </row>
  </sheetData>
  <mergeCells count="6">
    <mergeCell ref="X1:AA1"/>
    <mergeCell ref="A2:B2"/>
    <mergeCell ref="D1:G1"/>
    <mergeCell ref="I1:L1"/>
    <mergeCell ref="N1:Q1"/>
    <mergeCell ref="S1:V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C15"/>
  <sheetViews>
    <sheetView workbookViewId="0">
      <selection activeCell="E13" sqref="E13"/>
    </sheetView>
  </sheetViews>
  <sheetFormatPr baseColWidth="8" defaultRowHeight="15"/>
  <sheetData>
    <row r="1">
      <c r="B1" t="inlineStr">
        <is>
          <t>76ers</t>
        </is>
      </c>
      <c r="C1" t="inlineStr">
        <is>
          <t>Clippers</t>
        </is>
      </c>
    </row>
    <row r="2">
      <c r="B2" t="inlineStr">
        <is>
          <t>Bucks</t>
        </is>
      </c>
      <c r="C2" t="inlineStr">
        <is>
          <t>Grizzlies</t>
        </is>
      </c>
    </row>
    <row r="3">
      <c r="B3" t="inlineStr">
        <is>
          <t>Bulls</t>
        </is>
      </c>
      <c r="C3" t="inlineStr">
        <is>
          <t>Jazz</t>
        </is>
      </c>
    </row>
    <row r="4">
      <c r="B4" t="inlineStr">
        <is>
          <t>Cavaliers</t>
        </is>
      </c>
      <c r="C4" t="inlineStr">
        <is>
          <t>Kings</t>
        </is>
      </c>
    </row>
    <row r="5">
      <c r="B5" t="inlineStr">
        <is>
          <t>Celtics</t>
        </is>
      </c>
      <c r="C5" t="inlineStr">
        <is>
          <t>Lakers</t>
        </is>
      </c>
    </row>
    <row r="6">
      <c r="B6" t="inlineStr">
        <is>
          <t>Hawks</t>
        </is>
      </c>
      <c r="C6" t="inlineStr">
        <is>
          <t>Mavericks</t>
        </is>
      </c>
    </row>
    <row r="7">
      <c r="B7" t="inlineStr">
        <is>
          <t>Heat</t>
        </is>
      </c>
      <c r="C7" t="inlineStr">
        <is>
          <t>Nuggets</t>
        </is>
      </c>
    </row>
    <row r="8">
      <c r="B8" t="inlineStr">
        <is>
          <t>Hornets</t>
        </is>
      </c>
      <c r="C8" t="inlineStr">
        <is>
          <t>Pelicans</t>
        </is>
      </c>
    </row>
    <row r="9">
      <c r="B9" t="inlineStr">
        <is>
          <t>Knicks</t>
        </is>
      </c>
      <c r="C9" t="inlineStr">
        <is>
          <t>Rockets</t>
        </is>
      </c>
    </row>
    <row r="10">
      <c r="B10" t="inlineStr">
        <is>
          <t>Magic</t>
        </is>
      </c>
      <c r="C10" t="inlineStr">
        <is>
          <t>Spurs</t>
        </is>
      </c>
    </row>
    <row r="11">
      <c r="B11" t="inlineStr">
        <is>
          <t>Nets</t>
        </is>
      </c>
      <c r="C11" t="inlineStr">
        <is>
          <t>Suns</t>
        </is>
      </c>
    </row>
    <row r="12">
      <c r="B12" t="inlineStr">
        <is>
          <t>Pacers</t>
        </is>
      </c>
      <c r="C12" t="inlineStr">
        <is>
          <t>Tblazers</t>
        </is>
      </c>
    </row>
    <row r="13">
      <c r="B13" t="inlineStr">
        <is>
          <t>Pistons</t>
        </is>
      </c>
      <c r="C13" t="inlineStr">
        <is>
          <t>Thunder</t>
        </is>
      </c>
    </row>
    <row r="14">
      <c r="B14" t="inlineStr">
        <is>
          <t>Raptors</t>
        </is>
      </c>
      <c r="C14" t="inlineStr">
        <is>
          <t>Twolves</t>
        </is>
      </c>
    </row>
    <row r="15">
      <c r="B15" t="inlineStr">
        <is>
          <t>Wizards</t>
        </is>
      </c>
      <c r="C15" t="inlineStr">
        <is>
          <t>Warriors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F3" sqref="F3"/>
    </sheetView>
  </sheetViews>
  <sheetFormatPr baseColWidth="8" defaultRowHeight="15"/>
  <sheetData>
    <row r="1">
      <c r="B1" t="inlineStr">
        <is>
          <t>actual</t>
        </is>
      </c>
      <c r="C1" t="inlineStr">
        <is>
          <t>rank</t>
        </is>
      </c>
      <c r="D1" s="6" t="inlineStr">
        <is>
          <t>Mark</t>
        </is>
      </c>
      <c r="F1" s="2" t="inlineStr">
        <is>
          <t>Points</t>
        </is>
      </c>
      <c r="G1" t="inlineStr">
        <is>
          <t>Points actual</t>
        </is>
      </c>
      <c r="I1" t="inlineStr">
        <is>
          <t>actual</t>
        </is>
      </c>
      <c r="J1" t="inlineStr">
        <is>
          <t>rank</t>
        </is>
      </c>
      <c r="K1" s="6" t="inlineStr">
        <is>
          <t>Ru</t>
        </is>
      </c>
      <c r="M1" s="2" t="inlineStr">
        <is>
          <t>Points</t>
        </is>
      </c>
      <c r="N1" t="inlineStr">
        <is>
          <t>Points actual</t>
        </is>
      </c>
      <c r="P1" t="inlineStr">
        <is>
          <t>actual</t>
        </is>
      </c>
      <c r="Q1" t="inlineStr">
        <is>
          <t>rank</t>
        </is>
      </c>
      <c r="R1" s="6" t="inlineStr">
        <is>
          <t>Joey</t>
        </is>
      </c>
      <c r="T1" s="2" t="inlineStr">
        <is>
          <t>Points</t>
        </is>
      </c>
      <c r="U1" t="inlineStr">
        <is>
          <t>Points actual</t>
        </is>
      </c>
    </row>
    <row r="2">
      <c r="B2" t="inlineStr">
        <is>
          <t>Heat</t>
        </is>
      </c>
      <c r="C2" t="n">
        <v>1</v>
      </c>
      <c r="D2" s="3" t="inlineStr">
        <is>
          <t>Nets</t>
        </is>
      </c>
      <c r="E2">
        <f>VLOOKUP(D2,$B$2:$C$9,2,FALSE)</f>
        <v/>
      </c>
      <c r="F2">
        <f>8-ABS(E2-C2)</f>
        <v/>
      </c>
      <c r="G2">
        <f>IFERROR(F2,0)</f>
        <v/>
      </c>
      <c r="I2" t="inlineStr">
        <is>
          <t>Heat</t>
        </is>
      </c>
      <c r="J2" t="n">
        <v>1</v>
      </c>
      <c r="K2" s="3" t="inlineStr">
        <is>
          <t>Nets</t>
        </is>
      </c>
      <c r="L2">
        <f>VLOOKUP(K2,$B$2:$C$9,2,FALSE)</f>
        <v/>
      </c>
      <c r="M2">
        <f>8-ABS(L2-J2)</f>
        <v/>
      </c>
      <c r="N2">
        <f>IFERROR(M2,0)</f>
        <v/>
      </c>
      <c r="P2" t="inlineStr">
        <is>
          <t>Heat</t>
        </is>
      </c>
      <c r="Q2" t="n">
        <v>1</v>
      </c>
      <c r="R2" s="3" t="inlineStr">
        <is>
          <t>Nets</t>
        </is>
      </c>
      <c r="S2">
        <f>VLOOKUP(R2,$B$2:$C$9,2,FALSE)</f>
        <v/>
      </c>
      <c r="T2">
        <f>8-ABS(S2-Q2)</f>
        <v/>
      </c>
      <c r="U2">
        <f>IFERROR(T2,0)</f>
        <v/>
      </c>
    </row>
    <row r="3">
      <c r="B3" t="inlineStr">
        <is>
          <t>Celtics</t>
        </is>
      </c>
      <c r="C3" t="n">
        <v>2</v>
      </c>
      <c r="D3" s="3" t="inlineStr">
        <is>
          <t>Bucks</t>
        </is>
      </c>
      <c r="E3">
        <f>VLOOKUP(D3,$B$2:$C$9,2,FALSE)</f>
        <v/>
      </c>
      <c r="F3">
        <f>8-ABS(E3-C3)</f>
        <v/>
      </c>
      <c r="G3">
        <f>IFERROR(F3,0)</f>
        <v/>
      </c>
      <c r="I3" t="inlineStr">
        <is>
          <t>Celtics</t>
        </is>
      </c>
      <c r="J3" t="n">
        <v>2</v>
      </c>
      <c r="K3" s="3" t="inlineStr">
        <is>
          <t>Bucks</t>
        </is>
      </c>
      <c r="L3">
        <f>VLOOKUP(K3,$B$2:$C$9,2,FALSE)</f>
        <v/>
      </c>
      <c r="M3">
        <f>8-ABS(L3-J3)</f>
        <v/>
      </c>
      <c r="N3">
        <f>IFERROR(M3,0)</f>
        <v/>
      </c>
      <c r="P3" t="inlineStr">
        <is>
          <t>Celtics</t>
        </is>
      </c>
      <c r="Q3" t="n">
        <v>2</v>
      </c>
      <c r="R3" s="3" t="inlineStr">
        <is>
          <t>Bucks</t>
        </is>
      </c>
      <c r="S3">
        <f>VLOOKUP(R3,$B$2:$C$9,2,FALSE)</f>
        <v/>
      </c>
      <c r="T3">
        <f>8-ABS(S3-Q3)</f>
        <v/>
      </c>
      <c r="U3">
        <f>IFERROR(T3,0)</f>
        <v/>
      </c>
    </row>
    <row r="4">
      <c r="B4" t="inlineStr">
        <is>
          <t>Bucks</t>
        </is>
      </c>
      <c r="C4" t="n">
        <v>3</v>
      </c>
      <c r="D4" s="3" t="inlineStr">
        <is>
          <t>76ers</t>
        </is>
      </c>
      <c r="E4">
        <f>VLOOKUP(D4,$B$2:$C$9,2,FALSE)</f>
        <v/>
      </c>
      <c r="F4">
        <f>8-ABS(E4-C4)</f>
        <v/>
      </c>
      <c r="G4">
        <f>IFERROR(F4,0)</f>
        <v/>
      </c>
      <c r="I4" t="inlineStr">
        <is>
          <t>Bucks</t>
        </is>
      </c>
      <c r="J4" t="n">
        <v>3</v>
      </c>
      <c r="K4" s="3" t="inlineStr">
        <is>
          <t>76ers</t>
        </is>
      </c>
      <c r="L4">
        <f>VLOOKUP(K4,$B$2:$C$9,2,FALSE)</f>
        <v/>
      </c>
      <c r="M4">
        <f>8-ABS(L4-J4)</f>
        <v/>
      </c>
      <c r="N4">
        <f>IFERROR(M4,0)</f>
        <v/>
      </c>
      <c r="P4" t="inlineStr">
        <is>
          <t>Bucks</t>
        </is>
      </c>
      <c r="Q4" t="n">
        <v>3</v>
      </c>
      <c r="R4" s="3" t="inlineStr">
        <is>
          <t>Hawks</t>
        </is>
      </c>
      <c r="S4">
        <f>VLOOKUP(R4,$B$2:$C$9,2,FALSE)</f>
        <v/>
      </c>
      <c r="T4">
        <f>8-ABS(S4-Q4)</f>
        <v/>
      </c>
      <c r="U4">
        <f>IFERROR(T4,0)</f>
        <v/>
      </c>
    </row>
    <row r="5">
      <c r="B5" s="1" t="inlineStr">
        <is>
          <t>76ers</t>
        </is>
      </c>
      <c r="C5" t="n">
        <v>4</v>
      </c>
      <c r="D5" s="3" t="inlineStr">
        <is>
          <t>Heat</t>
        </is>
      </c>
      <c r="E5">
        <f>VLOOKUP(D5,$B$2:$C$9,2,FALSE)</f>
        <v/>
      </c>
      <c r="F5">
        <f>8-ABS(E5-C5)</f>
        <v/>
      </c>
      <c r="G5">
        <f>IFERROR(F5,0)</f>
        <v/>
      </c>
      <c r="I5" s="1" t="inlineStr">
        <is>
          <t>76ers</t>
        </is>
      </c>
      <c r="J5" t="n">
        <v>4</v>
      </c>
      <c r="K5" s="3" t="inlineStr">
        <is>
          <t>Heat</t>
        </is>
      </c>
      <c r="L5">
        <f>VLOOKUP(K5,$B$2:$C$9,2,FALSE)</f>
        <v/>
      </c>
      <c r="M5">
        <f>8-ABS(L5-J5)</f>
        <v/>
      </c>
      <c r="N5">
        <f>IFERROR(M5,0)</f>
        <v/>
      </c>
      <c r="P5" s="1" t="inlineStr">
        <is>
          <t>76ers</t>
        </is>
      </c>
      <c r="Q5" t="n">
        <v>4</v>
      </c>
      <c r="R5" s="3" t="inlineStr">
        <is>
          <t>Celtics</t>
        </is>
      </c>
      <c r="S5">
        <f>VLOOKUP(R5,$B$2:$C$9,2,FALSE)</f>
        <v/>
      </c>
      <c r="T5">
        <f>8-ABS(S5-Q5)</f>
        <v/>
      </c>
      <c r="U5">
        <f>IFERROR(T5,0)</f>
        <v/>
      </c>
    </row>
    <row r="6">
      <c r="B6" t="inlineStr">
        <is>
          <t>Raptors</t>
        </is>
      </c>
      <c r="C6" t="n">
        <v>5</v>
      </c>
      <c r="D6" s="3" t="inlineStr">
        <is>
          <t>Hawks</t>
        </is>
      </c>
      <c r="E6">
        <f>VLOOKUP(D6,$B$2:$C$9,2,FALSE)</f>
        <v/>
      </c>
      <c r="F6">
        <f>8-ABS(E6-C6)</f>
        <v/>
      </c>
      <c r="G6">
        <f>IFERROR(F6,0)</f>
        <v/>
      </c>
      <c r="I6" t="inlineStr">
        <is>
          <t>Raptors</t>
        </is>
      </c>
      <c r="J6" t="n">
        <v>5</v>
      </c>
      <c r="K6" s="3" t="inlineStr">
        <is>
          <t>Hawks</t>
        </is>
      </c>
      <c r="L6">
        <f>VLOOKUP(K6,$B$2:$C$9,2,FALSE)</f>
        <v/>
      </c>
      <c r="M6">
        <f>8-ABS(L6-J6)</f>
        <v/>
      </c>
      <c r="N6">
        <f>IFERROR(M6,0)</f>
        <v/>
      </c>
      <c r="P6" t="inlineStr">
        <is>
          <t>Raptors</t>
        </is>
      </c>
      <c r="Q6" t="n">
        <v>5</v>
      </c>
      <c r="R6" s="3" t="inlineStr">
        <is>
          <t>Heat</t>
        </is>
      </c>
      <c r="S6">
        <f>VLOOKUP(R6,$B$2:$C$9,2,FALSE)</f>
        <v/>
      </c>
      <c r="T6">
        <f>8-ABS(S6-Q6)</f>
        <v/>
      </c>
      <c r="U6">
        <f>IFERROR(T6,0)</f>
        <v/>
      </c>
    </row>
    <row r="7">
      <c r="B7" t="inlineStr">
        <is>
          <t>Bulls</t>
        </is>
      </c>
      <c r="C7" t="n">
        <v>6</v>
      </c>
      <c r="D7" s="3" t="inlineStr">
        <is>
          <t>Celtics</t>
        </is>
      </c>
      <c r="E7">
        <f>VLOOKUP(D7,$B$2:$C$9,2,FALSE)</f>
        <v/>
      </c>
      <c r="F7">
        <f>8-ABS(E7-C7)</f>
        <v/>
      </c>
      <c r="G7">
        <f>IFERROR(F7,0)</f>
        <v/>
      </c>
      <c r="I7" t="inlineStr">
        <is>
          <t>Bulls</t>
        </is>
      </c>
      <c r="J7" t="n">
        <v>6</v>
      </c>
      <c r="K7" s="3" t="inlineStr">
        <is>
          <t>Celtics</t>
        </is>
      </c>
      <c r="L7">
        <f>VLOOKUP(K7,$B$2:$C$9,2,FALSE)</f>
        <v/>
      </c>
      <c r="M7">
        <f>8-ABS(L7-J7)</f>
        <v/>
      </c>
      <c r="N7">
        <f>IFERROR(M7,0)</f>
        <v/>
      </c>
      <c r="P7" t="inlineStr">
        <is>
          <t>Bulls</t>
        </is>
      </c>
      <c r="Q7" t="n">
        <v>6</v>
      </c>
      <c r="R7" s="3" t="inlineStr">
        <is>
          <t>76ers</t>
        </is>
      </c>
      <c r="S7">
        <f>VLOOKUP(R7,$B$2:$C$9,2,FALSE)</f>
        <v/>
      </c>
      <c r="T7">
        <f>8-ABS(S7-Q7)</f>
        <v/>
      </c>
      <c r="U7">
        <f>IFERROR(T7,0)</f>
        <v/>
      </c>
    </row>
    <row r="8">
      <c r="B8" t="inlineStr">
        <is>
          <t>Nets</t>
        </is>
      </c>
      <c r="C8" t="n">
        <v>7</v>
      </c>
      <c r="D8" s="3" t="inlineStr">
        <is>
          <t>Bulls</t>
        </is>
      </c>
      <c r="E8">
        <f>VLOOKUP(D8,$B$2:$C$9,2,FALSE)</f>
        <v/>
      </c>
      <c r="F8">
        <f>8-ABS(E8-C8)</f>
        <v/>
      </c>
      <c r="G8">
        <f>IFERROR(F8,0)</f>
        <v/>
      </c>
      <c r="I8" t="inlineStr">
        <is>
          <t>Nets</t>
        </is>
      </c>
      <c r="J8" t="n">
        <v>7</v>
      </c>
      <c r="K8" s="3" t="inlineStr">
        <is>
          <t>Bulls</t>
        </is>
      </c>
      <c r="L8">
        <f>VLOOKUP(K8,$B$2:$C$9,2,FALSE)</f>
        <v/>
      </c>
      <c r="M8">
        <f>8-ABS(L8-J8)</f>
        <v/>
      </c>
      <c r="N8">
        <f>IFERROR(M8,0)</f>
        <v/>
      </c>
      <c r="P8" t="inlineStr">
        <is>
          <t>Nets</t>
        </is>
      </c>
      <c r="Q8" t="n">
        <v>7</v>
      </c>
      <c r="R8" s="3" t="inlineStr">
        <is>
          <t>Bulls</t>
        </is>
      </c>
      <c r="S8">
        <f>VLOOKUP(R8,$B$2:$C$9,2,FALSE)</f>
        <v/>
      </c>
      <c r="T8">
        <f>8-ABS(S8-Q8)</f>
        <v/>
      </c>
      <c r="U8">
        <f>IFERROR(T8,0)</f>
        <v/>
      </c>
    </row>
    <row r="9">
      <c r="B9" t="inlineStr">
        <is>
          <t>Hawks</t>
        </is>
      </c>
      <c r="C9" t="n">
        <v>8</v>
      </c>
      <c r="D9" s="3" t="inlineStr">
        <is>
          <t>NA</t>
        </is>
      </c>
      <c r="E9">
        <f>VLOOKUP(D9,$B$2:$C$9,2,FALSE)</f>
        <v/>
      </c>
      <c r="F9">
        <f>8-ABS(E9-C9)</f>
        <v/>
      </c>
      <c r="G9">
        <f>IFERROR(F9,0)</f>
        <v/>
      </c>
      <c r="I9" t="inlineStr">
        <is>
          <t>Hawks</t>
        </is>
      </c>
      <c r="J9" t="n">
        <v>8</v>
      </c>
      <c r="K9" s="3" t="inlineStr">
        <is>
          <t>NA</t>
        </is>
      </c>
      <c r="L9">
        <f>VLOOKUP(K9,$B$2:$C$9,2,FALSE)</f>
        <v/>
      </c>
      <c r="M9">
        <f>8-ABS(L9-J9)</f>
        <v/>
      </c>
      <c r="N9">
        <f>IFERROR(M9,0)</f>
        <v/>
      </c>
      <c r="P9" t="inlineStr">
        <is>
          <t>Hawks</t>
        </is>
      </c>
      <c r="Q9" t="n">
        <v>8</v>
      </c>
      <c r="R9" s="3" t="inlineStr">
        <is>
          <t>NA</t>
        </is>
      </c>
      <c r="S9">
        <f>VLOOKUP(R9,$B$2:$C$9,2,FALSE)</f>
        <v/>
      </c>
      <c r="T9">
        <f>8-ABS(S9-Q9)</f>
        <v/>
      </c>
      <c r="U9">
        <f>IFERROR(T9,0)</f>
        <v/>
      </c>
    </row>
    <row r="10">
      <c r="B10" t="inlineStr">
        <is>
          <t>NA</t>
        </is>
      </c>
      <c r="G10">
        <f>SUM(G2:G9)</f>
        <v/>
      </c>
      <c r="I10" t="inlineStr">
        <is>
          <t>NA</t>
        </is>
      </c>
      <c r="N10">
        <f>SUM(N2:N9)</f>
        <v/>
      </c>
      <c r="P10" t="inlineStr">
        <is>
          <t>NA</t>
        </is>
      </c>
      <c r="U10">
        <f>SUM(U2:U9)</f>
        <v/>
      </c>
    </row>
    <row r="13">
      <c r="B13" t="inlineStr">
        <is>
          <t>actual</t>
        </is>
      </c>
      <c r="C13" t="inlineStr">
        <is>
          <t>rank</t>
        </is>
      </c>
      <c r="D13" s="6" t="inlineStr">
        <is>
          <t>Mark</t>
        </is>
      </c>
      <c r="F13" s="2" t="inlineStr">
        <is>
          <t>Points</t>
        </is>
      </c>
      <c r="G13" t="inlineStr">
        <is>
          <t>Points actual</t>
        </is>
      </c>
      <c r="I13" t="inlineStr">
        <is>
          <t>actual</t>
        </is>
      </c>
      <c r="J13" t="inlineStr">
        <is>
          <t>rank</t>
        </is>
      </c>
      <c r="K13" s="6" t="inlineStr">
        <is>
          <t>Ru</t>
        </is>
      </c>
      <c r="M13" s="2" t="inlineStr">
        <is>
          <t>Points</t>
        </is>
      </c>
      <c r="N13" t="inlineStr">
        <is>
          <t>Points actual</t>
        </is>
      </c>
      <c r="P13" t="inlineStr">
        <is>
          <t>actual</t>
        </is>
      </c>
      <c r="Q13" t="inlineStr">
        <is>
          <t>rank</t>
        </is>
      </c>
      <c r="R13" s="6" t="inlineStr">
        <is>
          <t>Joey</t>
        </is>
      </c>
      <c r="T13" s="2" t="inlineStr">
        <is>
          <t>Points</t>
        </is>
      </c>
      <c r="U13" t="inlineStr">
        <is>
          <t>Points actual</t>
        </is>
      </c>
    </row>
    <row r="14">
      <c r="B14" t="inlineStr">
        <is>
          <t>Suns</t>
        </is>
      </c>
      <c r="C14" t="n">
        <v>1</v>
      </c>
      <c r="D14" s="3" t="inlineStr">
        <is>
          <t>Jazz</t>
        </is>
      </c>
      <c r="E14">
        <f>VLOOKUP(D14,$B$14:$C$21,2,FALSE)</f>
        <v/>
      </c>
      <c r="F14">
        <f>8-ABS(E14-C14)</f>
        <v/>
      </c>
      <c r="G14">
        <f>IFERROR(F14,0)</f>
        <v/>
      </c>
      <c r="I14" t="inlineStr">
        <is>
          <t>Suns</t>
        </is>
      </c>
      <c r="J14" t="n">
        <v>1</v>
      </c>
      <c r="K14" s="3" t="inlineStr">
        <is>
          <t>NA</t>
        </is>
      </c>
      <c r="L14">
        <f>VLOOKUP(K14,$B$14:$C$21,2,FALSE)</f>
        <v/>
      </c>
      <c r="M14">
        <f>8-ABS(L14-J14)</f>
        <v/>
      </c>
      <c r="N14">
        <f>IFERROR(M14,0)</f>
        <v/>
      </c>
      <c r="P14" t="inlineStr">
        <is>
          <t>Suns</t>
        </is>
      </c>
      <c r="Q14" t="n">
        <v>1</v>
      </c>
      <c r="R14" s="3" t="inlineStr">
        <is>
          <t>NA</t>
        </is>
      </c>
      <c r="S14">
        <f>VLOOKUP(R14,$B$14:$C$21,2,FALSE)</f>
        <v/>
      </c>
      <c r="T14">
        <f>8-ABS(S14-Q14)</f>
        <v/>
      </c>
      <c r="U14">
        <f>IFERROR(T14,0)</f>
        <v/>
      </c>
    </row>
    <row r="15">
      <c r="B15" t="inlineStr">
        <is>
          <t>Grizzlies</t>
        </is>
      </c>
      <c r="C15" t="n">
        <v>2</v>
      </c>
      <c r="D15" s="3" t="inlineStr">
        <is>
          <t>Suns</t>
        </is>
      </c>
      <c r="E15">
        <f>VLOOKUP(D15,$B$14:$C$21,2,FALSE)</f>
        <v/>
      </c>
      <c r="F15">
        <f>8-ABS(E15-C15)</f>
        <v/>
      </c>
      <c r="G15">
        <f>IFERROR(F15,0)</f>
        <v/>
      </c>
      <c r="I15" t="inlineStr">
        <is>
          <t>Grizzlies</t>
        </is>
      </c>
      <c r="J15" t="n">
        <v>2</v>
      </c>
      <c r="K15" s="3" t="inlineStr">
        <is>
          <t>Jazz</t>
        </is>
      </c>
      <c r="L15">
        <f>VLOOKUP(K15,$B$14:$C$21,2,FALSE)</f>
        <v/>
      </c>
      <c r="M15">
        <f>8-ABS(L15-J15)</f>
        <v/>
      </c>
      <c r="N15">
        <f>IFERROR(M15,0)</f>
        <v/>
      </c>
      <c r="P15" t="inlineStr">
        <is>
          <t>Grizzlies</t>
        </is>
      </c>
      <c r="Q15" t="n">
        <v>2</v>
      </c>
      <c r="R15" s="3" t="inlineStr">
        <is>
          <t>Suns</t>
        </is>
      </c>
      <c r="S15">
        <f>VLOOKUP(R15,$B$14:$C$21,2,FALSE)</f>
        <v/>
      </c>
      <c r="T15">
        <f>8-ABS(S15-Q15)</f>
        <v/>
      </c>
      <c r="U15">
        <f>IFERROR(T15,0)</f>
        <v/>
      </c>
    </row>
    <row r="16">
      <c r="B16" t="inlineStr">
        <is>
          <t>Warriors</t>
        </is>
      </c>
      <c r="C16" t="n">
        <v>3</v>
      </c>
      <c r="D16" s="3" t="inlineStr">
        <is>
          <t>Warriors</t>
        </is>
      </c>
      <c r="E16">
        <f>VLOOKUP(D16,$B$14:$C$21,2,FALSE)</f>
        <v/>
      </c>
      <c r="F16">
        <f>8-ABS(E16-C16)</f>
        <v/>
      </c>
      <c r="G16">
        <f>IFERROR(F16,0)</f>
        <v/>
      </c>
      <c r="I16" t="inlineStr">
        <is>
          <t>Warriors</t>
        </is>
      </c>
      <c r="J16" t="n">
        <v>3</v>
      </c>
      <c r="K16" s="3" t="inlineStr">
        <is>
          <t>Nuggets</t>
        </is>
      </c>
      <c r="L16">
        <f>VLOOKUP(K16,$B$14:$C$21,2,FALSE)</f>
        <v/>
      </c>
      <c r="M16">
        <f>8-ABS(L16-J16)</f>
        <v/>
      </c>
      <c r="N16">
        <f>IFERROR(M16,0)</f>
        <v/>
      </c>
      <c r="P16" t="inlineStr">
        <is>
          <t>Warriors</t>
        </is>
      </c>
      <c r="Q16" t="n">
        <v>3</v>
      </c>
      <c r="R16" s="3" t="inlineStr">
        <is>
          <t>Nuggets</t>
        </is>
      </c>
      <c r="S16">
        <f>VLOOKUP(R16,$B$14:$C$21,2,FALSE)</f>
        <v/>
      </c>
      <c r="T16">
        <f>8-ABS(S16-Q16)</f>
        <v/>
      </c>
      <c r="U16">
        <f>IFERROR(T16,0)</f>
        <v/>
      </c>
    </row>
    <row r="17">
      <c r="B17" s="1" t="inlineStr">
        <is>
          <t>Mavericks</t>
        </is>
      </c>
      <c r="C17" t="n">
        <v>4</v>
      </c>
      <c r="D17" s="3" t="inlineStr">
        <is>
          <t>NA</t>
        </is>
      </c>
      <c r="E17">
        <f>VLOOKUP(D17,$B$14:$C$21,2,FALSE)</f>
        <v/>
      </c>
      <c r="F17">
        <f>8-ABS(E17-C17)</f>
        <v/>
      </c>
      <c r="G17">
        <f>IFERROR(F17,0)</f>
        <v/>
      </c>
      <c r="I17" s="1" t="inlineStr">
        <is>
          <t>Mavericks</t>
        </is>
      </c>
      <c r="J17" t="n">
        <v>4</v>
      </c>
      <c r="K17" s="3" t="inlineStr">
        <is>
          <t>Warriors</t>
        </is>
      </c>
      <c r="L17">
        <f>VLOOKUP(K17,$B$14:$C$21,2,FALSE)</f>
        <v/>
      </c>
      <c r="M17">
        <f>8-ABS(L17-J17)</f>
        <v/>
      </c>
      <c r="N17">
        <f>IFERROR(M17,0)</f>
        <v/>
      </c>
      <c r="P17" s="1" t="inlineStr">
        <is>
          <t>Mavericks</t>
        </is>
      </c>
      <c r="Q17" t="n">
        <v>4</v>
      </c>
      <c r="R17" s="3" t="inlineStr">
        <is>
          <t>Jazz</t>
        </is>
      </c>
      <c r="S17">
        <f>VLOOKUP(R17,$B$14:$C$21,2,FALSE)</f>
        <v/>
      </c>
      <c r="T17">
        <f>8-ABS(S17-Q17)</f>
        <v/>
      </c>
      <c r="U17">
        <f>IFERROR(T17,0)</f>
        <v/>
      </c>
    </row>
    <row r="18">
      <c r="B18" t="inlineStr">
        <is>
          <t>Jazz</t>
        </is>
      </c>
      <c r="C18" t="n">
        <v>5</v>
      </c>
      <c r="D18" s="3" t="inlineStr">
        <is>
          <t>Nuggets</t>
        </is>
      </c>
      <c r="E18">
        <f>VLOOKUP(D18,$B$14:$C$21,2,FALSE)</f>
        <v/>
      </c>
      <c r="F18">
        <f>8-ABS(E18-C18)</f>
        <v/>
      </c>
      <c r="G18">
        <f>IFERROR(F18,0)</f>
        <v/>
      </c>
      <c r="I18" t="inlineStr">
        <is>
          <t>Jazz</t>
        </is>
      </c>
      <c r="J18" t="n">
        <v>5</v>
      </c>
      <c r="K18" s="3" t="inlineStr">
        <is>
          <t>Suns</t>
        </is>
      </c>
      <c r="L18">
        <f>VLOOKUP(K18,$B$14:$C$21,2,FALSE)</f>
        <v/>
      </c>
      <c r="M18">
        <f>8-ABS(L18-J18)</f>
        <v/>
      </c>
      <c r="N18">
        <f>IFERROR(M18,0)</f>
        <v/>
      </c>
      <c r="P18" t="inlineStr">
        <is>
          <t>Jazz</t>
        </is>
      </c>
      <c r="Q18" t="n">
        <v>5</v>
      </c>
      <c r="R18" s="3" t="inlineStr">
        <is>
          <t>Mavericks</t>
        </is>
      </c>
      <c r="S18">
        <f>VLOOKUP(R18,$B$14:$C$21,2,FALSE)</f>
        <v/>
      </c>
      <c r="T18">
        <f>8-ABS(S18-Q18)</f>
        <v/>
      </c>
      <c r="U18">
        <f>IFERROR(T18,0)</f>
        <v/>
      </c>
    </row>
    <row r="19">
      <c r="B19" t="inlineStr">
        <is>
          <t>Nuggets</t>
        </is>
      </c>
      <c r="C19" t="n">
        <v>6</v>
      </c>
      <c r="D19" s="3" t="inlineStr">
        <is>
          <t>Mavericks</t>
        </is>
      </c>
      <c r="E19">
        <f>VLOOKUP(D19,$B$14:$C$21,2,FALSE)</f>
        <v/>
      </c>
      <c r="F19">
        <f>8-ABS(E19-C19)</f>
        <v/>
      </c>
      <c r="G19">
        <f>IFERROR(F19,0)</f>
        <v/>
      </c>
      <c r="I19" t="inlineStr">
        <is>
          <t>Nuggets</t>
        </is>
      </c>
      <c r="J19" t="n">
        <v>6</v>
      </c>
      <c r="K19" s="3" t="inlineStr">
        <is>
          <t>NA</t>
        </is>
      </c>
      <c r="L19">
        <f>VLOOKUP(K19,$B$14:$C$21,2,FALSE)</f>
        <v/>
      </c>
      <c r="M19">
        <f>8-ABS(L19-J19)</f>
        <v/>
      </c>
      <c r="N19">
        <f>IFERROR(M19,0)</f>
        <v/>
      </c>
      <c r="P19" t="inlineStr">
        <is>
          <t>Nuggets</t>
        </is>
      </c>
      <c r="Q19" t="n">
        <v>6</v>
      </c>
      <c r="R19" s="3" t="inlineStr">
        <is>
          <t>Warriors</t>
        </is>
      </c>
      <c r="S19">
        <f>VLOOKUP(R19,$B$14:$C$21,2,FALSE)</f>
        <v/>
      </c>
      <c r="T19">
        <f>8-ABS(S19-Q19)</f>
        <v/>
      </c>
      <c r="U19">
        <f>IFERROR(T19,0)</f>
        <v/>
      </c>
    </row>
    <row r="20">
      <c r="B20" t="inlineStr">
        <is>
          <t>Twolves</t>
        </is>
      </c>
      <c r="C20" t="n">
        <v>7</v>
      </c>
      <c r="D20" s="3" t="inlineStr">
        <is>
          <t>NA</t>
        </is>
      </c>
      <c r="E20">
        <f>VLOOKUP(D20,$B$14:$C$21,2,FALSE)</f>
        <v/>
      </c>
      <c r="F20">
        <f>8-ABS(E20-C20)</f>
        <v/>
      </c>
      <c r="G20">
        <f>IFERROR(F20,0)</f>
        <v/>
      </c>
      <c r="I20" t="inlineStr">
        <is>
          <t>Twolves</t>
        </is>
      </c>
      <c r="J20" t="n">
        <v>7</v>
      </c>
      <c r="K20" s="3" t="inlineStr">
        <is>
          <t>Mavericks</t>
        </is>
      </c>
      <c r="L20">
        <f>VLOOKUP(K20,$B$14:$C$21,2,FALSE)</f>
        <v/>
      </c>
      <c r="M20">
        <f>8-ABS(L20-J20)</f>
        <v/>
      </c>
      <c r="N20">
        <f>IFERROR(M20,0)</f>
        <v/>
      </c>
      <c r="P20" t="inlineStr">
        <is>
          <t>Twolves</t>
        </is>
      </c>
      <c r="Q20" t="n">
        <v>7</v>
      </c>
      <c r="R20" s="3" t="inlineStr">
        <is>
          <t>Pelicans</t>
        </is>
      </c>
      <c r="S20">
        <f>VLOOKUP(R20,$B$14:$C$21,2,FALSE)</f>
        <v/>
      </c>
      <c r="T20">
        <f>8-ABS(S20-Q20)</f>
        <v/>
      </c>
      <c r="U20">
        <f>IFERROR(T20,0)</f>
        <v/>
      </c>
    </row>
    <row r="21">
      <c r="B21" t="inlineStr">
        <is>
          <t>Pelicans</t>
        </is>
      </c>
      <c r="C21" t="n">
        <v>8</v>
      </c>
      <c r="D21" s="3" t="inlineStr">
        <is>
          <t>NA</t>
        </is>
      </c>
      <c r="E21">
        <f>VLOOKUP(D21,$B$14:$C$21,2,FALSE)</f>
        <v/>
      </c>
      <c r="F21">
        <f>8-ABS(E21-C21)</f>
        <v/>
      </c>
      <c r="G21">
        <f>IFERROR(F21,0)</f>
        <v/>
      </c>
      <c r="I21" t="inlineStr">
        <is>
          <t>Pelicans</t>
        </is>
      </c>
      <c r="J21" t="n">
        <v>8</v>
      </c>
      <c r="K21" s="3" t="inlineStr">
        <is>
          <t>NA</t>
        </is>
      </c>
      <c r="L21">
        <f>VLOOKUP(K21,$B$14:$C$21,2,FALSE)</f>
        <v/>
      </c>
      <c r="M21">
        <f>8-ABS(L21-J21)</f>
        <v/>
      </c>
      <c r="N21">
        <f>IFERROR(M21,0)</f>
        <v/>
      </c>
      <c r="P21" t="inlineStr">
        <is>
          <t>Pelicans</t>
        </is>
      </c>
      <c r="Q21" t="n">
        <v>8</v>
      </c>
      <c r="R21" s="3" t="inlineStr">
        <is>
          <t>NA</t>
        </is>
      </c>
      <c r="S21">
        <f>VLOOKUP(R21,$B$14:$C$21,2,FALSE)</f>
        <v/>
      </c>
      <c r="T21">
        <f>8-ABS(S21-Q21)</f>
        <v/>
      </c>
      <c r="U21">
        <f>IFERROR(T21,0)</f>
        <v/>
      </c>
    </row>
    <row r="22">
      <c r="B22" t="inlineStr">
        <is>
          <t>NA</t>
        </is>
      </c>
      <c r="G22">
        <f>SUM(G14:G21)</f>
        <v/>
      </c>
      <c r="I22" t="inlineStr">
        <is>
          <t>NA</t>
        </is>
      </c>
      <c r="N22">
        <f>SUM(N14:N21)</f>
        <v/>
      </c>
      <c r="P22" t="inlineStr">
        <is>
          <t>NA</t>
        </is>
      </c>
      <c r="U22">
        <f>SUM(U14:U21)</f>
        <v/>
      </c>
    </row>
    <row r="23" ht="15.75" customHeight="1" thickBot="1"/>
    <row r="24" ht="15.75" customHeight="1" thickBot="1">
      <c r="G24" s="5">
        <f>G22+G10</f>
        <v/>
      </c>
      <c r="N24" s="5">
        <f>N22+N10</f>
        <v/>
      </c>
      <c r="U24" s="5">
        <f>U22+U10</f>
        <v/>
      </c>
    </row>
    <row r="25">
      <c r="C25" s="4" t="n"/>
    </row>
    <row r="26">
      <c r="C26" s="3" t="inlineStr">
        <is>
          <t>Input USER Team ranking - USE DROP DOWN - NA if team not in playoffs</t>
        </is>
      </c>
      <c r="D26" s="3" t="n"/>
      <c r="E26" s="3" t="n"/>
      <c r="F26" s="3" t="n"/>
      <c r="G26" s="3" t="n"/>
      <c r="H26" s="3" t="n"/>
      <c r="I26" s="3" t="n"/>
    </row>
  </sheetData>
  <dataValidations count="2">
    <dataValidation sqref="D14:D21 K14:K21 R14:R21" showErrorMessage="1" showInputMessage="1" allowBlank="0" type="list">
      <formula1>$B$14:$B$22</formula1>
    </dataValidation>
    <dataValidation sqref="D2:D9 K2:K9 R2:R9" showErrorMessage="1" showInputMessage="1" allowBlank="0" type="list">
      <formula1>$B$2:$B$10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W41"/>
  <sheetViews>
    <sheetView workbookViewId="0">
      <selection activeCell="D26" sqref="D26"/>
    </sheetView>
  </sheetViews>
  <sheetFormatPr baseColWidth="8" defaultRowHeight="15"/>
  <sheetData>
    <row r="1">
      <c r="B1" t="inlineStr">
        <is>
          <t>actual</t>
        </is>
      </c>
      <c r="C1" t="inlineStr">
        <is>
          <t>rank</t>
        </is>
      </c>
      <c r="D1" s="3" t="inlineStr">
        <is>
          <t>Joey</t>
        </is>
      </c>
      <c r="F1" s="2" t="inlineStr">
        <is>
          <t>Points</t>
        </is>
      </c>
      <c r="G1" t="inlineStr">
        <is>
          <t>Points actual</t>
        </is>
      </c>
      <c r="J1" t="inlineStr">
        <is>
          <t>actual</t>
        </is>
      </c>
      <c r="K1" t="inlineStr">
        <is>
          <t>rank</t>
        </is>
      </c>
      <c r="L1" s="3" t="inlineStr">
        <is>
          <t>Ru</t>
        </is>
      </c>
      <c r="N1" s="2" t="inlineStr">
        <is>
          <t>Points</t>
        </is>
      </c>
      <c r="O1" t="inlineStr">
        <is>
          <t>Points actual</t>
        </is>
      </c>
      <c r="R1" t="inlineStr">
        <is>
          <t>actual</t>
        </is>
      </c>
      <c r="S1" t="inlineStr">
        <is>
          <t>rank</t>
        </is>
      </c>
      <c r="T1" s="3" t="inlineStr">
        <is>
          <t>Mark</t>
        </is>
      </c>
      <c r="V1" s="2" t="inlineStr">
        <is>
          <t>Points</t>
        </is>
      </c>
      <c r="W1" t="inlineStr">
        <is>
          <t>Points actual</t>
        </is>
      </c>
    </row>
    <row r="2">
      <c r="B2" s="1" t="inlineStr">
        <is>
          <t>76ers</t>
        </is>
      </c>
      <c r="C2" t="n">
        <v>1</v>
      </c>
      <c r="D2" s="3" t="inlineStr">
        <is>
          <t>Bucks</t>
        </is>
      </c>
      <c r="E2">
        <f>VLOOKUP(D2,$B$2:$C$9,2,FALSE)</f>
        <v/>
      </c>
      <c r="F2">
        <f>8-ABS(E2-C2)</f>
        <v/>
      </c>
      <c r="G2">
        <f>IFERROR(F2,0)</f>
        <v/>
      </c>
      <c r="H2" s="1" t="n"/>
      <c r="I2" s="1" t="n"/>
      <c r="J2" s="1" t="inlineStr">
        <is>
          <t>76ers</t>
        </is>
      </c>
      <c r="K2" t="n">
        <v>1</v>
      </c>
      <c r="L2" s="3" t="inlineStr">
        <is>
          <t>Bucks</t>
        </is>
      </c>
      <c r="M2">
        <f>VLOOKUP(L2,$B$2:$C$9,2,FALSE)</f>
        <v/>
      </c>
      <c r="N2">
        <f>8-ABS(M2-K2)</f>
        <v/>
      </c>
      <c r="O2">
        <f>IFERROR(N2,0)</f>
        <v/>
      </c>
      <c r="R2" s="1" t="inlineStr">
        <is>
          <t>76ers</t>
        </is>
      </c>
      <c r="S2" t="n">
        <v>1</v>
      </c>
      <c r="T2" s="3" t="inlineStr">
        <is>
          <t>Bucks</t>
        </is>
      </c>
      <c r="U2">
        <f>VLOOKUP(T2,$B$2:$C$9,2,FALSE)</f>
        <v/>
      </c>
      <c r="V2">
        <f>8-ABS(U2-S2)</f>
        <v/>
      </c>
      <c r="W2">
        <f>IFERROR(V2,0)</f>
        <v/>
      </c>
    </row>
    <row r="3">
      <c r="B3" t="inlineStr">
        <is>
          <t>Nets</t>
        </is>
      </c>
      <c r="C3" t="n">
        <v>2</v>
      </c>
      <c r="D3" s="3" t="inlineStr">
        <is>
          <t>Celtics</t>
        </is>
      </c>
      <c r="E3">
        <f>VLOOKUP(D3,$B$2:$C$9,2,FALSE)</f>
        <v/>
      </c>
      <c r="F3">
        <f>8-ABS(E3-C3)</f>
        <v/>
      </c>
      <c r="G3">
        <f>IFERROR(F3,0)</f>
        <v/>
      </c>
      <c r="J3" t="inlineStr">
        <is>
          <t>Nets</t>
        </is>
      </c>
      <c r="K3" t="n">
        <v>2</v>
      </c>
      <c r="L3" s="3" t="inlineStr">
        <is>
          <t>Nets</t>
        </is>
      </c>
      <c r="M3">
        <f>VLOOKUP(L3,$B$2:$C$9,2,FALSE)</f>
        <v/>
      </c>
      <c r="N3">
        <f>8-ABS(M3-K3)</f>
        <v/>
      </c>
      <c r="O3">
        <f>IFERROR(N3,0)</f>
        <v/>
      </c>
      <c r="R3" t="inlineStr">
        <is>
          <t>Nets</t>
        </is>
      </c>
      <c r="S3" t="n">
        <v>2</v>
      </c>
      <c r="T3" s="3" t="inlineStr">
        <is>
          <t>Nets</t>
        </is>
      </c>
      <c r="U3">
        <f>VLOOKUP(T3,$B$2:$C$9,2,FALSE)</f>
        <v/>
      </c>
      <c r="V3">
        <f>8-ABS(U3-S3)</f>
        <v/>
      </c>
      <c r="W3">
        <f>IFERROR(V3,0)</f>
        <v/>
      </c>
    </row>
    <row r="4">
      <c r="B4" t="inlineStr">
        <is>
          <t>Bucks</t>
        </is>
      </c>
      <c r="C4" t="n">
        <v>3</v>
      </c>
      <c r="D4" s="3" t="inlineStr">
        <is>
          <t>Nets</t>
        </is>
      </c>
      <c r="E4">
        <f>VLOOKUP(D4,$B$2:$C$9,2,FALSE)</f>
        <v/>
      </c>
      <c r="F4">
        <f>8-ABS(E4-C4)</f>
        <v/>
      </c>
      <c r="G4">
        <f>IFERROR(F4,0)</f>
        <v/>
      </c>
      <c r="J4" t="inlineStr">
        <is>
          <t>Bucks</t>
        </is>
      </c>
      <c r="K4" t="n">
        <v>3</v>
      </c>
      <c r="L4" s="3" t="inlineStr">
        <is>
          <t>Heat</t>
        </is>
      </c>
      <c r="M4">
        <f>VLOOKUP(L4,$B$2:$C$9,2,FALSE)</f>
        <v/>
      </c>
      <c r="N4">
        <f>8-ABS(M4-K4)</f>
        <v/>
      </c>
      <c r="O4">
        <f>IFERROR(N4,0)</f>
        <v/>
      </c>
      <c r="R4" t="inlineStr">
        <is>
          <t>Bucks</t>
        </is>
      </c>
      <c r="S4" t="n">
        <v>3</v>
      </c>
      <c r="T4" s="3" t="inlineStr">
        <is>
          <t>Celtics</t>
        </is>
      </c>
      <c r="U4">
        <f>VLOOKUP(T4,$B$2:$C$9,2,FALSE)</f>
        <v/>
      </c>
      <c r="V4">
        <f>8-ABS(U4-S4)</f>
        <v/>
      </c>
      <c r="W4">
        <f>IFERROR(V4,0)</f>
        <v/>
      </c>
    </row>
    <row r="5">
      <c r="B5" s="1" t="inlineStr">
        <is>
          <t>Knicks</t>
        </is>
      </c>
      <c r="C5" t="n">
        <v>4</v>
      </c>
      <c r="D5" s="3" t="inlineStr">
        <is>
          <t>Heat</t>
        </is>
      </c>
      <c r="E5">
        <f>VLOOKUP(D5,$B$2:$C$9,2,FALSE)</f>
        <v/>
      </c>
      <c r="F5">
        <f>8-ABS(E5-C5)</f>
        <v/>
      </c>
      <c r="G5">
        <f>IFERROR(F5,0)</f>
        <v/>
      </c>
      <c r="H5" s="1" t="n"/>
      <c r="I5" s="1" t="n"/>
      <c r="J5" s="1" t="inlineStr">
        <is>
          <t>Knicks</t>
        </is>
      </c>
      <c r="K5" t="n">
        <v>4</v>
      </c>
      <c r="L5" s="3" t="inlineStr">
        <is>
          <t>Celtics</t>
        </is>
      </c>
      <c r="M5">
        <f>VLOOKUP(L5,$B$2:$C$9,2,FALSE)</f>
        <v/>
      </c>
      <c r="N5">
        <f>8-ABS(M5-K5)</f>
        <v/>
      </c>
      <c r="O5">
        <f>IFERROR(N5,0)</f>
        <v/>
      </c>
      <c r="R5" s="1" t="inlineStr">
        <is>
          <t>Knicks</t>
        </is>
      </c>
      <c r="S5" t="n">
        <v>4</v>
      </c>
      <c r="T5" s="3" t="inlineStr">
        <is>
          <t>Heat</t>
        </is>
      </c>
      <c r="U5">
        <f>VLOOKUP(T5,$B$2:$C$9,2,FALSE)</f>
        <v/>
      </c>
      <c r="V5">
        <f>8-ABS(U5-S5)</f>
        <v/>
      </c>
      <c r="W5">
        <f>IFERROR(V5,0)</f>
        <v/>
      </c>
    </row>
    <row r="6">
      <c r="B6" t="inlineStr">
        <is>
          <t>Hawks</t>
        </is>
      </c>
      <c r="C6" t="n">
        <v>5</v>
      </c>
      <c r="D6" s="3" t="inlineStr">
        <is>
          <t>76ers</t>
        </is>
      </c>
      <c r="E6">
        <f>VLOOKUP(D6,$B$2:$C$9,2,FALSE)</f>
        <v/>
      </c>
      <c r="F6">
        <f>8-ABS(E6-C6)</f>
        <v/>
      </c>
      <c r="G6">
        <f>IFERROR(F6,0)</f>
        <v/>
      </c>
      <c r="J6" t="inlineStr">
        <is>
          <t>Hawks</t>
        </is>
      </c>
      <c r="K6" t="n">
        <v>5</v>
      </c>
      <c r="L6" s="3" t="inlineStr">
        <is>
          <t>76ers</t>
        </is>
      </c>
      <c r="M6">
        <f>VLOOKUP(L6,$B$2:$C$9,2,FALSE)</f>
        <v/>
      </c>
      <c r="N6">
        <f>8-ABS(M6-K6)</f>
        <v/>
      </c>
      <c r="O6">
        <f>IFERROR(N6,0)</f>
        <v/>
      </c>
      <c r="R6" t="inlineStr">
        <is>
          <t>Hawks</t>
        </is>
      </c>
      <c r="S6" t="n">
        <v>5</v>
      </c>
      <c r="T6" s="3" t="inlineStr">
        <is>
          <t>Hawks</t>
        </is>
      </c>
      <c r="U6">
        <f>VLOOKUP(T6,$B$2:$C$9,2,FALSE)</f>
        <v/>
      </c>
      <c r="V6">
        <f>8-ABS(U6-S6)</f>
        <v/>
      </c>
      <c r="W6">
        <f>IFERROR(V6,0)</f>
        <v/>
      </c>
    </row>
    <row r="7">
      <c r="B7" t="inlineStr">
        <is>
          <t>Heat</t>
        </is>
      </c>
      <c r="C7" t="n">
        <v>6</v>
      </c>
      <c r="D7" s="3" t="inlineStr">
        <is>
          <t>NA</t>
        </is>
      </c>
      <c r="E7">
        <f>VLOOKUP(D7,$B$2:$C$9,2,FALSE)</f>
        <v/>
      </c>
      <c r="F7">
        <f>8-ABS(E7-C7)</f>
        <v/>
      </c>
      <c r="G7">
        <f>IFERROR(F7,0)</f>
        <v/>
      </c>
      <c r="J7" t="inlineStr">
        <is>
          <t>Heat</t>
        </is>
      </c>
      <c r="K7" t="n">
        <v>6</v>
      </c>
      <c r="L7" s="3" t="inlineStr">
        <is>
          <t>NA</t>
        </is>
      </c>
      <c r="M7">
        <f>VLOOKUP(L7,$B$2:$C$9,2,FALSE)</f>
        <v/>
      </c>
      <c r="N7">
        <f>8-ABS(M7-K7)</f>
        <v/>
      </c>
      <c r="O7">
        <f>IFERROR(N7,0)</f>
        <v/>
      </c>
      <c r="R7" t="inlineStr">
        <is>
          <t>Heat</t>
        </is>
      </c>
      <c r="S7" t="n">
        <v>6</v>
      </c>
      <c r="T7" s="3" t="inlineStr">
        <is>
          <t>NA</t>
        </is>
      </c>
      <c r="U7">
        <f>VLOOKUP(T7,$B$2:$C$9,2,FALSE)</f>
        <v/>
      </c>
      <c r="V7">
        <f>8-ABS(U7-S7)</f>
        <v/>
      </c>
      <c r="W7">
        <f>IFERROR(V7,0)</f>
        <v/>
      </c>
    </row>
    <row r="8">
      <c r="B8" t="inlineStr">
        <is>
          <t>Celtics</t>
        </is>
      </c>
      <c r="C8" t="n">
        <v>7</v>
      </c>
      <c r="D8" s="3" t="inlineStr">
        <is>
          <t>Wizards</t>
        </is>
      </c>
      <c r="E8">
        <f>VLOOKUP(D8,$B$2:$C$9,2,FALSE)</f>
        <v/>
      </c>
      <c r="F8">
        <f>8-ABS(E8-C8)</f>
        <v/>
      </c>
      <c r="G8">
        <f>IFERROR(F8,0)</f>
        <v/>
      </c>
      <c r="J8" t="inlineStr">
        <is>
          <t>Celtics</t>
        </is>
      </c>
      <c r="K8" t="n">
        <v>7</v>
      </c>
      <c r="L8" s="3" t="inlineStr">
        <is>
          <t>Hawks</t>
        </is>
      </c>
      <c r="M8">
        <f>VLOOKUP(L8,$B$2:$C$9,2,FALSE)</f>
        <v/>
      </c>
      <c r="N8">
        <f>8-ABS(M8-K8)</f>
        <v/>
      </c>
      <c r="O8">
        <f>IFERROR(N8,0)</f>
        <v/>
      </c>
      <c r="R8" t="inlineStr">
        <is>
          <t>Celtics</t>
        </is>
      </c>
      <c r="S8" t="n">
        <v>7</v>
      </c>
      <c r="T8" s="3" t="inlineStr">
        <is>
          <t>Wizards</t>
        </is>
      </c>
      <c r="U8">
        <f>VLOOKUP(T8,$B$2:$C$9,2,FALSE)</f>
        <v/>
      </c>
      <c r="V8">
        <f>8-ABS(U8-S8)</f>
        <v/>
      </c>
      <c r="W8">
        <f>IFERROR(V8,0)</f>
        <v/>
      </c>
    </row>
    <row r="9">
      <c r="B9" t="inlineStr">
        <is>
          <t>Wizards</t>
        </is>
      </c>
      <c r="C9" t="n">
        <v>8</v>
      </c>
      <c r="D9" s="3" t="inlineStr">
        <is>
          <t>Hawks</t>
        </is>
      </c>
      <c r="E9">
        <f>VLOOKUP(D9,$B$2:$C$9,2,FALSE)</f>
        <v/>
      </c>
      <c r="F9">
        <f>8-ABS(E9-C9)</f>
        <v/>
      </c>
      <c r="G9">
        <f>IFERROR(F9,0)</f>
        <v/>
      </c>
      <c r="J9" t="inlineStr">
        <is>
          <t>Wizards</t>
        </is>
      </c>
      <c r="K9" t="n">
        <v>8</v>
      </c>
      <c r="L9" s="3" t="inlineStr">
        <is>
          <t>Wizards</t>
        </is>
      </c>
      <c r="M9">
        <f>VLOOKUP(L9,$B$2:$C$9,2,FALSE)</f>
        <v/>
      </c>
      <c r="N9">
        <f>8-ABS(M9-K9)</f>
        <v/>
      </c>
      <c r="O9">
        <f>IFERROR(N9,0)</f>
        <v/>
      </c>
      <c r="R9" t="inlineStr">
        <is>
          <t>Wizards</t>
        </is>
      </c>
      <c r="S9" t="n">
        <v>8</v>
      </c>
      <c r="T9" s="3" t="inlineStr">
        <is>
          <t>NA</t>
        </is>
      </c>
      <c r="U9">
        <f>VLOOKUP(T9,$B$2:$C$9,2,FALSE)</f>
        <v/>
      </c>
      <c r="V9">
        <f>8-ABS(U9-S9)</f>
        <v/>
      </c>
      <c r="W9">
        <f>IFERROR(V9,0)</f>
        <v/>
      </c>
    </row>
    <row r="10">
      <c r="B10" t="inlineStr">
        <is>
          <t>NA</t>
        </is>
      </c>
      <c r="G10">
        <f>SUM(G2:G9)</f>
        <v/>
      </c>
      <c r="J10" t="inlineStr">
        <is>
          <t>NA</t>
        </is>
      </c>
      <c r="O10">
        <f>SUM(O2:O9)</f>
        <v/>
      </c>
      <c r="R10" t="inlineStr">
        <is>
          <t>NA</t>
        </is>
      </c>
      <c r="W10">
        <f>SUM(W2:W9)</f>
        <v/>
      </c>
    </row>
    <row r="13">
      <c r="B13" t="inlineStr">
        <is>
          <t>actual</t>
        </is>
      </c>
      <c r="C13" t="inlineStr">
        <is>
          <t>rank</t>
        </is>
      </c>
      <c r="D13" s="3" t="inlineStr">
        <is>
          <t>Joey</t>
        </is>
      </c>
      <c r="F13" s="2" t="inlineStr">
        <is>
          <t>Points</t>
        </is>
      </c>
      <c r="G13" t="inlineStr">
        <is>
          <t>Points actual</t>
        </is>
      </c>
      <c r="J13" t="inlineStr">
        <is>
          <t>actual</t>
        </is>
      </c>
      <c r="K13" t="inlineStr">
        <is>
          <t>rank</t>
        </is>
      </c>
      <c r="L13" s="3" t="inlineStr">
        <is>
          <t>Ru</t>
        </is>
      </c>
      <c r="N13" s="2" t="inlineStr">
        <is>
          <t>Points</t>
        </is>
      </c>
      <c r="O13" t="inlineStr">
        <is>
          <t>Points actual</t>
        </is>
      </c>
      <c r="R13" t="inlineStr">
        <is>
          <t>actual</t>
        </is>
      </c>
      <c r="S13" t="inlineStr">
        <is>
          <t>rank</t>
        </is>
      </c>
      <c r="T13" s="3" t="inlineStr">
        <is>
          <t>Mark</t>
        </is>
      </c>
      <c r="V13" s="2" t="inlineStr">
        <is>
          <t>Points</t>
        </is>
      </c>
      <c r="W13" t="inlineStr">
        <is>
          <t>Points actual</t>
        </is>
      </c>
    </row>
    <row r="14">
      <c r="B14" t="inlineStr">
        <is>
          <t>Jazz</t>
        </is>
      </c>
      <c r="C14" t="n">
        <v>1</v>
      </c>
      <c r="D14" s="3" t="inlineStr">
        <is>
          <t>Lakers</t>
        </is>
      </c>
      <c r="E14">
        <f>VLOOKUP(D14,$B$14:$C$21,2,FALSE)</f>
        <v/>
      </c>
      <c r="F14">
        <f>8-ABS(E14-C14)</f>
        <v/>
      </c>
      <c r="G14">
        <f>IFERROR(F14,0)</f>
        <v/>
      </c>
      <c r="J14" t="inlineStr">
        <is>
          <t>Jazz</t>
        </is>
      </c>
      <c r="K14" t="n">
        <v>1</v>
      </c>
      <c r="L14" s="3" t="inlineStr">
        <is>
          <t>Lakers</t>
        </is>
      </c>
      <c r="M14">
        <f>VLOOKUP(L14,$B$14:$C$21,2,FALSE)</f>
        <v/>
      </c>
      <c r="N14">
        <f>8-ABS(M14-K14)</f>
        <v/>
      </c>
      <c r="O14">
        <f>IFERROR(N14,0)</f>
        <v/>
      </c>
      <c r="R14" t="inlineStr">
        <is>
          <t>Jazz</t>
        </is>
      </c>
      <c r="S14" t="n">
        <v>1</v>
      </c>
      <c r="T14" s="3" t="inlineStr">
        <is>
          <t>Nuggets</t>
        </is>
      </c>
      <c r="U14">
        <f>VLOOKUP(T14,$B$14:$C$21,2,FALSE)</f>
        <v/>
      </c>
      <c r="V14">
        <f>8-ABS(U14-S14)</f>
        <v/>
      </c>
      <c r="W14">
        <f>IFERROR(V14,0)</f>
        <v/>
      </c>
    </row>
    <row r="15">
      <c r="B15" t="inlineStr">
        <is>
          <t>Suns</t>
        </is>
      </c>
      <c r="C15" t="n">
        <v>2</v>
      </c>
      <c r="D15" s="3" t="inlineStr">
        <is>
          <t>Nuggets</t>
        </is>
      </c>
      <c r="E15">
        <f>VLOOKUP(D15,$B$14:$C$21,2,FALSE)</f>
        <v/>
      </c>
      <c r="F15">
        <f>8-ABS(E15-C15)</f>
        <v/>
      </c>
      <c r="G15">
        <f>IFERROR(F15,0)</f>
        <v/>
      </c>
      <c r="J15" t="inlineStr">
        <is>
          <t>Suns</t>
        </is>
      </c>
      <c r="K15" t="n">
        <v>2</v>
      </c>
      <c r="L15" s="3" t="inlineStr">
        <is>
          <t>Clippers</t>
        </is>
      </c>
      <c r="M15">
        <f>VLOOKUP(L15,$B$14:$C$21,2,FALSE)</f>
        <v/>
      </c>
      <c r="N15">
        <f>8-ABS(M15-K15)</f>
        <v/>
      </c>
      <c r="O15">
        <f>IFERROR(N15,0)</f>
        <v/>
      </c>
      <c r="R15" t="inlineStr">
        <is>
          <t>Suns</t>
        </is>
      </c>
      <c r="S15" t="n">
        <v>2</v>
      </c>
      <c r="T15" s="3" t="inlineStr">
        <is>
          <t>Lakers</t>
        </is>
      </c>
      <c r="U15">
        <f>VLOOKUP(T15,$B$14:$C$21,2,FALSE)</f>
        <v/>
      </c>
      <c r="V15">
        <f>8-ABS(U15-S15)</f>
        <v/>
      </c>
      <c r="W15">
        <f>IFERROR(V15,0)</f>
        <v/>
      </c>
    </row>
    <row r="16">
      <c r="B16" t="inlineStr">
        <is>
          <t>Nuggets</t>
        </is>
      </c>
      <c r="C16" t="n">
        <v>3</v>
      </c>
      <c r="D16" s="3" t="inlineStr">
        <is>
          <t>Clippers</t>
        </is>
      </c>
      <c r="E16">
        <f>VLOOKUP(D16,$B$14:$C$21,2,FALSE)</f>
        <v/>
      </c>
      <c r="F16">
        <f>8-ABS(E16-C16)</f>
        <v/>
      </c>
      <c r="G16">
        <f>IFERROR(F16,0)</f>
        <v/>
      </c>
      <c r="J16" t="inlineStr">
        <is>
          <t>Nuggets</t>
        </is>
      </c>
      <c r="K16" t="n">
        <v>3</v>
      </c>
      <c r="L16" s="3" t="inlineStr">
        <is>
          <t>Tblazers</t>
        </is>
      </c>
      <c r="M16">
        <f>VLOOKUP(L16,$B$14:$C$21,2,FALSE)</f>
        <v/>
      </c>
      <c r="N16">
        <f>8-ABS(M16-K16)</f>
        <v/>
      </c>
      <c r="O16">
        <f>IFERROR(N16,0)</f>
        <v/>
      </c>
      <c r="R16" t="inlineStr">
        <is>
          <t>Nuggets</t>
        </is>
      </c>
      <c r="S16" t="n">
        <v>3</v>
      </c>
      <c r="T16" s="3" t="inlineStr">
        <is>
          <t>Tblazers</t>
        </is>
      </c>
      <c r="U16">
        <f>VLOOKUP(T16,$B$14:$C$21,2,FALSE)</f>
        <v/>
      </c>
      <c r="V16">
        <f>8-ABS(U16-S16)</f>
        <v/>
      </c>
      <c r="W16">
        <f>IFERROR(V16,0)</f>
        <v/>
      </c>
    </row>
    <row r="17">
      <c r="B17" s="1" t="inlineStr">
        <is>
          <t>Clippers</t>
        </is>
      </c>
      <c r="C17" t="n">
        <v>4</v>
      </c>
      <c r="D17" s="3" t="inlineStr">
        <is>
          <t>Mavericks</t>
        </is>
      </c>
      <c r="E17">
        <f>VLOOKUP(D17,$B$14:$C$21,2,FALSE)</f>
        <v/>
      </c>
      <c r="F17">
        <f>8-ABS(E17-C17)</f>
        <v/>
      </c>
      <c r="G17">
        <f>IFERROR(F17,0)</f>
        <v/>
      </c>
      <c r="H17" s="1" t="n"/>
      <c r="I17" s="1" t="n"/>
      <c r="J17" s="1" t="inlineStr">
        <is>
          <t>Clippers</t>
        </is>
      </c>
      <c r="K17" t="n">
        <v>4</v>
      </c>
      <c r="L17" s="3" t="inlineStr">
        <is>
          <t>NA</t>
        </is>
      </c>
      <c r="M17">
        <f>VLOOKUP(L17,$B$14:$C$21,2,FALSE)</f>
        <v/>
      </c>
      <c r="N17">
        <f>8-ABS(M17-K17)</f>
        <v/>
      </c>
      <c r="O17">
        <f>IFERROR(N17,0)</f>
        <v/>
      </c>
      <c r="R17" s="1" t="inlineStr">
        <is>
          <t>Clippers</t>
        </is>
      </c>
      <c r="S17" t="n">
        <v>4</v>
      </c>
      <c r="T17" s="3" t="inlineStr">
        <is>
          <t>Mavericks</t>
        </is>
      </c>
      <c r="U17">
        <f>VLOOKUP(T17,$B$14:$C$21,2,FALSE)</f>
        <v/>
      </c>
      <c r="V17">
        <f>8-ABS(U17-S17)</f>
        <v/>
      </c>
      <c r="W17">
        <f>IFERROR(V17,0)</f>
        <v/>
      </c>
    </row>
    <row r="18">
      <c r="B18" t="inlineStr">
        <is>
          <t>Mavericks</t>
        </is>
      </c>
      <c r="C18" t="n">
        <v>5</v>
      </c>
      <c r="D18" s="3" t="inlineStr">
        <is>
          <t>NA</t>
        </is>
      </c>
      <c r="E18">
        <f>VLOOKUP(D18,$B$14:$C$21,2,FALSE)</f>
        <v/>
      </c>
      <c r="F18">
        <f>8-ABS(E18-C18)</f>
        <v/>
      </c>
      <c r="G18">
        <f>IFERROR(F18,0)</f>
        <v/>
      </c>
      <c r="J18" t="inlineStr">
        <is>
          <t>Mavericks</t>
        </is>
      </c>
      <c r="K18" t="n">
        <v>5</v>
      </c>
      <c r="L18" s="3" t="inlineStr">
        <is>
          <t>Nuggets</t>
        </is>
      </c>
      <c r="M18">
        <f>VLOOKUP(L18,$B$14:$C$21,2,FALSE)</f>
        <v/>
      </c>
      <c r="N18">
        <f>8-ABS(M18-K18)</f>
        <v/>
      </c>
      <c r="O18">
        <f>IFERROR(N18,0)</f>
        <v/>
      </c>
      <c r="R18" t="inlineStr">
        <is>
          <t>Mavericks</t>
        </is>
      </c>
      <c r="S18" t="n">
        <v>5</v>
      </c>
      <c r="T18" s="3" t="inlineStr">
        <is>
          <t>NA</t>
        </is>
      </c>
      <c r="U18">
        <f>VLOOKUP(T18,$B$14:$C$21,2,FALSE)</f>
        <v/>
      </c>
      <c r="V18">
        <f>8-ABS(U18-S18)</f>
        <v/>
      </c>
      <c r="W18">
        <f>IFERROR(V18,0)</f>
        <v/>
      </c>
    </row>
    <row r="19">
      <c r="B19" t="inlineStr">
        <is>
          <t>Tblazers</t>
        </is>
      </c>
      <c r="C19" t="n">
        <v>6</v>
      </c>
      <c r="D19" s="3" t="inlineStr">
        <is>
          <t>Jazz</t>
        </is>
      </c>
      <c r="E19">
        <f>VLOOKUP(D19,$B$14:$C$21,2,FALSE)</f>
        <v/>
      </c>
      <c r="F19">
        <f>8-ABS(E19-C19)</f>
        <v/>
      </c>
      <c r="G19">
        <f>IFERROR(F19,0)</f>
        <v/>
      </c>
      <c r="J19" t="inlineStr">
        <is>
          <t>Tblazers</t>
        </is>
      </c>
      <c r="K19" t="n">
        <v>6</v>
      </c>
      <c r="L19" s="3" t="inlineStr">
        <is>
          <t>NA</t>
        </is>
      </c>
      <c r="M19">
        <f>VLOOKUP(L19,$B$14:$C$21,2,FALSE)</f>
        <v/>
      </c>
      <c r="N19">
        <f>8-ABS(M19-K19)</f>
        <v/>
      </c>
      <c r="O19">
        <f>IFERROR(N19,0)</f>
        <v/>
      </c>
      <c r="R19" t="inlineStr">
        <is>
          <t>Tblazers</t>
        </is>
      </c>
      <c r="S19" t="n">
        <v>6</v>
      </c>
      <c r="T19" s="3" t="inlineStr">
        <is>
          <t>NA</t>
        </is>
      </c>
      <c r="U19">
        <f>VLOOKUP(T19,$B$14:$C$21,2,FALSE)</f>
        <v/>
      </c>
      <c r="V19">
        <f>8-ABS(U19-S19)</f>
        <v/>
      </c>
      <c r="W19">
        <f>IFERROR(V19,0)</f>
        <v/>
      </c>
    </row>
    <row r="20">
      <c r="B20" t="inlineStr">
        <is>
          <t>Lakers</t>
        </is>
      </c>
      <c r="C20" t="n">
        <v>7</v>
      </c>
      <c r="D20" s="3" t="inlineStr">
        <is>
          <t>NA</t>
        </is>
      </c>
      <c r="E20">
        <f>VLOOKUP(D20,$B$14:$C$21,2,FALSE)</f>
        <v/>
      </c>
      <c r="F20">
        <f>8-ABS(E20-C20)</f>
        <v/>
      </c>
      <c r="G20">
        <f>IFERROR(F20,0)</f>
        <v/>
      </c>
      <c r="J20" t="inlineStr">
        <is>
          <t>Lakers</t>
        </is>
      </c>
      <c r="K20" t="n">
        <v>7</v>
      </c>
      <c r="L20" s="3" t="inlineStr">
        <is>
          <t>Mavericks</t>
        </is>
      </c>
      <c r="M20">
        <f>VLOOKUP(L20,$B$14:$C$21,2,FALSE)</f>
        <v/>
      </c>
      <c r="N20">
        <f>8-ABS(M20-K20)</f>
        <v/>
      </c>
      <c r="O20">
        <f>IFERROR(N20,0)</f>
        <v/>
      </c>
      <c r="R20" t="inlineStr">
        <is>
          <t>Lakers</t>
        </is>
      </c>
      <c r="S20" t="n">
        <v>7</v>
      </c>
      <c r="T20" s="3" t="inlineStr">
        <is>
          <t>Suns</t>
        </is>
      </c>
      <c r="U20">
        <f>VLOOKUP(T20,$B$14:$C$21,2,FALSE)</f>
        <v/>
      </c>
      <c r="V20">
        <f>8-ABS(U20-S20)</f>
        <v/>
      </c>
      <c r="W20">
        <f>IFERROR(V20,0)</f>
        <v/>
      </c>
    </row>
    <row r="21">
      <c r="B21" t="inlineStr">
        <is>
          <t>Grizzlies</t>
        </is>
      </c>
      <c r="C21" t="n">
        <v>8</v>
      </c>
      <c r="D21" s="3" t="inlineStr">
        <is>
          <t>Tblazers</t>
        </is>
      </c>
      <c r="E21">
        <f>VLOOKUP(D21,$B$14:$C$21,2,FALSE)</f>
        <v/>
      </c>
      <c r="F21">
        <f>8-ABS(E21-C21)</f>
        <v/>
      </c>
      <c r="G21">
        <f>IFERROR(F21,0)</f>
        <v/>
      </c>
      <c r="J21" t="inlineStr">
        <is>
          <t>Grizzlies</t>
        </is>
      </c>
      <c r="K21" t="n">
        <v>8</v>
      </c>
      <c r="L21" s="3" t="inlineStr">
        <is>
          <t>Jazz</t>
        </is>
      </c>
      <c r="M21">
        <f>VLOOKUP(L21,$B$14:$C$21,2,FALSE)</f>
        <v/>
      </c>
      <c r="N21">
        <f>8-ABS(M21-K21)</f>
        <v/>
      </c>
      <c r="O21">
        <f>IFERROR(N21,0)</f>
        <v/>
      </c>
      <c r="R21" t="inlineStr">
        <is>
          <t>Grizzlies</t>
        </is>
      </c>
      <c r="S21" t="n">
        <v>8</v>
      </c>
      <c r="T21" s="3" t="inlineStr">
        <is>
          <t>NA</t>
        </is>
      </c>
      <c r="U21">
        <f>VLOOKUP(T21,$B$14:$C$21,2,FALSE)</f>
        <v/>
      </c>
      <c r="V21">
        <f>8-ABS(U21-S21)</f>
        <v/>
      </c>
      <c r="W21">
        <f>IFERROR(V21,0)</f>
        <v/>
      </c>
    </row>
    <row r="22">
      <c r="B22" t="inlineStr">
        <is>
          <t>NA</t>
        </is>
      </c>
      <c r="G22">
        <f>SUM(G14:G21)</f>
        <v/>
      </c>
      <c r="J22" t="inlineStr">
        <is>
          <t>NA</t>
        </is>
      </c>
      <c r="O22">
        <f>SUM(O14:O21)</f>
        <v/>
      </c>
      <c r="R22" t="inlineStr">
        <is>
          <t>NA</t>
        </is>
      </c>
      <c r="W22">
        <f>SUM(W14:W21)</f>
        <v/>
      </c>
    </row>
    <row r="23" ht="15.75" customHeight="1" thickBot="1"/>
    <row r="24" ht="15.75" customHeight="1" thickBot="1">
      <c r="G24" s="5">
        <f>G22+G10</f>
        <v/>
      </c>
      <c r="O24" s="5">
        <f>O22+O10</f>
        <v/>
      </c>
      <c r="W24" s="5">
        <f>W22+W10</f>
        <v/>
      </c>
    </row>
    <row r="25">
      <c r="C25" s="4" t="n"/>
    </row>
    <row r="38">
      <c r="B38" s="1" t="n"/>
    </row>
    <row r="41">
      <c r="B41" s="1" t="n"/>
    </row>
  </sheetData>
  <dataValidations count="2">
    <dataValidation sqref="D14:D21 L14:L21 T14:T21" showErrorMessage="1" showInputMessage="1" allowBlank="0" type="list">
      <formula1>$B$14:$B$22</formula1>
    </dataValidation>
    <dataValidation sqref="T2:T9 L2:L9 D2:D9" showErrorMessage="1" showInputMessage="1" allowBlank="0" type="list">
      <formula1>$B$2:$B$10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Slonina, Mark</dc:creator>
  <dcterms:created xsi:type="dcterms:W3CDTF">2022-04-15T20:17:03Z</dcterms:created>
  <dcterms:modified xsi:type="dcterms:W3CDTF">2022-10-19T00:51:23Z</dcterms:modified>
  <cp:lastModifiedBy>Slonina, Mark</cp:lastModifiedBy>
</cp:coreProperties>
</file>