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LT000\OneDrive - Loomtex Exports\Desktop\"/>
    </mc:Choice>
  </mc:AlternateContent>
  <xr:revisionPtr revIDLastSave="0" documentId="8_{BDA99D8F-5B78-4AAF-BF01-95D089361AD8}" xr6:coauthVersionLast="47" xr6:coauthVersionMax="47" xr10:uidLastSave="{00000000-0000-0000-0000-000000000000}"/>
  <bookViews>
    <workbookView xWindow="-108" yWindow="-108" windowWidth="23256" windowHeight="12456" xr2:uid="{FB11E1F2-2421-4AC8-83A8-531E0745E3FF}"/>
  </bookViews>
  <sheets>
    <sheet name="Assortment" sheetId="1" r:id="rId1"/>
    <sheet name="Order forecast DC" sheetId="2" r:id="rId2"/>
    <sheet name="Store sale" sheetId="3" r:id="rId3"/>
  </sheets>
  <definedNames>
    <definedName name="_xlnm._FilterDatabase" localSheetId="0" hidden="1">Assortment!$A$21:$AY$208</definedName>
    <definedName name="_xlnm._FilterDatabase" localSheetId="1" hidden="1">'Order forecast DC'!$A$21:$BD$46</definedName>
    <definedName name="_xlnm._FilterDatabase" localSheetId="2" hidden="1">'Store sale'!$A$22:$DE$45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4" i="1" l="1"/>
  <c r="J210" i="1"/>
  <c r="I210" i="1"/>
  <c r="N23" i="1"/>
  <c r="N24" i="1"/>
  <c r="N25" i="1"/>
  <c r="N26" i="1"/>
  <c r="N41" i="1"/>
  <c r="N28" i="1"/>
  <c r="N45" i="1"/>
  <c r="N27" i="1"/>
  <c r="N38" i="1"/>
  <c r="N31" i="1"/>
  <c r="N30" i="1"/>
  <c r="N29" i="1"/>
  <c r="N36" i="1"/>
  <c r="N35" i="1"/>
  <c r="N32" i="1"/>
  <c r="N37" i="1"/>
  <c r="N39" i="1"/>
  <c r="N82" i="1"/>
  <c r="N34" i="1"/>
  <c r="N33" i="1"/>
  <c r="N40" i="1"/>
  <c r="N43" i="1"/>
  <c r="N42" i="1"/>
  <c r="N55" i="1"/>
  <c r="N48" i="1"/>
  <c r="N56" i="1"/>
  <c r="N49" i="1"/>
  <c r="N44" i="1"/>
  <c r="N46" i="1"/>
  <c r="N47" i="1"/>
  <c r="N50" i="1"/>
  <c r="N51" i="1"/>
  <c r="N52" i="1"/>
  <c r="N60" i="1"/>
  <c r="N53" i="1"/>
  <c r="N54" i="1"/>
  <c r="N67" i="1"/>
  <c r="N74" i="1"/>
  <c r="N57" i="1"/>
  <c r="N99" i="1"/>
  <c r="N65" i="1"/>
  <c r="N58" i="1"/>
  <c r="N64" i="1"/>
  <c r="N59" i="1"/>
  <c r="N77" i="1"/>
  <c r="N89" i="1"/>
  <c r="N61" i="1"/>
  <c r="N68" i="1"/>
  <c r="N105" i="1"/>
  <c r="N66" i="1"/>
  <c r="N62" i="1"/>
  <c r="N97" i="1"/>
  <c r="N63" i="1"/>
  <c r="N75" i="1"/>
  <c r="N86" i="1"/>
  <c r="N88" i="1"/>
  <c r="N69" i="1"/>
  <c r="N79" i="1"/>
  <c r="N93" i="1"/>
  <c r="N92" i="1"/>
  <c r="N120" i="1"/>
  <c r="N78" i="1"/>
  <c r="N103" i="1"/>
  <c r="N70" i="1"/>
  <c r="N71" i="1"/>
  <c r="N83" i="1"/>
  <c r="N91" i="1"/>
  <c r="N84" i="1"/>
  <c r="N72" i="1"/>
  <c r="N73" i="1"/>
  <c r="N94" i="1"/>
  <c r="N110" i="1"/>
  <c r="N76" i="1"/>
  <c r="N190" i="1"/>
  <c r="N111" i="1"/>
  <c r="N80" i="1"/>
  <c r="N104" i="1"/>
  <c r="N81" i="1"/>
  <c r="N123" i="1"/>
  <c r="N127" i="1"/>
  <c r="N193" i="1"/>
  <c r="N114" i="1"/>
  <c r="N122" i="1"/>
  <c r="N102" i="1"/>
  <c r="N85" i="1"/>
  <c r="N128" i="1"/>
  <c r="N115" i="1"/>
  <c r="N87" i="1"/>
  <c r="N90" i="1"/>
  <c r="N101" i="1"/>
  <c r="N113" i="1"/>
  <c r="N207" i="1"/>
  <c r="N125" i="1"/>
  <c r="N118" i="1"/>
  <c r="N140" i="1"/>
  <c r="N95" i="1"/>
  <c r="N96" i="1"/>
  <c r="N98" i="1"/>
  <c r="N133" i="1"/>
  <c r="N100" i="1"/>
  <c r="N134" i="1"/>
  <c r="N158" i="1"/>
  <c r="N124" i="1"/>
  <c r="N106" i="1"/>
  <c r="N107" i="1"/>
  <c r="N108" i="1"/>
  <c r="N145" i="1"/>
  <c r="N136" i="1"/>
  <c r="N109" i="1"/>
  <c r="N171" i="1"/>
  <c r="N126" i="1"/>
  <c r="N131" i="1"/>
  <c r="N112" i="1"/>
  <c r="N149" i="1"/>
  <c r="N129" i="1"/>
  <c r="N204" i="1"/>
  <c r="N116" i="1"/>
  <c r="N144" i="1"/>
  <c r="N142" i="1"/>
  <c r="N161" i="1"/>
  <c r="N117" i="1"/>
  <c r="N135" i="1"/>
  <c r="N157" i="1"/>
  <c r="N119" i="1"/>
  <c r="N121" i="1"/>
  <c r="N137" i="1"/>
  <c r="N139" i="1"/>
  <c r="N164" i="1"/>
  <c r="N138" i="1"/>
  <c r="N172" i="1"/>
  <c r="N130" i="1"/>
  <c r="N148" i="1"/>
  <c r="N132" i="1"/>
  <c r="N165" i="1"/>
  <c r="N173" i="1"/>
  <c r="N163" i="1"/>
  <c r="N151" i="1"/>
  <c r="N153" i="1"/>
  <c r="N150" i="1"/>
  <c r="N141" i="1"/>
  <c r="N159" i="1"/>
  <c r="N152" i="1"/>
  <c r="N143" i="1"/>
  <c r="N155" i="1"/>
  <c r="N146" i="1"/>
  <c r="N154" i="1"/>
  <c r="N166" i="1"/>
  <c r="N147" i="1"/>
  <c r="N167" i="1"/>
  <c r="N156" i="1"/>
  <c r="N194" i="1"/>
  <c r="N174" i="1"/>
  <c r="N175" i="1"/>
  <c r="N180" i="1"/>
  <c r="N169" i="1"/>
  <c r="N170" i="1"/>
  <c r="N202" i="1"/>
  <c r="N188" i="1"/>
  <c r="N160" i="1"/>
  <c r="N181" i="1"/>
  <c r="N195" i="1"/>
  <c r="N162" i="1"/>
  <c r="N206" i="1"/>
  <c r="N197" i="1"/>
  <c r="N208" i="1"/>
  <c r="N178" i="1"/>
  <c r="N168" i="1"/>
  <c r="N187" i="1"/>
  <c r="N186" i="1"/>
  <c r="N182" i="1"/>
  <c r="N176" i="1"/>
  <c r="N177" i="1"/>
  <c r="N179" i="1"/>
  <c r="N205" i="1"/>
  <c r="N200" i="1"/>
  <c r="N184" i="1"/>
  <c r="N183" i="1"/>
  <c r="N196" i="1"/>
  <c r="N185" i="1"/>
  <c r="N189" i="1"/>
  <c r="N191" i="1"/>
  <c r="N201" i="1"/>
  <c r="N192" i="1"/>
  <c r="N199" i="1"/>
  <c r="N198" i="1"/>
  <c r="N203" i="1"/>
  <c r="N22" i="1"/>
</calcChain>
</file>

<file path=xl/sharedStrings.xml><?xml version="1.0" encoding="utf-8"?>
<sst xmlns="http://schemas.openxmlformats.org/spreadsheetml/2006/main" count="1871" uniqueCount="280">
  <si>
    <t>Stock planner</t>
  </si>
  <si>
    <t>DC</t>
  </si>
  <si>
    <t>Vendor No.</t>
  </si>
  <si>
    <t>Vendor text</t>
  </si>
  <si>
    <t>Article</t>
  </si>
  <si>
    <t>Article text</t>
  </si>
  <si>
    <t>ABC Class</t>
  </si>
  <si>
    <t>No. of stores</t>
  </si>
  <si>
    <t>Store stock</t>
  </si>
  <si>
    <t>DC forecast next year</t>
  </si>
  <si>
    <t>DC Stock (pcs)</t>
  </si>
  <si>
    <t>Open orders</t>
  </si>
  <si>
    <t>Pipeline substitution chain</t>
  </si>
  <si>
    <t>For sell from</t>
  </si>
  <si>
    <t>Procurement block</t>
  </si>
  <si>
    <t>ROC1</t>
  </si>
  <si>
    <t>ROC2</t>
  </si>
  <si>
    <t>Shortage weeks</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</si>
  <si>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</si>
  <si>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</si>
  <si>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</si>
  <si>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</si>
  <si>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</si>
  <si>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</si>
  <si>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</si>
  <si>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</si>
  <si>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</si>
  <si>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</si>
  <si>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</si>
  <si>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</si>
  <si>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</si>
  <si>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</si>
  <si>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</si>
  <si>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</si>
  <si>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</si>
  <si>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</si>
  <si>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</si>
  <si>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</si>
  <si>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</si>
  <si>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</si>
  <si>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1023_H</t>
  </si>
  <si>
    <t>1023_K</t>
  </si>
  <si>
    <t>1023_Z</t>
  </si>
  <si>
    <t>1024</t>
  </si>
  <si>
    <t>1025</t>
  </si>
  <si>
    <t>1026</t>
  </si>
  <si>
    <t>1027</t>
  </si>
  <si>
    <t>1028</t>
  </si>
  <si>
    <t>1029</t>
  </si>
  <si>
    <t>1030</t>
  </si>
  <si>
    <t>KHB</t>
  </si>
  <si>
    <t>C190</t>
  </si>
  <si>
    <t>20507</t>
  </si>
  <si>
    <t>Loomtex</t>
  </si>
  <si>
    <t>1764144</t>
  </si>
  <si>
    <t>TC ENGFIOL 140x240 beige/grey</t>
  </si>
  <si>
    <t>B</t>
  </si>
  <si>
    <t>C290</t>
  </si>
  <si>
    <t>C321</t>
  </si>
  <si>
    <t>C322</t>
  </si>
  <si>
    <t>C323</t>
  </si>
  <si>
    <t>C331</t>
  </si>
  <si>
    <t>C790</t>
  </si>
  <si>
    <t>A</t>
  </si>
  <si>
    <t>C890</t>
  </si>
  <si>
    <t>1764944</t>
  </si>
  <si>
    <t>TC ENGFIOL Ø160 beige/grey</t>
  </si>
  <si>
    <t>C</t>
  </si>
  <si>
    <t>C690</t>
  </si>
  <si>
    <t>1765344</t>
  </si>
  <si>
    <t>Cloth napkin ENGFIOL 40x40 2pcs/pk</t>
  </si>
  <si>
    <t>1765544</t>
  </si>
  <si>
    <t>TC PELARGONIA 140x240 beige</t>
  </si>
  <si>
    <t>2408900</t>
  </si>
  <si>
    <t>TT NEEM 50x70 3pcs/pk mix</t>
  </si>
  <si>
    <t>2415690</t>
  </si>
  <si>
    <t>TT SANDARVE 50x70 3pcs/pk grey</t>
  </si>
  <si>
    <t>ANS</t>
  </si>
  <si>
    <t>4920002</t>
  </si>
  <si>
    <t>Dishcloth LOKE W25xL25cm 3pcs/pk</t>
  </si>
  <si>
    <t>4920003</t>
  </si>
  <si>
    <t>Shopping bag NILS W40xL20xH38cm ass.</t>
  </si>
  <si>
    <t>6854501</t>
  </si>
  <si>
    <t>CCU ELVESNELLE 40x40x4 beige</t>
  </si>
  <si>
    <t>6854513</t>
  </si>
  <si>
    <t>UK CCU ELVESNELLE 40x40x4 beige</t>
  </si>
  <si>
    <t>6854548</t>
  </si>
  <si>
    <t>UK CCU ELVESNELLE 40x40x4 grey</t>
  </si>
  <si>
    <t>6854564</t>
  </si>
  <si>
    <t>CCU ELVESNELLE 40x40x4 grey</t>
  </si>
  <si>
    <t>6856644</t>
  </si>
  <si>
    <t>CUS AGERTIDSEL 45x45 beige</t>
  </si>
  <si>
    <t>C411</t>
  </si>
  <si>
    <t>6857344</t>
  </si>
  <si>
    <t>UK CUS AGERTIDSEL 45x45 beige</t>
  </si>
  <si>
    <t>6866666</t>
  </si>
  <si>
    <t>CUS SKOGSIV 40x60 green</t>
  </si>
  <si>
    <t>6866766</t>
  </si>
  <si>
    <t>CUS SKOGSIV 40x60 grey</t>
  </si>
  <si>
    <t>6867542</t>
  </si>
  <si>
    <t>UK CUS SKOGSIV 40x60 grey</t>
  </si>
  <si>
    <t>6867944</t>
  </si>
  <si>
    <t>CUSC KORNBLOMST 40x40 beige</t>
  </si>
  <si>
    <t>6873744</t>
  </si>
  <si>
    <t>CUS GRAVMYRT 40x60 beige</t>
  </si>
  <si>
    <t>6874144</t>
  </si>
  <si>
    <t>UK CUS GRAVMYRT 40x60 beige</t>
  </si>
  <si>
    <t>6874840</t>
  </si>
  <si>
    <t>CCU Futon PIL 40x40x7 beige/black</t>
  </si>
  <si>
    <t>6878800</t>
  </si>
  <si>
    <t>CUS SKOGSIV 40x60 natural</t>
  </si>
  <si>
    <t>6878944</t>
  </si>
  <si>
    <t>UK CUS HYBENROSE 35x60 multi-coloured</t>
  </si>
  <si>
    <t>6879344</t>
  </si>
  <si>
    <t>CUS HYBENROSE 35x60 multi-coloured</t>
  </si>
  <si>
    <t>6894053</t>
  </si>
  <si>
    <t>CUSC HYACINT 40x60 dusty lilac/beige</t>
  </si>
  <si>
    <t>6894122</t>
  </si>
  <si>
    <t>CUSC HYACINT 40x60 lavender</t>
  </si>
  <si>
    <t/>
  </si>
  <si>
    <t>Calendar Year/Week</t>
  </si>
  <si>
    <t>29.2025</t>
  </si>
  <si>
    <t>30.2025</t>
  </si>
  <si>
    <t>32.2025</t>
  </si>
  <si>
    <t>33.2025</t>
  </si>
  <si>
    <t>34.2025</t>
  </si>
  <si>
    <t>35.2025</t>
  </si>
  <si>
    <t>36.2025</t>
  </si>
  <si>
    <t>37.2025</t>
  </si>
  <si>
    <t>38.2025</t>
  </si>
  <si>
    <t>39.2025</t>
  </si>
  <si>
    <t>40.2025</t>
  </si>
  <si>
    <t>41.2025</t>
  </si>
  <si>
    <t>42.2025</t>
  </si>
  <si>
    <t>43.2025</t>
  </si>
  <si>
    <t>44.2025</t>
  </si>
  <si>
    <t>45.2025</t>
  </si>
  <si>
    <t>46.2025</t>
  </si>
  <si>
    <t>47.2025</t>
  </si>
  <si>
    <t>48.2025</t>
  </si>
  <si>
    <t>49.2025</t>
  </si>
  <si>
    <t>50.2025</t>
  </si>
  <si>
    <t>51.2025</t>
  </si>
  <si>
    <t>52.2025</t>
  </si>
  <si>
    <t>01.2026</t>
  </si>
  <si>
    <t>02.2026</t>
  </si>
  <si>
    <t>03.2026</t>
  </si>
  <si>
    <t>04.2026</t>
  </si>
  <si>
    <t>05.2026</t>
  </si>
  <si>
    <t>06.2026</t>
  </si>
  <si>
    <t>07.2026</t>
  </si>
  <si>
    <t>08.2026</t>
  </si>
  <si>
    <t>09.2026</t>
  </si>
  <si>
    <t>10.2026</t>
  </si>
  <si>
    <t>11.2026</t>
  </si>
  <si>
    <t>12.2026</t>
  </si>
  <si>
    <t>13.2026</t>
  </si>
  <si>
    <t>14.2026</t>
  </si>
  <si>
    <t>15.2026</t>
  </si>
  <si>
    <t>16.2026</t>
  </si>
  <si>
    <t>17.2026</t>
  </si>
  <si>
    <t>18.2026</t>
  </si>
  <si>
    <t>19.2026</t>
  </si>
  <si>
    <t>20.2026</t>
  </si>
  <si>
    <t>21.2026</t>
  </si>
  <si>
    <t>22.2026</t>
  </si>
  <si>
    <t>23.2026</t>
  </si>
  <si>
    <t>24.2026</t>
  </si>
  <si>
    <t>25.2026</t>
  </si>
  <si>
    <t>Overall Result</t>
  </si>
  <si>
    <t>Vendor</t>
  </si>
  <si>
    <t>Quantity in Pcs</t>
  </si>
  <si>
    <t>Compl.
Sales
Units</t>
  </si>
  <si>
    <t>Regular Vendor</t>
  </si>
  <si>
    <t>27.2023</t>
  </si>
  <si>
    <t>28.2023</t>
  </si>
  <si>
    <t>29.2023</t>
  </si>
  <si>
    <t>30.2023</t>
  </si>
  <si>
    <t>31.2023</t>
  </si>
  <si>
    <t>32.2023</t>
  </si>
  <si>
    <t>33.2023</t>
  </si>
  <si>
    <t>34.2023</t>
  </si>
  <si>
    <t>35.2023</t>
  </si>
  <si>
    <t>36.2023</t>
  </si>
  <si>
    <t>37.2023</t>
  </si>
  <si>
    <t>38.2023</t>
  </si>
  <si>
    <t>39.2023</t>
  </si>
  <si>
    <t>40.2023</t>
  </si>
  <si>
    <t>41.2023</t>
  </si>
  <si>
    <t>42.2023</t>
  </si>
  <si>
    <t>43.2023</t>
  </si>
  <si>
    <t>44.2023</t>
  </si>
  <si>
    <t>45.2023</t>
  </si>
  <si>
    <t>46.2023</t>
  </si>
  <si>
    <t>47.2023</t>
  </si>
  <si>
    <t>48.2023</t>
  </si>
  <si>
    <t>49.2023</t>
  </si>
  <si>
    <t>50.2023</t>
  </si>
  <si>
    <t>51.2023</t>
  </si>
  <si>
    <t>52.2023</t>
  </si>
  <si>
    <t>01.2024</t>
  </si>
  <si>
    <t>02.2024</t>
  </si>
  <si>
    <t>03.2024</t>
  </si>
  <si>
    <t>04.2024</t>
  </si>
  <si>
    <t>05.2024</t>
  </si>
  <si>
    <t>06.2024</t>
  </si>
  <si>
    <t>07.2024</t>
  </si>
  <si>
    <t>08.2024</t>
  </si>
  <si>
    <t>09.2024</t>
  </si>
  <si>
    <t>10.2024</t>
  </si>
  <si>
    <t>11.2024</t>
  </si>
  <si>
    <t>12.2024</t>
  </si>
  <si>
    <t>13.2024</t>
  </si>
  <si>
    <t>14.2024</t>
  </si>
  <si>
    <t>15.2024</t>
  </si>
  <si>
    <t>16.2024</t>
  </si>
  <si>
    <t>17.2024</t>
  </si>
  <si>
    <t>18.2024</t>
  </si>
  <si>
    <t>19.2024</t>
  </si>
  <si>
    <t>20.2024</t>
  </si>
  <si>
    <t>21.2024</t>
  </si>
  <si>
    <t>22.2024</t>
  </si>
  <si>
    <t>23.2024</t>
  </si>
  <si>
    <t>24.2024</t>
  </si>
  <si>
    <t>25.2024</t>
  </si>
  <si>
    <t>26.2024</t>
  </si>
  <si>
    <t>27.2024</t>
  </si>
  <si>
    <t>28.2024</t>
  </si>
  <si>
    <t>29.2024</t>
  </si>
  <si>
    <t>30.2024</t>
  </si>
  <si>
    <t>31.2024</t>
  </si>
  <si>
    <t>32.2024</t>
  </si>
  <si>
    <t>33.2024</t>
  </si>
  <si>
    <t>34.2024</t>
  </si>
  <si>
    <t>35.2024</t>
  </si>
  <si>
    <t>36.2024</t>
  </si>
  <si>
    <t>37.2024</t>
  </si>
  <si>
    <t>38.2024</t>
  </si>
  <si>
    <t>39.2024</t>
  </si>
  <si>
    <t>40.2024</t>
  </si>
  <si>
    <t>41.2024</t>
  </si>
  <si>
    <t>42.2024</t>
  </si>
  <si>
    <t>43.2024</t>
  </si>
  <si>
    <t>44.2024</t>
  </si>
  <si>
    <t>45.2024</t>
  </si>
  <si>
    <t>46.2024</t>
  </si>
  <si>
    <t>47.2024</t>
  </si>
  <si>
    <t>48.2024</t>
  </si>
  <si>
    <t>49.2024</t>
  </si>
  <si>
    <t>50.2024</t>
  </si>
  <si>
    <t>51.2024</t>
  </si>
  <si>
    <t>52.2024</t>
  </si>
  <si>
    <t>01.2025</t>
  </si>
  <si>
    <t>02.2025</t>
  </si>
  <si>
    <t>03.2025</t>
  </si>
  <si>
    <t>04.2025</t>
  </si>
  <si>
    <t>05.2025</t>
  </si>
  <si>
    <t>06.2025</t>
  </si>
  <si>
    <t>07.2025</t>
  </si>
  <si>
    <t>08.2025</t>
  </si>
  <si>
    <t>09.2025</t>
  </si>
  <si>
    <t>10.2025</t>
  </si>
  <si>
    <t>11.2025</t>
  </si>
  <si>
    <t>12.2025</t>
  </si>
  <si>
    <t>13.2025</t>
  </si>
  <si>
    <t>14.2025</t>
  </si>
  <si>
    <t>15.2025</t>
  </si>
  <si>
    <t>16.2025</t>
  </si>
  <si>
    <t>17.2025</t>
  </si>
  <si>
    <t>18.2025</t>
  </si>
  <si>
    <t>19.2025</t>
  </si>
  <si>
    <t>20.2025</t>
  </si>
  <si>
    <t>21.2025</t>
  </si>
  <si>
    <t>22.2025</t>
  </si>
  <si>
    <t>23.2025</t>
  </si>
  <si>
    <t>24.2025</t>
  </si>
  <si>
    <t>25.2025</t>
  </si>
  <si>
    <t>26.2025</t>
  </si>
  <si>
    <t>Forecast orders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</si>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</sst>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quot; ST&quot;;\-#,##0&quot; ST&quot;;#,##0&quot; ST&quot;"/>
  </numFmts>
  <fonts count="8" x14ac:knownFonts="1">
    <font>
      <sz val="11"/>
      <color theme="1"/>
      <name val="Aptos Narrow"/>
      <family val="2"/>
      <scheme val="minor"/>
    </font>
    <font>
      <b/>
      <sz val="10"/>
      <color rgb="FFFFFFFF"/>
      <name val="Verdana"/>
      <family val="2"/>
    </font>
    <font>
      <sz val="10"/>
      <color rgb="FF000000"/>
      <name val="Verdana"/>
      <family val="2"/>
    </font>
    <font>
      <b/>
      <sz val="8"/>
      <color rgb="FF1F497D"/>
      <name val="Verdana"/>
      <family val="2"/>
    </font>
    <font>
      <sz val="8"/>
      <color rgb="FF1F497D"/>
      <name val="Verdana"/>
      <family val="2"/>
    </font>
    <font>
      <sz val="8"/>
      <color rgb="FF000000"/>
      <name val="Verdana"/>
      <family val="2"/>
    </font>
    <font>
      <b/>
      <sz val="8"/>
      <color rgb="FFFF0000"/>
      <name val="Verdana"/>
      <family val="2"/>
    </font>
    <font>
      <b/>
      <sz val="8"/>
      <color rgb="FF33CC33"/>
      <name val="Verdana"/>
      <family val="2"/>
    </font>
  </fonts>
  <fills count="15">
    <fill>
      <patternFill patternType="none"/>
    </fill>
    <fill>
      <patternFill patternType="gray125"/>
    </fill>
    <fill>
      <patternFill patternType="solid">
        <fgColor rgb="FF8EA9DB"/>
        <bgColor indexed="64"/>
      </patternFill>
    </fill>
    <fill>
      <patternFill patternType="solid">
        <fgColor rgb="FFC3B5D3"/>
        <bgColor indexed="64"/>
      </patternFill>
    </fill>
    <fill>
      <patternFill patternType="solid">
        <fgColor rgb="FFF5F7F9"/>
        <bgColor indexed="64"/>
      </patternFill>
    </fill>
    <fill>
      <patternFill patternType="solid">
        <fgColor rgb="FFD6DCE4"/>
        <bgColor indexed="64"/>
      </patternFill>
    </fill>
    <fill>
      <patternFill patternType="solid">
        <fgColor rgb="FFF1F0F6"/>
        <bgColor indexed="64"/>
      </patternFill>
    </fill>
    <fill>
      <patternFill patternType="solid">
        <fgColor rgb="FFDAD6E6"/>
        <bgColor indexed="64"/>
      </patternFill>
    </fill>
    <fill>
      <patternFill patternType="solid">
        <fgColor rgb="FFDBE5F1"/>
        <bgColor rgb="FF000000"/>
      </patternFill>
    </fill>
    <fill>
      <patternFill patternType="solid">
        <fgColor rgb="FFDBE5F1"/>
        <bgColor rgb="FFFFFFFF"/>
      </patternFill>
    </fill>
    <fill>
      <patternFill patternType="solid">
        <fgColor rgb="FFB7CFE8"/>
        <bgColor rgb="FF000000"/>
      </patternFill>
    </fill>
    <fill>
      <patternFill patternType="solid">
        <fgColor rgb="FFFF988C"/>
        <bgColor rgb="FF000000"/>
      </patternFill>
    </fill>
    <fill>
      <patternFill patternType="solid">
        <fgColor rgb="FFABEDA5"/>
        <bgColor rgb="FF000000"/>
      </patternFill>
    </fill>
    <fill>
      <patternFill patternType="solid">
        <fgColor theme="6" tint="0.39997558519241921"/>
        <bgColor indexed="64"/>
      </patternFill>
    </fill>
    <fill>
      <patternFill patternType="solid">
        <fgColor rgb="FFFFFF00"/>
        <bgColor indexed="64"/>
      </patternFill>
    </fill>
  </fills>
  <borders count="9">
    <border>
      <left/>
      <right/>
      <top/>
      <bottom/>
      <diagonal/>
    </border>
    <border>
      <left style="thin">
        <color rgb="FFFFFFFF"/>
      </left>
      <right style="thin">
        <color rgb="FFFFFFFF"/>
      </right>
      <top style="thin">
        <color rgb="FFFFFFFF"/>
      </top>
      <bottom style="thin">
        <color rgb="FFFFFFF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808080"/>
      </left>
      <right style="thin">
        <color rgb="FF808080"/>
      </right>
      <top style="thin">
        <color rgb="FF808080"/>
      </top>
      <bottom style="thin">
        <color rgb="FF808080"/>
      </bottom>
      <diagonal/>
    </border>
    <border>
      <left style="thin">
        <color rgb="FF808080"/>
      </left>
      <right style="thin">
        <color theme="3" tint="-0.24994659260841701"/>
      </right>
      <top style="thin">
        <color theme="3" tint="-0.24994659260841701"/>
      </top>
      <bottom style="thin">
        <color rgb="FF808080"/>
      </bottom>
      <diagonal/>
    </border>
    <border>
      <left style="thin">
        <color rgb="FF808080"/>
      </left>
      <right style="thin">
        <color theme="3" tint="-0.24994659260841701"/>
      </right>
      <top style="thin">
        <color rgb="FF808080"/>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theme="3" tint="-0.24994659260841701"/>
      </right>
      <top style="thin">
        <color rgb="FF808080"/>
      </top>
      <bottom style="thin">
        <color rgb="FF808080"/>
      </bottom>
      <diagonal/>
    </border>
    <border>
      <left style="hair">
        <color rgb="FFC0C0C0"/>
      </left>
      <right style="hair">
        <color rgb="FFC0C0C0"/>
      </right>
      <top style="thin">
        <color rgb="FF808080"/>
      </top>
      <bottom style="thin">
        <color rgb="FF808080"/>
      </bottom>
      <diagonal/>
    </border>
  </borders>
  <cellStyleXfs count="9">
    <xf numFmtId="0" fontId="0" fillId="0" borderId="0"/>
    <xf numFmtId="0" fontId="3" fillId="8" borderId="2" applyNumberFormat="0" applyAlignment="0" applyProtection="0">
      <alignment horizontal="left" vertical="center" indent="1"/>
    </xf>
    <xf numFmtId="164" fontId="4" fillId="9" borderId="2" applyNumberFormat="0" applyAlignment="0" applyProtection="0">
      <alignment horizontal="left" vertical="center" indent="1"/>
    </xf>
    <xf numFmtId="0" fontId="3" fillId="8" borderId="3" applyNumberFormat="0" applyAlignment="0" applyProtection="0">
      <alignment horizontal="left" vertical="center" indent="1"/>
    </xf>
    <xf numFmtId="164" fontId="4" fillId="0" borderId="6" applyNumberFormat="0" applyProtection="0">
      <alignment horizontal="right" vertical="center"/>
    </xf>
    <xf numFmtId="164" fontId="3" fillId="0" borderId="3" applyNumberFormat="0" applyProtection="0">
      <alignment horizontal="right" vertical="center"/>
    </xf>
    <xf numFmtId="0" fontId="5" fillId="10" borderId="2" applyNumberFormat="0" applyAlignment="0" applyProtection="0">
      <alignment horizontal="left" vertical="center" indent="1"/>
    </xf>
    <xf numFmtId="164" fontId="6" fillId="11" borderId="8" applyNumberFormat="0" applyBorder="0" applyAlignment="0" applyProtection="0">
      <alignment horizontal="right" vertical="center" indent="1"/>
    </xf>
    <xf numFmtId="164" fontId="7" fillId="12" borderId="8" applyNumberFormat="0" applyBorder="0" applyAlignment="0" applyProtection="0">
      <alignment horizontal="right" vertical="center" indent="1"/>
    </xf>
  </cellStyleXfs>
  <cellXfs count="26">
    <xf numFmtId="0" fontId="0" fillId="0" borderId="0" xfId="0"/>
    <xf numFmtId="0" fontId="1" fillId="2" borderId="1" xfId="0" applyFont="1" applyFill="1" applyBorder="1" applyAlignment="1">
      <alignment vertical="center" wrapText="1"/>
    </xf>
    <xf numFmtId="0" fontId="1" fillId="3" borderId="1" xfId="0" applyFont="1" applyFill="1" applyBorder="1"/>
    <xf numFmtId="0" fontId="2" fillId="4" borderId="1" xfId="0" applyFont="1" applyFill="1" applyBorder="1"/>
    <xf numFmtId="0" fontId="2" fillId="5" borderId="1" xfId="0" applyFont="1" applyFill="1" applyBorder="1"/>
    <xf numFmtId="14" fontId="2" fillId="4" borderId="1" xfId="0" applyNumberFormat="1" applyFont="1" applyFill="1" applyBorder="1"/>
    <xf numFmtId="0" fontId="2" fillId="6" borderId="1" xfId="0" applyFont="1" applyFill="1" applyBorder="1"/>
    <xf numFmtId="14" fontId="2" fillId="5" borderId="1" xfId="0" applyNumberFormat="1" applyFont="1" applyFill="1" applyBorder="1"/>
    <xf numFmtId="0" fontId="2" fillId="7" borderId="1" xfId="0" applyFont="1" applyFill="1" applyBorder="1"/>
    <xf numFmtId="0" fontId="3" fillId="8" borderId="2" xfId="1" quotePrefix="1" applyNumberFormat="1" applyAlignment="1"/>
    <xf numFmtId="0" fontId="4" fillId="9" borderId="2" xfId="2" quotePrefix="1" applyNumberFormat="1" applyAlignment="1"/>
    <xf numFmtId="0" fontId="3" fillId="8" borderId="4" xfId="3" quotePrefix="1" applyNumberFormat="1" applyBorder="1" applyAlignment="1"/>
    <xf numFmtId="0" fontId="0" fillId="0" borderId="0" xfId="0" quotePrefix="1"/>
    <xf numFmtId="0" fontId="3" fillId="8" borderId="2" xfId="1" applyNumberFormat="1" applyAlignment="1"/>
    <xf numFmtId="0" fontId="3" fillId="8" borderId="5" xfId="3" quotePrefix="1" applyNumberFormat="1" applyBorder="1" applyAlignment="1"/>
    <xf numFmtId="37" fontId="4" fillId="0" borderId="6" xfId="4" applyNumberFormat="1">
      <alignment horizontal="right" vertical="center"/>
    </xf>
    <xf numFmtId="37" fontId="3" fillId="0" borderId="7" xfId="5" applyNumberFormat="1" applyBorder="1">
      <alignment horizontal="right" vertical="center"/>
    </xf>
    <xf numFmtId="0" fontId="5" fillId="10" borderId="2" xfId="6" quotePrefix="1" applyNumberFormat="1" applyAlignment="1">
      <alignment wrapText="1"/>
    </xf>
    <xf numFmtId="165" fontId="4" fillId="11" borderId="6" xfId="7" applyNumberFormat="1" applyFont="1" applyBorder="1" applyAlignment="1">
      <alignment horizontal="right" vertical="center"/>
    </xf>
    <xf numFmtId="165" fontId="4" fillId="12" borderId="6" xfId="8" applyNumberFormat="1" applyFont="1" applyBorder="1" applyAlignment="1">
      <alignment horizontal="right" vertical="center"/>
    </xf>
    <xf numFmtId="165" fontId="3" fillId="12" borderId="7" xfId="8" applyNumberFormat="1" applyFont="1" applyBorder="1" applyAlignment="1">
      <alignment horizontal="right" vertical="center"/>
    </xf>
    <xf numFmtId="165" fontId="3" fillId="11" borderId="7" xfId="7" applyNumberFormat="1" applyFont="1" applyBorder="1" applyAlignment="1">
      <alignment horizontal="right" vertical="center"/>
    </xf>
    <xf numFmtId="37" fontId="4" fillId="11" borderId="6" xfId="7" applyNumberFormat="1" applyFont="1" applyBorder="1" applyAlignment="1">
      <alignment horizontal="right" vertical="center"/>
    </xf>
    <xf numFmtId="0" fontId="2" fillId="13" borderId="1" xfId="0" applyFont="1" applyFill="1" applyBorder="1"/>
    <xf numFmtId="0" fontId="1" fillId="14" borderId="1" xfId="0" applyFont="1" applyFill="1" applyBorder="1" applyAlignment="1">
      <alignment vertical="center" wrapText="1"/>
    </xf>
    <xf numFmtId="16" fontId="0" fillId="0" borderId="0" xfId="0" applyNumberFormat="1"/>
  </cellXfs>
  <cellStyles count="9">
    <cellStyle name="Normal" xfId="0" builtinId="0"/>
    <cellStyle name="SAPDataCell" xfId="4" xr:uid="{CED5888B-1919-45BB-A038-21FDA90BB88A}"/>
    <cellStyle name="SAPDataTotalCell" xfId="5" xr:uid="{2421A35A-AD56-42B1-816E-C10E9B2EE0C7}"/>
    <cellStyle name="SAPDimensionCell" xfId="1" xr:uid="{0B9A64EA-5396-4016-B51B-B36F87840738}"/>
    <cellStyle name="SAPExceptionLevel2" xfId="8" xr:uid="{7B65C7AB-6977-4CD9-B3E0-C41F63B6FDCA}"/>
    <cellStyle name="SAPExceptionLevel8" xfId="7" xr:uid="{A9466359-EE27-4C35-A100-5E69EF92C64E}"/>
    <cellStyle name="SAPHierarchyCell0" xfId="6" xr:uid="{7ED1C4ED-18AC-42A4-A121-9188F92A9844}"/>
    <cellStyle name="SAPMemberCell" xfId="2" xr:uid="{CF9ECD8B-4823-4E67-966A-E0385AC36CDF}"/>
    <cellStyle name="SAPMemberTotalCell" xfId="3" xr:uid="{1FFB19A8-428F-4470-BA96-18387C009F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95249</xdr:rowOff>
    </xdr:from>
    <xdr:to>
      <xdr:col>7</xdr:col>
      <xdr:colOff>514350</xdr:colOff>
      <xdr:row>19</xdr:row>
      <xdr:rowOff>123825</xdr:rowOff>
    </xdr:to>
    <xdr:sp macro="" textlink="">
      <xdr:nvSpPr>
        <xdr:cNvPr id="2" name="TextBox 1">
          <a:extLst>
            <a:ext uri="{FF2B5EF4-FFF2-40B4-BE49-F238E27FC236}">
              <a16:creationId xmlns:a16="http://schemas.microsoft.com/office/drawing/2014/main" id="{E3A2EE5A-5AFC-4E01-B322-C17753778D88}"/>
            </a:ext>
          </a:extLst>
        </xdr:cNvPr>
        <xdr:cNvSpPr txBox="1"/>
      </xdr:nvSpPr>
      <xdr:spPr>
        <a:xfrm>
          <a:off x="228600" y="95249"/>
          <a:ext cx="8905875" cy="3105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latin typeface="Verdana" panose="020B0604030504040204" pitchFamily="34" charset="0"/>
              <a:ea typeface="Verdana" panose="020B0604030504040204" pitchFamily="34" charset="0"/>
            </a:rPr>
            <a:t>Assortment sheet:</a:t>
          </a:r>
        </a:p>
        <a:p>
          <a:endParaRPr lang="da-DK" sz="1100">
            <a:latin typeface="Verdana" panose="020B0604030504040204" pitchFamily="34" charset="0"/>
            <a:ea typeface="Verdana" panose="020B0604030504040204" pitchFamily="34" charset="0"/>
          </a:endParaRPr>
        </a:p>
        <a:p>
          <a:r>
            <a:rPr lang="da-DK" sz="1000" b="0">
              <a:solidFill>
                <a:schemeClr val="dk1"/>
              </a:solidFill>
              <a:effectLst/>
              <a:latin typeface="Verdana" panose="020B0604030504040204" pitchFamily="34" charset="0"/>
              <a:ea typeface="Verdana" panose="020B0604030504040204" pitchFamily="34" charset="0"/>
              <a:cs typeface="+mn-cs"/>
            </a:rPr>
            <a:t>The</a:t>
          </a:r>
          <a:r>
            <a:rPr lang="da-DK" sz="1000" b="0" baseline="0">
              <a:solidFill>
                <a:schemeClr val="dk1"/>
              </a:solidFill>
              <a:effectLst/>
              <a:latin typeface="Verdana" panose="020B0604030504040204" pitchFamily="34" charset="0"/>
              <a:ea typeface="Verdana" panose="020B0604030504040204" pitchFamily="34" charset="0"/>
              <a:cs typeface="+mn-cs"/>
            </a:rPr>
            <a:t> Assortment sheet contains an overview of all articles active in JYSKs assortment supplied by the relevant supplier/agent. It contains a flow overview, meaning that all articles are present per DC. </a:t>
          </a:r>
        </a:p>
        <a:p>
          <a:endParaRPr lang="da-DK" sz="1000" b="0" baseline="0">
            <a:solidFill>
              <a:schemeClr val="dk1"/>
            </a:solidFill>
            <a:effectLst/>
            <a:latin typeface="Verdana" panose="020B0604030504040204" pitchFamily="34" charset="0"/>
            <a:ea typeface="Verdana" panose="020B0604030504040204" pitchFamily="34" charset="0"/>
            <a:cs typeface="+mn-cs"/>
          </a:endParaRPr>
        </a:p>
        <a:p>
          <a:r>
            <a:rPr lang="da-DK" sz="1000" b="1" baseline="0">
              <a:solidFill>
                <a:schemeClr val="dk1"/>
              </a:solidFill>
              <a:effectLst/>
              <a:latin typeface="Verdana" panose="020B0604030504040204" pitchFamily="34" charset="0"/>
              <a:ea typeface="Verdana" panose="020B0604030504040204" pitchFamily="34" charset="0"/>
              <a:cs typeface="+mn-cs"/>
            </a:rPr>
            <a:t>ABC class </a:t>
          </a:r>
          <a:r>
            <a:rPr lang="da-DK" sz="1000" b="0" baseline="0">
              <a:solidFill>
                <a:schemeClr val="dk1"/>
              </a:solidFill>
              <a:effectLst/>
              <a:latin typeface="Verdana" panose="020B0604030504040204" pitchFamily="34" charset="0"/>
              <a:ea typeface="Verdana" panose="020B0604030504040204" pitchFamily="34" charset="0"/>
              <a:cs typeface="+mn-cs"/>
            </a:rPr>
            <a:t>= Importance in JYSK assortment, where A articles are most important</a:t>
          </a:r>
        </a:p>
        <a:p>
          <a:r>
            <a:rPr lang="da-DK" sz="1000" b="1" baseline="0">
              <a:solidFill>
                <a:schemeClr val="dk1"/>
              </a:solidFill>
              <a:effectLst/>
              <a:latin typeface="Verdana" panose="020B0604030504040204" pitchFamily="34" charset="0"/>
              <a:ea typeface="Verdana" panose="020B0604030504040204" pitchFamily="34" charset="0"/>
              <a:cs typeface="+mn-cs"/>
            </a:rPr>
            <a:t>No. of store </a:t>
          </a:r>
          <a:r>
            <a:rPr lang="da-DK" sz="1000" b="0" baseline="0">
              <a:solidFill>
                <a:schemeClr val="dk1"/>
              </a:solidFill>
              <a:effectLst/>
              <a:latin typeface="Verdana" panose="020B0604030504040204" pitchFamily="34" charset="0"/>
              <a:ea typeface="Verdana" panose="020B0604030504040204" pitchFamily="34" charset="0"/>
              <a:cs typeface="+mn-cs"/>
            </a:rPr>
            <a:t>= Number of stores the article is active in</a:t>
          </a:r>
          <a:endParaRPr lang="da-DK" sz="1000" b="1" baseline="0">
            <a:solidFill>
              <a:schemeClr val="dk1"/>
            </a:solidFill>
            <a:effectLst/>
            <a:latin typeface="Verdana" panose="020B0604030504040204" pitchFamily="34" charset="0"/>
            <a:ea typeface="Verdana" panose="020B0604030504040204" pitchFamily="34" charset="0"/>
            <a:cs typeface="+mn-cs"/>
          </a:endParaRPr>
        </a:p>
        <a:p>
          <a:r>
            <a:rPr lang="da-DK" sz="1000" b="1" baseline="0">
              <a:solidFill>
                <a:schemeClr val="dk1"/>
              </a:solidFill>
              <a:effectLst/>
              <a:latin typeface="Verdana" panose="020B0604030504040204" pitchFamily="34" charset="0"/>
              <a:ea typeface="Verdana" panose="020B0604030504040204" pitchFamily="34" charset="0"/>
              <a:cs typeface="+mn-cs"/>
            </a:rPr>
            <a:t>Store stock </a:t>
          </a:r>
          <a:r>
            <a:rPr lang="da-DK" sz="1000" b="0" baseline="0">
              <a:solidFill>
                <a:schemeClr val="dk1"/>
              </a:solidFill>
              <a:effectLst/>
              <a:latin typeface="Verdana" panose="020B0604030504040204" pitchFamily="34" charset="0"/>
              <a:ea typeface="Verdana" panose="020B0604030504040204" pitchFamily="34" charset="0"/>
              <a:cs typeface="+mn-cs"/>
            </a:rPr>
            <a:t>= Number of articles in the stores </a:t>
          </a:r>
        </a:p>
        <a:p>
          <a:r>
            <a:rPr lang="da-DK" sz="1000" b="1" baseline="0">
              <a:solidFill>
                <a:schemeClr val="dk1"/>
              </a:solidFill>
              <a:effectLst/>
              <a:latin typeface="Verdana" panose="020B0604030504040204" pitchFamily="34" charset="0"/>
              <a:ea typeface="Verdana" panose="020B0604030504040204" pitchFamily="34" charset="0"/>
              <a:cs typeface="+mn-cs"/>
            </a:rPr>
            <a:t>DC Forecast next year </a:t>
          </a:r>
          <a:r>
            <a:rPr lang="da-DK" sz="1000" b="0" baseline="0">
              <a:solidFill>
                <a:schemeClr val="dk1"/>
              </a:solidFill>
              <a:effectLst/>
              <a:latin typeface="Verdana" panose="020B0604030504040204" pitchFamily="34" charset="0"/>
              <a:ea typeface="Verdana" panose="020B0604030504040204" pitchFamily="34" charset="0"/>
              <a:cs typeface="+mn-cs"/>
            </a:rPr>
            <a:t>= The expected number of articles moved from DC to stores in the next 365 days</a:t>
          </a:r>
        </a:p>
        <a:p>
          <a:r>
            <a:rPr lang="da-DK" sz="1000" b="1" baseline="0">
              <a:solidFill>
                <a:schemeClr val="dk1"/>
              </a:solidFill>
              <a:effectLst/>
              <a:latin typeface="Verdana" panose="020B0604030504040204" pitchFamily="34" charset="0"/>
              <a:ea typeface="Verdana" panose="020B0604030504040204" pitchFamily="34" charset="0"/>
              <a:cs typeface="+mn-cs"/>
            </a:rPr>
            <a:t>DC stock (pcs) </a:t>
          </a:r>
          <a:r>
            <a:rPr lang="da-DK" sz="1000" b="0" baseline="0">
              <a:solidFill>
                <a:schemeClr val="dk1"/>
              </a:solidFill>
              <a:effectLst/>
              <a:latin typeface="Verdana" panose="020B0604030504040204" pitchFamily="34" charset="0"/>
              <a:ea typeface="Verdana" panose="020B0604030504040204" pitchFamily="34" charset="0"/>
              <a:cs typeface="+mn-cs"/>
            </a:rPr>
            <a:t>= Current stock at DC</a:t>
          </a:r>
        </a:p>
        <a:p>
          <a:r>
            <a:rPr lang="da-DK" sz="1000" b="1" baseline="0">
              <a:solidFill>
                <a:schemeClr val="dk1"/>
              </a:solidFill>
              <a:effectLst/>
              <a:latin typeface="Verdana" panose="020B0604030504040204" pitchFamily="34" charset="0"/>
              <a:ea typeface="Verdana" panose="020B0604030504040204" pitchFamily="34" charset="0"/>
              <a:cs typeface="+mn-cs"/>
            </a:rPr>
            <a:t>Open orders </a:t>
          </a:r>
          <a:r>
            <a:rPr lang="da-DK" sz="1000" b="0" baseline="0">
              <a:solidFill>
                <a:schemeClr val="dk1"/>
              </a:solidFill>
              <a:effectLst/>
              <a:latin typeface="Verdana" panose="020B0604030504040204" pitchFamily="34" charset="0"/>
              <a:ea typeface="Verdana" panose="020B0604030504040204" pitchFamily="34" charset="0"/>
              <a:cs typeface="+mn-cs"/>
            </a:rPr>
            <a:t>= Current open orders</a:t>
          </a:r>
        </a:p>
        <a:p>
          <a:r>
            <a:rPr lang="da-DK" sz="1000" b="1" baseline="0">
              <a:solidFill>
                <a:schemeClr val="dk1"/>
              </a:solidFill>
              <a:effectLst/>
              <a:latin typeface="Verdana" panose="020B0604030504040204" pitchFamily="34" charset="0"/>
              <a:ea typeface="Verdana" panose="020B0604030504040204" pitchFamily="34" charset="0"/>
              <a:cs typeface="+mn-cs"/>
            </a:rPr>
            <a:t>Pipeline substitution chain </a:t>
          </a:r>
          <a:r>
            <a:rPr lang="da-DK" sz="1000" b="0" baseline="0">
              <a:solidFill>
                <a:schemeClr val="dk1"/>
              </a:solidFill>
              <a:effectLst/>
              <a:latin typeface="Verdana" panose="020B0604030504040204" pitchFamily="34" charset="0"/>
              <a:ea typeface="Verdana" panose="020B0604030504040204" pitchFamily="34" charset="0"/>
              <a:cs typeface="+mn-cs"/>
            </a:rPr>
            <a:t>= DC stock + open orders across a substitution chain, meaning that it is visible if JYSK still has open orders/stock on a previous article number for the same article (article could have changed on tender)</a:t>
          </a:r>
        </a:p>
        <a:p>
          <a:r>
            <a:rPr lang="da-DK" sz="1000" b="1" baseline="0">
              <a:solidFill>
                <a:schemeClr val="dk1"/>
              </a:solidFill>
              <a:effectLst/>
              <a:latin typeface="Verdana" panose="020B0604030504040204" pitchFamily="34" charset="0"/>
              <a:ea typeface="Verdana" panose="020B0604030504040204" pitchFamily="34" charset="0"/>
              <a:cs typeface="+mn-cs"/>
            </a:rPr>
            <a:t>For sell from </a:t>
          </a:r>
          <a:r>
            <a:rPr lang="da-DK" sz="1000" b="0" baseline="0">
              <a:solidFill>
                <a:schemeClr val="dk1"/>
              </a:solidFill>
              <a:effectLst/>
              <a:latin typeface="Verdana" panose="020B0604030504040204" pitchFamily="34" charset="0"/>
              <a:ea typeface="Verdana" panose="020B0604030504040204" pitchFamily="34" charset="0"/>
              <a:cs typeface="+mn-cs"/>
            </a:rPr>
            <a:t>= Earliest introduction date in JYSK assortment</a:t>
          </a:r>
        </a:p>
        <a:p>
          <a:r>
            <a:rPr lang="da-DK" sz="1000" b="1" baseline="0">
              <a:solidFill>
                <a:schemeClr val="dk1"/>
              </a:solidFill>
              <a:effectLst/>
              <a:latin typeface="Verdana" panose="020B0604030504040204" pitchFamily="34" charset="0"/>
              <a:ea typeface="Verdana" panose="020B0604030504040204" pitchFamily="34" charset="0"/>
              <a:cs typeface="+mn-cs"/>
            </a:rPr>
            <a:t>Procurement block </a:t>
          </a:r>
          <a:r>
            <a:rPr lang="da-DK" sz="1000" b="0" baseline="0">
              <a:solidFill>
                <a:schemeClr val="dk1"/>
              </a:solidFill>
              <a:effectLst/>
              <a:latin typeface="Verdana" panose="020B0604030504040204" pitchFamily="34" charset="0"/>
              <a:ea typeface="Verdana" panose="020B0604030504040204" pitchFamily="34" charset="0"/>
              <a:cs typeface="+mn-cs"/>
            </a:rPr>
            <a:t>= Last order date in JYSK</a:t>
          </a:r>
        </a:p>
        <a:p>
          <a:r>
            <a:rPr lang="da-DK" sz="1000" b="1" baseline="0">
              <a:solidFill>
                <a:schemeClr val="dk1"/>
              </a:solidFill>
              <a:effectLst/>
              <a:latin typeface="Verdana" panose="020B0604030504040204" pitchFamily="34" charset="0"/>
              <a:ea typeface="Verdana" panose="020B0604030504040204" pitchFamily="34" charset="0"/>
              <a:cs typeface="+mn-cs"/>
            </a:rPr>
            <a:t>ROC1</a:t>
          </a:r>
          <a:r>
            <a:rPr lang="da-DK" sz="1000" b="0" baseline="0">
              <a:solidFill>
                <a:schemeClr val="dk1"/>
              </a:solidFill>
              <a:effectLst/>
              <a:latin typeface="Verdana" panose="020B0604030504040204" pitchFamily="34" charset="0"/>
              <a:ea typeface="Verdana" panose="020B0604030504040204" pitchFamily="34" charset="0"/>
              <a:cs typeface="+mn-cs"/>
            </a:rPr>
            <a:t> (range of coverage) = First time stock projection is zero </a:t>
          </a:r>
          <a:r>
            <a:rPr lang="da-DK" sz="1000" b="0" baseline="0">
              <a:solidFill>
                <a:sysClr val="windowText" lastClr="000000"/>
              </a:solidFill>
              <a:effectLst/>
              <a:latin typeface="Verdana" panose="020B0604030504040204" pitchFamily="34" charset="0"/>
              <a:ea typeface="Verdana" panose="020B0604030504040204" pitchFamily="34" charset="0"/>
              <a:cs typeface="+mn-cs"/>
            </a:rPr>
            <a:t>(see illustration)</a:t>
          </a:r>
        </a:p>
        <a:p>
          <a:r>
            <a:rPr lang="da-DK" sz="1000" b="1" baseline="0">
              <a:solidFill>
                <a:schemeClr val="dk1"/>
              </a:solidFill>
              <a:effectLst/>
              <a:latin typeface="Verdana" panose="020B0604030504040204" pitchFamily="34" charset="0"/>
              <a:ea typeface="Verdana" panose="020B0604030504040204" pitchFamily="34" charset="0"/>
              <a:cs typeface="+mn-cs"/>
            </a:rPr>
            <a:t>ROC2</a:t>
          </a:r>
          <a:r>
            <a:rPr lang="da-DK" sz="1000" b="0" baseline="0">
              <a:solidFill>
                <a:schemeClr val="dk1"/>
              </a:solidFill>
              <a:effectLst/>
              <a:latin typeface="Verdana" panose="020B0604030504040204" pitchFamily="34" charset="0"/>
              <a:ea typeface="Verdana" panose="020B0604030504040204" pitchFamily="34" charset="0"/>
              <a:cs typeface="+mn-cs"/>
            </a:rPr>
            <a:t> (range of coverage) = Last time stock projection is zero</a:t>
          </a:r>
          <a:r>
            <a:rPr lang="da-DK" sz="1000" b="0" baseline="0">
              <a:solidFill>
                <a:sysClr val="windowText" lastClr="000000"/>
              </a:solidFill>
              <a:effectLst/>
              <a:latin typeface="Verdana" panose="020B0604030504040204" pitchFamily="34" charset="0"/>
              <a:ea typeface="Verdana" panose="020B0604030504040204" pitchFamily="34" charset="0"/>
              <a:cs typeface="+mn-cs"/>
            </a:rPr>
            <a:t> (see illustration)</a:t>
          </a:r>
        </a:p>
        <a:p>
          <a:r>
            <a:rPr lang="da-DK" sz="1000" b="1" baseline="0">
              <a:solidFill>
                <a:schemeClr val="dk1"/>
              </a:solidFill>
              <a:effectLst/>
              <a:latin typeface="Verdana" panose="020B0604030504040204" pitchFamily="34" charset="0"/>
              <a:ea typeface="Verdana" panose="020B0604030504040204" pitchFamily="34" charset="0"/>
              <a:cs typeface="+mn-cs"/>
            </a:rPr>
            <a:t>Shortage weeks </a:t>
          </a:r>
          <a:r>
            <a:rPr lang="da-DK" sz="1000" b="0" baseline="0">
              <a:solidFill>
                <a:schemeClr val="dk1"/>
              </a:solidFill>
              <a:effectLst/>
              <a:latin typeface="Verdana" panose="020B0604030504040204" pitchFamily="34" charset="0"/>
              <a:ea typeface="Verdana" panose="020B0604030504040204" pitchFamily="34" charset="0"/>
              <a:cs typeface="+mn-cs"/>
            </a:rPr>
            <a:t>= Number of weeks out of stock between ROC1 and next delivery</a:t>
          </a:r>
        </a:p>
        <a:p>
          <a:r>
            <a:rPr lang="da-DK" sz="1000" b="1" baseline="0">
              <a:solidFill>
                <a:schemeClr val="dk1"/>
              </a:solidFill>
              <a:effectLst/>
              <a:latin typeface="Verdana" panose="020B0604030504040204" pitchFamily="34" charset="0"/>
              <a:ea typeface="Verdana" panose="020B0604030504040204" pitchFamily="34" charset="0"/>
              <a:cs typeface="+mn-cs"/>
            </a:rPr>
            <a:t>Purple headings </a:t>
          </a:r>
          <a:r>
            <a:rPr lang="da-DK" sz="1000" b="0" baseline="0">
              <a:solidFill>
                <a:schemeClr val="dk1"/>
              </a:solidFill>
              <a:effectLst/>
              <a:latin typeface="Verdana" panose="020B0604030504040204" pitchFamily="34" charset="0"/>
              <a:ea typeface="Verdana" panose="020B0604030504040204" pitchFamily="34" charset="0"/>
              <a:cs typeface="+mn-cs"/>
            </a:rPr>
            <a:t>= Status codes per country</a:t>
          </a:r>
          <a:endParaRPr lang="da-DK" sz="1000">
            <a:effectLst/>
            <a:latin typeface="Verdana" panose="020B0604030504040204" pitchFamily="34" charset="0"/>
            <a:ea typeface="Verdana" panose="020B0604030504040204" pitchFamily="34" charset="0"/>
          </a:endParaRPr>
        </a:p>
        <a:p>
          <a:endParaRPr lang="da-DK" sz="1100">
            <a:latin typeface="Verdana" panose="020B0604030504040204" pitchFamily="34" charset="0"/>
            <a:ea typeface="Verdana" panose="020B0604030504040204" pitchFamily="34" charset="0"/>
          </a:endParaRPr>
        </a:p>
      </xdr:txBody>
    </xdr:sp>
    <xdr:clientData/>
  </xdr:twoCellAnchor>
  <xdr:twoCellAnchor editAs="oneCell">
    <xdr:from>
      <xdr:col>7</xdr:col>
      <xdr:colOff>0</xdr:colOff>
      <xdr:row>1</xdr:row>
      <xdr:rowOff>0</xdr:rowOff>
    </xdr:from>
    <xdr:to>
      <xdr:col>16</xdr:col>
      <xdr:colOff>15792</xdr:colOff>
      <xdr:row>16</xdr:row>
      <xdr:rowOff>145030</xdr:rowOff>
    </xdr:to>
    <xdr:pic>
      <xdr:nvPicPr>
        <xdr:cNvPr id="4" name="Picture 3">
          <a:extLst>
            <a:ext uri="{FF2B5EF4-FFF2-40B4-BE49-F238E27FC236}">
              <a16:creationId xmlns:a16="http://schemas.microsoft.com/office/drawing/2014/main" id="{DD79DBCE-A822-EE80-6B7C-35388AA72727}"/>
            </a:ext>
          </a:extLst>
        </xdr:cNvPr>
        <xdr:cNvPicPr>
          <a:picLocks noChangeAspect="1"/>
        </xdr:cNvPicPr>
      </xdr:nvPicPr>
      <xdr:blipFill>
        <a:blip xmlns:r="http://schemas.openxmlformats.org/officeDocument/2006/relationships" r:embed="rId1"/>
        <a:stretch>
          <a:fillRect/>
        </a:stretch>
      </xdr:blipFill>
      <xdr:spPr>
        <a:xfrm>
          <a:off x="7909560" y="182880"/>
          <a:ext cx="6370872" cy="2888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85724</xdr:rowOff>
    </xdr:from>
    <xdr:to>
      <xdr:col>12</xdr:col>
      <xdr:colOff>9525</xdr:colOff>
      <xdr:row>20</xdr:row>
      <xdr:rowOff>19049</xdr:rowOff>
    </xdr:to>
    <xdr:sp macro="" textlink="">
      <xdr:nvSpPr>
        <xdr:cNvPr id="2" name="TextBox 1">
          <a:extLst>
            <a:ext uri="{FF2B5EF4-FFF2-40B4-BE49-F238E27FC236}">
              <a16:creationId xmlns:a16="http://schemas.microsoft.com/office/drawing/2014/main" id="{15BA914D-998A-4ED4-A5B1-7804A0172C8E}"/>
            </a:ext>
          </a:extLst>
        </xdr:cNvPr>
        <xdr:cNvSpPr txBox="1"/>
      </xdr:nvSpPr>
      <xdr:spPr>
        <a:xfrm>
          <a:off x="133350" y="85724"/>
          <a:ext cx="11515725" cy="3171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latin typeface="Verdana" panose="020B0604030504040204" pitchFamily="34" charset="0"/>
              <a:ea typeface="Verdana" panose="020B0604030504040204" pitchFamily="34" charset="0"/>
              <a:cs typeface="Courier New" panose="02070309020205020404" pitchFamily="49" charset="0"/>
            </a:rPr>
            <a:t>Order forecast DC:</a:t>
          </a:r>
        </a:p>
        <a:p>
          <a:endParaRPr lang="da-DK" sz="1000" b="1">
            <a:latin typeface="Verdana" panose="020B0604030504040204" pitchFamily="34" charset="0"/>
            <a:ea typeface="Verdana" panose="020B0604030504040204" pitchFamily="34" charset="0"/>
            <a:cs typeface="Courier New" panose="02070309020205020404" pitchFamily="49" charset="0"/>
          </a:endParaRPr>
        </a:p>
        <a:p>
          <a:r>
            <a:rPr lang="da-DK" sz="1000" b="0">
              <a:solidFill>
                <a:schemeClr val="dk1"/>
              </a:solidFill>
              <a:effectLst/>
              <a:latin typeface="Verdana" panose="020B0604030504040204" pitchFamily="34" charset="0"/>
              <a:ea typeface="Verdana" panose="020B0604030504040204" pitchFamily="34" charset="0"/>
              <a:cs typeface="+mn-cs"/>
            </a:rPr>
            <a:t>This</a:t>
          </a:r>
          <a:r>
            <a:rPr lang="da-DK" sz="1000" b="0" baseline="0">
              <a:solidFill>
                <a:schemeClr val="dk1"/>
              </a:solidFill>
              <a:effectLst/>
              <a:latin typeface="Verdana" panose="020B0604030504040204" pitchFamily="34" charset="0"/>
              <a:ea typeface="Verdana" panose="020B0604030504040204" pitchFamily="34" charset="0"/>
              <a:cs typeface="+mn-cs"/>
            </a:rPr>
            <a:t> is relevant for all suppliers delivering to a JYSK DC. </a:t>
          </a:r>
        </a:p>
        <a:p>
          <a:endParaRPr lang="da-DK" sz="1000">
            <a:effectLst/>
            <a:latin typeface="Verdana" panose="020B0604030504040204" pitchFamily="34" charset="0"/>
            <a:ea typeface="Verdana" panose="020B0604030504040204" pitchFamily="34" charset="0"/>
          </a:endParaRPr>
        </a:p>
        <a:p>
          <a:r>
            <a:rPr lang="da-DK" sz="1000">
              <a:solidFill>
                <a:schemeClr val="dk1"/>
              </a:solidFill>
              <a:effectLst/>
              <a:latin typeface="Verdana" panose="020B0604030504040204" pitchFamily="34" charset="0"/>
              <a:ea typeface="Verdana" panose="020B0604030504040204" pitchFamily="34" charset="0"/>
              <a:cs typeface="+mn-cs"/>
            </a:rPr>
            <a:t>The order forecast is a calculation of what</a:t>
          </a:r>
          <a:r>
            <a:rPr lang="da-DK" sz="1000" baseline="0">
              <a:solidFill>
                <a:schemeClr val="dk1"/>
              </a:solidFill>
              <a:effectLst/>
              <a:latin typeface="Verdana" panose="020B0604030504040204" pitchFamily="34" charset="0"/>
              <a:ea typeface="Verdana" panose="020B0604030504040204" pitchFamily="34" charset="0"/>
              <a:cs typeface="+mn-cs"/>
            </a:rPr>
            <a:t> the current order need is on article level. It is based on current pipeline (DC stock + open orders) and forecast. This means that the order forecast will decrease as orders are placed, as it is converted into real orders when these are created and thus no longer a forecast. It is also dependent on forecast, given that if the forecast increases/decreases so will the order forecast. </a:t>
          </a:r>
        </a:p>
        <a:p>
          <a:endParaRPr lang="da-DK" sz="1000">
            <a:effectLst/>
            <a:latin typeface="Verdana" panose="020B0604030504040204" pitchFamily="34" charset="0"/>
            <a:ea typeface="Verdana" panose="020B0604030504040204" pitchFamily="34" charset="0"/>
          </a:endParaRPr>
        </a:p>
        <a:p>
          <a:r>
            <a:rPr lang="da-DK" sz="1000">
              <a:solidFill>
                <a:schemeClr val="dk1"/>
              </a:solidFill>
              <a:effectLst/>
              <a:latin typeface="Verdana" panose="020B0604030504040204" pitchFamily="34" charset="0"/>
              <a:ea typeface="Verdana" panose="020B0604030504040204" pitchFamily="34" charset="0"/>
              <a:cs typeface="+mn-cs"/>
            </a:rPr>
            <a:t>The weeks in the overview below are ETD weeks, meaning it is when the article should depart from</a:t>
          </a:r>
          <a:r>
            <a:rPr lang="da-DK" sz="1000" baseline="0">
              <a:solidFill>
                <a:schemeClr val="dk1"/>
              </a:solidFill>
              <a:effectLst/>
              <a:latin typeface="Verdana" panose="020B0604030504040204" pitchFamily="34" charset="0"/>
              <a:ea typeface="Verdana" panose="020B0604030504040204" pitchFamily="34" charset="0"/>
              <a:cs typeface="+mn-cs"/>
            </a:rPr>
            <a:t> the warehouse/harbour.</a:t>
          </a:r>
          <a:r>
            <a:rPr lang="da-DK" sz="1000">
              <a:solidFill>
                <a:schemeClr val="dk1"/>
              </a:solidFill>
              <a:effectLst/>
              <a:latin typeface="Verdana" panose="020B0604030504040204" pitchFamily="34" charset="0"/>
              <a:ea typeface="Verdana" panose="020B0604030504040204" pitchFamily="34" charset="0"/>
              <a:cs typeface="+mn-cs"/>
            </a:rPr>
            <a:t> This is a forecast and not a 1:1 of the exact need, it will be more inaccurate the further</a:t>
          </a:r>
          <a:r>
            <a:rPr lang="da-DK" sz="1000" baseline="0">
              <a:solidFill>
                <a:schemeClr val="dk1"/>
              </a:solidFill>
              <a:effectLst/>
              <a:latin typeface="Verdana" panose="020B0604030504040204" pitchFamily="34" charset="0"/>
              <a:ea typeface="Verdana" panose="020B0604030504040204" pitchFamily="34" charset="0"/>
              <a:cs typeface="+mn-cs"/>
            </a:rPr>
            <a:t> into the future you look.</a:t>
          </a:r>
          <a:r>
            <a:rPr lang="da-DK" sz="1000">
              <a:solidFill>
                <a:schemeClr val="dk1"/>
              </a:solidFill>
              <a:effectLst/>
              <a:latin typeface="Verdana" panose="020B0604030504040204" pitchFamily="34" charset="0"/>
              <a:ea typeface="Verdana" panose="020B0604030504040204" pitchFamily="34" charset="0"/>
              <a:cs typeface="+mn-cs"/>
            </a:rPr>
            <a:t> </a:t>
          </a:r>
        </a:p>
        <a:p>
          <a:endParaRPr lang="da-DK" sz="1000">
            <a:solidFill>
              <a:schemeClr val="dk1"/>
            </a:solidFill>
            <a:effectLst/>
            <a:latin typeface="Verdana" panose="020B0604030504040204" pitchFamily="34" charset="0"/>
            <a:ea typeface="Verdana" panose="020B0604030504040204" pitchFamily="34" charset="0"/>
            <a:cs typeface="+mn-cs"/>
          </a:endParaRPr>
        </a:p>
        <a:p>
          <a:r>
            <a:rPr lang="da-DK" sz="1000">
              <a:solidFill>
                <a:schemeClr val="dk1"/>
              </a:solidFill>
              <a:effectLst/>
              <a:latin typeface="Verdana" panose="020B0604030504040204" pitchFamily="34" charset="0"/>
              <a:ea typeface="Verdana" panose="020B0604030504040204" pitchFamily="34" charset="0"/>
              <a:cs typeface="+mn-cs"/>
            </a:rPr>
            <a:t>Due to the JYSK</a:t>
          </a:r>
          <a:r>
            <a:rPr lang="da-DK" sz="1000" baseline="0">
              <a:solidFill>
                <a:schemeClr val="dk1"/>
              </a:solidFill>
              <a:effectLst/>
              <a:latin typeface="Verdana" panose="020B0604030504040204" pitchFamily="34" charset="0"/>
              <a:ea typeface="Verdana" panose="020B0604030504040204" pitchFamily="34" charset="0"/>
              <a:cs typeface="+mn-cs"/>
            </a:rPr>
            <a:t> order horizon as well as lead time, weeks close to the current are often empty as there is no order forecast, as actual purchase orders have been issued to cover these weeks. </a:t>
          </a:r>
        </a:p>
        <a:p>
          <a:endParaRPr lang="da-DK" sz="1000" baseline="0">
            <a:solidFill>
              <a:schemeClr val="dk1"/>
            </a:solidFill>
            <a:effectLst/>
            <a:latin typeface="Verdana" panose="020B0604030504040204" pitchFamily="34" charset="0"/>
            <a:ea typeface="Verdana" panose="020B0604030504040204" pitchFamily="34" charset="0"/>
            <a:cs typeface="+mn-cs"/>
          </a:endParaRPr>
        </a:p>
        <a:p>
          <a:r>
            <a:rPr lang="da-DK" sz="1000" baseline="0">
              <a:solidFill>
                <a:schemeClr val="dk1"/>
              </a:solidFill>
              <a:effectLst/>
              <a:latin typeface="Verdana" panose="020B0604030504040204" pitchFamily="34" charset="0"/>
              <a:ea typeface="Verdana" panose="020B0604030504040204" pitchFamily="34" charset="0"/>
              <a:cs typeface="+mn-cs"/>
            </a:rPr>
            <a:t>As informed on the front page this information is provided as a courtesy, and JYSK do not guarantee that there won't be variation in the forecast. It should be seen as a support to your own forecasting processes.</a:t>
          </a:r>
        </a:p>
        <a:p>
          <a:endParaRPr lang="da-DK" sz="1000" baseline="0">
            <a:solidFill>
              <a:schemeClr val="dk1"/>
            </a:solidFill>
            <a:effectLst/>
            <a:latin typeface="Verdana" panose="020B0604030504040204" pitchFamily="34" charset="0"/>
            <a:ea typeface="Verdana" panose="020B0604030504040204" pitchFamily="34"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NB. The forecast should not be used for new articles before the first order is placed.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1</xdr:row>
      <xdr:rowOff>0</xdr:rowOff>
    </xdr:from>
    <xdr:to>
      <xdr:col>14</xdr:col>
      <xdr:colOff>561975</xdr:colOff>
      <xdr:row>15</xdr:row>
      <xdr:rowOff>54145</xdr:rowOff>
    </xdr:to>
    <xdr:sp macro="" textlink="">
      <xdr:nvSpPr>
        <xdr:cNvPr id="2" name="TextBox 1">
          <a:extLst>
            <a:ext uri="{FF2B5EF4-FFF2-40B4-BE49-F238E27FC236}">
              <a16:creationId xmlns:a16="http://schemas.microsoft.com/office/drawing/2014/main" id="{6CBFA9AF-B500-428A-A755-24A2CDA89CA6}"/>
            </a:ext>
          </a:extLst>
        </xdr:cNvPr>
        <xdr:cNvSpPr txBox="1"/>
      </xdr:nvSpPr>
      <xdr:spPr>
        <a:xfrm>
          <a:off x="228600" y="161925"/>
          <a:ext cx="12353925" cy="23210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latin typeface="Verdana" panose="020B0604030504040204" pitchFamily="34" charset="0"/>
              <a:ea typeface="Verdana" panose="020B0604030504040204" pitchFamily="34" charset="0"/>
              <a:cs typeface="Courier New" panose="02070309020205020404" pitchFamily="49" charset="0"/>
            </a:rPr>
            <a:t>Store sale:</a:t>
          </a:r>
        </a:p>
        <a:p>
          <a:endParaRPr lang="da-DK" sz="1000" b="1">
            <a:latin typeface="Verdana" panose="020B0604030504040204" pitchFamily="34" charset="0"/>
            <a:ea typeface="Verdana" panose="020B0604030504040204" pitchFamily="34" charset="0"/>
            <a:cs typeface="Courier New" panose="02070309020205020404" pitchFamily="49" charset="0"/>
          </a:endParaRPr>
        </a:p>
        <a:p>
          <a:r>
            <a:rPr lang="da-DK" sz="1000" b="0">
              <a:latin typeface="Verdana" panose="020B0604030504040204" pitchFamily="34" charset="0"/>
              <a:ea typeface="Verdana" panose="020B0604030504040204" pitchFamily="34" charset="0"/>
              <a:cs typeface="Courier New" panose="02070309020205020404" pitchFamily="49" charset="0"/>
            </a:rPr>
            <a:t>Store</a:t>
          </a:r>
          <a:r>
            <a:rPr lang="da-DK" sz="1000" b="0" baseline="0">
              <a:latin typeface="Verdana" panose="020B0604030504040204" pitchFamily="34" charset="0"/>
              <a:ea typeface="Verdana" panose="020B0604030504040204" pitchFamily="34" charset="0"/>
              <a:cs typeface="Courier New" panose="02070309020205020404" pitchFamily="49" charset="0"/>
            </a:rPr>
            <a:t> sale is an overview of historic JYSK sales for the last year. </a:t>
          </a:r>
        </a:p>
        <a:p>
          <a:endParaRPr lang="da-DK" sz="1000" b="0" baseline="0">
            <a:latin typeface="Verdana" panose="020B0604030504040204" pitchFamily="34" charset="0"/>
            <a:ea typeface="Verdana" panose="020B0604030504040204" pitchFamily="34" charset="0"/>
            <a:cs typeface="Courier New" panose="02070309020205020404" pitchFamily="49" charset="0"/>
          </a:endParaRPr>
        </a:p>
        <a:p>
          <a:r>
            <a:rPr lang="da-DK" sz="1000" b="0" baseline="0">
              <a:latin typeface="Verdana" panose="020B0604030504040204" pitchFamily="34" charset="0"/>
              <a:ea typeface="Verdana" panose="020B0604030504040204" pitchFamily="34" charset="0"/>
              <a:cs typeface="Courier New" panose="02070309020205020404" pitchFamily="49" charset="0"/>
            </a:rPr>
            <a:t>It covers all sales out of JYSK independently of whether the store received the goods from DC or supplier. It also means that the data do not cover online sales. </a:t>
          </a:r>
        </a:p>
        <a:p>
          <a:pPr marL="0" indent="0"/>
          <a:endParaRPr lang="da-DK" sz="1000" b="0" baseline="0">
            <a:solidFill>
              <a:schemeClr val="dk1"/>
            </a:solidFill>
            <a:latin typeface="Verdana" panose="020B0604030504040204" pitchFamily="34" charset="0"/>
            <a:ea typeface="Verdana" panose="020B0604030504040204" pitchFamily="34" charset="0"/>
            <a:cs typeface="Courier New" panose="020703090202050204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a-DK" sz="1000" b="0" baseline="0">
              <a:solidFill>
                <a:schemeClr val="dk1"/>
              </a:solidFill>
              <a:latin typeface="Verdana" panose="020B0604030504040204" pitchFamily="34" charset="0"/>
              <a:ea typeface="Verdana" panose="020B0604030504040204" pitchFamily="34" charset="0"/>
              <a:cs typeface="Courier New" panose="02070309020205020404" pitchFamily="49" charset="0"/>
            </a:rPr>
            <a:t>It is historic sales for total stores, which means that it does not cover store openings. Furthermore, the data has not been cleaned for promotion activity, meaning that</a:t>
          </a:r>
          <a:r>
            <a:rPr lang="da-DK" sz="1000" b="0" baseline="0">
              <a:latin typeface="Verdana" panose="020B0604030504040204" pitchFamily="34" charset="0"/>
              <a:ea typeface="Verdana" panose="020B0604030504040204" pitchFamily="34" charset="0"/>
              <a:cs typeface="Courier New" panose="02070309020205020404" pitchFamily="49" charset="0"/>
            </a:rPr>
            <a:t> sales can be high due to promotion activity, which has not been planned again. </a:t>
          </a:r>
          <a:endParaRPr lang="da-DK" sz="1000" b="1">
            <a:latin typeface="Verdana" panose="020B0604030504040204" pitchFamily="34" charset="0"/>
            <a:ea typeface="Verdana" panose="020B0604030504040204" pitchFamily="34" charset="0"/>
            <a:cs typeface="Courier New" panose="02070309020205020404" pitchFamily="49"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0EEC2-E02D-46E4-9E37-DD64E22F9065}">
  <sheetPr filterMode="1"/>
  <dimension ref="A21:AY214"/>
  <sheetViews>
    <sheetView tabSelected="1" topLeftCell="A14" workbookViewId="0">
      <selection activeCell="E214" sqref="E214"/>
    </sheetView>
  </sheetViews>
  <sheetFormatPr defaultRowHeight="14.4" x14ac:dyDescent="0.3"/>
  <cols>
    <col min="4" max="4" width="26.5546875" customWidth="1"/>
    <col min="5" max="5" width="9.5546875" bestFit="1" customWidth="1"/>
    <col min="6" max="6" width="44.33203125" customWidth="1"/>
    <col min="14" max="14" width="10.88671875" customWidth="1"/>
    <col min="15" max="15" width="19.5546875" customWidth="1"/>
  </cols>
  <sheetData>
    <row r="21" spans="1:51" ht="63" x14ac:dyDescent="0.3">
      <c r="A21" s="1" t="s">
        <v>0</v>
      </c>
      <c r="B21" s="1" t="s">
        <v>1</v>
      </c>
      <c r="C21" s="1" t="s">
        <v>2</v>
      </c>
      <c r="D21" s="1" t="s">
        <v>3</v>
      </c>
      <c r="E21" s="1" t="s">
        <v>4</v>
      </c>
      <c r="F21" s="24" t="s">
        <v>5</v>
      </c>
      <c r="G21" s="24" t="s">
        <v>6</v>
      </c>
      <c r="H21" s="24" t="s">
        <v>7</v>
      </c>
      <c r="I21" s="24" t="s">
        <v>8</v>
      </c>
      <c r="J21" s="24" t="s">
        <v>9</v>
      </c>
      <c r="K21" s="24" t="s">
        <v>10</v>
      </c>
      <c r="L21" s="24" t="s">
        <v>11</v>
      </c>
      <c r="M21" s="24" t="s">
        <v>12</v>
      </c>
      <c r="N21" s="24" t="s">
        <v>278</v>
      </c>
      <c r="O21" s="24" t="s">
        <v>13</v>
      </c>
      <c r="P21" s="1" t="s">
        <v>14</v>
      </c>
      <c r="Q21" s="24" t="s">
        <v>15</v>
      </c>
      <c r="R21" s="24" t="s">
        <v>16</v>
      </c>
      <c r="S21" s="24" t="s">
        <v>17</v>
      </c>
      <c r="T21" s="2" t="s">
        <v>18</v>
      </c>
      <c r="U21" s="2" t="s">
        <v>19</v>
      </c>
      <c r="V21" s="2" t="s">
        <v>20</v>
      </c>
      <c r="W21" s="2" t="s">
        <v>21</v>
      </c>
      <c r="X21" s="2" t="s">
        <v>22</v>
      </c>
      <c r="Y21" s="2" t="s">
        <v>23</v>
      </c>
      <c r="Z21" s="2" t="s">
        <v>24</v>
      </c>
      <c r="AA21" s="2" t="s">
        <v>25</v>
      </c>
      <c r="AB21" s="2" t="s">
        <v>26</v>
      </c>
      <c r="AC21" s="2" t="s">
        <v>27</v>
      </c>
      <c r="AD21" s="2" t="s">
        <v>28</v>
      </c>
      <c r="AE21" s="2" t="s">
        <v>29</v>
      </c>
      <c r="AF21" s="2" t="s">
        <v>30</v>
      </c>
      <c r="AG21" s="2" t="s">
        <v>31</v>
      </c>
      <c r="AH21" s="2" t="s">
        <v>32</v>
      </c>
      <c r="AI21" s="2" t="s">
        <v>33</v>
      </c>
      <c r="AJ21" s="2" t="s">
        <v>34</v>
      </c>
      <c r="AK21" s="2" t="s">
        <v>35</v>
      </c>
      <c r="AL21" s="2" t="s">
        <v>36</v>
      </c>
      <c r="AM21" s="2" t="s">
        <v>37</v>
      </c>
      <c r="AN21" s="2" t="s">
        <v>38</v>
      </c>
      <c r="AO21" s="2" t="s">
        <v>39</v>
      </c>
      <c r="AP21" s="2" t="s">
        <v>40</v>
      </c>
      <c r="AQ21" s="2" t="s">
        <v>41</v>
      </c>
      <c r="AR21" s="2" t="s">
        <v>42</v>
      </c>
      <c r="AS21" s="2" t="s">
        <v>43</v>
      </c>
      <c r="AT21" s="2" t="s">
        <v>44</v>
      </c>
      <c r="AU21" s="2" t="s">
        <v>45</v>
      </c>
      <c r="AV21" s="2" t="s">
        <v>46</v>
      </c>
      <c r="AW21" s="2" t="s">
        <v>47</v>
      </c>
      <c r="AX21" s="2" t="s">
        <v>48</v>
      </c>
      <c r="AY21" s="2" t="s">
        <v>49</v>
      </c>
    </row>
    <row r="22" spans="1:51" hidden="1" x14ac:dyDescent="0.3">
      <c r="A22" s="4" t="s">
        <v>50</v>
      </c>
      <c r="B22" s="4" t="s">
        <v>57</v>
      </c>
      <c r="C22" s="4" t="s">
        <v>52</v>
      </c>
      <c r="D22" s="4" t="s">
        <v>53</v>
      </c>
      <c r="E22" s="4" t="s">
        <v>90</v>
      </c>
      <c r="F22" s="4" t="s">
        <v>91</v>
      </c>
      <c r="G22" s="4" t="s">
        <v>63</v>
      </c>
      <c r="H22" s="4">
        <v>538</v>
      </c>
      <c r="I22" s="4">
        <v>4475</v>
      </c>
      <c r="J22" s="4">
        <v>43159</v>
      </c>
      <c r="K22" s="4">
        <v>5796</v>
      </c>
      <c r="L22" s="4">
        <v>26284</v>
      </c>
      <c r="M22" s="4"/>
      <c r="N22" s="23">
        <f t="shared" ref="N22:N53" si="0">J22-(M22+I22)</f>
        <v>38684</v>
      </c>
      <c r="O22" s="7">
        <v>44950</v>
      </c>
      <c r="P22" s="7"/>
      <c r="Q22" s="4">
        <v>280</v>
      </c>
      <c r="R22" s="4">
        <v>280</v>
      </c>
      <c r="S22" s="4">
        <v>0</v>
      </c>
      <c r="T22" s="8">
        <v>12</v>
      </c>
      <c r="U22" s="8">
        <v>12</v>
      </c>
      <c r="V22" s="8">
        <v>12</v>
      </c>
      <c r="W22" s="8">
        <v>12</v>
      </c>
      <c r="X22" s="8">
        <v>11</v>
      </c>
      <c r="Y22" s="8">
        <v>11</v>
      </c>
      <c r="Z22" s="8">
        <v>12</v>
      </c>
      <c r="AA22" s="8">
        <v>12</v>
      </c>
      <c r="AB22" s="8">
        <v>11</v>
      </c>
      <c r="AC22" s="8">
        <v>12</v>
      </c>
      <c r="AD22" s="8"/>
      <c r="AE22" s="8"/>
      <c r="AF22" s="8">
        <v>12</v>
      </c>
      <c r="AG22" s="8">
        <v>12</v>
      </c>
      <c r="AH22" s="8"/>
      <c r="AI22" s="8">
        <v>12</v>
      </c>
      <c r="AJ22" s="8">
        <v>11</v>
      </c>
      <c r="AK22" s="8">
        <v>12</v>
      </c>
      <c r="AL22" s="8">
        <v>12</v>
      </c>
      <c r="AM22" s="8">
        <v>12</v>
      </c>
      <c r="AN22" s="8">
        <v>11</v>
      </c>
      <c r="AO22" s="8"/>
      <c r="AP22" s="8">
        <v>11</v>
      </c>
      <c r="AQ22" s="8">
        <v>11</v>
      </c>
      <c r="AR22" s="8">
        <v>11</v>
      </c>
      <c r="AS22" s="8">
        <v>12</v>
      </c>
      <c r="AT22" s="8">
        <v>11</v>
      </c>
      <c r="AU22" s="8">
        <v>11</v>
      </c>
      <c r="AV22" s="8">
        <v>12</v>
      </c>
      <c r="AW22" s="8">
        <v>11</v>
      </c>
      <c r="AX22" s="8">
        <v>12</v>
      </c>
      <c r="AY22" s="8">
        <v>12</v>
      </c>
    </row>
    <row r="23" spans="1:51" hidden="1" x14ac:dyDescent="0.3">
      <c r="A23" s="3" t="s">
        <v>50</v>
      </c>
      <c r="B23" s="3" t="s">
        <v>51</v>
      </c>
      <c r="C23" s="3" t="s">
        <v>52</v>
      </c>
      <c r="D23" s="4" t="s">
        <v>53</v>
      </c>
      <c r="E23" s="3" t="s">
        <v>109</v>
      </c>
      <c r="F23" s="3" t="s">
        <v>110</v>
      </c>
      <c r="G23" s="3" t="s">
        <v>63</v>
      </c>
      <c r="H23" s="3">
        <v>393</v>
      </c>
      <c r="I23" s="3">
        <v>2389</v>
      </c>
      <c r="J23" s="3">
        <v>34218</v>
      </c>
      <c r="K23" s="3">
        <v>2943</v>
      </c>
      <c r="L23" s="3">
        <v>22724</v>
      </c>
      <c r="M23" s="3"/>
      <c r="N23" s="23">
        <f t="shared" si="0"/>
        <v>31829</v>
      </c>
      <c r="O23" s="5">
        <v>45678</v>
      </c>
      <c r="P23" s="5"/>
      <c r="Q23" s="3">
        <v>266</v>
      </c>
      <c r="R23" s="3">
        <v>266</v>
      </c>
      <c r="S23" s="3">
        <v>0</v>
      </c>
      <c r="T23" s="6">
        <v>11</v>
      </c>
      <c r="U23" s="6">
        <v>11</v>
      </c>
      <c r="V23" s="6">
        <v>11</v>
      </c>
      <c r="W23" s="6">
        <v>11</v>
      </c>
      <c r="X23" s="6">
        <v>12</v>
      </c>
      <c r="Y23" s="6">
        <v>12</v>
      </c>
      <c r="Z23" s="6">
        <v>12</v>
      </c>
      <c r="AA23" s="6">
        <v>12</v>
      </c>
      <c r="AB23" s="6">
        <v>11</v>
      </c>
      <c r="AC23" s="6">
        <v>12</v>
      </c>
      <c r="AD23" s="6"/>
      <c r="AE23" s="6"/>
      <c r="AF23" s="6">
        <v>12</v>
      </c>
      <c r="AG23" s="6">
        <v>12</v>
      </c>
      <c r="AH23" s="6"/>
      <c r="AI23" s="6">
        <v>12</v>
      </c>
      <c r="AJ23" s="6">
        <v>12</v>
      </c>
      <c r="AK23" s="6">
        <v>12</v>
      </c>
      <c r="AL23" s="6">
        <v>12</v>
      </c>
      <c r="AM23" s="6">
        <v>12</v>
      </c>
      <c r="AN23" s="6">
        <v>11</v>
      </c>
      <c r="AO23" s="6"/>
      <c r="AP23" s="6">
        <v>11</v>
      </c>
      <c r="AQ23" s="6">
        <v>11</v>
      </c>
      <c r="AR23" s="6">
        <v>11</v>
      </c>
      <c r="AS23" s="6">
        <v>12</v>
      </c>
      <c r="AT23" s="6">
        <v>11</v>
      </c>
      <c r="AU23" s="6">
        <v>11</v>
      </c>
      <c r="AV23" s="6">
        <v>12</v>
      </c>
      <c r="AW23" s="6">
        <v>11</v>
      </c>
      <c r="AX23" s="6">
        <v>12</v>
      </c>
      <c r="AY23" s="6">
        <v>12</v>
      </c>
    </row>
    <row r="24" spans="1:51" hidden="1" x14ac:dyDescent="0.3">
      <c r="A24" s="4" t="s">
        <v>50</v>
      </c>
      <c r="B24" s="4" t="s">
        <v>64</v>
      </c>
      <c r="C24" s="4" t="s">
        <v>52</v>
      </c>
      <c r="D24" s="4" t="s">
        <v>53</v>
      </c>
      <c r="E24" s="4" t="s">
        <v>90</v>
      </c>
      <c r="F24" s="4" t="s">
        <v>91</v>
      </c>
      <c r="G24" s="4" t="s">
        <v>63</v>
      </c>
      <c r="H24" s="4">
        <v>416</v>
      </c>
      <c r="I24" s="4">
        <v>3185</v>
      </c>
      <c r="J24" s="4">
        <v>33985</v>
      </c>
      <c r="K24" s="4">
        <v>10199</v>
      </c>
      <c r="L24" s="4">
        <v>19614</v>
      </c>
      <c r="M24" s="4"/>
      <c r="N24" s="23">
        <f t="shared" si="0"/>
        <v>30800</v>
      </c>
      <c r="O24" s="7">
        <v>44950</v>
      </c>
      <c r="P24" s="7"/>
      <c r="Q24" s="4">
        <v>280</v>
      </c>
      <c r="R24" s="4">
        <v>280</v>
      </c>
      <c r="S24" s="4">
        <v>0</v>
      </c>
      <c r="T24" s="8">
        <v>12</v>
      </c>
      <c r="U24" s="8">
        <v>12</v>
      </c>
      <c r="V24" s="8">
        <v>12</v>
      </c>
      <c r="W24" s="8">
        <v>12</v>
      </c>
      <c r="X24" s="8">
        <v>11</v>
      </c>
      <c r="Y24" s="8">
        <v>11</v>
      </c>
      <c r="Z24" s="8">
        <v>12</v>
      </c>
      <c r="AA24" s="8">
        <v>12</v>
      </c>
      <c r="AB24" s="8">
        <v>11</v>
      </c>
      <c r="AC24" s="8">
        <v>12</v>
      </c>
      <c r="AD24" s="8"/>
      <c r="AE24" s="8"/>
      <c r="AF24" s="8">
        <v>12</v>
      </c>
      <c r="AG24" s="8">
        <v>12</v>
      </c>
      <c r="AH24" s="8"/>
      <c r="AI24" s="8">
        <v>12</v>
      </c>
      <c r="AJ24" s="8">
        <v>11</v>
      </c>
      <c r="AK24" s="8">
        <v>12</v>
      </c>
      <c r="AL24" s="8">
        <v>12</v>
      </c>
      <c r="AM24" s="8">
        <v>12</v>
      </c>
      <c r="AN24" s="8">
        <v>11</v>
      </c>
      <c r="AO24" s="8"/>
      <c r="AP24" s="8">
        <v>11</v>
      </c>
      <c r="AQ24" s="8">
        <v>11</v>
      </c>
      <c r="AR24" s="8">
        <v>11</v>
      </c>
      <c r="AS24" s="8">
        <v>12</v>
      </c>
      <c r="AT24" s="8">
        <v>11</v>
      </c>
      <c r="AU24" s="8">
        <v>11</v>
      </c>
      <c r="AV24" s="8">
        <v>12</v>
      </c>
      <c r="AW24" s="8">
        <v>11</v>
      </c>
      <c r="AX24" s="8">
        <v>12</v>
      </c>
      <c r="AY24" s="8">
        <v>12</v>
      </c>
    </row>
    <row r="25" spans="1:51" hidden="1" x14ac:dyDescent="0.3">
      <c r="A25" s="3" t="s">
        <v>50</v>
      </c>
      <c r="B25" s="3" t="s">
        <v>51</v>
      </c>
      <c r="C25" s="3" t="s">
        <v>52</v>
      </c>
      <c r="D25" s="4" t="s">
        <v>53</v>
      </c>
      <c r="E25" s="3" t="s">
        <v>113</v>
      </c>
      <c r="F25" s="3" t="s">
        <v>114</v>
      </c>
      <c r="G25" s="3" t="s">
        <v>63</v>
      </c>
      <c r="H25" s="3">
        <v>393</v>
      </c>
      <c r="I25" s="3">
        <v>3609</v>
      </c>
      <c r="J25" s="3">
        <v>33025</v>
      </c>
      <c r="K25" s="3">
        <v>671</v>
      </c>
      <c r="L25" s="3">
        <v>18348</v>
      </c>
      <c r="M25" s="3"/>
      <c r="N25" s="23">
        <f t="shared" si="0"/>
        <v>29416</v>
      </c>
      <c r="O25" s="5">
        <v>45678</v>
      </c>
      <c r="P25" s="5"/>
      <c r="Q25" s="3">
        <v>0</v>
      </c>
      <c r="R25" s="3">
        <v>203</v>
      </c>
      <c r="S25" s="3">
        <v>2</v>
      </c>
      <c r="T25" s="6">
        <v>12</v>
      </c>
      <c r="U25" s="6">
        <v>1</v>
      </c>
      <c r="V25" s="6">
        <v>12</v>
      </c>
      <c r="W25" s="6">
        <v>1</v>
      </c>
      <c r="X25" s="6">
        <v>12</v>
      </c>
      <c r="Y25" s="6">
        <v>12</v>
      </c>
      <c r="Z25" s="6">
        <v>1</v>
      </c>
      <c r="AA25" s="6">
        <v>1</v>
      </c>
      <c r="AB25" s="6">
        <v>12</v>
      </c>
      <c r="AC25" s="6">
        <v>1</v>
      </c>
      <c r="AD25" s="6"/>
      <c r="AE25" s="6"/>
      <c r="AF25" s="6">
        <v>1</v>
      </c>
      <c r="AG25" s="6">
        <v>1</v>
      </c>
      <c r="AH25" s="6"/>
      <c r="AI25" s="6">
        <v>1</v>
      </c>
      <c r="AJ25" s="6">
        <v>12</v>
      </c>
      <c r="AK25" s="6">
        <v>12</v>
      </c>
      <c r="AL25" s="6">
        <v>12</v>
      </c>
      <c r="AM25" s="6">
        <v>12</v>
      </c>
      <c r="AN25" s="6">
        <v>12</v>
      </c>
      <c r="AO25" s="6"/>
      <c r="AP25" s="6">
        <v>1</v>
      </c>
      <c r="AQ25" s="6">
        <v>1</v>
      </c>
      <c r="AR25" s="6">
        <v>1</v>
      </c>
      <c r="AS25" s="6">
        <v>1</v>
      </c>
      <c r="AT25" s="6">
        <v>11</v>
      </c>
      <c r="AU25" s="6">
        <v>11</v>
      </c>
      <c r="AV25" s="6">
        <v>11</v>
      </c>
      <c r="AW25" s="6">
        <v>11</v>
      </c>
      <c r="AX25" s="6">
        <v>11</v>
      </c>
      <c r="AY25" s="6">
        <v>12</v>
      </c>
    </row>
    <row r="26" spans="1:51" hidden="1" x14ac:dyDescent="0.3">
      <c r="A26" s="3" t="s">
        <v>50</v>
      </c>
      <c r="B26" s="3" t="s">
        <v>58</v>
      </c>
      <c r="C26" s="3" t="s">
        <v>52</v>
      </c>
      <c r="D26" s="4" t="s">
        <v>53</v>
      </c>
      <c r="E26" s="3" t="s">
        <v>90</v>
      </c>
      <c r="F26" s="3" t="s">
        <v>91</v>
      </c>
      <c r="G26" s="3" t="s">
        <v>63</v>
      </c>
      <c r="H26" s="3">
        <v>411</v>
      </c>
      <c r="I26" s="3">
        <v>3020</v>
      </c>
      <c r="J26" s="3">
        <v>27494</v>
      </c>
      <c r="K26" s="3">
        <v>2737</v>
      </c>
      <c r="L26" s="3">
        <v>14064</v>
      </c>
      <c r="M26" s="3"/>
      <c r="N26" s="23">
        <f t="shared" si="0"/>
        <v>24474</v>
      </c>
      <c r="O26" s="5">
        <v>44950</v>
      </c>
      <c r="P26" s="5"/>
      <c r="Q26" s="3">
        <v>252</v>
      </c>
      <c r="R26" s="3">
        <v>252</v>
      </c>
      <c r="S26" s="3">
        <v>0</v>
      </c>
      <c r="T26" s="6">
        <v>12</v>
      </c>
      <c r="U26" s="6">
        <v>12</v>
      </c>
      <c r="V26" s="6">
        <v>12</v>
      </c>
      <c r="W26" s="6">
        <v>12</v>
      </c>
      <c r="X26" s="6">
        <v>11</v>
      </c>
      <c r="Y26" s="6">
        <v>11</v>
      </c>
      <c r="Z26" s="6">
        <v>12</v>
      </c>
      <c r="AA26" s="6">
        <v>12</v>
      </c>
      <c r="AB26" s="6">
        <v>11</v>
      </c>
      <c r="AC26" s="6">
        <v>12</v>
      </c>
      <c r="AD26" s="6"/>
      <c r="AE26" s="6"/>
      <c r="AF26" s="6">
        <v>12</v>
      </c>
      <c r="AG26" s="6">
        <v>12</v>
      </c>
      <c r="AH26" s="6"/>
      <c r="AI26" s="6">
        <v>12</v>
      </c>
      <c r="AJ26" s="6">
        <v>11</v>
      </c>
      <c r="AK26" s="6">
        <v>12</v>
      </c>
      <c r="AL26" s="6">
        <v>12</v>
      </c>
      <c r="AM26" s="6">
        <v>12</v>
      </c>
      <c r="AN26" s="6">
        <v>11</v>
      </c>
      <c r="AO26" s="6"/>
      <c r="AP26" s="6">
        <v>11</v>
      </c>
      <c r="AQ26" s="6">
        <v>11</v>
      </c>
      <c r="AR26" s="6">
        <v>11</v>
      </c>
      <c r="AS26" s="6">
        <v>12</v>
      </c>
      <c r="AT26" s="6">
        <v>11</v>
      </c>
      <c r="AU26" s="6">
        <v>11</v>
      </c>
      <c r="AV26" s="6">
        <v>12</v>
      </c>
      <c r="AW26" s="6">
        <v>11</v>
      </c>
      <c r="AX26" s="6">
        <v>12</v>
      </c>
      <c r="AY26" s="6">
        <v>12</v>
      </c>
    </row>
    <row r="27" spans="1:51" hidden="1" x14ac:dyDescent="0.3">
      <c r="A27" s="4" t="s">
        <v>50</v>
      </c>
      <c r="B27" s="4" t="s">
        <v>61</v>
      </c>
      <c r="C27" s="4" t="s">
        <v>52</v>
      </c>
      <c r="D27" s="4" t="s">
        <v>53</v>
      </c>
      <c r="E27" s="4" t="s">
        <v>109</v>
      </c>
      <c r="F27" s="4" t="s">
        <v>110</v>
      </c>
      <c r="G27" s="4" t="s">
        <v>63</v>
      </c>
      <c r="H27" s="4">
        <v>197</v>
      </c>
      <c r="I27" s="4">
        <v>753</v>
      </c>
      <c r="J27" s="4">
        <v>24147</v>
      </c>
      <c r="K27" s="4">
        <v>8</v>
      </c>
      <c r="L27" s="4">
        <v>17476</v>
      </c>
      <c r="M27" s="4"/>
      <c r="N27" s="23">
        <f t="shared" si="0"/>
        <v>23394</v>
      </c>
      <c r="O27" s="7">
        <v>45678</v>
      </c>
      <c r="P27" s="7"/>
      <c r="Q27" s="4">
        <v>0</v>
      </c>
      <c r="R27" s="4">
        <v>238</v>
      </c>
      <c r="S27" s="4">
        <v>7</v>
      </c>
      <c r="T27" s="8">
        <v>11</v>
      </c>
      <c r="U27" s="8">
        <v>11</v>
      </c>
      <c r="V27" s="8">
        <v>11</v>
      </c>
      <c r="W27" s="8">
        <v>11</v>
      </c>
      <c r="X27" s="8">
        <v>12</v>
      </c>
      <c r="Y27" s="8">
        <v>12</v>
      </c>
      <c r="Z27" s="8">
        <v>12</v>
      </c>
      <c r="AA27" s="8">
        <v>12</v>
      </c>
      <c r="AB27" s="8">
        <v>11</v>
      </c>
      <c r="AC27" s="8">
        <v>12</v>
      </c>
      <c r="AD27" s="8"/>
      <c r="AE27" s="8"/>
      <c r="AF27" s="8">
        <v>12</v>
      </c>
      <c r="AG27" s="8">
        <v>12</v>
      </c>
      <c r="AH27" s="8"/>
      <c r="AI27" s="8">
        <v>12</v>
      </c>
      <c r="AJ27" s="8">
        <v>12</v>
      </c>
      <c r="AK27" s="8">
        <v>12</v>
      </c>
      <c r="AL27" s="8">
        <v>12</v>
      </c>
      <c r="AM27" s="8">
        <v>12</v>
      </c>
      <c r="AN27" s="8">
        <v>11</v>
      </c>
      <c r="AO27" s="8"/>
      <c r="AP27" s="8">
        <v>11</v>
      </c>
      <c r="AQ27" s="8">
        <v>11</v>
      </c>
      <c r="AR27" s="8">
        <v>11</v>
      </c>
      <c r="AS27" s="8">
        <v>12</v>
      </c>
      <c r="AT27" s="8">
        <v>11</v>
      </c>
      <c r="AU27" s="8">
        <v>11</v>
      </c>
      <c r="AV27" s="8">
        <v>12</v>
      </c>
      <c r="AW27" s="8">
        <v>11</v>
      </c>
      <c r="AX27" s="8">
        <v>12</v>
      </c>
      <c r="AY27" s="8">
        <v>12</v>
      </c>
    </row>
    <row r="28" spans="1:51" hidden="1" x14ac:dyDescent="0.3">
      <c r="A28" s="4" t="s">
        <v>50</v>
      </c>
      <c r="B28" s="4" t="s">
        <v>59</v>
      </c>
      <c r="C28" s="4" t="s">
        <v>52</v>
      </c>
      <c r="D28" s="4" t="s">
        <v>53</v>
      </c>
      <c r="E28" s="4" t="s">
        <v>90</v>
      </c>
      <c r="F28" s="4" t="s">
        <v>91</v>
      </c>
      <c r="G28" s="4" t="s">
        <v>63</v>
      </c>
      <c r="H28" s="4">
        <v>367</v>
      </c>
      <c r="I28" s="4">
        <v>2608</v>
      </c>
      <c r="J28" s="4">
        <v>25255</v>
      </c>
      <c r="K28" s="4">
        <v>2586</v>
      </c>
      <c r="L28" s="4">
        <v>11934</v>
      </c>
      <c r="M28" s="4"/>
      <c r="N28" s="23">
        <f t="shared" si="0"/>
        <v>22647</v>
      </c>
      <c r="O28" s="7">
        <v>44950</v>
      </c>
      <c r="P28" s="7"/>
      <c r="Q28" s="4">
        <v>238</v>
      </c>
      <c r="R28" s="4">
        <v>238</v>
      </c>
      <c r="S28" s="4">
        <v>0</v>
      </c>
      <c r="T28" s="8">
        <v>12</v>
      </c>
      <c r="U28" s="8">
        <v>12</v>
      </c>
      <c r="V28" s="8">
        <v>12</v>
      </c>
      <c r="W28" s="8">
        <v>12</v>
      </c>
      <c r="X28" s="8">
        <v>11</v>
      </c>
      <c r="Y28" s="8">
        <v>11</v>
      </c>
      <c r="Z28" s="8">
        <v>12</v>
      </c>
      <c r="AA28" s="8">
        <v>12</v>
      </c>
      <c r="AB28" s="8">
        <v>11</v>
      </c>
      <c r="AC28" s="8">
        <v>12</v>
      </c>
      <c r="AD28" s="8"/>
      <c r="AE28" s="8"/>
      <c r="AF28" s="8">
        <v>12</v>
      </c>
      <c r="AG28" s="8">
        <v>12</v>
      </c>
      <c r="AH28" s="8"/>
      <c r="AI28" s="8">
        <v>12</v>
      </c>
      <c r="AJ28" s="8">
        <v>11</v>
      </c>
      <c r="AK28" s="8">
        <v>12</v>
      </c>
      <c r="AL28" s="8">
        <v>12</v>
      </c>
      <c r="AM28" s="8">
        <v>12</v>
      </c>
      <c r="AN28" s="8">
        <v>11</v>
      </c>
      <c r="AO28" s="8"/>
      <c r="AP28" s="8">
        <v>11</v>
      </c>
      <c r="AQ28" s="8">
        <v>11</v>
      </c>
      <c r="AR28" s="8">
        <v>11</v>
      </c>
      <c r="AS28" s="8">
        <v>12</v>
      </c>
      <c r="AT28" s="8">
        <v>11</v>
      </c>
      <c r="AU28" s="8">
        <v>11</v>
      </c>
      <c r="AV28" s="8">
        <v>12</v>
      </c>
      <c r="AW28" s="8">
        <v>11</v>
      </c>
      <c r="AX28" s="8">
        <v>12</v>
      </c>
      <c r="AY28" s="8">
        <v>12</v>
      </c>
    </row>
    <row r="29" spans="1:51" hidden="1" x14ac:dyDescent="0.3">
      <c r="A29" s="4" t="s">
        <v>50</v>
      </c>
      <c r="B29" s="4" t="s">
        <v>51</v>
      </c>
      <c r="C29" s="4" t="s">
        <v>52</v>
      </c>
      <c r="D29" s="4" t="s">
        <v>53</v>
      </c>
      <c r="E29" s="4" t="s">
        <v>65</v>
      </c>
      <c r="F29" s="4" t="s">
        <v>66</v>
      </c>
      <c r="G29" s="4" t="s">
        <v>67</v>
      </c>
      <c r="H29" s="4">
        <v>445</v>
      </c>
      <c r="I29" s="4">
        <v>0</v>
      </c>
      <c r="J29" s="4">
        <v>21715</v>
      </c>
      <c r="K29" s="4">
        <v>4314</v>
      </c>
      <c r="L29" s="4">
        <v>9228</v>
      </c>
      <c r="M29" s="4"/>
      <c r="N29" s="23">
        <f t="shared" si="0"/>
        <v>21715</v>
      </c>
      <c r="O29" s="7">
        <v>45846</v>
      </c>
      <c r="P29" s="7"/>
      <c r="Q29" s="4">
        <v>7</v>
      </c>
      <c r="R29" s="4">
        <v>217</v>
      </c>
      <c r="S29" s="4">
        <v>1</v>
      </c>
      <c r="T29" s="8">
        <v>1</v>
      </c>
      <c r="U29" s="8">
        <v>1</v>
      </c>
      <c r="V29" s="8">
        <v>1</v>
      </c>
      <c r="W29" s="8">
        <v>1</v>
      </c>
      <c r="X29" s="8">
        <v>1</v>
      </c>
      <c r="Y29" s="8">
        <v>1</v>
      </c>
      <c r="Z29" s="8">
        <v>1</v>
      </c>
      <c r="AA29" s="8">
        <v>1</v>
      </c>
      <c r="AB29" s="8">
        <v>1</v>
      </c>
      <c r="AC29" s="8">
        <v>1</v>
      </c>
      <c r="AD29" s="8">
        <v>1</v>
      </c>
      <c r="AE29" s="8"/>
      <c r="AF29" s="8">
        <v>1</v>
      </c>
      <c r="AG29" s="8">
        <v>1</v>
      </c>
      <c r="AH29" s="8"/>
      <c r="AI29" s="8">
        <v>1</v>
      </c>
      <c r="AJ29" s="8">
        <v>1</v>
      </c>
      <c r="AK29" s="8">
        <v>1</v>
      </c>
      <c r="AL29" s="8">
        <v>1</v>
      </c>
      <c r="AM29" s="8">
        <v>1</v>
      </c>
      <c r="AN29" s="8">
        <v>1</v>
      </c>
      <c r="AO29" s="8">
        <v>1</v>
      </c>
      <c r="AP29" s="8">
        <v>1</v>
      </c>
      <c r="AQ29" s="8">
        <v>1</v>
      </c>
      <c r="AR29" s="8">
        <v>1</v>
      </c>
      <c r="AS29" s="8">
        <v>1</v>
      </c>
      <c r="AT29" s="8">
        <v>1</v>
      </c>
      <c r="AU29" s="8">
        <v>1</v>
      </c>
      <c r="AV29" s="8">
        <v>1</v>
      </c>
      <c r="AW29" s="8">
        <v>1</v>
      </c>
      <c r="AX29" s="8">
        <v>1</v>
      </c>
      <c r="AY29" s="8">
        <v>1</v>
      </c>
    </row>
    <row r="30" spans="1:51" hidden="1" x14ac:dyDescent="0.3">
      <c r="A30" s="4" t="s">
        <v>50</v>
      </c>
      <c r="B30" s="4" t="s">
        <v>59</v>
      </c>
      <c r="C30" s="4" t="s">
        <v>52</v>
      </c>
      <c r="D30" s="4" t="s">
        <v>53</v>
      </c>
      <c r="E30" s="4" t="s">
        <v>109</v>
      </c>
      <c r="F30" s="4" t="s">
        <v>110</v>
      </c>
      <c r="G30" s="4" t="s">
        <v>63</v>
      </c>
      <c r="H30" s="4">
        <v>367</v>
      </c>
      <c r="I30" s="4">
        <v>1722</v>
      </c>
      <c r="J30" s="4">
        <v>22898</v>
      </c>
      <c r="K30" s="4">
        <v>2676</v>
      </c>
      <c r="L30" s="4">
        <v>14592</v>
      </c>
      <c r="M30" s="4"/>
      <c r="N30" s="23">
        <f t="shared" si="0"/>
        <v>21176</v>
      </c>
      <c r="O30" s="7">
        <v>45678</v>
      </c>
      <c r="P30" s="7"/>
      <c r="Q30" s="4">
        <v>49</v>
      </c>
      <c r="R30" s="4">
        <v>259</v>
      </c>
      <c r="S30" s="4">
        <v>1</v>
      </c>
      <c r="T30" s="8">
        <v>11</v>
      </c>
      <c r="U30" s="8">
        <v>11</v>
      </c>
      <c r="V30" s="8">
        <v>11</v>
      </c>
      <c r="W30" s="8">
        <v>11</v>
      </c>
      <c r="X30" s="8">
        <v>12</v>
      </c>
      <c r="Y30" s="8">
        <v>12</v>
      </c>
      <c r="Z30" s="8">
        <v>12</v>
      </c>
      <c r="AA30" s="8">
        <v>12</v>
      </c>
      <c r="AB30" s="8">
        <v>11</v>
      </c>
      <c r="AC30" s="8">
        <v>12</v>
      </c>
      <c r="AD30" s="8"/>
      <c r="AE30" s="8"/>
      <c r="AF30" s="8">
        <v>12</v>
      </c>
      <c r="AG30" s="8">
        <v>12</v>
      </c>
      <c r="AH30" s="8"/>
      <c r="AI30" s="8">
        <v>12</v>
      </c>
      <c r="AJ30" s="8">
        <v>12</v>
      </c>
      <c r="AK30" s="8">
        <v>12</v>
      </c>
      <c r="AL30" s="8">
        <v>12</v>
      </c>
      <c r="AM30" s="8">
        <v>12</v>
      </c>
      <c r="AN30" s="8">
        <v>11</v>
      </c>
      <c r="AO30" s="8"/>
      <c r="AP30" s="8">
        <v>11</v>
      </c>
      <c r="AQ30" s="8">
        <v>11</v>
      </c>
      <c r="AR30" s="8">
        <v>11</v>
      </c>
      <c r="AS30" s="8">
        <v>12</v>
      </c>
      <c r="AT30" s="8">
        <v>11</v>
      </c>
      <c r="AU30" s="8">
        <v>11</v>
      </c>
      <c r="AV30" s="8">
        <v>12</v>
      </c>
      <c r="AW30" s="8">
        <v>11</v>
      </c>
      <c r="AX30" s="8">
        <v>12</v>
      </c>
      <c r="AY30" s="8">
        <v>12</v>
      </c>
    </row>
    <row r="31" spans="1:51" hidden="1" x14ac:dyDescent="0.3">
      <c r="A31" s="3" t="s">
        <v>50</v>
      </c>
      <c r="B31" s="3" t="s">
        <v>64</v>
      </c>
      <c r="C31" s="3" t="s">
        <v>52</v>
      </c>
      <c r="D31" s="4" t="s">
        <v>53</v>
      </c>
      <c r="E31" s="3" t="s">
        <v>109</v>
      </c>
      <c r="F31" s="3" t="s">
        <v>110</v>
      </c>
      <c r="G31" s="3" t="s">
        <v>63</v>
      </c>
      <c r="H31" s="3">
        <v>416</v>
      </c>
      <c r="I31" s="3">
        <v>2390</v>
      </c>
      <c r="J31" s="3">
        <v>23563</v>
      </c>
      <c r="K31" s="3">
        <v>1387</v>
      </c>
      <c r="L31" s="3">
        <v>17488</v>
      </c>
      <c r="M31" s="3"/>
      <c r="N31" s="23">
        <f t="shared" si="0"/>
        <v>21173</v>
      </c>
      <c r="O31" s="5">
        <v>45678</v>
      </c>
      <c r="P31" s="5"/>
      <c r="Q31" s="3">
        <v>14</v>
      </c>
      <c r="R31" s="3">
        <v>287</v>
      </c>
      <c r="S31" s="3">
        <v>4</v>
      </c>
      <c r="T31" s="6">
        <v>11</v>
      </c>
      <c r="U31" s="6">
        <v>11</v>
      </c>
      <c r="V31" s="6">
        <v>11</v>
      </c>
      <c r="W31" s="6">
        <v>11</v>
      </c>
      <c r="X31" s="6">
        <v>12</v>
      </c>
      <c r="Y31" s="6">
        <v>12</v>
      </c>
      <c r="Z31" s="6">
        <v>12</v>
      </c>
      <c r="AA31" s="6">
        <v>12</v>
      </c>
      <c r="AB31" s="6">
        <v>11</v>
      </c>
      <c r="AC31" s="6">
        <v>12</v>
      </c>
      <c r="AD31" s="6"/>
      <c r="AE31" s="6"/>
      <c r="AF31" s="6">
        <v>12</v>
      </c>
      <c r="AG31" s="6">
        <v>12</v>
      </c>
      <c r="AH31" s="6"/>
      <c r="AI31" s="6">
        <v>12</v>
      </c>
      <c r="AJ31" s="6">
        <v>12</v>
      </c>
      <c r="AK31" s="6">
        <v>12</v>
      </c>
      <c r="AL31" s="6">
        <v>12</v>
      </c>
      <c r="AM31" s="6">
        <v>12</v>
      </c>
      <c r="AN31" s="6">
        <v>11</v>
      </c>
      <c r="AO31" s="6"/>
      <c r="AP31" s="6">
        <v>11</v>
      </c>
      <c r="AQ31" s="6">
        <v>11</v>
      </c>
      <c r="AR31" s="6">
        <v>11</v>
      </c>
      <c r="AS31" s="6">
        <v>12</v>
      </c>
      <c r="AT31" s="6">
        <v>11</v>
      </c>
      <c r="AU31" s="6">
        <v>11</v>
      </c>
      <c r="AV31" s="6">
        <v>12</v>
      </c>
      <c r="AW31" s="6">
        <v>11</v>
      </c>
      <c r="AX31" s="6">
        <v>12</v>
      </c>
      <c r="AY31" s="6">
        <v>12</v>
      </c>
    </row>
    <row r="32" spans="1:51" hidden="1" x14ac:dyDescent="0.3">
      <c r="A32" s="3" t="s">
        <v>50</v>
      </c>
      <c r="B32" s="3" t="s">
        <v>57</v>
      </c>
      <c r="C32" s="3" t="s">
        <v>52</v>
      </c>
      <c r="D32" s="4" t="s">
        <v>53</v>
      </c>
      <c r="E32" s="3" t="s">
        <v>115</v>
      </c>
      <c r="F32" s="3" t="s">
        <v>116</v>
      </c>
      <c r="G32" s="3" t="s">
        <v>67</v>
      </c>
      <c r="H32" s="3">
        <v>538</v>
      </c>
      <c r="I32" s="3">
        <v>0</v>
      </c>
      <c r="J32" s="3">
        <v>20569</v>
      </c>
      <c r="K32" s="3">
        <v>1</v>
      </c>
      <c r="L32" s="3">
        <v>9170</v>
      </c>
      <c r="M32" s="3"/>
      <c r="N32" s="23">
        <f t="shared" si="0"/>
        <v>20569</v>
      </c>
      <c r="O32" s="5">
        <v>46041</v>
      </c>
      <c r="P32" s="5"/>
      <c r="Q32" s="3">
        <v>210</v>
      </c>
      <c r="R32" s="3">
        <v>210</v>
      </c>
      <c r="S32" s="3">
        <v>0</v>
      </c>
      <c r="T32" s="6">
        <v>1</v>
      </c>
      <c r="U32" s="6">
        <v>1</v>
      </c>
      <c r="V32" s="6">
        <v>1</v>
      </c>
      <c r="W32" s="6">
        <v>1</v>
      </c>
      <c r="X32" s="6">
        <v>1</v>
      </c>
      <c r="Y32" s="6">
        <v>1</v>
      </c>
      <c r="Z32" s="6">
        <v>1</v>
      </c>
      <c r="AA32" s="6">
        <v>1</v>
      </c>
      <c r="AB32" s="6">
        <v>1</v>
      </c>
      <c r="AC32" s="6">
        <v>1</v>
      </c>
      <c r="AD32" s="6">
        <v>1</v>
      </c>
      <c r="AE32" s="6"/>
      <c r="AF32" s="6">
        <v>1</v>
      </c>
      <c r="AG32" s="6">
        <v>1</v>
      </c>
      <c r="AH32" s="6"/>
      <c r="AI32" s="6">
        <v>1</v>
      </c>
      <c r="AJ32" s="6">
        <v>1</v>
      </c>
      <c r="AK32" s="6">
        <v>1</v>
      </c>
      <c r="AL32" s="6">
        <v>1</v>
      </c>
      <c r="AM32" s="6">
        <v>1</v>
      </c>
      <c r="AN32" s="6">
        <v>1</v>
      </c>
      <c r="AO32" s="6">
        <v>1</v>
      </c>
      <c r="AP32" s="6">
        <v>1</v>
      </c>
      <c r="AQ32" s="6">
        <v>1</v>
      </c>
      <c r="AR32" s="6">
        <v>1</v>
      </c>
      <c r="AS32" s="6">
        <v>1</v>
      </c>
      <c r="AT32" s="6">
        <v>1</v>
      </c>
      <c r="AU32" s="6">
        <v>1</v>
      </c>
      <c r="AV32" s="6">
        <v>1</v>
      </c>
      <c r="AW32" s="6">
        <v>1</v>
      </c>
      <c r="AX32" s="6">
        <v>1</v>
      </c>
      <c r="AY32" s="6">
        <v>32</v>
      </c>
    </row>
    <row r="33" spans="1:51" hidden="1" x14ac:dyDescent="0.3">
      <c r="A33" s="4" t="s">
        <v>50</v>
      </c>
      <c r="B33" s="4" t="s">
        <v>57</v>
      </c>
      <c r="C33" s="4" t="s">
        <v>52</v>
      </c>
      <c r="D33" s="4" t="s">
        <v>53</v>
      </c>
      <c r="E33" s="4" t="s">
        <v>117</v>
      </c>
      <c r="F33" s="4" t="s">
        <v>118</v>
      </c>
      <c r="G33" s="4" t="s">
        <v>67</v>
      </c>
      <c r="H33" s="4">
        <v>538</v>
      </c>
      <c r="I33" s="4">
        <v>0</v>
      </c>
      <c r="J33" s="4">
        <v>20111</v>
      </c>
      <c r="K33" s="4">
        <v>1</v>
      </c>
      <c r="L33" s="4">
        <v>9170</v>
      </c>
      <c r="M33" s="4"/>
      <c r="N33" s="23">
        <f t="shared" si="0"/>
        <v>20111</v>
      </c>
      <c r="O33" s="7">
        <v>46041</v>
      </c>
      <c r="P33" s="7"/>
      <c r="Q33" s="4">
        <v>210</v>
      </c>
      <c r="R33" s="4">
        <v>210</v>
      </c>
      <c r="S33" s="4">
        <v>0</v>
      </c>
      <c r="T33" s="8">
        <v>1</v>
      </c>
      <c r="U33" s="8">
        <v>1</v>
      </c>
      <c r="V33" s="8">
        <v>1</v>
      </c>
      <c r="W33" s="8">
        <v>1</v>
      </c>
      <c r="X33" s="8">
        <v>1</v>
      </c>
      <c r="Y33" s="8">
        <v>1</v>
      </c>
      <c r="Z33" s="8">
        <v>1</v>
      </c>
      <c r="AA33" s="8">
        <v>1</v>
      </c>
      <c r="AB33" s="8">
        <v>1</v>
      </c>
      <c r="AC33" s="8">
        <v>1</v>
      </c>
      <c r="AD33" s="8">
        <v>1</v>
      </c>
      <c r="AE33" s="8"/>
      <c r="AF33" s="8">
        <v>1</v>
      </c>
      <c r="AG33" s="8">
        <v>1</v>
      </c>
      <c r="AH33" s="8"/>
      <c r="AI33" s="8">
        <v>1</v>
      </c>
      <c r="AJ33" s="8">
        <v>1</v>
      </c>
      <c r="AK33" s="8">
        <v>1</v>
      </c>
      <c r="AL33" s="8">
        <v>1</v>
      </c>
      <c r="AM33" s="8">
        <v>1</v>
      </c>
      <c r="AN33" s="8">
        <v>1</v>
      </c>
      <c r="AO33" s="8">
        <v>1</v>
      </c>
      <c r="AP33" s="8">
        <v>1</v>
      </c>
      <c r="AQ33" s="8">
        <v>1</v>
      </c>
      <c r="AR33" s="8">
        <v>1</v>
      </c>
      <c r="AS33" s="8">
        <v>1</v>
      </c>
      <c r="AT33" s="8">
        <v>1</v>
      </c>
      <c r="AU33" s="8">
        <v>1</v>
      </c>
      <c r="AV33" s="8">
        <v>1</v>
      </c>
      <c r="AW33" s="8">
        <v>1</v>
      </c>
      <c r="AX33" s="8">
        <v>1</v>
      </c>
      <c r="AY33" s="8">
        <v>32</v>
      </c>
    </row>
    <row r="34" spans="1:51" hidden="1" x14ac:dyDescent="0.3">
      <c r="A34" s="3" t="s">
        <v>50</v>
      </c>
      <c r="B34" s="3" t="s">
        <v>64</v>
      </c>
      <c r="C34" s="3" t="s">
        <v>52</v>
      </c>
      <c r="D34" s="4" t="s">
        <v>53</v>
      </c>
      <c r="E34" s="3" t="s">
        <v>113</v>
      </c>
      <c r="F34" s="3" t="s">
        <v>114</v>
      </c>
      <c r="G34" s="3" t="s">
        <v>56</v>
      </c>
      <c r="H34" s="3">
        <v>416</v>
      </c>
      <c r="I34" s="3">
        <v>326</v>
      </c>
      <c r="J34" s="3">
        <v>20169</v>
      </c>
      <c r="K34" s="3">
        <v>3487</v>
      </c>
      <c r="L34" s="3">
        <v>13008</v>
      </c>
      <c r="M34" s="3"/>
      <c r="N34" s="23">
        <f t="shared" si="0"/>
        <v>19843</v>
      </c>
      <c r="O34" s="5">
        <v>45846</v>
      </c>
      <c r="P34" s="5"/>
      <c r="Q34" s="3">
        <v>315</v>
      </c>
      <c r="R34" s="3">
        <v>315</v>
      </c>
      <c r="S34" s="3">
        <v>0</v>
      </c>
      <c r="T34" s="6">
        <v>12</v>
      </c>
      <c r="U34" s="6">
        <v>1</v>
      </c>
      <c r="V34" s="6">
        <v>12</v>
      </c>
      <c r="W34" s="6">
        <v>1</v>
      </c>
      <c r="X34" s="6">
        <v>12</v>
      </c>
      <c r="Y34" s="6">
        <v>12</v>
      </c>
      <c r="Z34" s="6">
        <v>1</v>
      </c>
      <c r="AA34" s="6">
        <v>1</v>
      </c>
      <c r="AB34" s="6">
        <v>12</v>
      </c>
      <c r="AC34" s="6">
        <v>1</v>
      </c>
      <c r="AD34" s="6"/>
      <c r="AE34" s="6"/>
      <c r="AF34" s="6">
        <v>1</v>
      </c>
      <c r="AG34" s="6">
        <v>1</v>
      </c>
      <c r="AH34" s="6"/>
      <c r="AI34" s="6">
        <v>1</v>
      </c>
      <c r="AJ34" s="6">
        <v>12</v>
      </c>
      <c r="AK34" s="6">
        <v>12</v>
      </c>
      <c r="AL34" s="6">
        <v>12</v>
      </c>
      <c r="AM34" s="6">
        <v>12</v>
      </c>
      <c r="AN34" s="6">
        <v>12</v>
      </c>
      <c r="AO34" s="6"/>
      <c r="AP34" s="6">
        <v>1</v>
      </c>
      <c r="AQ34" s="6">
        <v>1</v>
      </c>
      <c r="AR34" s="6">
        <v>1</v>
      </c>
      <c r="AS34" s="6">
        <v>1</v>
      </c>
      <c r="AT34" s="6">
        <v>11</v>
      </c>
      <c r="AU34" s="6">
        <v>11</v>
      </c>
      <c r="AV34" s="6">
        <v>11</v>
      </c>
      <c r="AW34" s="6">
        <v>11</v>
      </c>
      <c r="AX34" s="6">
        <v>11</v>
      </c>
      <c r="AY34" s="6">
        <v>12</v>
      </c>
    </row>
    <row r="35" spans="1:51" hidden="1" x14ac:dyDescent="0.3">
      <c r="A35" s="3" t="s">
        <v>50</v>
      </c>
      <c r="B35" s="3" t="s">
        <v>60</v>
      </c>
      <c r="C35" s="3" t="s">
        <v>52</v>
      </c>
      <c r="D35" s="4" t="s">
        <v>53</v>
      </c>
      <c r="E35" s="3" t="s">
        <v>90</v>
      </c>
      <c r="F35" s="3" t="s">
        <v>91</v>
      </c>
      <c r="G35" s="3" t="s">
        <v>63</v>
      </c>
      <c r="H35" s="3">
        <v>399</v>
      </c>
      <c r="I35" s="3">
        <v>1120</v>
      </c>
      <c r="J35" s="3">
        <v>20923</v>
      </c>
      <c r="K35" s="3">
        <v>583</v>
      </c>
      <c r="L35" s="3">
        <v>11842</v>
      </c>
      <c r="M35" s="3"/>
      <c r="N35" s="23">
        <f t="shared" si="0"/>
        <v>19803</v>
      </c>
      <c r="O35" s="5">
        <v>44950</v>
      </c>
      <c r="P35" s="5"/>
      <c r="Q35" s="3">
        <v>56</v>
      </c>
      <c r="R35" s="3">
        <v>280</v>
      </c>
      <c r="S35" s="3">
        <v>1</v>
      </c>
      <c r="T35" s="6">
        <v>12</v>
      </c>
      <c r="U35" s="6">
        <v>12</v>
      </c>
      <c r="V35" s="6">
        <v>12</v>
      </c>
      <c r="W35" s="6">
        <v>12</v>
      </c>
      <c r="X35" s="6">
        <v>11</v>
      </c>
      <c r="Y35" s="6">
        <v>11</v>
      </c>
      <c r="Z35" s="6">
        <v>12</v>
      </c>
      <c r="AA35" s="6">
        <v>12</v>
      </c>
      <c r="AB35" s="6">
        <v>11</v>
      </c>
      <c r="AC35" s="6">
        <v>12</v>
      </c>
      <c r="AD35" s="6"/>
      <c r="AE35" s="6"/>
      <c r="AF35" s="6">
        <v>12</v>
      </c>
      <c r="AG35" s="6">
        <v>12</v>
      </c>
      <c r="AH35" s="6"/>
      <c r="AI35" s="6">
        <v>12</v>
      </c>
      <c r="AJ35" s="6">
        <v>11</v>
      </c>
      <c r="AK35" s="6">
        <v>12</v>
      </c>
      <c r="AL35" s="6">
        <v>12</v>
      </c>
      <c r="AM35" s="6">
        <v>12</v>
      </c>
      <c r="AN35" s="6">
        <v>11</v>
      </c>
      <c r="AO35" s="6"/>
      <c r="AP35" s="6">
        <v>11</v>
      </c>
      <c r="AQ35" s="6">
        <v>11</v>
      </c>
      <c r="AR35" s="6">
        <v>11</v>
      </c>
      <c r="AS35" s="6">
        <v>12</v>
      </c>
      <c r="AT35" s="6">
        <v>11</v>
      </c>
      <c r="AU35" s="6">
        <v>11</v>
      </c>
      <c r="AV35" s="6">
        <v>12</v>
      </c>
      <c r="AW35" s="6">
        <v>11</v>
      </c>
      <c r="AX35" s="6">
        <v>12</v>
      </c>
      <c r="AY35" s="6">
        <v>12</v>
      </c>
    </row>
    <row r="36" spans="1:51" hidden="1" x14ac:dyDescent="0.3">
      <c r="A36" s="3" t="s">
        <v>50</v>
      </c>
      <c r="B36" s="3" t="s">
        <v>58</v>
      </c>
      <c r="C36" s="3" t="s">
        <v>52</v>
      </c>
      <c r="D36" s="4" t="s">
        <v>53</v>
      </c>
      <c r="E36" s="3" t="s">
        <v>109</v>
      </c>
      <c r="F36" s="3" t="s">
        <v>110</v>
      </c>
      <c r="G36" s="3" t="s">
        <v>63</v>
      </c>
      <c r="H36" s="3">
        <v>411</v>
      </c>
      <c r="I36" s="3">
        <v>2124</v>
      </c>
      <c r="J36" s="3">
        <v>21597</v>
      </c>
      <c r="K36" s="3">
        <v>3380</v>
      </c>
      <c r="L36" s="3">
        <v>12960</v>
      </c>
      <c r="M36" s="3"/>
      <c r="N36" s="23">
        <f t="shared" si="0"/>
        <v>19473</v>
      </c>
      <c r="O36" s="5">
        <v>45678</v>
      </c>
      <c r="P36" s="5"/>
      <c r="Q36" s="3">
        <v>259</v>
      </c>
      <c r="R36" s="3">
        <v>259</v>
      </c>
      <c r="S36" s="3">
        <v>0</v>
      </c>
      <c r="T36" s="6">
        <v>11</v>
      </c>
      <c r="U36" s="6">
        <v>11</v>
      </c>
      <c r="V36" s="6">
        <v>11</v>
      </c>
      <c r="W36" s="6">
        <v>11</v>
      </c>
      <c r="X36" s="6">
        <v>12</v>
      </c>
      <c r="Y36" s="6">
        <v>12</v>
      </c>
      <c r="Z36" s="6">
        <v>12</v>
      </c>
      <c r="AA36" s="6">
        <v>12</v>
      </c>
      <c r="AB36" s="6">
        <v>11</v>
      </c>
      <c r="AC36" s="6">
        <v>12</v>
      </c>
      <c r="AD36" s="6"/>
      <c r="AE36" s="6"/>
      <c r="AF36" s="6">
        <v>12</v>
      </c>
      <c r="AG36" s="6">
        <v>12</v>
      </c>
      <c r="AH36" s="6"/>
      <c r="AI36" s="6">
        <v>12</v>
      </c>
      <c r="AJ36" s="6">
        <v>12</v>
      </c>
      <c r="AK36" s="6">
        <v>12</v>
      </c>
      <c r="AL36" s="6">
        <v>12</v>
      </c>
      <c r="AM36" s="6">
        <v>12</v>
      </c>
      <c r="AN36" s="6">
        <v>11</v>
      </c>
      <c r="AO36" s="6"/>
      <c r="AP36" s="6">
        <v>11</v>
      </c>
      <c r="AQ36" s="6">
        <v>11</v>
      </c>
      <c r="AR36" s="6">
        <v>11</v>
      </c>
      <c r="AS36" s="6">
        <v>12</v>
      </c>
      <c r="AT36" s="6">
        <v>11</v>
      </c>
      <c r="AU36" s="6">
        <v>11</v>
      </c>
      <c r="AV36" s="6">
        <v>12</v>
      </c>
      <c r="AW36" s="6">
        <v>11</v>
      </c>
      <c r="AX36" s="6">
        <v>12</v>
      </c>
      <c r="AY36" s="6">
        <v>12</v>
      </c>
    </row>
    <row r="37" spans="1:51" hidden="1" x14ac:dyDescent="0.3">
      <c r="A37" s="3" t="s">
        <v>50</v>
      </c>
      <c r="B37" s="3" t="s">
        <v>60</v>
      </c>
      <c r="C37" s="3" t="s">
        <v>52</v>
      </c>
      <c r="D37" s="4" t="s">
        <v>53</v>
      </c>
      <c r="E37" s="3" t="s">
        <v>109</v>
      </c>
      <c r="F37" s="3" t="s">
        <v>110</v>
      </c>
      <c r="G37" s="3" t="s">
        <v>63</v>
      </c>
      <c r="H37" s="3">
        <v>399</v>
      </c>
      <c r="I37" s="3">
        <v>1010</v>
      </c>
      <c r="J37" s="3">
        <v>20469</v>
      </c>
      <c r="K37" s="3">
        <v>3202</v>
      </c>
      <c r="L37" s="3">
        <v>11240</v>
      </c>
      <c r="M37" s="3"/>
      <c r="N37" s="23">
        <f t="shared" si="0"/>
        <v>19459</v>
      </c>
      <c r="O37" s="5">
        <v>45678</v>
      </c>
      <c r="P37" s="5"/>
      <c r="Q37" s="3">
        <v>63</v>
      </c>
      <c r="R37" s="3">
        <v>252</v>
      </c>
      <c r="S37" s="3">
        <v>3</v>
      </c>
      <c r="T37" s="6">
        <v>11</v>
      </c>
      <c r="U37" s="6">
        <v>11</v>
      </c>
      <c r="V37" s="6">
        <v>11</v>
      </c>
      <c r="W37" s="6">
        <v>11</v>
      </c>
      <c r="X37" s="6">
        <v>12</v>
      </c>
      <c r="Y37" s="6">
        <v>12</v>
      </c>
      <c r="Z37" s="6">
        <v>12</v>
      </c>
      <c r="AA37" s="6">
        <v>12</v>
      </c>
      <c r="AB37" s="6">
        <v>11</v>
      </c>
      <c r="AC37" s="6">
        <v>12</v>
      </c>
      <c r="AD37" s="6"/>
      <c r="AE37" s="6"/>
      <c r="AF37" s="6">
        <v>12</v>
      </c>
      <c r="AG37" s="6">
        <v>12</v>
      </c>
      <c r="AH37" s="6"/>
      <c r="AI37" s="6">
        <v>12</v>
      </c>
      <c r="AJ37" s="6">
        <v>12</v>
      </c>
      <c r="AK37" s="6">
        <v>12</v>
      </c>
      <c r="AL37" s="6">
        <v>12</v>
      </c>
      <c r="AM37" s="6">
        <v>12</v>
      </c>
      <c r="AN37" s="6">
        <v>11</v>
      </c>
      <c r="AO37" s="6"/>
      <c r="AP37" s="6">
        <v>11</v>
      </c>
      <c r="AQ37" s="6">
        <v>11</v>
      </c>
      <c r="AR37" s="6">
        <v>11</v>
      </c>
      <c r="AS37" s="6">
        <v>12</v>
      </c>
      <c r="AT37" s="6">
        <v>11</v>
      </c>
      <c r="AU37" s="6">
        <v>11</v>
      </c>
      <c r="AV37" s="6">
        <v>12</v>
      </c>
      <c r="AW37" s="6">
        <v>11</v>
      </c>
      <c r="AX37" s="6">
        <v>12</v>
      </c>
      <c r="AY37" s="6">
        <v>12</v>
      </c>
    </row>
    <row r="38" spans="1:51" hidden="1" x14ac:dyDescent="0.3">
      <c r="A38" s="4" t="s">
        <v>50</v>
      </c>
      <c r="B38" s="4" t="s">
        <v>57</v>
      </c>
      <c r="C38" s="4" t="s">
        <v>52</v>
      </c>
      <c r="D38" s="4" t="s">
        <v>53</v>
      </c>
      <c r="E38" s="4" t="s">
        <v>113</v>
      </c>
      <c r="F38" s="4" t="s">
        <v>114</v>
      </c>
      <c r="G38" s="4" t="s">
        <v>63</v>
      </c>
      <c r="H38" s="4">
        <v>538</v>
      </c>
      <c r="I38" s="4">
        <v>4356</v>
      </c>
      <c r="J38" s="4">
        <v>23729</v>
      </c>
      <c r="K38" s="4">
        <v>2998</v>
      </c>
      <c r="L38" s="4">
        <v>13928</v>
      </c>
      <c r="M38" s="4"/>
      <c r="N38" s="23">
        <f t="shared" si="0"/>
        <v>19373</v>
      </c>
      <c r="O38" s="7">
        <v>45678</v>
      </c>
      <c r="P38" s="7"/>
      <c r="Q38" s="4">
        <v>252</v>
      </c>
      <c r="R38" s="4">
        <v>252</v>
      </c>
      <c r="S38" s="4">
        <v>0</v>
      </c>
      <c r="T38" s="8">
        <v>12</v>
      </c>
      <c r="U38" s="8">
        <v>1</v>
      </c>
      <c r="V38" s="8">
        <v>12</v>
      </c>
      <c r="W38" s="8">
        <v>1</v>
      </c>
      <c r="X38" s="8">
        <v>12</v>
      </c>
      <c r="Y38" s="8">
        <v>12</v>
      </c>
      <c r="Z38" s="8">
        <v>1</v>
      </c>
      <c r="AA38" s="8">
        <v>1</v>
      </c>
      <c r="AB38" s="8">
        <v>12</v>
      </c>
      <c r="AC38" s="8">
        <v>1</v>
      </c>
      <c r="AD38" s="8"/>
      <c r="AE38" s="8"/>
      <c r="AF38" s="8">
        <v>1</v>
      </c>
      <c r="AG38" s="8">
        <v>1</v>
      </c>
      <c r="AH38" s="8"/>
      <c r="AI38" s="8">
        <v>1</v>
      </c>
      <c r="AJ38" s="8">
        <v>12</v>
      </c>
      <c r="AK38" s="8">
        <v>12</v>
      </c>
      <c r="AL38" s="8">
        <v>12</v>
      </c>
      <c r="AM38" s="8">
        <v>12</v>
      </c>
      <c r="AN38" s="8">
        <v>12</v>
      </c>
      <c r="AO38" s="8"/>
      <c r="AP38" s="8">
        <v>1</v>
      </c>
      <c r="AQ38" s="8">
        <v>1</v>
      </c>
      <c r="AR38" s="8">
        <v>1</v>
      </c>
      <c r="AS38" s="8">
        <v>1</v>
      </c>
      <c r="AT38" s="8">
        <v>11</v>
      </c>
      <c r="AU38" s="8">
        <v>11</v>
      </c>
      <c r="AV38" s="8">
        <v>11</v>
      </c>
      <c r="AW38" s="8">
        <v>11</v>
      </c>
      <c r="AX38" s="8">
        <v>11</v>
      </c>
      <c r="AY38" s="8">
        <v>12</v>
      </c>
    </row>
    <row r="39" spans="1:51" hidden="1" x14ac:dyDescent="0.3">
      <c r="A39" s="4" t="s">
        <v>50</v>
      </c>
      <c r="B39" s="4" t="s">
        <v>61</v>
      </c>
      <c r="C39" s="4" t="s">
        <v>52</v>
      </c>
      <c r="D39" s="4" t="s">
        <v>53</v>
      </c>
      <c r="E39" s="4" t="s">
        <v>113</v>
      </c>
      <c r="F39" s="4" t="s">
        <v>114</v>
      </c>
      <c r="G39" s="4" t="s">
        <v>63</v>
      </c>
      <c r="H39" s="4">
        <v>197</v>
      </c>
      <c r="I39" s="4">
        <v>1047</v>
      </c>
      <c r="J39" s="4">
        <v>20277</v>
      </c>
      <c r="K39" s="4">
        <v>3227</v>
      </c>
      <c r="L39" s="4">
        <v>7112</v>
      </c>
      <c r="M39" s="4"/>
      <c r="N39" s="23">
        <f t="shared" si="0"/>
        <v>19230</v>
      </c>
      <c r="O39" s="7">
        <v>45678</v>
      </c>
      <c r="P39" s="7"/>
      <c r="Q39" s="4">
        <v>203</v>
      </c>
      <c r="R39" s="4">
        <v>203</v>
      </c>
      <c r="S39" s="4">
        <v>0</v>
      </c>
      <c r="T39" s="8">
        <v>12</v>
      </c>
      <c r="U39" s="8">
        <v>1</v>
      </c>
      <c r="V39" s="8">
        <v>12</v>
      </c>
      <c r="W39" s="8">
        <v>1</v>
      </c>
      <c r="X39" s="8">
        <v>12</v>
      </c>
      <c r="Y39" s="8">
        <v>12</v>
      </c>
      <c r="Z39" s="8">
        <v>1</v>
      </c>
      <c r="AA39" s="8">
        <v>1</v>
      </c>
      <c r="AB39" s="8">
        <v>12</v>
      </c>
      <c r="AC39" s="8">
        <v>1</v>
      </c>
      <c r="AD39" s="8"/>
      <c r="AE39" s="8"/>
      <c r="AF39" s="8">
        <v>1</v>
      </c>
      <c r="AG39" s="8">
        <v>1</v>
      </c>
      <c r="AH39" s="8"/>
      <c r="AI39" s="8">
        <v>1</v>
      </c>
      <c r="AJ39" s="8">
        <v>12</v>
      </c>
      <c r="AK39" s="8">
        <v>12</v>
      </c>
      <c r="AL39" s="8">
        <v>12</v>
      </c>
      <c r="AM39" s="8">
        <v>12</v>
      </c>
      <c r="AN39" s="8">
        <v>12</v>
      </c>
      <c r="AO39" s="8"/>
      <c r="AP39" s="8">
        <v>1</v>
      </c>
      <c r="AQ39" s="8">
        <v>1</v>
      </c>
      <c r="AR39" s="8">
        <v>1</v>
      </c>
      <c r="AS39" s="8">
        <v>1</v>
      </c>
      <c r="AT39" s="8">
        <v>11</v>
      </c>
      <c r="AU39" s="8">
        <v>11</v>
      </c>
      <c r="AV39" s="8">
        <v>11</v>
      </c>
      <c r="AW39" s="8">
        <v>11</v>
      </c>
      <c r="AX39" s="8">
        <v>11</v>
      </c>
      <c r="AY39" s="8">
        <v>12</v>
      </c>
    </row>
    <row r="40" spans="1:51" hidden="1" x14ac:dyDescent="0.3">
      <c r="A40" s="4" t="s">
        <v>50</v>
      </c>
      <c r="B40" s="4" t="s">
        <v>51</v>
      </c>
      <c r="C40" s="4" t="s">
        <v>52</v>
      </c>
      <c r="D40" s="4" t="s">
        <v>53</v>
      </c>
      <c r="E40" s="4" t="s">
        <v>115</v>
      </c>
      <c r="F40" s="4" t="s">
        <v>116</v>
      </c>
      <c r="G40" s="4" t="s">
        <v>67</v>
      </c>
      <c r="H40" s="4">
        <v>445</v>
      </c>
      <c r="I40" s="4">
        <v>0</v>
      </c>
      <c r="J40" s="4">
        <v>19228</v>
      </c>
      <c r="K40" s="4">
        <v>1</v>
      </c>
      <c r="L40" s="4">
        <v>7532</v>
      </c>
      <c r="M40" s="4"/>
      <c r="N40" s="23">
        <f t="shared" si="0"/>
        <v>19228</v>
      </c>
      <c r="O40" s="7">
        <v>46041</v>
      </c>
      <c r="P40" s="7"/>
      <c r="Q40" s="4">
        <v>203</v>
      </c>
      <c r="R40" s="4">
        <v>203</v>
      </c>
      <c r="S40" s="4">
        <v>0</v>
      </c>
      <c r="T40" s="8">
        <v>1</v>
      </c>
      <c r="U40" s="8">
        <v>1</v>
      </c>
      <c r="V40" s="8">
        <v>1</v>
      </c>
      <c r="W40" s="8">
        <v>1</v>
      </c>
      <c r="X40" s="8">
        <v>1</v>
      </c>
      <c r="Y40" s="8">
        <v>1</v>
      </c>
      <c r="Z40" s="8">
        <v>1</v>
      </c>
      <c r="AA40" s="8">
        <v>1</v>
      </c>
      <c r="AB40" s="8">
        <v>1</v>
      </c>
      <c r="AC40" s="8">
        <v>1</v>
      </c>
      <c r="AD40" s="8">
        <v>1</v>
      </c>
      <c r="AE40" s="8"/>
      <c r="AF40" s="8">
        <v>1</v>
      </c>
      <c r="AG40" s="8">
        <v>1</v>
      </c>
      <c r="AH40" s="8"/>
      <c r="AI40" s="8">
        <v>1</v>
      </c>
      <c r="AJ40" s="8">
        <v>1</v>
      </c>
      <c r="AK40" s="8">
        <v>1</v>
      </c>
      <c r="AL40" s="8">
        <v>1</v>
      </c>
      <c r="AM40" s="8">
        <v>1</v>
      </c>
      <c r="AN40" s="8">
        <v>1</v>
      </c>
      <c r="AO40" s="8">
        <v>1</v>
      </c>
      <c r="AP40" s="8">
        <v>1</v>
      </c>
      <c r="AQ40" s="8">
        <v>1</v>
      </c>
      <c r="AR40" s="8">
        <v>1</v>
      </c>
      <c r="AS40" s="8">
        <v>1</v>
      </c>
      <c r="AT40" s="8">
        <v>1</v>
      </c>
      <c r="AU40" s="8">
        <v>1</v>
      </c>
      <c r="AV40" s="8">
        <v>1</v>
      </c>
      <c r="AW40" s="8">
        <v>1</v>
      </c>
      <c r="AX40" s="8">
        <v>1</v>
      </c>
      <c r="AY40" s="8">
        <v>32</v>
      </c>
    </row>
    <row r="41" spans="1:51" hidden="1" x14ac:dyDescent="0.3">
      <c r="A41" s="4" t="s">
        <v>50</v>
      </c>
      <c r="B41" s="4" t="s">
        <v>61</v>
      </c>
      <c r="C41" s="4" t="s">
        <v>52</v>
      </c>
      <c r="D41" s="4" t="s">
        <v>53</v>
      </c>
      <c r="E41" s="4" t="s">
        <v>90</v>
      </c>
      <c r="F41" s="4" t="s">
        <v>91</v>
      </c>
      <c r="G41" s="4" t="s">
        <v>63</v>
      </c>
      <c r="H41" s="4">
        <v>197</v>
      </c>
      <c r="I41" s="4">
        <v>6743</v>
      </c>
      <c r="J41" s="4">
        <v>25615</v>
      </c>
      <c r="K41" s="4">
        <v>8256</v>
      </c>
      <c r="L41" s="4">
        <v>8574</v>
      </c>
      <c r="M41" s="4"/>
      <c r="N41" s="23">
        <f t="shared" si="0"/>
        <v>18872</v>
      </c>
      <c r="O41" s="7">
        <v>44950</v>
      </c>
      <c r="P41" s="7"/>
      <c r="Q41" s="4">
        <v>238</v>
      </c>
      <c r="R41" s="4">
        <v>238</v>
      </c>
      <c r="S41" s="4">
        <v>0</v>
      </c>
      <c r="T41" s="8">
        <v>12</v>
      </c>
      <c r="U41" s="8">
        <v>12</v>
      </c>
      <c r="V41" s="8">
        <v>12</v>
      </c>
      <c r="W41" s="8">
        <v>12</v>
      </c>
      <c r="X41" s="8">
        <v>11</v>
      </c>
      <c r="Y41" s="8">
        <v>11</v>
      </c>
      <c r="Z41" s="8">
        <v>12</v>
      </c>
      <c r="AA41" s="8">
        <v>12</v>
      </c>
      <c r="AB41" s="8">
        <v>11</v>
      </c>
      <c r="AC41" s="8">
        <v>12</v>
      </c>
      <c r="AD41" s="8"/>
      <c r="AE41" s="8"/>
      <c r="AF41" s="8">
        <v>12</v>
      </c>
      <c r="AG41" s="8">
        <v>12</v>
      </c>
      <c r="AH41" s="8"/>
      <c r="AI41" s="8">
        <v>12</v>
      </c>
      <c r="AJ41" s="8">
        <v>11</v>
      </c>
      <c r="AK41" s="8">
        <v>12</v>
      </c>
      <c r="AL41" s="8">
        <v>12</v>
      </c>
      <c r="AM41" s="8">
        <v>12</v>
      </c>
      <c r="AN41" s="8">
        <v>11</v>
      </c>
      <c r="AO41" s="8"/>
      <c r="AP41" s="8">
        <v>11</v>
      </c>
      <c r="AQ41" s="8">
        <v>11</v>
      </c>
      <c r="AR41" s="8">
        <v>11</v>
      </c>
      <c r="AS41" s="8">
        <v>12</v>
      </c>
      <c r="AT41" s="8">
        <v>11</v>
      </c>
      <c r="AU41" s="8">
        <v>11</v>
      </c>
      <c r="AV41" s="8">
        <v>12</v>
      </c>
      <c r="AW41" s="8">
        <v>11</v>
      </c>
      <c r="AX41" s="8">
        <v>12</v>
      </c>
      <c r="AY41" s="8">
        <v>12</v>
      </c>
    </row>
    <row r="42" spans="1:51" hidden="1" x14ac:dyDescent="0.3">
      <c r="A42" s="3" t="s">
        <v>50</v>
      </c>
      <c r="B42" s="3" t="s">
        <v>51</v>
      </c>
      <c r="C42" s="3" t="s">
        <v>52</v>
      </c>
      <c r="D42" s="4" t="s">
        <v>53</v>
      </c>
      <c r="E42" s="3" t="s">
        <v>117</v>
      </c>
      <c r="F42" s="3" t="s">
        <v>118</v>
      </c>
      <c r="G42" s="3" t="s">
        <v>67</v>
      </c>
      <c r="H42" s="3">
        <v>445</v>
      </c>
      <c r="I42" s="3">
        <v>0</v>
      </c>
      <c r="J42" s="3">
        <v>18780</v>
      </c>
      <c r="K42" s="3">
        <v>1</v>
      </c>
      <c r="L42" s="3">
        <v>7532</v>
      </c>
      <c r="M42" s="3"/>
      <c r="N42" s="23">
        <f t="shared" si="0"/>
        <v>18780</v>
      </c>
      <c r="O42" s="5">
        <v>46041</v>
      </c>
      <c r="P42" s="5"/>
      <c r="Q42" s="3">
        <v>210</v>
      </c>
      <c r="R42" s="3">
        <v>210</v>
      </c>
      <c r="S42" s="3">
        <v>0</v>
      </c>
      <c r="T42" s="6">
        <v>1</v>
      </c>
      <c r="U42" s="6">
        <v>1</v>
      </c>
      <c r="V42" s="6">
        <v>1</v>
      </c>
      <c r="W42" s="6">
        <v>1</v>
      </c>
      <c r="X42" s="6">
        <v>1</v>
      </c>
      <c r="Y42" s="6">
        <v>1</v>
      </c>
      <c r="Z42" s="6">
        <v>1</v>
      </c>
      <c r="AA42" s="6">
        <v>1</v>
      </c>
      <c r="AB42" s="6">
        <v>1</v>
      </c>
      <c r="AC42" s="6">
        <v>1</v>
      </c>
      <c r="AD42" s="6">
        <v>1</v>
      </c>
      <c r="AE42" s="6"/>
      <c r="AF42" s="6">
        <v>1</v>
      </c>
      <c r="AG42" s="6">
        <v>1</v>
      </c>
      <c r="AH42" s="6"/>
      <c r="AI42" s="6">
        <v>1</v>
      </c>
      <c r="AJ42" s="6">
        <v>1</v>
      </c>
      <c r="AK42" s="6">
        <v>1</v>
      </c>
      <c r="AL42" s="6">
        <v>1</v>
      </c>
      <c r="AM42" s="6">
        <v>1</v>
      </c>
      <c r="AN42" s="6">
        <v>1</v>
      </c>
      <c r="AO42" s="6">
        <v>1</v>
      </c>
      <c r="AP42" s="6">
        <v>1</v>
      </c>
      <c r="AQ42" s="6">
        <v>1</v>
      </c>
      <c r="AR42" s="6">
        <v>1</v>
      </c>
      <c r="AS42" s="6">
        <v>1</v>
      </c>
      <c r="AT42" s="6">
        <v>1</v>
      </c>
      <c r="AU42" s="6">
        <v>1</v>
      </c>
      <c r="AV42" s="6">
        <v>1</v>
      </c>
      <c r="AW42" s="6">
        <v>1</v>
      </c>
      <c r="AX42" s="6">
        <v>1</v>
      </c>
      <c r="AY42" s="6">
        <v>32</v>
      </c>
    </row>
    <row r="43" spans="1:51" hidden="1" x14ac:dyDescent="0.3">
      <c r="A43" s="3" t="s">
        <v>50</v>
      </c>
      <c r="B43" s="3" t="s">
        <v>58</v>
      </c>
      <c r="C43" s="3" t="s">
        <v>52</v>
      </c>
      <c r="D43" s="4" t="s">
        <v>53</v>
      </c>
      <c r="E43" s="3" t="s">
        <v>113</v>
      </c>
      <c r="F43" s="3" t="s">
        <v>114</v>
      </c>
      <c r="G43" s="3" t="s">
        <v>56</v>
      </c>
      <c r="H43" s="3">
        <v>411</v>
      </c>
      <c r="I43" s="3">
        <v>258</v>
      </c>
      <c r="J43" s="3">
        <v>18848</v>
      </c>
      <c r="K43" s="3">
        <v>1220</v>
      </c>
      <c r="L43" s="3">
        <v>12936</v>
      </c>
      <c r="M43" s="3"/>
      <c r="N43" s="23">
        <f t="shared" si="0"/>
        <v>18590</v>
      </c>
      <c r="O43" s="5">
        <v>45846</v>
      </c>
      <c r="P43" s="5"/>
      <c r="Q43" s="3">
        <v>238</v>
      </c>
      <c r="R43" s="3">
        <v>238</v>
      </c>
      <c r="S43" s="3">
        <v>0</v>
      </c>
      <c r="T43" s="6">
        <v>12</v>
      </c>
      <c r="U43" s="6">
        <v>1</v>
      </c>
      <c r="V43" s="6">
        <v>12</v>
      </c>
      <c r="W43" s="6">
        <v>1</v>
      </c>
      <c r="X43" s="6">
        <v>12</v>
      </c>
      <c r="Y43" s="6">
        <v>12</v>
      </c>
      <c r="Z43" s="6">
        <v>1</v>
      </c>
      <c r="AA43" s="6">
        <v>1</v>
      </c>
      <c r="AB43" s="6">
        <v>12</v>
      </c>
      <c r="AC43" s="6">
        <v>1</v>
      </c>
      <c r="AD43" s="6"/>
      <c r="AE43" s="6"/>
      <c r="AF43" s="6">
        <v>1</v>
      </c>
      <c r="AG43" s="6">
        <v>1</v>
      </c>
      <c r="AH43" s="6"/>
      <c r="AI43" s="6">
        <v>1</v>
      </c>
      <c r="AJ43" s="6">
        <v>12</v>
      </c>
      <c r="AK43" s="6">
        <v>12</v>
      </c>
      <c r="AL43" s="6">
        <v>12</v>
      </c>
      <c r="AM43" s="6">
        <v>12</v>
      </c>
      <c r="AN43" s="6">
        <v>12</v>
      </c>
      <c r="AO43" s="6"/>
      <c r="AP43" s="6">
        <v>1</v>
      </c>
      <c r="AQ43" s="6">
        <v>1</v>
      </c>
      <c r="AR43" s="6">
        <v>1</v>
      </c>
      <c r="AS43" s="6">
        <v>1</v>
      </c>
      <c r="AT43" s="6">
        <v>11</v>
      </c>
      <c r="AU43" s="6">
        <v>11</v>
      </c>
      <c r="AV43" s="6">
        <v>11</v>
      </c>
      <c r="AW43" s="6">
        <v>11</v>
      </c>
      <c r="AX43" s="6">
        <v>11</v>
      </c>
      <c r="AY43" s="6">
        <v>12</v>
      </c>
    </row>
    <row r="44" spans="1:51" hidden="1" x14ac:dyDescent="0.3">
      <c r="A44" s="4" t="s">
        <v>50</v>
      </c>
      <c r="B44" s="4" t="s">
        <v>59</v>
      </c>
      <c r="C44" s="4" t="s">
        <v>52</v>
      </c>
      <c r="D44" s="4" t="s">
        <v>53</v>
      </c>
      <c r="E44" s="4" t="s">
        <v>113</v>
      </c>
      <c r="F44" s="4" t="s">
        <v>114</v>
      </c>
      <c r="G44" s="4" t="s">
        <v>56</v>
      </c>
      <c r="H44" s="4">
        <v>367</v>
      </c>
      <c r="I44" s="4">
        <v>216</v>
      </c>
      <c r="J44" s="4">
        <v>18245</v>
      </c>
      <c r="K44" s="4">
        <v>2540</v>
      </c>
      <c r="L44" s="4">
        <v>11436</v>
      </c>
      <c r="M44" s="4"/>
      <c r="N44" s="23">
        <f t="shared" si="0"/>
        <v>18029</v>
      </c>
      <c r="O44" s="7">
        <v>45846</v>
      </c>
      <c r="P44" s="7"/>
      <c r="Q44" s="4">
        <v>7</v>
      </c>
      <c r="R44" s="4">
        <v>245</v>
      </c>
      <c r="S44" s="4">
        <v>6</v>
      </c>
      <c r="T44" s="8">
        <v>12</v>
      </c>
      <c r="U44" s="8">
        <v>1</v>
      </c>
      <c r="V44" s="8">
        <v>12</v>
      </c>
      <c r="W44" s="8">
        <v>1</v>
      </c>
      <c r="X44" s="8">
        <v>12</v>
      </c>
      <c r="Y44" s="8">
        <v>12</v>
      </c>
      <c r="Z44" s="8">
        <v>1</v>
      </c>
      <c r="AA44" s="8">
        <v>1</v>
      </c>
      <c r="AB44" s="8">
        <v>12</v>
      </c>
      <c r="AC44" s="8">
        <v>1</v>
      </c>
      <c r="AD44" s="8"/>
      <c r="AE44" s="8"/>
      <c r="AF44" s="8">
        <v>1</v>
      </c>
      <c r="AG44" s="8">
        <v>1</v>
      </c>
      <c r="AH44" s="8"/>
      <c r="AI44" s="8">
        <v>1</v>
      </c>
      <c r="AJ44" s="8">
        <v>12</v>
      </c>
      <c r="AK44" s="8">
        <v>12</v>
      </c>
      <c r="AL44" s="8">
        <v>12</v>
      </c>
      <c r="AM44" s="8">
        <v>12</v>
      </c>
      <c r="AN44" s="8">
        <v>12</v>
      </c>
      <c r="AO44" s="8"/>
      <c r="AP44" s="8">
        <v>1</v>
      </c>
      <c r="AQ44" s="8">
        <v>1</v>
      </c>
      <c r="AR44" s="8">
        <v>1</v>
      </c>
      <c r="AS44" s="8">
        <v>1</v>
      </c>
      <c r="AT44" s="8">
        <v>11</v>
      </c>
      <c r="AU44" s="8">
        <v>11</v>
      </c>
      <c r="AV44" s="8">
        <v>11</v>
      </c>
      <c r="AW44" s="8">
        <v>11</v>
      </c>
      <c r="AX44" s="8">
        <v>11</v>
      </c>
      <c r="AY44" s="8">
        <v>12</v>
      </c>
    </row>
    <row r="45" spans="1:51" hidden="1" x14ac:dyDescent="0.3">
      <c r="A45" s="3" t="s">
        <v>50</v>
      </c>
      <c r="B45" s="3" t="s">
        <v>64</v>
      </c>
      <c r="C45" s="3" t="s">
        <v>52</v>
      </c>
      <c r="D45" s="4" t="s">
        <v>53</v>
      </c>
      <c r="E45" s="3" t="s">
        <v>101</v>
      </c>
      <c r="F45" s="3" t="s">
        <v>102</v>
      </c>
      <c r="G45" s="3" t="s">
        <v>67</v>
      </c>
      <c r="H45" s="3">
        <v>416</v>
      </c>
      <c r="I45" s="3">
        <v>6733</v>
      </c>
      <c r="J45" s="3">
        <v>24313</v>
      </c>
      <c r="K45" s="3">
        <v>7664</v>
      </c>
      <c r="L45" s="3">
        <v>22464</v>
      </c>
      <c r="M45" s="3"/>
      <c r="N45" s="23">
        <f t="shared" si="0"/>
        <v>17580</v>
      </c>
      <c r="O45" s="5">
        <v>45314</v>
      </c>
      <c r="P45" s="5">
        <v>45826</v>
      </c>
      <c r="Q45" s="3">
        <v>364</v>
      </c>
      <c r="R45" s="3">
        <v>364</v>
      </c>
      <c r="S45" s="3">
        <v>0</v>
      </c>
      <c r="T45" s="6">
        <v>12</v>
      </c>
      <c r="U45" s="6">
        <v>12</v>
      </c>
      <c r="V45" s="6">
        <v>12</v>
      </c>
      <c r="W45" s="6">
        <v>12</v>
      </c>
      <c r="X45" s="6">
        <v>11</v>
      </c>
      <c r="Y45" s="6">
        <v>11</v>
      </c>
      <c r="Z45" s="6">
        <v>12</v>
      </c>
      <c r="AA45" s="6">
        <v>12</v>
      </c>
      <c r="AB45" s="6">
        <v>12</v>
      </c>
      <c r="AC45" s="6">
        <v>12</v>
      </c>
      <c r="AD45" s="6">
        <v>12</v>
      </c>
      <c r="AE45" s="6"/>
      <c r="AF45" s="6">
        <v>12</v>
      </c>
      <c r="AG45" s="6">
        <v>12</v>
      </c>
      <c r="AH45" s="6"/>
      <c r="AI45" s="6">
        <v>12</v>
      </c>
      <c r="AJ45" s="6">
        <v>11</v>
      </c>
      <c r="AK45" s="6">
        <v>12</v>
      </c>
      <c r="AL45" s="6">
        <v>12</v>
      </c>
      <c r="AM45" s="6">
        <v>12</v>
      </c>
      <c r="AN45" s="6">
        <v>12</v>
      </c>
      <c r="AO45" s="6">
        <v>12</v>
      </c>
      <c r="AP45" s="6">
        <v>11</v>
      </c>
      <c r="AQ45" s="6">
        <v>11</v>
      </c>
      <c r="AR45" s="6">
        <v>11</v>
      </c>
      <c r="AS45" s="6">
        <v>12</v>
      </c>
      <c r="AT45" s="6">
        <v>11</v>
      </c>
      <c r="AU45" s="6">
        <v>11</v>
      </c>
      <c r="AV45" s="6">
        <v>11</v>
      </c>
      <c r="AW45" s="6">
        <v>11</v>
      </c>
      <c r="AX45" s="6">
        <v>11</v>
      </c>
      <c r="AY45" s="6">
        <v>12</v>
      </c>
    </row>
    <row r="46" spans="1:51" hidden="1" x14ac:dyDescent="0.3">
      <c r="A46" s="4" t="s">
        <v>50</v>
      </c>
      <c r="B46" s="4" t="s">
        <v>64</v>
      </c>
      <c r="C46" s="4" t="s">
        <v>52</v>
      </c>
      <c r="D46" s="4" t="s">
        <v>53</v>
      </c>
      <c r="E46" s="4" t="s">
        <v>115</v>
      </c>
      <c r="F46" s="4" t="s">
        <v>116</v>
      </c>
      <c r="G46" s="4" t="s">
        <v>67</v>
      </c>
      <c r="H46" s="4">
        <v>416</v>
      </c>
      <c r="I46" s="4">
        <v>0</v>
      </c>
      <c r="J46" s="4">
        <v>17402</v>
      </c>
      <c r="K46" s="4">
        <v>1</v>
      </c>
      <c r="L46" s="4">
        <v>7518</v>
      </c>
      <c r="M46" s="4"/>
      <c r="N46" s="23">
        <f t="shared" si="0"/>
        <v>17402</v>
      </c>
      <c r="O46" s="7">
        <v>46041</v>
      </c>
      <c r="P46" s="7"/>
      <c r="Q46" s="4">
        <v>210</v>
      </c>
      <c r="R46" s="4">
        <v>210</v>
      </c>
      <c r="S46" s="4">
        <v>0</v>
      </c>
      <c r="T46" s="8">
        <v>1</v>
      </c>
      <c r="U46" s="8">
        <v>1</v>
      </c>
      <c r="V46" s="8">
        <v>1</v>
      </c>
      <c r="W46" s="8">
        <v>1</v>
      </c>
      <c r="X46" s="8">
        <v>1</v>
      </c>
      <c r="Y46" s="8">
        <v>1</v>
      </c>
      <c r="Z46" s="8">
        <v>1</v>
      </c>
      <c r="AA46" s="8">
        <v>1</v>
      </c>
      <c r="AB46" s="8">
        <v>1</v>
      </c>
      <c r="AC46" s="8">
        <v>1</v>
      </c>
      <c r="AD46" s="8">
        <v>1</v>
      </c>
      <c r="AE46" s="8"/>
      <c r="AF46" s="8">
        <v>1</v>
      </c>
      <c r="AG46" s="8">
        <v>1</v>
      </c>
      <c r="AH46" s="8"/>
      <c r="AI46" s="8">
        <v>1</v>
      </c>
      <c r="AJ46" s="8">
        <v>1</v>
      </c>
      <c r="AK46" s="8">
        <v>1</v>
      </c>
      <c r="AL46" s="8">
        <v>1</v>
      </c>
      <c r="AM46" s="8">
        <v>1</v>
      </c>
      <c r="AN46" s="8">
        <v>1</v>
      </c>
      <c r="AO46" s="8">
        <v>1</v>
      </c>
      <c r="AP46" s="8">
        <v>1</v>
      </c>
      <c r="AQ46" s="8">
        <v>1</v>
      </c>
      <c r="AR46" s="8">
        <v>1</v>
      </c>
      <c r="AS46" s="8">
        <v>1</v>
      </c>
      <c r="AT46" s="8">
        <v>1</v>
      </c>
      <c r="AU46" s="8">
        <v>1</v>
      </c>
      <c r="AV46" s="8">
        <v>1</v>
      </c>
      <c r="AW46" s="8">
        <v>1</v>
      </c>
      <c r="AX46" s="8">
        <v>1</v>
      </c>
      <c r="AY46" s="8">
        <v>32</v>
      </c>
    </row>
    <row r="47" spans="1:51" hidden="1" x14ac:dyDescent="0.3">
      <c r="A47" s="4" t="s">
        <v>50</v>
      </c>
      <c r="B47" s="4" t="s">
        <v>51</v>
      </c>
      <c r="C47" s="4" t="s">
        <v>52</v>
      </c>
      <c r="D47" s="4" t="s">
        <v>53</v>
      </c>
      <c r="E47" s="4" t="s">
        <v>71</v>
      </c>
      <c r="F47" s="4" t="s">
        <v>72</v>
      </c>
      <c r="G47" s="4" t="s">
        <v>56</v>
      </c>
      <c r="H47" s="4">
        <v>445</v>
      </c>
      <c r="I47" s="4">
        <v>0</v>
      </c>
      <c r="J47" s="4">
        <v>17242</v>
      </c>
      <c r="K47" s="4">
        <v>3055</v>
      </c>
      <c r="L47" s="4">
        <v>8470</v>
      </c>
      <c r="M47" s="4"/>
      <c r="N47" s="23">
        <f t="shared" si="0"/>
        <v>17242</v>
      </c>
      <c r="O47" s="7">
        <v>45846</v>
      </c>
      <c r="P47" s="7"/>
      <c r="Q47" s="4">
        <v>7</v>
      </c>
      <c r="R47" s="4">
        <v>238</v>
      </c>
      <c r="S47" s="4">
        <v>3</v>
      </c>
      <c r="T47" s="8">
        <v>1</v>
      </c>
      <c r="U47" s="8">
        <v>1</v>
      </c>
      <c r="V47" s="8">
        <v>1</v>
      </c>
      <c r="W47" s="8">
        <v>1</v>
      </c>
      <c r="X47" s="8">
        <v>1</v>
      </c>
      <c r="Y47" s="8">
        <v>1</v>
      </c>
      <c r="Z47" s="8">
        <v>1</v>
      </c>
      <c r="AA47" s="8">
        <v>1</v>
      </c>
      <c r="AB47" s="8">
        <v>1</v>
      </c>
      <c r="AC47" s="8">
        <v>1</v>
      </c>
      <c r="AD47" s="8">
        <v>1</v>
      </c>
      <c r="AE47" s="8"/>
      <c r="AF47" s="8">
        <v>1</v>
      </c>
      <c r="AG47" s="8">
        <v>1</v>
      </c>
      <c r="AH47" s="8"/>
      <c r="AI47" s="8">
        <v>1</v>
      </c>
      <c r="AJ47" s="8">
        <v>1</v>
      </c>
      <c r="AK47" s="8">
        <v>1</v>
      </c>
      <c r="AL47" s="8">
        <v>1</v>
      </c>
      <c r="AM47" s="8">
        <v>1</v>
      </c>
      <c r="AN47" s="8">
        <v>1</v>
      </c>
      <c r="AO47" s="8">
        <v>1</v>
      </c>
      <c r="AP47" s="8">
        <v>1</v>
      </c>
      <c r="AQ47" s="8">
        <v>1</v>
      </c>
      <c r="AR47" s="8">
        <v>1</v>
      </c>
      <c r="AS47" s="8">
        <v>1</v>
      </c>
      <c r="AT47" s="8">
        <v>1</v>
      </c>
      <c r="AU47" s="8">
        <v>1</v>
      </c>
      <c r="AV47" s="8">
        <v>1</v>
      </c>
      <c r="AW47" s="8">
        <v>1</v>
      </c>
      <c r="AX47" s="8">
        <v>1</v>
      </c>
      <c r="AY47" s="8">
        <v>1</v>
      </c>
    </row>
    <row r="48" spans="1:51" hidden="1" x14ac:dyDescent="0.3">
      <c r="A48" s="3" t="s">
        <v>50</v>
      </c>
      <c r="B48" s="3" t="s">
        <v>60</v>
      </c>
      <c r="C48" s="3" t="s">
        <v>52</v>
      </c>
      <c r="D48" s="4" t="s">
        <v>53</v>
      </c>
      <c r="E48" s="3" t="s">
        <v>113</v>
      </c>
      <c r="F48" s="3" t="s">
        <v>114</v>
      </c>
      <c r="G48" s="3" t="s">
        <v>63</v>
      </c>
      <c r="H48" s="3">
        <v>399</v>
      </c>
      <c r="I48" s="3">
        <v>1445</v>
      </c>
      <c r="J48" s="3">
        <v>18626</v>
      </c>
      <c r="K48" s="3">
        <v>17</v>
      </c>
      <c r="L48" s="3">
        <v>13828</v>
      </c>
      <c r="M48" s="3"/>
      <c r="N48" s="23">
        <f t="shared" si="0"/>
        <v>17181</v>
      </c>
      <c r="O48" s="5">
        <v>45678</v>
      </c>
      <c r="P48" s="5"/>
      <c r="Q48" s="3">
        <v>7</v>
      </c>
      <c r="R48" s="3">
        <v>252</v>
      </c>
      <c r="S48" s="3">
        <v>7</v>
      </c>
      <c r="T48" s="6">
        <v>12</v>
      </c>
      <c r="U48" s="6">
        <v>1</v>
      </c>
      <c r="V48" s="6">
        <v>12</v>
      </c>
      <c r="W48" s="6">
        <v>1</v>
      </c>
      <c r="X48" s="6">
        <v>12</v>
      </c>
      <c r="Y48" s="6">
        <v>12</v>
      </c>
      <c r="Z48" s="6">
        <v>1</v>
      </c>
      <c r="AA48" s="6">
        <v>1</v>
      </c>
      <c r="AB48" s="6">
        <v>12</v>
      </c>
      <c r="AC48" s="6">
        <v>1</v>
      </c>
      <c r="AD48" s="6"/>
      <c r="AE48" s="6"/>
      <c r="AF48" s="6">
        <v>1</v>
      </c>
      <c r="AG48" s="6">
        <v>1</v>
      </c>
      <c r="AH48" s="6"/>
      <c r="AI48" s="6">
        <v>1</v>
      </c>
      <c r="AJ48" s="6">
        <v>12</v>
      </c>
      <c r="AK48" s="6">
        <v>12</v>
      </c>
      <c r="AL48" s="6">
        <v>12</v>
      </c>
      <c r="AM48" s="6">
        <v>12</v>
      </c>
      <c r="AN48" s="6">
        <v>12</v>
      </c>
      <c r="AO48" s="6"/>
      <c r="AP48" s="6">
        <v>1</v>
      </c>
      <c r="AQ48" s="6">
        <v>1</v>
      </c>
      <c r="AR48" s="6">
        <v>1</v>
      </c>
      <c r="AS48" s="6">
        <v>1</v>
      </c>
      <c r="AT48" s="6">
        <v>11</v>
      </c>
      <c r="AU48" s="6">
        <v>11</v>
      </c>
      <c r="AV48" s="6">
        <v>11</v>
      </c>
      <c r="AW48" s="6">
        <v>11</v>
      </c>
      <c r="AX48" s="6">
        <v>11</v>
      </c>
      <c r="AY48" s="6">
        <v>12</v>
      </c>
    </row>
    <row r="49" spans="1:51" hidden="1" x14ac:dyDescent="0.3">
      <c r="A49" s="3" t="s">
        <v>50</v>
      </c>
      <c r="B49" s="3" t="s">
        <v>51</v>
      </c>
      <c r="C49" s="3" t="s">
        <v>52</v>
      </c>
      <c r="D49" s="4" t="s">
        <v>53</v>
      </c>
      <c r="E49" s="3" t="s">
        <v>90</v>
      </c>
      <c r="F49" s="3" t="s">
        <v>91</v>
      </c>
      <c r="G49" s="3" t="s">
        <v>56</v>
      </c>
      <c r="H49" s="3">
        <v>222</v>
      </c>
      <c r="I49" s="3">
        <v>1443</v>
      </c>
      <c r="J49" s="3">
        <v>18438</v>
      </c>
      <c r="K49" s="3">
        <v>2802</v>
      </c>
      <c r="L49" s="3">
        <v>6502</v>
      </c>
      <c r="M49" s="3"/>
      <c r="N49" s="23">
        <f t="shared" si="0"/>
        <v>16995</v>
      </c>
      <c r="O49" s="5">
        <v>44950</v>
      </c>
      <c r="P49" s="5"/>
      <c r="Q49" s="3">
        <v>224</v>
      </c>
      <c r="R49" s="3">
        <v>224</v>
      </c>
      <c r="S49" s="3">
        <v>0</v>
      </c>
      <c r="T49" s="6">
        <v>12</v>
      </c>
      <c r="U49" s="6">
        <v>12</v>
      </c>
      <c r="V49" s="6">
        <v>12</v>
      </c>
      <c r="W49" s="6">
        <v>12</v>
      </c>
      <c r="X49" s="6">
        <v>11</v>
      </c>
      <c r="Y49" s="6">
        <v>11</v>
      </c>
      <c r="Z49" s="6">
        <v>12</v>
      </c>
      <c r="AA49" s="6">
        <v>12</v>
      </c>
      <c r="AB49" s="6">
        <v>11</v>
      </c>
      <c r="AC49" s="6">
        <v>12</v>
      </c>
      <c r="AD49" s="6"/>
      <c r="AE49" s="6"/>
      <c r="AF49" s="6">
        <v>12</v>
      </c>
      <c r="AG49" s="6">
        <v>12</v>
      </c>
      <c r="AH49" s="6"/>
      <c r="AI49" s="6">
        <v>12</v>
      </c>
      <c r="AJ49" s="6">
        <v>11</v>
      </c>
      <c r="AK49" s="6">
        <v>12</v>
      </c>
      <c r="AL49" s="6">
        <v>12</v>
      </c>
      <c r="AM49" s="6">
        <v>12</v>
      </c>
      <c r="AN49" s="6">
        <v>11</v>
      </c>
      <c r="AO49" s="6"/>
      <c r="AP49" s="6">
        <v>11</v>
      </c>
      <c r="AQ49" s="6">
        <v>11</v>
      </c>
      <c r="AR49" s="6">
        <v>11</v>
      </c>
      <c r="AS49" s="6">
        <v>12</v>
      </c>
      <c r="AT49" s="6">
        <v>11</v>
      </c>
      <c r="AU49" s="6">
        <v>11</v>
      </c>
      <c r="AV49" s="6">
        <v>12</v>
      </c>
      <c r="AW49" s="6">
        <v>11</v>
      </c>
      <c r="AX49" s="6">
        <v>12</v>
      </c>
      <c r="AY49" s="6">
        <v>12</v>
      </c>
    </row>
    <row r="50" spans="1:51" hidden="1" x14ac:dyDescent="0.3">
      <c r="A50" s="3" t="s">
        <v>50</v>
      </c>
      <c r="B50" s="3" t="s">
        <v>64</v>
      </c>
      <c r="C50" s="3" t="s">
        <v>52</v>
      </c>
      <c r="D50" s="4" t="s">
        <v>53</v>
      </c>
      <c r="E50" s="3" t="s">
        <v>117</v>
      </c>
      <c r="F50" s="3" t="s">
        <v>118</v>
      </c>
      <c r="G50" s="3" t="s">
        <v>67</v>
      </c>
      <c r="H50" s="3">
        <v>416</v>
      </c>
      <c r="I50" s="3">
        <v>0</v>
      </c>
      <c r="J50" s="3">
        <v>16976</v>
      </c>
      <c r="K50" s="3">
        <v>1</v>
      </c>
      <c r="L50" s="3">
        <v>7518</v>
      </c>
      <c r="M50" s="3"/>
      <c r="N50" s="23">
        <f t="shared" si="0"/>
        <v>16976</v>
      </c>
      <c r="O50" s="5">
        <v>46041</v>
      </c>
      <c r="P50" s="5"/>
      <c r="Q50" s="3">
        <v>210</v>
      </c>
      <c r="R50" s="3">
        <v>210</v>
      </c>
      <c r="S50" s="3">
        <v>0</v>
      </c>
      <c r="T50" s="6">
        <v>1</v>
      </c>
      <c r="U50" s="6">
        <v>1</v>
      </c>
      <c r="V50" s="6">
        <v>1</v>
      </c>
      <c r="W50" s="6">
        <v>1</v>
      </c>
      <c r="X50" s="6">
        <v>1</v>
      </c>
      <c r="Y50" s="6">
        <v>1</v>
      </c>
      <c r="Z50" s="6">
        <v>1</v>
      </c>
      <c r="AA50" s="6">
        <v>1</v>
      </c>
      <c r="AB50" s="6">
        <v>1</v>
      </c>
      <c r="AC50" s="6">
        <v>1</v>
      </c>
      <c r="AD50" s="6">
        <v>1</v>
      </c>
      <c r="AE50" s="6"/>
      <c r="AF50" s="6">
        <v>1</v>
      </c>
      <c r="AG50" s="6">
        <v>1</v>
      </c>
      <c r="AH50" s="6"/>
      <c r="AI50" s="6">
        <v>1</v>
      </c>
      <c r="AJ50" s="6">
        <v>1</v>
      </c>
      <c r="AK50" s="6">
        <v>1</v>
      </c>
      <c r="AL50" s="6">
        <v>1</v>
      </c>
      <c r="AM50" s="6">
        <v>1</v>
      </c>
      <c r="AN50" s="6">
        <v>1</v>
      </c>
      <c r="AO50" s="6">
        <v>1</v>
      </c>
      <c r="AP50" s="6">
        <v>1</v>
      </c>
      <c r="AQ50" s="6">
        <v>1</v>
      </c>
      <c r="AR50" s="6">
        <v>1</v>
      </c>
      <c r="AS50" s="6">
        <v>1</v>
      </c>
      <c r="AT50" s="6">
        <v>1</v>
      </c>
      <c r="AU50" s="6">
        <v>1</v>
      </c>
      <c r="AV50" s="6">
        <v>1</v>
      </c>
      <c r="AW50" s="6">
        <v>1</v>
      </c>
      <c r="AX50" s="6">
        <v>1</v>
      </c>
      <c r="AY50" s="6">
        <v>32</v>
      </c>
    </row>
    <row r="51" spans="1:51" hidden="1" x14ac:dyDescent="0.3">
      <c r="A51" s="4" t="s">
        <v>50</v>
      </c>
      <c r="B51" s="4" t="s">
        <v>60</v>
      </c>
      <c r="C51" s="4" t="s">
        <v>52</v>
      </c>
      <c r="D51" s="4" t="s">
        <v>53</v>
      </c>
      <c r="E51" s="4" t="s">
        <v>115</v>
      </c>
      <c r="F51" s="4" t="s">
        <v>116</v>
      </c>
      <c r="G51" s="4" t="s">
        <v>67</v>
      </c>
      <c r="H51" s="4">
        <v>399</v>
      </c>
      <c r="I51" s="4">
        <v>0</v>
      </c>
      <c r="J51" s="4">
        <v>16861</v>
      </c>
      <c r="K51" s="4">
        <v>1</v>
      </c>
      <c r="L51" s="4">
        <v>7490</v>
      </c>
      <c r="M51" s="4"/>
      <c r="N51" s="23">
        <f t="shared" si="0"/>
        <v>16861</v>
      </c>
      <c r="O51" s="7">
        <v>46041</v>
      </c>
      <c r="P51" s="7"/>
      <c r="Q51" s="4">
        <v>203</v>
      </c>
      <c r="R51" s="4">
        <v>203</v>
      </c>
      <c r="S51" s="4">
        <v>0</v>
      </c>
      <c r="T51" s="8">
        <v>1</v>
      </c>
      <c r="U51" s="8">
        <v>1</v>
      </c>
      <c r="V51" s="8">
        <v>1</v>
      </c>
      <c r="W51" s="8">
        <v>1</v>
      </c>
      <c r="X51" s="8">
        <v>1</v>
      </c>
      <c r="Y51" s="8">
        <v>1</v>
      </c>
      <c r="Z51" s="8">
        <v>1</v>
      </c>
      <c r="AA51" s="8">
        <v>1</v>
      </c>
      <c r="AB51" s="8">
        <v>1</v>
      </c>
      <c r="AC51" s="8">
        <v>1</v>
      </c>
      <c r="AD51" s="8">
        <v>1</v>
      </c>
      <c r="AE51" s="8"/>
      <c r="AF51" s="8">
        <v>1</v>
      </c>
      <c r="AG51" s="8">
        <v>1</v>
      </c>
      <c r="AH51" s="8"/>
      <c r="AI51" s="8">
        <v>1</v>
      </c>
      <c r="AJ51" s="8">
        <v>1</v>
      </c>
      <c r="AK51" s="8">
        <v>1</v>
      </c>
      <c r="AL51" s="8">
        <v>1</v>
      </c>
      <c r="AM51" s="8">
        <v>1</v>
      </c>
      <c r="AN51" s="8">
        <v>1</v>
      </c>
      <c r="AO51" s="8">
        <v>1</v>
      </c>
      <c r="AP51" s="8">
        <v>1</v>
      </c>
      <c r="AQ51" s="8">
        <v>1</v>
      </c>
      <c r="AR51" s="8">
        <v>1</v>
      </c>
      <c r="AS51" s="8">
        <v>1</v>
      </c>
      <c r="AT51" s="8">
        <v>1</v>
      </c>
      <c r="AU51" s="8">
        <v>1</v>
      </c>
      <c r="AV51" s="8">
        <v>1</v>
      </c>
      <c r="AW51" s="8">
        <v>1</v>
      </c>
      <c r="AX51" s="8">
        <v>1</v>
      </c>
      <c r="AY51" s="8">
        <v>32</v>
      </c>
    </row>
    <row r="52" spans="1:51" hidden="1" x14ac:dyDescent="0.3">
      <c r="A52" s="3" t="s">
        <v>50</v>
      </c>
      <c r="B52" s="3" t="s">
        <v>59</v>
      </c>
      <c r="C52" s="3" t="s">
        <v>52</v>
      </c>
      <c r="D52" s="4" t="s">
        <v>53</v>
      </c>
      <c r="E52" s="3" t="s">
        <v>115</v>
      </c>
      <c r="F52" s="3" t="s">
        <v>116</v>
      </c>
      <c r="G52" s="3" t="s">
        <v>67</v>
      </c>
      <c r="H52" s="3">
        <v>367</v>
      </c>
      <c r="I52" s="3">
        <v>0</v>
      </c>
      <c r="J52" s="3">
        <v>16641</v>
      </c>
      <c r="K52" s="3">
        <v>1</v>
      </c>
      <c r="L52" s="3">
        <v>7910</v>
      </c>
      <c r="M52" s="3"/>
      <c r="N52" s="23">
        <f t="shared" si="0"/>
        <v>16641</v>
      </c>
      <c r="O52" s="5">
        <v>46041</v>
      </c>
      <c r="P52" s="5"/>
      <c r="Q52" s="3">
        <v>224</v>
      </c>
      <c r="R52" s="3">
        <v>224</v>
      </c>
      <c r="S52" s="3">
        <v>0</v>
      </c>
      <c r="T52" s="6">
        <v>1</v>
      </c>
      <c r="U52" s="6">
        <v>1</v>
      </c>
      <c r="V52" s="6">
        <v>1</v>
      </c>
      <c r="W52" s="6">
        <v>1</v>
      </c>
      <c r="X52" s="6">
        <v>1</v>
      </c>
      <c r="Y52" s="6">
        <v>1</v>
      </c>
      <c r="Z52" s="6">
        <v>1</v>
      </c>
      <c r="AA52" s="6">
        <v>1</v>
      </c>
      <c r="AB52" s="6">
        <v>1</v>
      </c>
      <c r="AC52" s="6">
        <v>1</v>
      </c>
      <c r="AD52" s="6">
        <v>1</v>
      </c>
      <c r="AE52" s="6"/>
      <c r="AF52" s="6">
        <v>1</v>
      </c>
      <c r="AG52" s="6">
        <v>1</v>
      </c>
      <c r="AH52" s="6"/>
      <c r="AI52" s="6">
        <v>1</v>
      </c>
      <c r="AJ52" s="6">
        <v>1</v>
      </c>
      <c r="AK52" s="6">
        <v>1</v>
      </c>
      <c r="AL52" s="6">
        <v>1</v>
      </c>
      <c r="AM52" s="6">
        <v>1</v>
      </c>
      <c r="AN52" s="6">
        <v>1</v>
      </c>
      <c r="AO52" s="6">
        <v>1</v>
      </c>
      <c r="AP52" s="6">
        <v>1</v>
      </c>
      <c r="AQ52" s="6">
        <v>1</v>
      </c>
      <c r="AR52" s="6">
        <v>1</v>
      </c>
      <c r="AS52" s="6">
        <v>1</v>
      </c>
      <c r="AT52" s="6">
        <v>1</v>
      </c>
      <c r="AU52" s="6">
        <v>1</v>
      </c>
      <c r="AV52" s="6">
        <v>1</v>
      </c>
      <c r="AW52" s="6">
        <v>1</v>
      </c>
      <c r="AX52" s="6">
        <v>1</v>
      </c>
      <c r="AY52" s="6">
        <v>32</v>
      </c>
    </row>
    <row r="53" spans="1:51" hidden="1" x14ac:dyDescent="0.3">
      <c r="A53" s="3" t="s">
        <v>50</v>
      </c>
      <c r="B53" s="3" t="s">
        <v>60</v>
      </c>
      <c r="C53" s="3" t="s">
        <v>52</v>
      </c>
      <c r="D53" s="4" t="s">
        <v>53</v>
      </c>
      <c r="E53" s="3" t="s">
        <v>117</v>
      </c>
      <c r="F53" s="3" t="s">
        <v>118</v>
      </c>
      <c r="G53" s="3" t="s">
        <v>67</v>
      </c>
      <c r="H53" s="3">
        <v>399</v>
      </c>
      <c r="I53" s="3">
        <v>0</v>
      </c>
      <c r="J53" s="3">
        <v>16520</v>
      </c>
      <c r="K53" s="3">
        <v>1</v>
      </c>
      <c r="L53" s="3">
        <v>7490</v>
      </c>
      <c r="M53" s="3"/>
      <c r="N53" s="23">
        <f t="shared" si="0"/>
        <v>16520</v>
      </c>
      <c r="O53" s="5">
        <v>46041</v>
      </c>
      <c r="P53" s="5"/>
      <c r="Q53" s="3">
        <v>203</v>
      </c>
      <c r="R53" s="3">
        <v>203</v>
      </c>
      <c r="S53" s="3">
        <v>0</v>
      </c>
      <c r="T53" s="6">
        <v>1</v>
      </c>
      <c r="U53" s="6">
        <v>1</v>
      </c>
      <c r="V53" s="6">
        <v>1</v>
      </c>
      <c r="W53" s="6">
        <v>1</v>
      </c>
      <c r="X53" s="6">
        <v>1</v>
      </c>
      <c r="Y53" s="6">
        <v>1</v>
      </c>
      <c r="Z53" s="6">
        <v>1</v>
      </c>
      <c r="AA53" s="6">
        <v>1</v>
      </c>
      <c r="AB53" s="6">
        <v>1</v>
      </c>
      <c r="AC53" s="6">
        <v>1</v>
      </c>
      <c r="AD53" s="6">
        <v>1</v>
      </c>
      <c r="AE53" s="6"/>
      <c r="AF53" s="6">
        <v>1</v>
      </c>
      <c r="AG53" s="6">
        <v>1</v>
      </c>
      <c r="AH53" s="6"/>
      <c r="AI53" s="6">
        <v>1</v>
      </c>
      <c r="AJ53" s="6">
        <v>1</v>
      </c>
      <c r="AK53" s="6">
        <v>1</v>
      </c>
      <c r="AL53" s="6">
        <v>1</v>
      </c>
      <c r="AM53" s="6">
        <v>1</v>
      </c>
      <c r="AN53" s="6">
        <v>1</v>
      </c>
      <c r="AO53" s="6">
        <v>1</v>
      </c>
      <c r="AP53" s="6">
        <v>1</v>
      </c>
      <c r="AQ53" s="6">
        <v>1</v>
      </c>
      <c r="AR53" s="6">
        <v>1</v>
      </c>
      <c r="AS53" s="6">
        <v>1</v>
      </c>
      <c r="AT53" s="6">
        <v>1</v>
      </c>
      <c r="AU53" s="6">
        <v>1</v>
      </c>
      <c r="AV53" s="6">
        <v>1</v>
      </c>
      <c r="AW53" s="6">
        <v>1</v>
      </c>
      <c r="AX53" s="6">
        <v>1</v>
      </c>
      <c r="AY53" s="6">
        <v>32</v>
      </c>
    </row>
    <row r="54" spans="1:51" hidden="1" x14ac:dyDescent="0.3">
      <c r="A54" s="4" t="s">
        <v>50</v>
      </c>
      <c r="B54" s="4" t="s">
        <v>59</v>
      </c>
      <c r="C54" s="4" t="s">
        <v>52</v>
      </c>
      <c r="D54" s="4" t="s">
        <v>53</v>
      </c>
      <c r="E54" s="4" t="s">
        <v>117</v>
      </c>
      <c r="F54" s="4" t="s">
        <v>118</v>
      </c>
      <c r="G54" s="4" t="s">
        <v>67</v>
      </c>
      <c r="H54" s="4">
        <v>367</v>
      </c>
      <c r="I54" s="4">
        <v>0</v>
      </c>
      <c r="J54" s="4">
        <v>16210</v>
      </c>
      <c r="K54" s="4">
        <v>1</v>
      </c>
      <c r="L54" s="4">
        <v>7910</v>
      </c>
      <c r="M54" s="4"/>
      <c r="N54" s="23">
        <f t="shared" ref="N54:N85" si="1">J54-(M54+I54)</f>
        <v>16210</v>
      </c>
      <c r="O54" s="7">
        <v>46041</v>
      </c>
      <c r="P54" s="7"/>
      <c r="Q54" s="4">
        <v>224</v>
      </c>
      <c r="R54" s="4">
        <v>224</v>
      </c>
      <c r="S54" s="4">
        <v>0</v>
      </c>
      <c r="T54" s="8">
        <v>1</v>
      </c>
      <c r="U54" s="8">
        <v>1</v>
      </c>
      <c r="V54" s="8">
        <v>1</v>
      </c>
      <c r="W54" s="8">
        <v>1</v>
      </c>
      <c r="X54" s="8">
        <v>1</v>
      </c>
      <c r="Y54" s="8">
        <v>1</v>
      </c>
      <c r="Z54" s="8">
        <v>1</v>
      </c>
      <c r="AA54" s="8">
        <v>1</v>
      </c>
      <c r="AB54" s="8">
        <v>1</v>
      </c>
      <c r="AC54" s="8">
        <v>1</v>
      </c>
      <c r="AD54" s="8">
        <v>1</v>
      </c>
      <c r="AE54" s="8"/>
      <c r="AF54" s="8">
        <v>1</v>
      </c>
      <c r="AG54" s="8">
        <v>1</v>
      </c>
      <c r="AH54" s="8"/>
      <c r="AI54" s="8">
        <v>1</v>
      </c>
      <c r="AJ54" s="8">
        <v>1</v>
      </c>
      <c r="AK54" s="8">
        <v>1</v>
      </c>
      <c r="AL54" s="8">
        <v>1</v>
      </c>
      <c r="AM54" s="8">
        <v>1</v>
      </c>
      <c r="AN54" s="8">
        <v>1</v>
      </c>
      <c r="AO54" s="8">
        <v>1</v>
      </c>
      <c r="AP54" s="8">
        <v>1</v>
      </c>
      <c r="AQ54" s="8">
        <v>1</v>
      </c>
      <c r="AR54" s="8">
        <v>1</v>
      </c>
      <c r="AS54" s="8">
        <v>1</v>
      </c>
      <c r="AT54" s="8">
        <v>1</v>
      </c>
      <c r="AU54" s="8">
        <v>1</v>
      </c>
      <c r="AV54" s="8">
        <v>1</v>
      </c>
      <c r="AW54" s="8">
        <v>1</v>
      </c>
      <c r="AX54" s="8">
        <v>1</v>
      </c>
      <c r="AY54" s="8">
        <v>32</v>
      </c>
    </row>
    <row r="55" spans="1:51" hidden="1" x14ac:dyDescent="0.3">
      <c r="A55" s="3" t="s">
        <v>50</v>
      </c>
      <c r="B55" s="3" t="s">
        <v>60</v>
      </c>
      <c r="C55" s="3" t="s">
        <v>52</v>
      </c>
      <c r="D55" s="4" t="s">
        <v>53</v>
      </c>
      <c r="E55" s="3">
        <v>6867944</v>
      </c>
      <c r="F55" s="3" t="s">
        <v>102</v>
      </c>
      <c r="G55" s="3" t="s">
        <v>67</v>
      </c>
      <c r="H55" s="3">
        <v>399</v>
      </c>
      <c r="I55" s="3">
        <v>2550</v>
      </c>
      <c r="J55" s="3">
        <v>18655</v>
      </c>
      <c r="K55" s="3">
        <v>6354</v>
      </c>
      <c r="L55" s="3">
        <v>9198</v>
      </c>
      <c r="M55" s="3"/>
      <c r="N55" s="23">
        <f t="shared" si="1"/>
        <v>16105</v>
      </c>
      <c r="O55" s="5">
        <v>45314</v>
      </c>
      <c r="P55" s="5">
        <v>45826</v>
      </c>
      <c r="Q55" s="3">
        <v>77</v>
      </c>
      <c r="R55" s="3">
        <v>161</v>
      </c>
      <c r="S55" s="3">
        <v>3</v>
      </c>
      <c r="T55" s="6">
        <v>12</v>
      </c>
      <c r="U55" s="6">
        <v>12</v>
      </c>
      <c r="V55" s="6">
        <v>12</v>
      </c>
      <c r="W55" s="6">
        <v>12</v>
      </c>
      <c r="X55" s="6">
        <v>11</v>
      </c>
      <c r="Y55" s="6">
        <v>11</v>
      </c>
      <c r="Z55" s="6">
        <v>12</v>
      </c>
      <c r="AA55" s="6">
        <v>12</v>
      </c>
      <c r="AB55" s="6">
        <v>12</v>
      </c>
      <c r="AC55" s="6">
        <v>12</v>
      </c>
      <c r="AD55" s="6">
        <v>12</v>
      </c>
      <c r="AE55" s="6"/>
      <c r="AF55" s="6">
        <v>12</v>
      </c>
      <c r="AG55" s="6">
        <v>12</v>
      </c>
      <c r="AH55" s="6"/>
      <c r="AI55" s="6">
        <v>12</v>
      </c>
      <c r="AJ55" s="6">
        <v>11</v>
      </c>
      <c r="AK55" s="6">
        <v>12</v>
      </c>
      <c r="AL55" s="6">
        <v>12</v>
      </c>
      <c r="AM55" s="6">
        <v>12</v>
      </c>
      <c r="AN55" s="6">
        <v>12</v>
      </c>
      <c r="AO55" s="6">
        <v>12</v>
      </c>
      <c r="AP55" s="6">
        <v>11</v>
      </c>
      <c r="AQ55" s="6">
        <v>11</v>
      </c>
      <c r="AR55" s="6">
        <v>11</v>
      </c>
      <c r="AS55" s="6">
        <v>12</v>
      </c>
      <c r="AT55" s="6">
        <v>11</v>
      </c>
      <c r="AU55" s="6">
        <v>11</v>
      </c>
      <c r="AV55" s="6">
        <v>11</v>
      </c>
      <c r="AW55" s="6">
        <v>11</v>
      </c>
      <c r="AX55" s="6">
        <v>11</v>
      </c>
      <c r="AY55" s="6">
        <v>12</v>
      </c>
    </row>
    <row r="56" spans="1:51" hidden="1" x14ac:dyDescent="0.3">
      <c r="A56" s="4" t="s">
        <v>50</v>
      </c>
      <c r="B56" s="4" t="s">
        <v>51</v>
      </c>
      <c r="C56" s="4" t="s">
        <v>52</v>
      </c>
      <c r="D56" s="4" t="s">
        <v>53</v>
      </c>
      <c r="E56" s="4" t="s">
        <v>95</v>
      </c>
      <c r="F56" s="4" t="s">
        <v>96</v>
      </c>
      <c r="G56" s="4" t="s">
        <v>56</v>
      </c>
      <c r="H56" s="4">
        <v>393</v>
      </c>
      <c r="I56" s="4">
        <v>2522</v>
      </c>
      <c r="J56" s="4">
        <v>18601</v>
      </c>
      <c r="K56" s="4">
        <v>2240</v>
      </c>
      <c r="L56" s="4">
        <v>9984</v>
      </c>
      <c r="M56" s="4"/>
      <c r="N56" s="23">
        <f t="shared" si="1"/>
        <v>16079</v>
      </c>
      <c r="O56" s="7">
        <v>45314</v>
      </c>
      <c r="P56" s="7"/>
      <c r="Q56" s="4">
        <v>70</v>
      </c>
      <c r="R56" s="4">
        <v>217</v>
      </c>
      <c r="S56" s="4">
        <v>1</v>
      </c>
      <c r="T56" s="8">
        <v>11</v>
      </c>
      <c r="U56" s="8">
        <v>12</v>
      </c>
      <c r="V56" s="8">
        <v>11</v>
      </c>
      <c r="W56" s="8">
        <v>12</v>
      </c>
      <c r="X56" s="8">
        <v>11</v>
      </c>
      <c r="Y56" s="8">
        <v>11</v>
      </c>
      <c r="Z56" s="8">
        <v>12</v>
      </c>
      <c r="AA56" s="8">
        <v>12</v>
      </c>
      <c r="AB56" s="8">
        <v>11</v>
      </c>
      <c r="AC56" s="8">
        <v>12</v>
      </c>
      <c r="AD56" s="8"/>
      <c r="AE56" s="8"/>
      <c r="AF56" s="8">
        <v>12</v>
      </c>
      <c r="AG56" s="8">
        <v>12</v>
      </c>
      <c r="AH56" s="8"/>
      <c r="AI56" s="8">
        <v>12</v>
      </c>
      <c r="AJ56" s="8">
        <v>11</v>
      </c>
      <c r="AK56" s="8">
        <v>11</v>
      </c>
      <c r="AL56" s="8">
        <v>11</v>
      </c>
      <c r="AM56" s="8">
        <v>11</v>
      </c>
      <c r="AN56" s="8">
        <v>11</v>
      </c>
      <c r="AO56" s="8"/>
      <c r="AP56" s="8">
        <v>11</v>
      </c>
      <c r="AQ56" s="8">
        <v>11</v>
      </c>
      <c r="AR56" s="8">
        <v>11</v>
      </c>
      <c r="AS56" s="8">
        <v>12</v>
      </c>
      <c r="AT56" s="8">
        <v>11</v>
      </c>
      <c r="AU56" s="8">
        <v>11</v>
      </c>
      <c r="AV56" s="8">
        <v>11</v>
      </c>
      <c r="AW56" s="8">
        <v>11</v>
      </c>
      <c r="AX56" s="8">
        <v>11</v>
      </c>
      <c r="AY56" s="8">
        <v>11</v>
      </c>
    </row>
    <row r="57" spans="1:51" hidden="1" x14ac:dyDescent="0.3">
      <c r="A57" s="4" t="s">
        <v>50</v>
      </c>
      <c r="B57" s="4" t="s">
        <v>58</v>
      </c>
      <c r="C57" s="4" t="s">
        <v>52</v>
      </c>
      <c r="D57" s="4" t="s">
        <v>53</v>
      </c>
      <c r="E57" s="4" t="s">
        <v>115</v>
      </c>
      <c r="F57" s="4" t="s">
        <v>116</v>
      </c>
      <c r="G57" s="4" t="s">
        <v>67</v>
      </c>
      <c r="H57" s="4">
        <v>411</v>
      </c>
      <c r="I57" s="4">
        <v>0</v>
      </c>
      <c r="J57" s="4">
        <v>15986</v>
      </c>
      <c r="K57" s="4">
        <v>1</v>
      </c>
      <c r="L57" s="4">
        <v>8218</v>
      </c>
      <c r="M57" s="4"/>
      <c r="N57" s="23">
        <f t="shared" si="1"/>
        <v>15986</v>
      </c>
      <c r="O57" s="7">
        <v>46041</v>
      </c>
      <c r="P57" s="7"/>
      <c r="Q57" s="4">
        <v>224</v>
      </c>
      <c r="R57" s="4">
        <v>224</v>
      </c>
      <c r="S57" s="4">
        <v>0</v>
      </c>
      <c r="T57" s="8">
        <v>1</v>
      </c>
      <c r="U57" s="8">
        <v>1</v>
      </c>
      <c r="V57" s="8">
        <v>1</v>
      </c>
      <c r="W57" s="8">
        <v>1</v>
      </c>
      <c r="X57" s="8">
        <v>1</v>
      </c>
      <c r="Y57" s="8">
        <v>1</v>
      </c>
      <c r="Z57" s="8">
        <v>1</v>
      </c>
      <c r="AA57" s="8">
        <v>1</v>
      </c>
      <c r="AB57" s="8">
        <v>1</v>
      </c>
      <c r="AC57" s="8">
        <v>1</v>
      </c>
      <c r="AD57" s="8">
        <v>1</v>
      </c>
      <c r="AE57" s="8"/>
      <c r="AF57" s="8">
        <v>1</v>
      </c>
      <c r="AG57" s="8">
        <v>1</v>
      </c>
      <c r="AH57" s="8"/>
      <c r="AI57" s="8">
        <v>1</v>
      </c>
      <c r="AJ57" s="8">
        <v>1</v>
      </c>
      <c r="AK57" s="8">
        <v>1</v>
      </c>
      <c r="AL57" s="8">
        <v>1</v>
      </c>
      <c r="AM57" s="8">
        <v>1</v>
      </c>
      <c r="AN57" s="8">
        <v>1</v>
      </c>
      <c r="AO57" s="8">
        <v>1</v>
      </c>
      <c r="AP57" s="8">
        <v>1</v>
      </c>
      <c r="AQ57" s="8">
        <v>1</v>
      </c>
      <c r="AR57" s="8">
        <v>1</v>
      </c>
      <c r="AS57" s="8">
        <v>1</v>
      </c>
      <c r="AT57" s="8">
        <v>1</v>
      </c>
      <c r="AU57" s="8">
        <v>1</v>
      </c>
      <c r="AV57" s="8">
        <v>1</v>
      </c>
      <c r="AW57" s="8">
        <v>1</v>
      </c>
      <c r="AX57" s="8">
        <v>1</v>
      </c>
      <c r="AY57" s="8">
        <v>32</v>
      </c>
    </row>
    <row r="58" spans="1:51" hidden="1" x14ac:dyDescent="0.3">
      <c r="A58" s="4" t="s">
        <v>50</v>
      </c>
      <c r="B58" s="4" t="s">
        <v>59</v>
      </c>
      <c r="C58" s="4" t="s">
        <v>52</v>
      </c>
      <c r="D58" s="4" t="s">
        <v>53</v>
      </c>
      <c r="E58" s="4" t="s">
        <v>69</v>
      </c>
      <c r="F58" s="4" t="s">
        <v>70</v>
      </c>
      <c r="G58" s="4" t="s">
        <v>67</v>
      </c>
      <c r="H58" s="4">
        <v>367</v>
      </c>
      <c r="I58" s="4">
        <v>1</v>
      </c>
      <c r="J58" s="4">
        <v>42696</v>
      </c>
      <c r="K58" s="4">
        <v>1</v>
      </c>
      <c r="L58" s="4">
        <v>20185</v>
      </c>
      <c r="M58" s="4">
        <v>27205</v>
      </c>
      <c r="N58" s="23">
        <f t="shared" si="1"/>
        <v>15490</v>
      </c>
      <c r="O58" s="7">
        <v>45847</v>
      </c>
      <c r="P58" s="7"/>
      <c r="Q58" s="4">
        <v>63</v>
      </c>
      <c r="R58" s="4">
        <v>231</v>
      </c>
      <c r="S58" s="4">
        <v>5</v>
      </c>
      <c r="T58" s="8">
        <v>11</v>
      </c>
      <c r="U58" s="8">
        <v>1</v>
      </c>
      <c r="V58" s="8">
        <v>11</v>
      </c>
      <c r="W58" s="8">
        <v>1</v>
      </c>
      <c r="X58" s="8">
        <v>1</v>
      </c>
      <c r="Y58" s="8">
        <v>1</v>
      </c>
      <c r="Z58" s="8">
        <v>11</v>
      </c>
      <c r="AA58" s="8">
        <v>11</v>
      </c>
      <c r="AB58" s="8">
        <v>11</v>
      </c>
      <c r="AC58" s="8">
        <v>11</v>
      </c>
      <c r="AD58" s="8">
        <v>11</v>
      </c>
      <c r="AE58" s="8"/>
      <c r="AF58" s="8">
        <v>11</v>
      </c>
      <c r="AG58" s="8">
        <v>11</v>
      </c>
      <c r="AH58" s="8"/>
      <c r="AI58" s="8">
        <v>11</v>
      </c>
      <c r="AJ58" s="8">
        <v>1</v>
      </c>
      <c r="AK58" s="8">
        <v>11</v>
      </c>
      <c r="AL58" s="8">
        <v>11</v>
      </c>
      <c r="AM58" s="8">
        <v>11</v>
      </c>
      <c r="AN58" s="8">
        <v>11</v>
      </c>
      <c r="AO58" s="8">
        <v>11</v>
      </c>
      <c r="AP58" s="8">
        <v>1</v>
      </c>
      <c r="AQ58" s="8">
        <v>1</v>
      </c>
      <c r="AR58" s="8">
        <v>1</v>
      </c>
      <c r="AS58" s="8">
        <v>11</v>
      </c>
      <c r="AT58" s="8">
        <v>1</v>
      </c>
      <c r="AU58" s="8">
        <v>1</v>
      </c>
      <c r="AV58" s="8">
        <v>12</v>
      </c>
      <c r="AW58" s="8">
        <v>1</v>
      </c>
      <c r="AX58" s="8">
        <v>12</v>
      </c>
      <c r="AY58" s="8">
        <v>11</v>
      </c>
    </row>
    <row r="59" spans="1:51" hidden="1" x14ac:dyDescent="0.3">
      <c r="A59" s="3" t="s">
        <v>50</v>
      </c>
      <c r="B59" s="3" t="s">
        <v>58</v>
      </c>
      <c r="C59" s="3" t="s">
        <v>52</v>
      </c>
      <c r="D59" s="4" t="s">
        <v>53</v>
      </c>
      <c r="E59" s="3" t="s">
        <v>117</v>
      </c>
      <c r="F59" s="3" t="s">
        <v>118</v>
      </c>
      <c r="G59" s="3" t="s">
        <v>67</v>
      </c>
      <c r="H59" s="3">
        <v>411</v>
      </c>
      <c r="I59" s="3">
        <v>0</v>
      </c>
      <c r="J59" s="3">
        <v>15298</v>
      </c>
      <c r="K59" s="3">
        <v>1</v>
      </c>
      <c r="L59" s="3">
        <v>7658</v>
      </c>
      <c r="M59" s="3"/>
      <c r="N59" s="23">
        <f t="shared" si="1"/>
        <v>15298</v>
      </c>
      <c r="O59" s="5">
        <v>46041</v>
      </c>
      <c r="P59" s="5"/>
      <c r="Q59" s="3">
        <v>217</v>
      </c>
      <c r="R59" s="3">
        <v>217</v>
      </c>
      <c r="S59" s="3">
        <v>0</v>
      </c>
      <c r="T59" s="6">
        <v>1</v>
      </c>
      <c r="U59" s="6">
        <v>1</v>
      </c>
      <c r="V59" s="6">
        <v>1</v>
      </c>
      <c r="W59" s="6">
        <v>1</v>
      </c>
      <c r="X59" s="6">
        <v>1</v>
      </c>
      <c r="Y59" s="6">
        <v>1</v>
      </c>
      <c r="Z59" s="6">
        <v>1</v>
      </c>
      <c r="AA59" s="6">
        <v>1</v>
      </c>
      <c r="AB59" s="6">
        <v>1</v>
      </c>
      <c r="AC59" s="6">
        <v>1</v>
      </c>
      <c r="AD59" s="6">
        <v>1</v>
      </c>
      <c r="AE59" s="6"/>
      <c r="AF59" s="6">
        <v>1</v>
      </c>
      <c r="AG59" s="6">
        <v>1</v>
      </c>
      <c r="AH59" s="6"/>
      <c r="AI59" s="6">
        <v>1</v>
      </c>
      <c r="AJ59" s="6">
        <v>1</v>
      </c>
      <c r="AK59" s="6">
        <v>1</v>
      </c>
      <c r="AL59" s="6">
        <v>1</v>
      </c>
      <c r="AM59" s="6">
        <v>1</v>
      </c>
      <c r="AN59" s="6">
        <v>1</v>
      </c>
      <c r="AO59" s="6">
        <v>1</v>
      </c>
      <c r="AP59" s="6">
        <v>1</v>
      </c>
      <c r="AQ59" s="6">
        <v>1</v>
      </c>
      <c r="AR59" s="6">
        <v>1</v>
      </c>
      <c r="AS59" s="6">
        <v>1</v>
      </c>
      <c r="AT59" s="6">
        <v>1</v>
      </c>
      <c r="AU59" s="6">
        <v>1</v>
      </c>
      <c r="AV59" s="6">
        <v>1</v>
      </c>
      <c r="AW59" s="6">
        <v>1</v>
      </c>
      <c r="AX59" s="6">
        <v>1</v>
      </c>
      <c r="AY59" s="6">
        <v>32</v>
      </c>
    </row>
    <row r="60" spans="1:51" hidden="1" x14ac:dyDescent="0.3">
      <c r="A60" s="3" t="s">
        <v>50</v>
      </c>
      <c r="B60" s="3" t="s">
        <v>62</v>
      </c>
      <c r="C60" s="3" t="s">
        <v>52</v>
      </c>
      <c r="D60" s="4" t="s">
        <v>53</v>
      </c>
      <c r="E60" s="3" t="s">
        <v>90</v>
      </c>
      <c r="F60" s="3" t="s">
        <v>91</v>
      </c>
      <c r="G60" s="3" t="s">
        <v>56</v>
      </c>
      <c r="H60" s="3">
        <v>278</v>
      </c>
      <c r="I60" s="3">
        <v>2125</v>
      </c>
      <c r="J60" s="3">
        <v>16580</v>
      </c>
      <c r="K60" s="3">
        <v>4022</v>
      </c>
      <c r="L60" s="3">
        <v>6000</v>
      </c>
      <c r="M60" s="3"/>
      <c r="N60" s="23">
        <f t="shared" si="1"/>
        <v>14455</v>
      </c>
      <c r="O60" s="5">
        <v>44950</v>
      </c>
      <c r="P60" s="5"/>
      <c r="Q60" s="3">
        <v>245</v>
      </c>
      <c r="R60" s="3">
        <v>245</v>
      </c>
      <c r="S60" s="3">
        <v>0</v>
      </c>
      <c r="T60" s="6">
        <v>12</v>
      </c>
      <c r="U60" s="6">
        <v>12</v>
      </c>
      <c r="V60" s="6">
        <v>12</v>
      </c>
      <c r="W60" s="6">
        <v>12</v>
      </c>
      <c r="X60" s="6">
        <v>11</v>
      </c>
      <c r="Y60" s="6">
        <v>11</v>
      </c>
      <c r="Z60" s="6">
        <v>12</v>
      </c>
      <c r="AA60" s="6">
        <v>12</v>
      </c>
      <c r="AB60" s="6">
        <v>11</v>
      </c>
      <c r="AC60" s="6">
        <v>12</v>
      </c>
      <c r="AD60" s="6"/>
      <c r="AE60" s="6"/>
      <c r="AF60" s="6">
        <v>12</v>
      </c>
      <c r="AG60" s="6">
        <v>12</v>
      </c>
      <c r="AH60" s="6"/>
      <c r="AI60" s="6">
        <v>12</v>
      </c>
      <c r="AJ60" s="6">
        <v>11</v>
      </c>
      <c r="AK60" s="6">
        <v>12</v>
      </c>
      <c r="AL60" s="6">
        <v>12</v>
      </c>
      <c r="AM60" s="6">
        <v>12</v>
      </c>
      <c r="AN60" s="6">
        <v>11</v>
      </c>
      <c r="AO60" s="6"/>
      <c r="AP60" s="6">
        <v>11</v>
      </c>
      <c r="AQ60" s="6">
        <v>11</v>
      </c>
      <c r="AR60" s="6">
        <v>11</v>
      </c>
      <c r="AS60" s="6">
        <v>12</v>
      </c>
      <c r="AT60" s="6">
        <v>11</v>
      </c>
      <c r="AU60" s="6">
        <v>11</v>
      </c>
      <c r="AV60" s="6">
        <v>12</v>
      </c>
      <c r="AW60" s="6">
        <v>11</v>
      </c>
      <c r="AX60" s="6">
        <v>12</v>
      </c>
      <c r="AY60" s="6">
        <v>12</v>
      </c>
    </row>
    <row r="61" spans="1:51" hidden="1" x14ac:dyDescent="0.3">
      <c r="A61" s="3" t="s">
        <v>50</v>
      </c>
      <c r="B61" s="3" t="s">
        <v>57</v>
      </c>
      <c r="C61" s="3" t="s">
        <v>52</v>
      </c>
      <c r="D61" s="4" t="s">
        <v>53</v>
      </c>
      <c r="E61" s="3" t="s">
        <v>71</v>
      </c>
      <c r="F61" s="3" t="s">
        <v>72</v>
      </c>
      <c r="G61" s="3" t="s">
        <v>67</v>
      </c>
      <c r="H61" s="3">
        <v>538</v>
      </c>
      <c r="I61" s="3">
        <v>0</v>
      </c>
      <c r="J61" s="3">
        <v>14335</v>
      </c>
      <c r="K61" s="3">
        <v>1</v>
      </c>
      <c r="L61" s="3">
        <v>11630</v>
      </c>
      <c r="M61" s="3"/>
      <c r="N61" s="23">
        <f t="shared" si="1"/>
        <v>14335</v>
      </c>
      <c r="O61" s="5">
        <v>45846</v>
      </c>
      <c r="P61" s="5"/>
      <c r="Q61" s="3">
        <v>0</v>
      </c>
      <c r="R61" s="3">
        <v>252</v>
      </c>
      <c r="S61" s="3">
        <v>4</v>
      </c>
      <c r="T61" s="6">
        <v>1</v>
      </c>
      <c r="U61" s="6">
        <v>1</v>
      </c>
      <c r="V61" s="6">
        <v>1</v>
      </c>
      <c r="W61" s="6">
        <v>1</v>
      </c>
      <c r="X61" s="6">
        <v>1</v>
      </c>
      <c r="Y61" s="6">
        <v>1</v>
      </c>
      <c r="Z61" s="6">
        <v>1</v>
      </c>
      <c r="AA61" s="6">
        <v>1</v>
      </c>
      <c r="AB61" s="6">
        <v>1</v>
      </c>
      <c r="AC61" s="6">
        <v>1</v>
      </c>
      <c r="AD61" s="6">
        <v>1</v>
      </c>
      <c r="AE61" s="6"/>
      <c r="AF61" s="6">
        <v>1</v>
      </c>
      <c r="AG61" s="6">
        <v>1</v>
      </c>
      <c r="AH61" s="6"/>
      <c r="AI61" s="6">
        <v>1</v>
      </c>
      <c r="AJ61" s="6">
        <v>1</v>
      </c>
      <c r="AK61" s="6">
        <v>1</v>
      </c>
      <c r="AL61" s="6">
        <v>1</v>
      </c>
      <c r="AM61" s="6">
        <v>1</v>
      </c>
      <c r="AN61" s="6">
        <v>1</v>
      </c>
      <c r="AO61" s="6">
        <v>1</v>
      </c>
      <c r="AP61" s="6">
        <v>1</v>
      </c>
      <c r="AQ61" s="6">
        <v>1</v>
      </c>
      <c r="AR61" s="6">
        <v>1</v>
      </c>
      <c r="AS61" s="6">
        <v>1</v>
      </c>
      <c r="AT61" s="6">
        <v>1</v>
      </c>
      <c r="AU61" s="6">
        <v>1</v>
      </c>
      <c r="AV61" s="6">
        <v>1</v>
      </c>
      <c r="AW61" s="6">
        <v>1</v>
      </c>
      <c r="AX61" s="6">
        <v>1</v>
      </c>
      <c r="AY61" s="6">
        <v>1</v>
      </c>
    </row>
    <row r="62" spans="1:51" hidden="1" x14ac:dyDescent="0.3">
      <c r="A62" s="4" t="s">
        <v>50</v>
      </c>
      <c r="B62" s="4" t="s">
        <v>64</v>
      </c>
      <c r="C62" s="4" t="s">
        <v>52</v>
      </c>
      <c r="D62" s="4" t="s">
        <v>53</v>
      </c>
      <c r="E62" s="4" t="s">
        <v>65</v>
      </c>
      <c r="F62" s="4" t="s">
        <v>66</v>
      </c>
      <c r="G62" s="4" t="s">
        <v>67</v>
      </c>
      <c r="H62" s="4">
        <v>416</v>
      </c>
      <c r="I62" s="4">
        <v>0</v>
      </c>
      <c r="J62" s="4">
        <v>14120</v>
      </c>
      <c r="K62" s="4">
        <v>1</v>
      </c>
      <c r="L62" s="4">
        <v>9330</v>
      </c>
      <c r="M62" s="4"/>
      <c r="N62" s="23">
        <f t="shared" si="1"/>
        <v>14120</v>
      </c>
      <c r="O62" s="7">
        <v>45846</v>
      </c>
      <c r="P62" s="7"/>
      <c r="Q62" s="4">
        <v>14</v>
      </c>
      <c r="R62" s="4">
        <v>336</v>
      </c>
      <c r="S62" s="4">
        <v>2</v>
      </c>
      <c r="T62" s="8">
        <v>1</v>
      </c>
      <c r="U62" s="8">
        <v>1</v>
      </c>
      <c r="V62" s="8">
        <v>1</v>
      </c>
      <c r="W62" s="8">
        <v>1</v>
      </c>
      <c r="X62" s="8">
        <v>1</v>
      </c>
      <c r="Y62" s="8">
        <v>1</v>
      </c>
      <c r="Z62" s="8">
        <v>1</v>
      </c>
      <c r="AA62" s="8">
        <v>1</v>
      </c>
      <c r="AB62" s="8">
        <v>1</v>
      </c>
      <c r="AC62" s="8">
        <v>1</v>
      </c>
      <c r="AD62" s="8">
        <v>1</v>
      </c>
      <c r="AE62" s="8"/>
      <c r="AF62" s="8">
        <v>1</v>
      </c>
      <c r="AG62" s="8">
        <v>1</v>
      </c>
      <c r="AH62" s="8"/>
      <c r="AI62" s="8">
        <v>1</v>
      </c>
      <c r="AJ62" s="8">
        <v>1</v>
      </c>
      <c r="AK62" s="8">
        <v>1</v>
      </c>
      <c r="AL62" s="8">
        <v>1</v>
      </c>
      <c r="AM62" s="8">
        <v>1</v>
      </c>
      <c r="AN62" s="8">
        <v>1</v>
      </c>
      <c r="AO62" s="8">
        <v>1</v>
      </c>
      <c r="AP62" s="8">
        <v>1</v>
      </c>
      <c r="AQ62" s="8">
        <v>1</v>
      </c>
      <c r="AR62" s="8">
        <v>1</v>
      </c>
      <c r="AS62" s="8">
        <v>1</v>
      </c>
      <c r="AT62" s="8">
        <v>1</v>
      </c>
      <c r="AU62" s="8">
        <v>1</v>
      </c>
      <c r="AV62" s="8">
        <v>1</v>
      </c>
      <c r="AW62" s="8">
        <v>1</v>
      </c>
      <c r="AX62" s="8">
        <v>1</v>
      </c>
      <c r="AY62" s="8">
        <v>1</v>
      </c>
    </row>
    <row r="63" spans="1:51" hidden="1" x14ac:dyDescent="0.3">
      <c r="A63" s="4" t="s">
        <v>50</v>
      </c>
      <c r="B63" s="4" t="s">
        <v>60</v>
      </c>
      <c r="C63" s="4" t="s">
        <v>52</v>
      </c>
      <c r="D63" s="4" t="s">
        <v>53</v>
      </c>
      <c r="E63" s="4" t="s">
        <v>95</v>
      </c>
      <c r="F63" s="4" t="s">
        <v>96</v>
      </c>
      <c r="G63" s="4" t="s">
        <v>63</v>
      </c>
      <c r="H63" s="4">
        <v>399</v>
      </c>
      <c r="I63" s="4">
        <v>942</v>
      </c>
      <c r="J63" s="4">
        <v>13934</v>
      </c>
      <c r="K63" s="4">
        <v>1360</v>
      </c>
      <c r="L63" s="4">
        <v>10516</v>
      </c>
      <c r="M63" s="4"/>
      <c r="N63" s="23">
        <f t="shared" si="1"/>
        <v>12992</v>
      </c>
      <c r="O63" s="7">
        <v>45314</v>
      </c>
      <c r="P63" s="7"/>
      <c r="Q63" s="4">
        <v>294</v>
      </c>
      <c r="R63" s="4">
        <v>294</v>
      </c>
      <c r="S63" s="4">
        <v>0</v>
      </c>
      <c r="T63" s="8">
        <v>11</v>
      </c>
      <c r="U63" s="8">
        <v>12</v>
      </c>
      <c r="V63" s="8">
        <v>11</v>
      </c>
      <c r="W63" s="8">
        <v>12</v>
      </c>
      <c r="X63" s="8">
        <v>11</v>
      </c>
      <c r="Y63" s="8">
        <v>11</v>
      </c>
      <c r="Z63" s="8">
        <v>12</v>
      </c>
      <c r="AA63" s="8">
        <v>12</v>
      </c>
      <c r="AB63" s="8">
        <v>11</v>
      </c>
      <c r="AC63" s="8">
        <v>12</v>
      </c>
      <c r="AD63" s="8"/>
      <c r="AE63" s="8"/>
      <c r="AF63" s="8">
        <v>12</v>
      </c>
      <c r="AG63" s="8">
        <v>12</v>
      </c>
      <c r="AH63" s="8"/>
      <c r="AI63" s="8">
        <v>12</v>
      </c>
      <c r="AJ63" s="8">
        <v>11</v>
      </c>
      <c r="AK63" s="8">
        <v>11</v>
      </c>
      <c r="AL63" s="8">
        <v>11</v>
      </c>
      <c r="AM63" s="8">
        <v>11</v>
      </c>
      <c r="AN63" s="8">
        <v>11</v>
      </c>
      <c r="AO63" s="8"/>
      <c r="AP63" s="8">
        <v>11</v>
      </c>
      <c r="AQ63" s="8">
        <v>11</v>
      </c>
      <c r="AR63" s="8">
        <v>11</v>
      </c>
      <c r="AS63" s="8">
        <v>12</v>
      </c>
      <c r="AT63" s="8">
        <v>11</v>
      </c>
      <c r="AU63" s="8">
        <v>11</v>
      </c>
      <c r="AV63" s="8">
        <v>11</v>
      </c>
      <c r="AW63" s="8">
        <v>11</v>
      </c>
      <c r="AX63" s="8">
        <v>11</v>
      </c>
      <c r="AY63" s="8">
        <v>11</v>
      </c>
    </row>
    <row r="64" spans="1:51" hidden="1" x14ac:dyDescent="0.3">
      <c r="A64" s="4" t="s">
        <v>50</v>
      </c>
      <c r="B64" s="4" t="s">
        <v>58</v>
      </c>
      <c r="C64" s="4" t="s">
        <v>52</v>
      </c>
      <c r="D64" s="4" t="s">
        <v>53</v>
      </c>
      <c r="E64" s="4" t="s">
        <v>95</v>
      </c>
      <c r="F64" s="4" t="s">
        <v>96</v>
      </c>
      <c r="G64" s="4" t="s">
        <v>56</v>
      </c>
      <c r="H64" s="4">
        <v>411</v>
      </c>
      <c r="I64" s="4">
        <v>2437</v>
      </c>
      <c r="J64" s="4">
        <v>15343</v>
      </c>
      <c r="K64" s="4">
        <v>4129</v>
      </c>
      <c r="L64" s="4">
        <v>8132</v>
      </c>
      <c r="M64" s="4"/>
      <c r="N64" s="23">
        <f t="shared" si="1"/>
        <v>12906</v>
      </c>
      <c r="O64" s="7">
        <v>45314</v>
      </c>
      <c r="P64" s="7"/>
      <c r="Q64" s="4">
        <v>266</v>
      </c>
      <c r="R64" s="4">
        <v>266</v>
      </c>
      <c r="S64" s="4">
        <v>0</v>
      </c>
      <c r="T64" s="8">
        <v>11</v>
      </c>
      <c r="U64" s="8">
        <v>12</v>
      </c>
      <c r="V64" s="8">
        <v>11</v>
      </c>
      <c r="W64" s="8">
        <v>12</v>
      </c>
      <c r="X64" s="8">
        <v>11</v>
      </c>
      <c r="Y64" s="8">
        <v>11</v>
      </c>
      <c r="Z64" s="8">
        <v>12</v>
      </c>
      <c r="AA64" s="8">
        <v>12</v>
      </c>
      <c r="AB64" s="8">
        <v>11</v>
      </c>
      <c r="AC64" s="8">
        <v>12</v>
      </c>
      <c r="AD64" s="8"/>
      <c r="AE64" s="8"/>
      <c r="AF64" s="8">
        <v>12</v>
      </c>
      <c r="AG64" s="8">
        <v>12</v>
      </c>
      <c r="AH64" s="8"/>
      <c r="AI64" s="8">
        <v>12</v>
      </c>
      <c r="AJ64" s="8">
        <v>11</v>
      </c>
      <c r="AK64" s="8">
        <v>11</v>
      </c>
      <c r="AL64" s="8">
        <v>11</v>
      </c>
      <c r="AM64" s="8">
        <v>11</v>
      </c>
      <c r="AN64" s="8">
        <v>11</v>
      </c>
      <c r="AO64" s="8"/>
      <c r="AP64" s="8">
        <v>11</v>
      </c>
      <c r="AQ64" s="8">
        <v>11</v>
      </c>
      <c r="AR64" s="8">
        <v>11</v>
      </c>
      <c r="AS64" s="8">
        <v>12</v>
      </c>
      <c r="AT64" s="8">
        <v>11</v>
      </c>
      <c r="AU64" s="8">
        <v>11</v>
      </c>
      <c r="AV64" s="8">
        <v>11</v>
      </c>
      <c r="AW64" s="8">
        <v>11</v>
      </c>
      <c r="AX64" s="8">
        <v>11</v>
      </c>
      <c r="AY64" s="8">
        <v>11</v>
      </c>
    </row>
    <row r="65" spans="1:51" hidden="1" x14ac:dyDescent="0.3">
      <c r="A65" s="4" t="s">
        <v>50</v>
      </c>
      <c r="B65" s="4" t="s">
        <v>64</v>
      </c>
      <c r="C65" s="4" t="s">
        <v>52</v>
      </c>
      <c r="D65" s="4" t="s">
        <v>53</v>
      </c>
      <c r="E65" s="4" t="s">
        <v>95</v>
      </c>
      <c r="F65" s="4" t="s">
        <v>96</v>
      </c>
      <c r="G65" s="4" t="s">
        <v>56</v>
      </c>
      <c r="H65" s="4">
        <v>416</v>
      </c>
      <c r="I65" s="4">
        <v>2857</v>
      </c>
      <c r="J65" s="4">
        <v>15640</v>
      </c>
      <c r="K65" s="4">
        <v>1625</v>
      </c>
      <c r="L65" s="4">
        <v>10208</v>
      </c>
      <c r="M65" s="4"/>
      <c r="N65" s="23">
        <f t="shared" si="1"/>
        <v>12783</v>
      </c>
      <c r="O65" s="7">
        <v>45314</v>
      </c>
      <c r="P65" s="7"/>
      <c r="Q65" s="4">
        <v>245</v>
      </c>
      <c r="R65" s="4">
        <v>245</v>
      </c>
      <c r="S65" s="4">
        <v>0</v>
      </c>
      <c r="T65" s="8">
        <v>11</v>
      </c>
      <c r="U65" s="8">
        <v>12</v>
      </c>
      <c r="V65" s="8">
        <v>11</v>
      </c>
      <c r="W65" s="8">
        <v>12</v>
      </c>
      <c r="X65" s="8">
        <v>11</v>
      </c>
      <c r="Y65" s="8">
        <v>11</v>
      </c>
      <c r="Z65" s="8">
        <v>12</v>
      </c>
      <c r="AA65" s="8">
        <v>12</v>
      </c>
      <c r="AB65" s="8">
        <v>11</v>
      </c>
      <c r="AC65" s="8">
        <v>12</v>
      </c>
      <c r="AD65" s="8"/>
      <c r="AE65" s="8"/>
      <c r="AF65" s="8">
        <v>12</v>
      </c>
      <c r="AG65" s="8">
        <v>12</v>
      </c>
      <c r="AH65" s="8"/>
      <c r="AI65" s="8">
        <v>12</v>
      </c>
      <c r="AJ65" s="8">
        <v>11</v>
      </c>
      <c r="AK65" s="8">
        <v>11</v>
      </c>
      <c r="AL65" s="8">
        <v>11</v>
      </c>
      <c r="AM65" s="8">
        <v>11</v>
      </c>
      <c r="AN65" s="8">
        <v>11</v>
      </c>
      <c r="AO65" s="8"/>
      <c r="AP65" s="8">
        <v>11</v>
      </c>
      <c r="AQ65" s="8">
        <v>11</v>
      </c>
      <c r="AR65" s="8">
        <v>11</v>
      </c>
      <c r="AS65" s="8">
        <v>12</v>
      </c>
      <c r="AT65" s="8">
        <v>11</v>
      </c>
      <c r="AU65" s="8">
        <v>11</v>
      </c>
      <c r="AV65" s="8">
        <v>11</v>
      </c>
      <c r="AW65" s="8">
        <v>11</v>
      </c>
      <c r="AX65" s="8">
        <v>11</v>
      </c>
      <c r="AY65" s="8">
        <v>11</v>
      </c>
    </row>
    <row r="66" spans="1:51" hidden="1" x14ac:dyDescent="0.3">
      <c r="A66" s="3" t="s">
        <v>50</v>
      </c>
      <c r="B66" s="3" t="s">
        <v>60</v>
      </c>
      <c r="C66" s="3" t="s">
        <v>52</v>
      </c>
      <c r="D66" s="4" t="s">
        <v>53</v>
      </c>
      <c r="E66" s="3" t="s">
        <v>73</v>
      </c>
      <c r="F66" s="3" t="s">
        <v>74</v>
      </c>
      <c r="G66" s="3" t="s">
        <v>56</v>
      </c>
      <c r="H66" s="3">
        <v>399</v>
      </c>
      <c r="I66" s="3">
        <v>1402</v>
      </c>
      <c r="J66" s="3">
        <v>14150</v>
      </c>
      <c r="K66" s="3">
        <v>4488</v>
      </c>
      <c r="L66" s="3">
        <v>6212</v>
      </c>
      <c r="M66" s="3"/>
      <c r="N66" s="23">
        <f t="shared" si="1"/>
        <v>12748</v>
      </c>
      <c r="O66" s="5">
        <v>45475</v>
      </c>
      <c r="P66" s="5"/>
      <c r="Q66" s="3">
        <v>252</v>
      </c>
      <c r="R66" s="3">
        <v>252</v>
      </c>
      <c r="S66" s="3">
        <v>0</v>
      </c>
      <c r="T66" s="6">
        <v>11</v>
      </c>
      <c r="U66" s="6">
        <v>11</v>
      </c>
      <c r="V66" s="6">
        <v>11</v>
      </c>
      <c r="W66" s="6">
        <v>11</v>
      </c>
      <c r="X66" s="6">
        <v>11</v>
      </c>
      <c r="Y66" s="6">
        <v>11</v>
      </c>
      <c r="Z66" s="6">
        <v>11</v>
      </c>
      <c r="AA66" s="6">
        <v>11</v>
      </c>
      <c r="AB66" s="6">
        <v>11</v>
      </c>
      <c r="AC66" s="6">
        <v>11</v>
      </c>
      <c r="AD66" s="6">
        <v>11</v>
      </c>
      <c r="AE66" s="6"/>
      <c r="AF66" s="6">
        <v>11</v>
      </c>
      <c r="AG66" s="6">
        <v>11</v>
      </c>
      <c r="AH66" s="6"/>
      <c r="AI66" s="6">
        <v>11</v>
      </c>
      <c r="AJ66" s="6">
        <v>11</v>
      </c>
      <c r="AK66" s="6">
        <v>11</v>
      </c>
      <c r="AL66" s="6">
        <v>11</v>
      </c>
      <c r="AM66" s="6">
        <v>11</v>
      </c>
      <c r="AN66" s="6">
        <v>11</v>
      </c>
      <c r="AO66" s="6">
        <v>11</v>
      </c>
      <c r="AP66" s="6">
        <v>11</v>
      </c>
      <c r="AQ66" s="6">
        <v>11</v>
      </c>
      <c r="AR66" s="6">
        <v>11</v>
      </c>
      <c r="AS66" s="6">
        <v>11</v>
      </c>
      <c r="AT66" s="6">
        <v>11</v>
      </c>
      <c r="AU66" s="6">
        <v>11</v>
      </c>
      <c r="AV66" s="6">
        <v>11</v>
      </c>
      <c r="AW66" s="6">
        <v>11</v>
      </c>
      <c r="AX66" s="6">
        <v>11</v>
      </c>
      <c r="AY66" s="6">
        <v>11</v>
      </c>
    </row>
    <row r="67" spans="1:51" hidden="1" x14ac:dyDescent="0.3">
      <c r="A67" s="4" t="s">
        <v>50</v>
      </c>
      <c r="B67" s="4" t="s">
        <v>61</v>
      </c>
      <c r="C67" s="4" t="s">
        <v>52</v>
      </c>
      <c r="D67" s="4" t="s">
        <v>53</v>
      </c>
      <c r="E67" s="4" t="s">
        <v>101</v>
      </c>
      <c r="F67" s="4" t="s">
        <v>102</v>
      </c>
      <c r="G67" s="4" t="s">
        <v>67</v>
      </c>
      <c r="H67" s="4">
        <v>197</v>
      </c>
      <c r="I67" s="4">
        <v>3630</v>
      </c>
      <c r="J67" s="4">
        <v>16090</v>
      </c>
      <c r="K67" s="4">
        <v>4776</v>
      </c>
      <c r="L67" s="4">
        <v>9270</v>
      </c>
      <c r="M67" s="4"/>
      <c r="N67" s="23">
        <f t="shared" si="1"/>
        <v>12460</v>
      </c>
      <c r="O67" s="7">
        <v>45314</v>
      </c>
      <c r="P67" s="7">
        <v>45826</v>
      </c>
      <c r="Q67" s="4">
        <v>168</v>
      </c>
      <c r="R67" s="4">
        <v>168</v>
      </c>
      <c r="S67" s="4">
        <v>0</v>
      </c>
      <c r="T67" s="8">
        <v>12</v>
      </c>
      <c r="U67" s="8">
        <v>12</v>
      </c>
      <c r="V67" s="8">
        <v>12</v>
      </c>
      <c r="W67" s="8">
        <v>12</v>
      </c>
      <c r="X67" s="8">
        <v>11</v>
      </c>
      <c r="Y67" s="8">
        <v>11</v>
      </c>
      <c r="Z67" s="8">
        <v>12</v>
      </c>
      <c r="AA67" s="8">
        <v>12</v>
      </c>
      <c r="AB67" s="8">
        <v>12</v>
      </c>
      <c r="AC67" s="8">
        <v>12</v>
      </c>
      <c r="AD67" s="8">
        <v>12</v>
      </c>
      <c r="AE67" s="8"/>
      <c r="AF67" s="8">
        <v>12</v>
      </c>
      <c r="AG67" s="8">
        <v>12</v>
      </c>
      <c r="AH67" s="8"/>
      <c r="AI67" s="8">
        <v>12</v>
      </c>
      <c r="AJ67" s="8">
        <v>11</v>
      </c>
      <c r="AK67" s="8">
        <v>12</v>
      </c>
      <c r="AL67" s="8">
        <v>12</v>
      </c>
      <c r="AM67" s="8">
        <v>12</v>
      </c>
      <c r="AN67" s="8">
        <v>12</v>
      </c>
      <c r="AO67" s="8">
        <v>12</v>
      </c>
      <c r="AP67" s="8">
        <v>11</v>
      </c>
      <c r="AQ67" s="8">
        <v>11</v>
      </c>
      <c r="AR67" s="8">
        <v>11</v>
      </c>
      <c r="AS67" s="8">
        <v>12</v>
      </c>
      <c r="AT67" s="8">
        <v>11</v>
      </c>
      <c r="AU67" s="8">
        <v>11</v>
      </c>
      <c r="AV67" s="8">
        <v>11</v>
      </c>
      <c r="AW67" s="8">
        <v>11</v>
      </c>
      <c r="AX67" s="8">
        <v>11</v>
      </c>
      <c r="AY67" s="8">
        <v>12</v>
      </c>
    </row>
    <row r="68" spans="1:51" hidden="1" x14ac:dyDescent="0.3">
      <c r="A68" s="4" t="s">
        <v>50</v>
      </c>
      <c r="B68" s="4" t="s">
        <v>68</v>
      </c>
      <c r="C68" s="4" t="s">
        <v>52</v>
      </c>
      <c r="D68" s="4" t="s">
        <v>53</v>
      </c>
      <c r="E68" s="4" t="s">
        <v>90</v>
      </c>
      <c r="F68" s="4" t="s">
        <v>91</v>
      </c>
      <c r="G68" s="4" t="s">
        <v>56</v>
      </c>
      <c r="H68" s="4">
        <v>250</v>
      </c>
      <c r="I68" s="4">
        <v>1853</v>
      </c>
      <c r="J68" s="4">
        <v>14299</v>
      </c>
      <c r="K68" s="4">
        <v>341</v>
      </c>
      <c r="L68" s="4">
        <v>9492</v>
      </c>
      <c r="M68" s="4"/>
      <c r="N68" s="23">
        <f t="shared" si="1"/>
        <v>12446</v>
      </c>
      <c r="O68" s="7">
        <v>44950</v>
      </c>
      <c r="P68" s="7"/>
      <c r="Q68" s="4">
        <v>280</v>
      </c>
      <c r="R68" s="4">
        <v>280</v>
      </c>
      <c r="S68" s="4">
        <v>0</v>
      </c>
      <c r="T68" s="8">
        <v>12</v>
      </c>
      <c r="U68" s="8">
        <v>12</v>
      </c>
      <c r="V68" s="8">
        <v>12</v>
      </c>
      <c r="W68" s="8">
        <v>12</v>
      </c>
      <c r="X68" s="8">
        <v>11</v>
      </c>
      <c r="Y68" s="8">
        <v>11</v>
      </c>
      <c r="Z68" s="8">
        <v>12</v>
      </c>
      <c r="AA68" s="8">
        <v>12</v>
      </c>
      <c r="AB68" s="8">
        <v>11</v>
      </c>
      <c r="AC68" s="8">
        <v>12</v>
      </c>
      <c r="AD68" s="8"/>
      <c r="AE68" s="8"/>
      <c r="AF68" s="8">
        <v>12</v>
      </c>
      <c r="AG68" s="8">
        <v>12</v>
      </c>
      <c r="AH68" s="8"/>
      <c r="AI68" s="8">
        <v>12</v>
      </c>
      <c r="AJ68" s="8">
        <v>11</v>
      </c>
      <c r="AK68" s="8">
        <v>12</v>
      </c>
      <c r="AL68" s="8">
        <v>12</v>
      </c>
      <c r="AM68" s="8">
        <v>12</v>
      </c>
      <c r="AN68" s="8">
        <v>11</v>
      </c>
      <c r="AO68" s="8"/>
      <c r="AP68" s="8">
        <v>11</v>
      </c>
      <c r="AQ68" s="8">
        <v>11</v>
      </c>
      <c r="AR68" s="8">
        <v>11</v>
      </c>
      <c r="AS68" s="8">
        <v>12</v>
      </c>
      <c r="AT68" s="8">
        <v>11</v>
      </c>
      <c r="AU68" s="8">
        <v>11</v>
      </c>
      <c r="AV68" s="8">
        <v>12</v>
      </c>
      <c r="AW68" s="8">
        <v>11</v>
      </c>
      <c r="AX68" s="8">
        <v>12</v>
      </c>
      <c r="AY68" s="8">
        <v>12</v>
      </c>
    </row>
    <row r="69" spans="1:51" hidden="1" x14ac:dyDescent="0.3">
      <c r="A69" s="3" t="s">
        <v>50</v>
      </c>
      <c r="B69" s="3" t="s">
        <v>61</v>
      </c>
      <c r="C69" s="3" t="s">
        <v>52</v>
      </c>
      <c r="D69" s="4" t="s">
        <v>53</v>
      </c>
      <c r="E69" s="3" t="s">
        <v>95</v>
      </c>
      <c r="F69" s="3" t="s">
        <v>96</v>
      </c>
      <c r="G69" s="3" t="s">
        <v>63</v>
      </c>
      <c r="H69" s="3">
        <v>197</v>
      </c>
      <c r="I69" s="3">
        <v>1410</v>
      </c>
      <c r="J69" s="3">
        <v>13398</v>
      </c>
      <c r="K69" s="3">
        <v>1893</v>
      </c>
      <c r="L69" s="3">
        <v>5684</v>
      </c>
      <c r="M69" s="3"/>
      <c r="N69" s="23">
        <f t="shared" si="1"/>
        <v>11988</v>
      </c>
      <c r="O69" s="5">
        <v>45314</v>
      </c>
      <c r="P69" s="5"/>
      <c r="Q69" s="3">
        <v>182</v>
      </c>
      <c r="R69" s="3">
        <v>182</v>
      </c>
      <c r="S69" s="3">
        <v>0</v>
      </c>
      <c r="T69" s="6">
        <v>11</v>
      </c>
      <c r="U69" s="6">
        <v>12</v>
      </c>
      <c r="V69" s="6">
        <v>11</v>
      </c>
      <c r="W69" s="6">
        <v>12</v>
      </c>
      <c r="X69" s="6">
        <v>11</v>
      </c>
      <c r="Y69" s="6">
        <v>11</v>
      </c>
      <c r="Z69" s="6">
        <v>12</v>
      </c>
      <c r="AA69" s="6">
        <v>12</v>
      </c>
      <c r="AB69" s="6">
        <v>11</v>
      </c>
      <c r="AC69" s="6">
        <v>12</v>
      </c>
      <c r="AD69" s="6"/>
      <c r="AE69" s="6"/>
      <c r="AF69" s="6">
        <v>12</v>
      </c>
      <c r="AG69" s="6">
        <v>12</v>
      </c>
      <c r="AH69" s="6"/>
      <c r="AI69" s="6">
        <v>12</v>
      </c>
      <c r="AJ69" s="6">
        <v>11</v>
      </c>
      <c r="AK69" s="6">
        <v>11</v>
      </c>
      <c r="AL69" s="6">
        <v>11</v>
      </c>
      <c r="AM69" s="6">
        <v>11</v>
      </c>
      <c r="AN69" s="6">
        <v>11</v>
      </c>
      <c r="AO69" s="6"/>
      <c r="AP69" s="6">
        <v>11</v>
      </c>
      <c r="AQ69" s="6">
        <v>11</v>
      </c>
      <c r="AR69" s="6">
        <v>11</v>
      </c>
      <c r="AS69" s="6">
        <v>12</v>
      </c>
      <c r="AT69" s="6">
        <v>11</v>
      </c>
      <c r="AU69" s="6">
        <v>11</v>
      </c>
      <c r="AV69" s="6">
        <v>11</v>
      </c>
      <c r="AW69" s="6">
        <v>11</v>
      </c>
      <c r="AX69" s="6">
        <v>11</v>
      </c>
      <c r="AY69" s="6">
        <v>11</v>
      </c>
    </row>
    <row r="70" spans="1:51" hidden="1" x14ac:dyDescent="0.3">
      <c r="A70" s="3" t="s">
        <v>50</v>
      </c>
      <c r="B70" s="3" t="s">
        <v>68</v>
      </c>
      <c r="C70" s="3" t="s">
        <v>52</v>
      </c>
      <c r="D70" s="4" t="s">
        <v>53</v>
      </c>
      <c r="E70" s="3" t="s">
        <v>113</v>
      </c>
      <c r="F70" s="3" t="s">
        <v>114</v>
      </c>
      <c r="G70" s="3" t="s">
        <v>56</v>
      </c>
      <c r="H70" s="3">
        <v>250</v>
      </c>
      <c r="I70" s="3">
        <v>133</v>
      </c>
      <c r="J70" s="3">
        <v>12087</v>
      </c>
      <c r="K70" s="3">
        <v>4604</v>
      </c>
      <c r="L70" s="3">
        <v>4976</v>
      </c>
      <c r="M70" s="3"/>
      <c r="N70" s="23">
        <f t="shared" si="1"/>
        <v>11954</v>
      </c>
      <c r="O70" s="5">
        <v>45846</v>
      </c>
      <c r="P70" s="5"/>
      <c r="Q70" s="3">
        <v>273</v>
      </c>
      <c r="R70" s="3">
        <v>273</v>
      </c>
      <c r="S70" s="3">
        <v>0</v>
      </c>
      <c r="T70" s="6">
        <v>12</v>
      </c>
      <c r="U70" s="6">
        <v>1</v>
      </c>
      <c r="V70" s="6">
        <v>12</v>
      </c>
      <c r="W70" s="6">
        <v>1</v>
      </c>
      <c r="X70" s="6">
        <v>12</v>
      </c>
      <c r="Y70" s="6">
        <v>12</v>
      </c>
      <c r="Z70" s="6">
        <v>1</v>
      </c>
      <c r="AA70" s="6">
        <v>1</v>
      </c>
      <c r="AB70" s="6">
        <v>12</v>
      </c>
      <c r="AC70" s="6">
        <v>1</v>
      </c>
      <c r="AD70" s="6"/>
      <c r="AE70" s="6"/>
      <c r="AF70" s="6">
        <v>1</v>
      </c>
      <c r="AG70" s="6">
        <v>1</v>
      </c>
      <c r="AH70" s="6"/>
      <c r="AI70" s="6">
        <v>1</v>
      </c>
      <c r="AJ70" s="6">
        <v>12</v>
      </c>
      <c r="AK70" s="6">
        <v>12</v>
      </c>
      <c r="AL70" s="6">
        <v>12</v>
      </c>
      <c r="AM70" s="6">
        <v>12</v>
      </c>
      <c r="AN70" s="6">
        <v>12</v>
      </c>
      <c r="AO70" s="6"/>
      <c r="AP70" s="6">
        <v>1</v>
      </c>
      <c r="AQ70" s="6">
        <v>1</v>
      </c>
      <c r="AR70" s="6">
        <v>1</v>
      </c>
      <c r="AS70" s="6">
        <v>1</v>
      </c>
      <c r="AT70" s="6">
        <v>11</v>
      </c>
      <c r="AU70" s="6">
        <v>11</v>
      </c>
      <c r="AV70" s="6">
        <v>11</v>
      </c>
      <c r="AW70" s="6">
        <v>11</v>
      </c>
      <c r="AX70" s="6">
        <v>11</v>
      </c>
      <c r="AY70" s="6">
        <v>12</v>
      </c>
    </row>
    <row r="71" spans="1:51" hidden="1" x14ac:dyDescent="0.3">
      <c r="A71" s="3" t="s">
        <v>50</v>
      </c>
      <c r="B71" s="3" t="s">
        <v>61</v>
      </c>
      <c r="C71" s="3" t="s">
        <v>52</v>
      </c>
      <c r="D71" s="4" t="s">
        <v>53</v>
      </c>
      <c r="E71" s="3" t="s">
        <v>115</v>
      </c>
      <c r="F71" s="3" t="s">
        <v>116</v>
      </c>
      <c r="G71" s="3" t="s">
        <v>67</v>
      </c>
      <c r="H71" s="3">
        <v>195</v>
      </c>
      <c r="I71" s="3">
        <v>0</v>
      </c>
      <c r="J71" s="3">
        <v>11923</v>
      </c>
      <c r="K71" s="3">
        <v>1</v>
      </c>
      <c r="L71" s="3">
        <v>3990</v>
      </c>
      <c r="M71" s="3"/>
      <c r="N71" s="23">
        <f t="shared" si="1"/>
        <v>11923</v>
      </c>
      <c r="O71" s="5">
        <v>46041</v>
      </c>
      <c r="P71" s="5"/>
      <c r="Q71" s="3">
        <v>210</v>
      </c>
      <c r="R71" s="3">
        <v>210</v>
      </c>
      <c r="S71" s="3">
        <v>0</v>
      </c>
      <c r="T71" s="6">
        <v>1</v>
      </c>
      <c r="U71" s="6">
        <v>1</v>
      </c>
      <c r="V71" s="6">
        <v>1</v>
      </c>
      <c r="W71" s="6">
        <v>1</v>
      </c>
      <c r="X71" s="6">
        <v>1</v>
      </c>
      <c r="Y71" s="6">
        <v>1</v>
      </c>
      <c r="Z71" s="6">
        <v>1</v>
      </c>
      <c r="AA71" s="6">
        <v>1</v>
      </c>
      <c r="AB71" s="6">
        <v>1</v>
      </c>
      <c r="AC71" s="6">
        <v>1</v>
      </c>
      <c r="AD71" s="6">
        <v>1</v>
      </c>
      <c r="AE71" s="6"/>
      <c r="AF71" s="6">
        <v>1</v>
      </c>
      <c r="AG71" s="6">
        <v>1</v>
      </c>
      <c r="AH71" s="6"/>
      <c r="AI71" s="6">
        <v>1</v>
      </c>
      <c r="AJ71" s="6">
        <v>1</v>
      </c>
      <c r="AK71" s="6">
        <v>1</v>
      </c>
      <c r="AL71" s="6">
        <v>1</v>
      </c>
      <c r="AM71" s="6">
        <v>1</v>
      </c>
      <c r="AN71" s="6">
        <v>1</v>
      </c>
      <c r="AO71" s="6">
        <v>1</v>
      </c>
      <c r="AP71" s="6">
        <v>1</v>
      </c>
      <c r="AQ71" s="6">
        <v>1</v>
      </c>
      <c r="AR71" s="6">
        <v>1</v>
      </c>
      <c r="AS71" s="6">
        <v>1</v>
      </c>
      <c r="AT71" s="6">
        <v>1</v>
      </c>
      <c r="AU71" s="6">
        <v>1</v>
      </c>
      <c r="AV71" s="6">
        <v>1</v>
      </c>
      <c r="AW71" s="6">
        <v>1</v>
      </c>
      <c r="AX71" s="6">
        <v>1</v>
      </c>
      <c r="AY71" s="6">
        <v>32</v>
      </c>
    </row>
    <row r="72" spans="1:51" hidden="1" x14ac:dyDescent="0.3">
      <c r="A72" s="3" t="s">
        <v>50</v>
      </c>
      <c r="B72" s="3" t="s">
        <v>57</v>
      </c>
      <c r="C72" s="3" t="s">
        <v>52</v>
      </c>
      <c r="D72" s="4" t="s">
        <v>53</v>
      </c>
      <c r="E72" s="3" t="s">
        <v>65</v>
      </c>
      <c r="F72" s="3" t="s">
        <v>66</v>
      </c>
      <c r="G72" s="3" t="s">
        <v>67</v>
      </c>
      <c r="H72" s="3">
        <v>538</v>
      </c>
      <c r="I72" s="3">
        <v>0</v>
      </c>
      <c r="J72" s="3">
        <v>11671</v>
      </c>
      <c r="K72" s="3">
        <v>1</v>
      </c>
      <c r="L72" s="3">
        <v>9984</v>
      </c>
      <c r="M72" s="3"/>
      <c r="N72" s="23">
        <f t="shared" si="1"/>
        <v>11671</v>
      </c>
      <c r="O72" s="5">
        <v>45846</v>
      </c>
      <c r="P72" s="5"/>
      <c r="Q72" s="3">
        <v>0</v>
      </c>
      <c r="R72" s="3">
        <v>259</v>
      </c>
      <c r="S72" s="3">
        <v>4</v>
      </c>
      <c r="T72" s="6">
        <v>1</v>
      </c>
      <c r="U72" s="6">
        <v>1</v>
      </c>
      <c r="V72" s="6">
        <v>1</v>
      </c>
      <c r="W72" s="6">
        <v>1</v>
      </c>
      <c r="X72" s="6">
        <v>1</v>
      </c>
      <c r="Y72" s="6">
        <v>1</v>
      </c>
      <c r="Z72" s="6">
        <v>1</v>
      </c>
      <c r="AA72" s="6">
        <v>1</v>
      </c>
      <c r="AB72" s="6">
        <v>1</v>
      </c>
      <c r="AC72" s="6">
        <v>1</v>
      </c>
      <c r="AD72" s="6">
        <v>1</v>
      </c>
      <c r="AE72" s="6"/>
      <c r="AF72" s="6">
        <v>1</v>
      </c>
      <c r="AG72" s="6">
        <v>1</v>
      </c>
      <c r="AH72" s="6"/>
      <c r="AI72" s="6">
        <v>1</v>
      </c>
      <c r="AJ72" s="6">
        <v>1</v>
      </c>
      <c r="AK72" s="6">
        <v>1</v>
      </c>
      <c r="AL72" s="6">
        <v>1</v>
      </c>
      <c r="AM72" s="6">
        <v>1</v>
      </c>
      <c r="AN72" s="6">
        <v>1</v>
      </c>
      <c r="AO72" s="6">
        <v>1</v>
      </c>
      <c r="AP72" s="6">
        <v>1</v>
      </c>
      <c r="AQ72" s="6">
        <v>1</v>
      </c>
      <c r="AR72" s="6">
        <v>1</v>
      </c>
      <c r="AS72" s="6">
        <v>1</v>
      </c>
      <c r="AT72" s="6">
        <v>1</v>
      </c>
      <c r="AU72" s="6">
        <v>1</v>
      </c>
      <c r="AV72" s="6">
        <v>1</v>
      </c>
      <c r="AW72" s="6">
        <v>1</v>
      </c>
      <c r="AX72" s="6">
        <v>1</v>
      </c>
      <c r="AY72" s="6">
        <v>1</v>
      </c>
    </row>
    <row r="73" spans="1:51" hidden="1" x14ac:dyDescent="0.3">
      <c r="A73" s="4" t="s">
        <v>50</v>
      </c>
      <c r="B73" s="4" t="s">
        <v>61</v>
      </c>
      <c r="C73" s="4" t="s">
        <v>52</v>
      </c>
      <c r="D73" s="4" t="s">
        <v>53</v>
      </c>
      <c r="E73" s="4" t="s">
        <v>117</v>
      </c>
      <c r="F73" s="4" t="s">
        <v>118</v>
      </c>
      <c r="G73" s="4" t="s">
        <v>67</v>
      </c>
      <c r="H73" s="4">
        <v>195</v>
      </c>
      <c r="I73" s="4">
        <v>0</v>
      </c>
      <c r="J73" s="4">
        <v>11596</v>
      </c>
      <c r="K73" s="4">
        <v>1</v>
      </c>
      <c r="L73" s="4">
        <v>3990</v>
      </c>
      <c r="M73" s="4"/>
      <c r="N73" s="23">
        <f t="shared" si="1"/>
        <v>11596</v>
      </c>
      <c r="O73" s="7">
        <v>46041</v>
      </c>
      <c r="P73" s="7"/>
      <c r="Q73" s="4">
        <v>210</v>
      </c>
      <c r="R73" s="4">
        <v>210</v>
      </c>
      <c r="S73" s="4">
        <v>0</v>
      </c>
      <c r="T73" s="8">
        <v>1</v>
      </c>
      <c r="U73" s="8">
        <v>1</v>
      </c>
      <c r="V73" s="8">
        <v>1</v>
      </c>
      <c r="W73" s="8">
        <v>1</v>
      </c>
      <c r="X73" s="8">
        <v>1</v>
      </c>
      <c r="Y73" s="8">
        <v>1</v>
      </c>
      <c r="Z73" s="8">
        <v>1</v>
      </c>
      <c r="AA73" s="8">
        <v>1</v>
      </c>
      <c r="AB73" s="8">
        <v>1</v>
      </c>
      <c r="AC73" s="8">
        <v>1</v>
      </c>
      <c r="AD73" s="8">
        <v>1</v>
      </c>
      <c r="AE73" s="8"/>
      <c r="AF73" s="8">
        <v>1</v>
      </c>
      <c r="AG73" s="8">
        <v>1</v>
      </c>
      <c r="AH73" s="8"/>
      <c r="AI73" s="8">
        <v>1</v>
      </c>
      <c r="AJ73" s="8">
        <v>1</v>
      </c>
      <c r="AK73" s="8">
        <v>1</v>
      </c>
      <c r="AL73" s="8">
        <v>1</v>
      </c>
      <c r="AM73" s="8">
        <v>1</v>
      </c>
      <c r="AN73" s="8">
        <v>1</v>
      </c>
      <c r="AO73" s="8">
        <v>1</v>
      </c>
      <c r="AP73" s="8">
        <v>1</v>
      </c>
      <c r="AQ73" s="8">
        <v>1</v>
      </c>
      <c r="AR73" s="8">
        <v>1</v>
      </c>
      <c r="AS73" s="8">
        <v>1</v>
      </c>
      <c r="AT73" s="8">
        <v>1</v>
      </c>
      <c r="AU73" s="8">
        <v>1</v>
      </c>
      <c r="AV73" s="8">
        <v>1</v>
      </c>
      <c r="AW73" s="8">
        <v>1</v>
      </c>
      <c r="AX73" s="8">
        <v>1</v>
      </c>
      <c r="AY73" s="8">
        <v>32</v>
      </c>
    </row>
    <row r="74" spans="1:51" hidden="1" x14ac:dyDescent="0.3">
      <c r="A74" s="4" t="s">
        <v>77</v>
      </c>
      <c r="B74" s="4" t="s">
        <v>51</v>
      </c>
      <c r="C74" s="4" t="s">
        <v>52</v>
      </c>
      <c r="D74" s="4" t="s">
        <v>53</v>
      </c>
      <c r="E74" s="4" t="s">
        <v>78</v>
      </c>
      <c r="F74" s="4" t="s">
        <v>79</v>
      </c>
      <c r="G74" s="4" t="s">
        <v>56</v>
      </c>
      <c r="H74" s="4">
        <v>445</v>
      </c>
      <c r="I74" s="4">
        <v>4519</v>
      </c>
      <c r="J74" s="4">
        <v>48678</v>
      </c>
      <c r="K74" s="4">
        <v>11426</v>
      </c>
      <c r="L74" s="4">
        <v>21216</v>
      </c>
      <c r="M74" s="4">
        <v>32642</v>
      </c>
      <c r="N74" s="23">
        <f t="shared" si="1"/>
        <v>11517</v>
      </c>
      <c r="O74" s="7">
        <v>45775</v>
      </c>
      <c r="P74" s="7"/>
      <c r="Q74" s="4">
        <v>238</v>
      </c>
      <c r="R74" s="4">
        <v>238</v>
      </c>
      <c r="S74" s="4">
        <v>0</v>
      </c>
      <c r="T74" s="8">
        <v>11</v>
      </c>
      <c r="U74" s="8">
        <v>1</v>
      </c>
      <c r="V74" s="8">
        <v>11</v>
      </c>
      <c r="W74" s="8">
        <v>1</v>
      </c>
      <c r="X74" s="8">
        <v>11</v>
      </c>
      <c r="Y74" s="8">
        <v>11</v>
      </c>
      <c r="Z74" s="8">
        <v>1</v>
      </c>
      <c r="AA74" s="8">
        <v>1</v>
      </c>
      <c r="AB74" s="8">
        <v>11</v>
      </c>
      <c r="AC74" s="8">
        <v>1</v>
      </c>
      <c r="AD74" s="8">
        <v>11</v>
      </c>
      <c r="AE74" s="8"/>
      <c r="AF74" s="8">
        <v>1</v>
      </c>
      <c r="AG74" s="8">
        <v>1</v>
      </c>
      <c r="AH74" s="8"/>
      <c r="AI74" s="8">
        <v>1</v>
      </c>
      <c r="AJ74" s="8">
        <v>11</v>
      </c>
      <c r="AK74" s="8">
        <v>1</v>
      </c>
      <c r="AL74" s="8">
        <v>1</v>
      </c>
      <c r="AM74" s="8">
        <v>1</v>
      </c>
      <c r="AN74" s="8">
        <v>11</v>
      </c>
      <c r="AO74" s="8">
        <v>11</v>
      </c>
      <c r="AP74" s="8">
        <v>1</v>
      </c>
      <c r="AQ74" s="8">
        <v>1</v>
      </c>
      <c r="AR74" s="8">
        <v>1</v>
      </c>
      <c r="AS74" s="8">
        <v>1</v>
      </c>
      <c r="AT74" s="8">
        <v>1</v>
      </c>
      <c r="AU74" s="8">
        <v>1</v>
      </c>
      <c r="AV74" s="8">
        <v>1</v>
      </c>
      <c r="AW74" s="8">
        <v>1</v>
      </c>
      <c r="AX74" s="8">
        <v>1</v>
      </c>
      <c r="AY74" s="8">
        <v>1</v>
      </c>
    </row>
    <row r="75" spans="1:51" hidden="1" x14ac:dyDescent="0.3">
      <c r="A75" s="3" t="s">
        <v>50</v>
      </c>
      <c r="B75" s="3" t="s">
        <v>51</v>
      </c>
      <c r="C75" s="3" t="s">
        <v>52</v>
      </c>
      <c r="D75" s="4" t="s">
        <v>53</v>
      </c>
      <c r="E75" s="3" t="s">
        <v>97</v>
      </c>
      <c r="F75" s="3" t="s">
        <v>98</v>
      </c>
      <c r="G75" s="3" t="s">
        <v>56</v>
      </c>
      <c r="H75" s="3">
        <v>393</v>
      </c>
      <c r="I75" s="3">
        <v>2687</v>
      </c>
      <c r="J75" s="3">
        <v>13807</v>
      </c>
      <c r="K75" s="3">
        <v>5665</v>
      </c>
      <c r="L75" s="3">
        <v>3084</v>
      </c>
      <c r="M75" s="3"/>
      <c r="N75" s="23">
        <f t="shared" si="1"/>
        <v>11120</v>
      </c>
      <c r="O75" s="5">
        <v>45314</v>
      </c>
      <c r="P75" s="5"/>
      <c r="Q75" s="3">
        <v>231</v>
      </c>
      <c r="R75" s="3">
        <v>231</v>
      </c>
      <c r="S75" s="3">
        <v>0</v>
      </c>
      <c r="T75" s="6">
        <v>11</v>
      </c>
      <c r="U75" s="6">
        <v>11</v>
      </c>
      <c r="V75" s="6">
        <v>11</v>
      </c>
      <c r="W75" s="6">
        <v>11</v>
      </c>
      <c r="X75" s="6">
        <v>11</v>
      </c>
      <c r="Y75" s="6">
        <v>11</v>
      </c>
      <c r="Z75" s="6">
        <v>11</v>
      </c>
      <c r="AA75" s="6">
        <v>11</v>
      </c>
      <c r="AB75" s="6">
        <v>11</v>
      </c>
      <c r="AC75" s="6">
        <v>11</v>
      </c>
      <c r="AD75" s="6"/>
      <c r="AE75" s="6"/>
      <c r="AF75" s="6">
        <v>11</v>
      </c>
      <c r="AG75" s="6">
        <v>11</v>
      </c>
      <c r="AH75" s="6"/>
      <c r="AI75" s="6">
        <v>11</v>
      </c>
      <c r="AJ75" s="6">
        <v>11</v>
      </c>
      <c r="AK75" s="6">
        <v>11</v>
      </c>
      <c r="AL75" s="6">
        <v>11</v>
      </c>
      <c r="AM75" s="6">
        <v>11</v>
      </c>
      <c r="AN75" s="6">
        <v>11</v>
      </c>
      <c r="AO75" s="6"/>
      <c r="AP75" s="6">
        <v>11</v>
      </c>
      <c r="AQ75" s="6">
        <v>11</v>
      </c>
      <c r="AR75" s="6">
        <v>11</v>
      </c>
      <c r="AS75" s="6">
        <v>11</v>
      </c>
      <c r="AT75" s="6">
        <v>11</v>
      </c>
      <c r="AU75" s="6">
        <v>11</v>
      </c>
      <c r="AV75" s="6">
        <v>11</v>
      </c>
      <c r="AW75" s="6">
        <v>11</v>
      </c>
      <c r="AX75" s="6">
        <v>11</v>
      </c>
      <c r="AY75" s="6">
        <v>11</v>
      </c>
    </row>
    <row r="76" spans="1:51" hidden="1" x14ac:dyDescent="0.3">
      <c r="A76" s="3" t="s">
        <v>50</v>
      </c>
      <c r="B76" s="3" t="s">
        <v>62</v>
      </c>
      <c r="C76" s="3" t="s">
        <v>52</v>
      </c>
      <c r="D76" s="4" t="s">
        <v>53</v>
      </c>
      <c r="E76" s="3" t="s">
        <v>71</v>
      </c>
      <c r="F76" s="3" t="s">
        <v>72</v>
      </c>
      <c r="G76" s="3" t="s">
        <v>56</v>
      </c>
      <c r="H76" s="3">
        <v>278</v>
      </c>
      <c r="I76" s="3">
        <v>0</v>
      </c>
      <c r="J76" s="3">
        <v>10889</v>
      </c>
      <c r="K76" s="3">
        <v>1</v>
      </c>
      <c r="L76" s="3">
        <v>8335</v>
      </c>
      <c r="M76" s="3"/>
      <c r="N76" s="23">
        <f t="shared" si="1"/>
        <v>10889</v>
      </c>
      <c r="O76" s="5">
        <v>45846</v>
      </c>
      <c r="P76" s="5"/>
      <c r="Q76" s="3">
        <v>0</v>
      </c>
      <c r="R76" s="3">
        <v>252</v>
      </c>
      <c r="S76" s="3">
        <v>1</v>
      </c>
      <c r="T76" s="6">
        <v>1</v>
      </c>
      <c r="U76" s="6">
        <v>1</v>
      </c>
      <c r="V76" s="6">
        <v>1</v>
      </c>
      <c r="W76" s="6">
        <v>1</v>
      </c>
      <c r="X76" s="6">
        <v>1</v>
      </c>
      <c r="Y76" s="6">
        <v>1</v>
      </c>
      <c r="Z76" s="6">
        <v>1</v>
      </c>
      <c r="AA76" s="6">
        <v>1</v>
      </c>
      <c r="AB76" s="6">
        <v>1</v>
      </c>
      <c r="AC76" s="6">
        <v>1</v>
      </c>
      <c r="AD76" s="6">
        <v>1</v>
      </c>
      <c r="AE76" s="6"/>
      <c r="AF76" s="6">
        <v>1</v>
      </c>
      <c r="AG76" s="6">
        <v>1</v>
      </c>
      <c r="AH76" s="6"/>
      <c r="AI76" s="6">
        <v>1</v>
      </c>
      <c r="AJ76" s="6">
        <v>1</v>
      </c>
      <c r="AK76" s="6">
        <v>1</v>
      </c>
      <c r="AL76" s="6">
        <v>1</v>
      </c>
      <c r="AM76" s="6">
        <v>1</v>
      </c>
      <c r="AN76" s="6">
        <v>1</v>
      </c>
      <c r="AO76" s="6">
        <v>1</v>
      </c>
      <c r="AP76" s="6">
        <v>1</v>
      </c>
      <c r="AQ76" s="6">
        <v>1</v>
      </c>
      <c r="AR76" s="6">
        <v>1</v>
      </c>
      <c r="AS76" s="6">
        <v>1</v>
      </c>
      <c r="AT76" s="6">
        <v>1</v>
      </c>
      <c r="AU76" s="6">
        <v>1</v>
      </c>
      <c r="AV76" s="6">
        <v>1</v>
      </c>
      <c r="AW76" s="6">
        <v>1</v>
      </c>
      <c r="AX76" s="6">
        <v>1</v>
      </c>
      <c r="AY76" s="6">
        <v>1</v>
      </c>
    </row>
    <row r="77" spans="1:51" hidden="1" x14ac:dyDescent="0.3">
      <c r="A77" s="4" t="s">
        <v>50</v>
      </c>
      <c r="B77" s="4" t="s">
        <v>62</v>
      </c>
      <c r="C77" s="4" t="s">
        <v>52</v>
      </c>
      <c r="D77" s="4" t="s">
        <v>53</v>
      </c>
      <c r="E77" s="4" t="s">
        <v>101</v>
      </c>
      <c r="F77" s="4" t="s">
        <v>102</v>
      </c>
      <c r="G77" s="4" t="s">
        <v>67</v>
      </c>
      <c r="H77" s="4">
        <v>278</v>
      </c>
      <c r="I77" s="4">
        <v>4507</v>
      </c>
      <c r="J77" s="4">
        <v>15142</v>
      </c>
      <c r="K77" s="4">
        <v>3006</v>
      </c>
      <c r="L77" s="4">
        <v>13536</v>
      </c>
      <c r="M77" s="4"/>
      <c r="N77" s="23">
        <f t="shared" si="1"/>
        <v>10635</v>
      </c>
      <c r="O77" s="7">
        <v>45314</v>
      </c>
      <c r="P77" s="7">
        <v>45826</v>
      </c>
      <c r="Q77" s="4">
        <v>49</v>
      </c>
      <c r="R77" s="4">
        <v>364</v>
      </c>
      <c r="S77" s="4">
        <v>2</v>
      </c>
      <c r="T77" s="8">
        <v>12</v>
      </c>
      <c r="U77" s="8">
        <v>12</v>
      </c>
      <c r="V77" s="8">
        <v>12</v>
      </c>
      <c r="W77" s="8">
        <v>12</v>
      </c>
      <c r="X77" s="8">
        <v>11</v>
      </c>
      <c r="Y77" s="8">
        <v>11</v>
      </c>
      <c r="Z77" s="8">
        <v>12</v>
      </c>
      <c r="AA77" s="8">
        <v>12</v>
      </c>
      <c r="AB77" s="8">
        <v>12</v>
      </c>
      <c r="AC77" s="8">
        <v>12</v>
      </c>
      <c r="AD77" s="8">
        <v>12</v>
      </c>
      <c r="AE77" s="8"/>
      <c r="AF77" s="8">
        <v>12</v>
      </c>
      <c r="AG77" s="8">
        <v>12</v>
      </c>
      <c r="AH77" s="8"/>
      <c r="AI77" s="8">
        <v>12</v>
      </c>
      <c r="AJ77" s="8">
        <v>11</v>
      </c>
      <c r="AK77" s="8">
        <v>12</v>
      </c>
      <c r="AL77" s="8">
        <v>12</v>
      </c>
      <c r="AM77" s="8">
        <v>12</v>
      </c>
      <c r="AN77" s="8">
        <v>12</v>
      </c>
      <c r="AO77" s="8">
        <v>12</v>
      </c>
      <c r="AP77" s="8">
        <v>11</v>
      </c>
      <c r="AQ77" s="8">
        <v>11</v>
      </c>
      <c r="AR77" s="8">
        <v>11</v>
      </c>
      <c r="AS77" s="8">
        <v>12</v>
      </c>
      <c r="AT77" s="8">
        <v>11</v>
      </c>
      <c r="AU77" s="8">
        <v>11</v>
      </c>
      <c r="AV77" s="8">
        <v>11</v>
      </c>
      <c r="AW77" s="8">
        <v>11</v>
      </c>
      <c r="AX77" s="8">
        <v>11</v>
      </c>
      <c r="AY77" s="8">
        <v>12</v>
      </c>
    </row>
    <row r="78" spans="1:51" hidden="1" x14ac:dyDescent="0.3">
      <c r="A78" s="3" t="s">
        <v>50</v>
      </c>
      <c r="B78" s="3" t="s">
        <v>68</v>
      </c>
      <c r="C78" s="3" t="s">
        <v>52</v>
      </c>
      <c r="D78" s="4" t="s">
        <v>53</v>
      </c>
      <c r="E78" s="3" t="s">
        <v>109</v>
      </c>
      <c r="F78" s="3" t="s">
        <v>110</v>
      </c>
      <c r="G78" s="3" t="s">
        <v>63</v>
      </c>
      <c r="H78" s="3">
        <v>250</v>
      </c>
      <c r="I78" s="3">
        <v>1467</v>
      </c>
      <c r="J78" s="3">
        <v>12100</v>
      </c>
      <c r="K78" s="3">
        <v>1532</v>
      </c>
      <c r="L78" s="3">
        <v>7672</v>
      </c>
      <c r="M78" s="3"/>
      <c r="N78" s="23">
        <f t="shared" si="1"/>
        <v>10633</v>
      </c>
      <c r="O78" s="5">
        <v>45678</v>
      </c>
      <c r="P78" s="5"/>
      <c r="Q78" s="3">
        <v>280</v>
      </c>
      <c r="R78" s="3">
        <v>280</v>
      </c>
      <c r="S78" s="3">
        <v>0</v>
      </c>
      <c r="T78" s="6">
        <v>11</v>
      </c>
      <c r="U78" s="6">
        <v>11</v>
      </c>
      <c r="V78" s="6">
        <v>11</v>
      </c>
      <c r="W78" s="6">
        <v>11</v>
      </c>
      <c r="X78" s="6">
        <v>12</v>
      </c>
      <c r="Y78" s="6">
        <v>12</v>
      </c>
      <c r="Z78" s="6">
        <v>12</v>
      </c>
      <c r="AA78" s="6">
        <v>12</v>
      </c>
      <c r="AB78" s="6">
        <v>11</v>
      </c>
      <c r="AC78" s="6">
        <v>12</v>
      </c>
      <c r="AD78" s="6"/>
      <c r="AE78" s="6"/>
      <c r="AF78" s="6">
        <v>12</v>
      </c>
      <c r="AG78" s="6">
        <v>12</v>
      </c>
      <c r="AH78" s="6"/>
      <c r="AI78" s="6">
        <v>12</v>
      </c>
      <c r="AJ78" s="6">
        <v>12</v>
      </c>
      <c r="AK78" s="6">
        <v>12</v>
      </c>
      <c r="AL78" s="6">
        <v>12</v>
      </c>
      <c r="AM78" s="6">
        <v>12</v>
      </c>
      <c r="AN78" s="6">
        <v>11</v>
      </c>
      <c r="AO78" s="6"/>
      <c r="AP78" s="6">
        <v>11</v>
      </c>
      <c r="AQ78" s="6">
        <v>11</v>
      </c>
      <c r="AR78" s="6">
        <v>11</v>
      </c>
      <c r="AS78" s="6">
        <v>12</v>
      </c>
      <c r="AT78" s="6">
        <v>11</v>
      </c>
      <c r="AU78" s="6">
        <v>11</v>
      </c>
      <c r="AV78" s="6">
        <v>12</v>
      </c>
      <c r="AW78" s="6">
        <v>11</v>
      </c>
      <c r="AX78" s="6">
        <v>12</v>
      </c>
      <c r="AY78" s="6">
        <v>12</v>
      </c>
    </row>
    <row r="79" spans="1:51" hidden="1" x14ac:dyDescent="0.3">
      <c r="A79" s="4" t="s">
        <v>50</v>
      </c>
      <c r="B79" s="4" t="s">
        <v>62</v>
      </c>
      <c r="C79" s="4" t="s">
        <v>52</v>
      </c>
      <c r="D79" s="4" t="s">
        <v>53</v>
      </c>
      <c r="E79" s="4" t="s">
        <v>113</v>
      </c>
      <c r="F79" s="4" t="s">
        <v>114</v>
      </c>
      <c r="G79" s="4" t="s">
        <v>63</v>
      </c>
      <c r="H79" s="4">
        <v>278</v>
      </c>
      <c r="I79" s="4">
        <v>2488</v>
      </c>
      <c r="J79" s="4">
        <v>12861</v>
      </c>
      <c r="K79" s="4">
        <v>119</v>
      </c>
      <c r="L79" s="4">
        <v>9952</v>
      </c>
      <c r="M79" s="4"/>
      <c r="N79" s="23">
        <f t="shared" si="1"/>
        <v>10373</v>
      </c>
      <c r="O79" s="7">
        <v>45678</v>
      </c>
      <c r="P79" s="7"/>
      <c r="Q79" s="4">
        <v>0</v>
      </c>
      <c r="R79" s="4">
        <v>273</v>
      </c>
      <c r="S79" s="4">
        <v>2</v>
      </c>
      <c r="T79" s="8">
        <v>12</v>
      </c>
      <c r="U79" s="8">
        <v>1</v>
      </c>
      <c r="V79" s="8">
        <v>12</v>
      </c>
      <c r="W79" s="8">
        <v>1</v>
      </c>
      <c r="X79" s="8">
        <v>12</v>
      </c>
      <c r="Y79" s="8">
        <v>12</v>
      </c>
      <c r="Z79" s="8">
        <v>1</v>
      </c>
      <c r="AA79" s="8">
        <v>1</v>
      </c>
      <c r="AB79" s="8">
        <v>12</v>
      </c>
      <c r="AC79" s="8">
        <v>1</v>
      </c>
      <c r="AD79" s="8"/>
      <c r="AE79" s="8"/>
      <c r="AF79" s="8">
        <v>1</v>
      </c>
      <c r="AG79" s="8">
        <v>1</v>
      </c>
      <c r="AH79" s="8"/>
      <c r="AI79" s="8">
        <v>1</v>
      </c>
      <c r="AJ79" s="8">
        <v>12</v>
      </c>
      <c r="AK79" s="8">
        <v>12</v>
      </c>
      <c r="AL79" s="8">
        <v>12</v>
      </c>
      <c r="AM79" s="8">
        <v>12</v>
      </c>
      <c r="AN79" s="8">
        <v>12</v>
      </c>
      <c r="AO79" s="8"/>
      <c r="AP79" s="8">
        <v>1</v>
      </c>
      <c r="AQ79" s="8">
        <v>1</v>
      </c>
      <c r="AR79" s="8">
        <v>1</v>
      </c>
      <c r="AS79" s="8">
        <v>1</v>
      </c>
      <c r="AT79" s="8">
        <v>11</v>
      </c>
      <c r="AU79" s="8">
        <v>11</v>
      </c>
      <c r="AV79" s="8">
        <v>11</v>
      </c>
      <c r="AW79" s="8">
        <v>11</v>
      </c>
      <c r="AX79" s="8">
        <v>11</v>
      </c>
      <c r="AY79" s="8">
        <v>12</v>
      </c>
    </row>
    <row r="80" spans="1:51" hidden="1" x14ac:dyDescent="0.3">
      <c r="A80" s="4" t="s">
        <v>50</v>
      </c>
      <c r="B80" s="4" t="s">
        <v>64</v>
      </c>
      <c r="C80" s="4" t="s">
        <v>52</v>
      </c>
      <c r="D80" s="4" t="s">
        <v>53</v>
      </c>
      <c r="E80" s="4" t="s">
        <v>71</v>
      </c>
      <c r="F80" s="4" t="s">
        <v>72</v>
      </c>
      <c r="G80" s="4" t="s">
        <v>67</v>
      </c>
      <c r="H80" s="4">
        <v>416</v>
      </c>
      <c r="I80" s="4">
        <v>0</v>
      </c>
      <c r="J80" s="4">
        <v>10350</v>
      </c>
      <c r="K80" s="4">
        <v>1</v>
      </c>
      <c r="L80" s="4">
        <v>8170</v>
      </c>
      <c r="M80" s="4"/>
      <c r="N80" s="23">
        <f t="shared" si="1"/>
        <v>10350</v>
      </c>
      <c r="O80" s="7">
        <v>45846</v>
      </c>
      <c r="P80" s="7"/>
      <c r="Q80" s="4">
        <v>0</v>
      </c>
      <c r="R80" s="4">
        <v>245</v>
      </c>
      <c r="S80" s="4">
        <v>4</v>
      </c>
      <c r="T80" s="8">
        <v>1</v>
      </c>
      <c r="U80" s="8">
        <v>1</v>
      </c>
      <c r="V80" s="8">
        <v>1</v>
      </c>
      <c r="W80" s="8">
        <v>1</v>
      </c>
      <c r="X80" s="8">
        <v>1</v>
      </c>
      <c r="Y80" s="8">
        <v>1</v>
      </c>
      <c r="Z80" s="8">
        <v>1</v>
      </c>
      <c r="AA80" s="8">
        <v>1</v>
      </c>
      <c r="AB80" s="8">
        <v>1</v>
      </c>
      <c r="AC80" s="8">
        <v>1</v>
      </c>
      <c r="AD80" s="8">
        <v>1</v>
      </c>
      <c r="AE80" s="8"/>
      <c r="AF80" s="8">
        <v>1</v>
      </c>
      <c r="AG80" s="8">
        <v>1</v>
      </c>
      <c r="AH80" s="8"/>
      <c r="AI80" s="8">
        <v>1</v>
      </c>
      <c r="AJ80" s="8">
        <v>1</v>
      </c>
      <c r="AK80" s="8">
        <v>1</v>
      </c>
      <c r="AL80" s="8">
        <v>1</v>
      </c>
      <c r="AM80" s="8">
        <v>1</v>
      </c>
      <c r="AN80" s="8">
        <v>1</v>
      </c>
      <c r="AO80" s="8">
        <v>1</v>
      </c>
      <c r="AP80" s="8">
        <v>1</v>
      </c>
      <c r="AQ80" s="8">
        <v>1</v>
      </c>
      <c r="AR80" s="8">
        <v>1</v>
      </c>
      <c r="AS80" s="8">
        <v>1</v>
      </c>
      <c r="AT80" s="8">
        <v>1</v>
      </c>
      <c r="AU80" s="8">
        <v>1</v>
      </c>
      <c r="AV80" s="8">
        <v>1</v>
      </c>
      <c r="AW80" s="8">
        <v>1</v>
      </c>
      <c r="AX80" s="8">
        <v>1</v>
      </c>
      <c r="AY80" s="8">
        <v>1</v>
      </c>
    </row>
    <row r="81" spans="1:51" hidden="1" x14ac:dyDescent="0.3">
      <c r="A81" s="3" t="s">
        <v>50</v>
      </c>
      <c r="B81" s="3" t="s">
        <v>62</v>
      </c>
      <c r="C81" s="3" t="s">
        <v>52</v>
      </c>
      <c r="D81" s="4" t="s">
        <v>53</v>
      </c>
      <c r="E81" s="3" t="s">
        <v>65</v>
      </c>
      <c r="F81" s="3" t="s">
        <v>66</v>
      </c>
      <c r="G81" s="3" t="s">
        <v>56</v>
      </c>
      <c r="H81" s="3">
        <v>278</v>
      </c>
      <c r="I81" s="3">
        <v>0</v>
      </c>
      <c r="J81" s="3">
        <v>10234</v>
      </c>
      <c r="K81" s="3">
        <v>1</v>
      </c>
      <c r="L81" s="3">
        <v>9540</v>
      </c>
      <c r="M81" s="3"/>
      <c r="N81" s="23">
        <f t="shared" si="1"/>
        <v>10234</v>
      </c>
      <c r="O81" s="5">
        <v>45846</v>
      </c>
      <c r="P81" s="5"/>
      <c r="Q81" s="3">
        <v>0</v>
      </c>
      <c r="R81" s="3">
        <v>329</v>
      </c>
      <c r="S81" s="3">
        <v>1</v>
      </c>
      <c r="T81" s="6">
        <v>1</v>
      </c>
      <c r="U81" s="6">
        <v>1</v>
      </c>
      <c r="V81" s="6">
        <v>1</v>
      </c>
      <c r="W81" s="6">
        <v>1</v>
      </c>
      <c r="X81" s="6">
        <v>1</v>
      </c>
      <c r="Y81" s="6">
        <v>1</v>
      </c>
      <c r="Z81" s="6">
        <v>1</v>
      </c>
      <c r="AA81" s="6">
        <v>1</v>
      </c>
      <c r="AB81" s="6">
        <v>1</v>
      </c>
      <c r="AC81" s="6">
        <v>1</v>
      </c>
      <c r="AD81" s="6">
        <v>1</v>
      </c>
      <c r="AE81" s="6"/>
      <c r="AF81" s="6">
        <v>1</v>
      </c>
      <c r="AG81" s="6">
        <v>1</v>
      </c>
      <c r="AH81" s="6"/>
      <c r="AI81" s="6">
        <v>1</v>
      </c>
      <c r="AJ81" s="6">
        <v>1</v>
      </c>
      <c r="AK81" s="6">
        <v>1</v>
      </c>
      <c r="AL81" s="6">
        <v>1</v>
      </c>
      <c r="AM81" s="6">
        <v>1</v>
      </c>
      <c r="AN81" s="6">
        <v>1</v>
      </c>
      <c r="AO81" s="6">
        <v>1</v>
      </c>
      <c r="AP81" s="6">
        <v>1</v>
      </c>
      <c r="AQ81" s="6">
        <v>1</v>
      </c>
      <c r="AR81" s="6">
        <v>1</v>
      </c>
      <c r="AS81" s="6">
        <v>1</v>
      </c>
      <c r="AT81" s="6">
        <v>1</v>
      </c>
      <c r="AU81" s="6">
        <v>1</v>
      </c>
      <c r="AV81" s="6">
        <v>1</v>
      </c>
      <c r="AW81" s="6">
        <v>1</v>
      </c>
      <c r="AX81" s="6">
        <v>1</v>
      </c>
      <c r="AY81" s="6">
        <v>1</v>
      </c>
    </row>
    <row r="82" spans="1:51" hidden="1" x14ac:dyDescent="0.3">
      <c r="A82" s="4" t="s">
        <v>50</v>
      </c>
      <c r="B82" s="4" t="s">
        <v>57</v>
      </c>
      <c r="C82" s="4" t="s">
        <v>52</v>
      </c>
      <c r="D82" s="4" t="s">
        <v>53</v>
      </c>
      <c r="E82" s="4" t="s">
        <v>101</v>
      </c>
      <c r="F82" s="4" t="s">
        <v>102</v>
      </c>
      <c r="G82" s="4" t="s">
        <v>67</v>
      </c>
      <c r="H82" s="4">
        <v>538</v>
      </c>
      <c r="I82" s="4">
        <v>10232</v>
      </c>
      <c r="J82" s="4">
        <v>20232</v>
      </c>
      <c r="K82" s="4">
        <v>8104</v>
      </c>
      <c r="L82" s="4">
        <v>13212</v>
      </c>
      <c r="M82" s="4"/>
      <c r="N82" s="23">
        <f t="shared" si="1"/>
        <v>10000</v>
      </c>
      <c r="O82" s="7">
        <v>45314</v>
      </c>
      <c r="P82" s="7">
        <v>45826</v>
      </c>
      <c r="Q82" s="4">
        <v>364</v>
      </c>
      <c r="R82" s="4">
        <v>364</v>
      </c>
      <c r="S82" s="4">
        <v>0</v>
      </c>
      <c r="T82" s="8">
        <v>12</v>
      </c>
      <c r="U82" s="8">
        <v>12</v>
      </c>
      <c r="V82" s="8">
        <v>12</v>
      </c>
      <c r="W82" s="8">
        <v>12</v>
      </c>
      <c r="X82" s="8">
        <v>11</v>
      </c>
      <c r="Y82" s="8">
        <v>11</v>
      </c>
      <c r="Z82" s="8">
        <v>12</v>
      </c>
      <c r="AA82" s="8">
        <v>12</v>
      </c>
      <c r="AB82" s="8">
        <v>12</v>
      </c>
      <c r="AC82" s="8">
        <v>12</v>
      </c>
      <c r="AD82" s="8">
        <v>12</v>
      </c>
      <c r="AE82" s="8"/>
      <c r="AF82" s="8">
        <v>12</v>
      </c>
      <c r="AG82" s="8">
        <v>12</v>
      </c>
      <c r="AH82" s="8"/>
      <c r="AI82" s="8">
        <v>12</v>
      </c>
      <c r="AJ82" s="8">
        <v>11</v>
      </c>
      <c r="AK82" s="8">
        <v>12</v>
      </c>
      <c r="AL82" s="8">
        <v>12</v>
      </c>
      <c r="AM82" s="8">
        <v>12</v>
      </c>
      <c r="AN82" s="8">
        <v>12</v>
      </c>
      <c r="AO82" s="8">
        <v>12</v>
      </c>
      <c r="AP82" s="8">
        <v>11</v>
      </c>
      <c r="AQ82" s="8">
        <v>11</v>
      </c>
      <c r="AR82" s="8">
        <v>11</v>
      </c>
      <c r="AS82" s="8">
        <v>12</v>
      </c>
      <c r="AT82" s="8">
        <v>11</v>
      </c>
      <c r="AU82" s="8">
        <v>11</v>
      </c>
      <c r="AV82" s="8">
        <v>11</v>
      </c>
      <c r="AW82" s="8">
        <v>11</v>
      </c>
      <c r="AX82" s="8">
        <v>11</v>
      </c>
      <c r="AY82" s="8">
        <v>12</v>
      </c>
    </row>
    <row r="83" spans="1:51" hidden="1" x14ac:dyDescent="0.3">
      <c r="A83" s="3" t="s">
        <v>50</v>
      </c>
      <c r="B83" s="3" t="s">
        <v>60</v>
      </c>
      <c r="C83" s="3" t="s">
        <v>52</v>
      </c>
      <c r="D83" s="4" t="s">
        <v>53</v>
      </c>
      <c r="E83" s="3" t="s">
        <v>69</v>
      </c>
      <c r="F83" s="3" t="s">
        <v>70</v>
      </c>
      <c r="G83" s="3" t="s">
        <v>56</v>
      </c>
      <c r="H83" s="3">
        <v>399</v>
      </c>
      <c r="I83" s="3">
        <v>2084</v>
      </c>
      <c r="J83" s="3">
        <v>35523</v>
      </c>
      <c r="K83" s="3">
        <v>1502</v>
      </c>
      <c r="L83" s="3">
        <v>22185</v>
      </c>
      <c r="M83" s="3">
        <v>23687</v>
      </c>
      <c r="N83" s="23">
        <f t="shared" si="1"/>
        <v>9752</v>
      </c>
      <c r="O83" s="5">
        <v>45847</v>
      </c>
      <c r="P83" s="5"/>
      <c r="Q83" s="3">
        <v>14</v>
      </c>
      <c r="R83" s="3">
        <v>231</v>
      </c>
      <c r="S83" s="3">
        <v>1</v>
      </c>
      <c r="T83" s="6">
        <v>11</v>
      </c>
      <c r="U83" s="6">
        <v>1</v>
      </c>
      <c r="V83" s="6">
        <v>11</v>
      </c>
      <c r="W83" s="6">
        <v>1</v>
      </c>
      <c r="X83" s="6">
        <v>1</v>
      </c>
      <c r="Y83" s="6">
        <v>1</v>
      </c>
      <c r="Z83" s="6">
        <v>11</v>
      </c>
      <c r="AA83" s="6">
        <v>11</v>
      </c>
      <c r="AB83" s="6">
        <v>11</v>
      </c>
      <c r="AC83" s="6">
        <v>11</v>
      </c>
      <c r="AD83" s="6">
        <v>11</v>
      </c>
      <c r="AE83" s="6"/>
      <c r="AF83" s="6">
        <v>11</v>
      </c>
      <c r="AG83" s="6">
        <v>11</v>
      </c>
      <c r="AH83" s="6"/>
      <c r="AI83" s="6">
        <v>11</v>
      </c>
      <c r="AJ83" s="6">
        <v>1</v>
      </c>
      <c r="AK83" s="6">
        <v>11</v>
      </c>
      <c r="AL83" s="6">
        <v>11</v>
      </c>
      <c r="AM83" s="6">
        <v>11</v>
      </c>
      <c r="AN83" s="6">
        <v>11</v>
      </c>
      <c r="AO83" s="6">
        <v>11</v>
      </c>
      <c r="AP83" s="6">
        <v>1</v>
      </c>
      <c r="AQ83" s="6">
        <v>1</v>
      </c>
      <c r="AR83" s="6">
        <v>1</v>
      </c>
      <c r="AS83" s="6">
        <v>11</v>
      </c>
      <c r="AT83" s="6">
        <v>1</v>
      </c>
      <c r="AU83" s="6">
        <v>1</v>
      </c>
      <c r="AV83" s="6">
        <v>12</v>
      </c>
      <c r="AW83" s="6">
        <v>1</v>
      </c>
      <c r="AX83" s="6">
        <v>12</v>
      </c>
      <c r="AY83" s="6">
        <v>11</v>
      </c>
    </row>
    <row r="84" spans="1:51" hidden="1" x14ac:dyDescent="0.3">
      <c r="A84" s="3" t="s">
        <v>50</v>
      </c>
      <c r="B84" s="3" t="s">
        <v>59</v>
      </c>
      <c r="C84" s="3" t="s">
        <v>52</v>
      </c>
      <c r="D84" s="4" t="s">
        <v>53</v>
      </c>
      <c r="E84" s="3" t="s">
        <v>95</v>
      </c>
      <c r="F84" s="3" t="s">
        <v>96</v>
      </c>
      <c r="G84" s="3" t="s">
        <v>56</v>
      </c>
      <c r="H84" s="3">
        <v>367</v>
      </c>
      <c r="I84" s="3">
        <v>2046</v>
      </c>
      <c r="J84" s="3">
        <v>11709</v>
      </c>
      <c r="K84" s="3">
        <v>2576</v>
      </c>
      <c r="L84" s="3">
        <v>5794</v>
      </c>
      <c r="M84" s="3"/>
      <c r="N84" s="23">
        <f t="shared" si="1"/>
        <v>9663</v>
      </c>
      <c r="O84" s="5">
        <v>45314</v>
      </c>
      <c r="P84" s="5"/>
      <c r="Q84" s="3">
        <v>224</v>
      </c>
      <c r="R84" s="3">
        <v>224</v>
      </c>
      <c r="S84" s="3">
        <v>0</v>
      </c>
      <c r="T84" s="6">
        <v>11</v>
      </c>
      <c r="U84" s="6">
        <v>12</v>
      </c>
      <c r="V84" s="6">
        <v>11</v>
      </c>
      <c r="W84" s="6">
        <v>12</v>
      </c>
      <c r="X84" s="6">
        <v>11</v>
      </c>
      <c r="Y84" s="6">
        <v>11</v>
      </c>
      <c r="Z84" s="6">
        <v>12</v>
      </c>
      <c r="AA84" s="6">
        <v>12</v>
      </c>
      <c r="AB84" s="6">
        <v>11</v>
      </c>
      <c r="AC84" s="6">
        <v>12</v>
      </c>
      <c r="AD84" s="6"/>
      <c r="AE84" s="6"/>
      <c r="AF84" s="6">
        <v>12</v>
      </c>
      <c r="AG84" s="6">
        <v>12</v>
      </c>
      <c r="AH84" s="6"/>
      <c r="AI84" s="6">
        <v>12</v>
      </c>
      <c r="AJ84" s="6">
        <v>11</v>
      </c>
      <c r="AK84" s="6">
        <v>11</v>
      </c>
      <c r="AL84" s="6">
        <v>11</v>
      </c>
      <c r="AM84" s="6">
        <v>11</v>
      </c>
      <c r="AN84" s="6">
        <v>11</v>
      </c>
      <c r="AO84" s="6"/>
      <c r="AP84" s="6">
        <v>11</v>
      </c>
      <c r="AQ84" s="6">
        <v>11</v>
      </c>
      <c r="AR84" s="6">
        <v>11</v>
      </c>
      <c r="AS84" s="6">
        <v>12</v>
      </c>
      <c r="AT84" s="6">
        <v>11</v>
      </c>
      <c r="AU84" s="6">
        <v>11</v>
      </c>
      <c r="AV84" s="6">
        <v>11</v>
      </c>
      <c r="AW84" s="6">
        <v>11</v>
      </c>
      <c r="AX84" s="6">
        <v>11</v>
      </c>
      <c r="AY84" s="6">
        <v>11</v>
      </c>
    </row>
    <row r="85" spans="1:51" hidden="1" x14ac:dyDescent="0.3">
      <c r="A85" s="3" t="s">
        <v>50</v>
      </c>
      <c r="B85" s="3" t="s">
        <v>62</v>
      </c>
      <c r="C85" s="3" t="s">
        <v>52</v>
      </c>
      <c r="D85" s="4" t="s">
        <v>53</v>
      </c>
      <c r="E85" s="3" t="s">
        <v>115</v>
      </c>
      <c r="F85" s="3" t="s">
        <v>116</v>
      </c>
      <c r="G85" s="3" t="s">
        <v>67</v>
      </c>
      <c r="H85" s="3">
        <v>273</v>
      </c>
      <c r="I85" s="3">
        <v>0</v>
      </c>
      <c r="J85" s="3">
        <v>9586</v>
      </c>
      <c r="K85" s="3">
        <v>1</v>
      </c>
      <c r="L85" s="3">
        <v>6741</v>
      </c>
      <c r="M85" s="3"/>
      <c r="N85" s="23">
        <f t="shared" si="1"/>
        <v>9586</v>
      </c>
      <c r="O85" s="5">
        <v>46041</v>
      </c>
      <c r="P85" s="5"/>
      <c r="Q85" s="3">
        <v>266</v>
      </c>
      <c r="R85" s="3">
        <v>266</v>
      </c>
      <c r="S85" s="3">
        <v>0</v>
      </c>
      <c r="T85" s="6">
        <v>1</v>
      </c>
      <c r="U85" s="6">
        <v>1</v>
      </c>
      <c r="V85" s="6">
        <v>1</v>
      </c>
      <c r="W85" s="6">
        <v>1</v>
      </c>
      <c r="X85" s="6">
        <v>1</v>
      </c>
      <c r="Y85" s="6">
        <v>1</v>
      </c>
      <c r="Z85" s="6">
        <v>1</v>
      </c>
      <c r="AA85" s="6">
        <v>1</v>
      </c>
      <c r="AB85" s="6">
        <v>1</v>
      </c>
      <c r="AC85" s="6">
        <v>1</v>
      </c>
      <c r="AD85" s="6">
        <v>1</v>
      </c>
      <c r="AE85" s="6"/>
      <c r="AF85" s="6">
        <v>1</v>
      </c>
      <c r="AG85" s="6">
        <v>1</v>
      </c>
      <c r="AH85" s="6"/>
      <c r="AI85" s="6">
        <v>1</v>
      </c>
      <c r="AJ85" s="6">
        <v>1</v>
      </c>
      <c r="AK85" s="6">
        <v>1</v>
      </c>
      <c r="AL85" s="6">
        <v>1</v>
      </c>
      <c r="AM85" s="6">
        <v>1</v>
      </c>
      <c r="AN85" s="6">
        <v>1</v>
      </c>
      <c r="AO85" s="6">
        <v>1</v>
      </c>
      <c r="AP85" s="6">
        <v>1</v>
      </c>
      <c r="AQ85" s="6">
        <v>1</v>
      </c>
      <c r="AR85" s="6">
        <v>1</v>
      </c>
      <c r="AS85" s="6">
        <v>1</v>
      </c>
      <c r="AT85" s="6">
        <v>1</v>
      </c>
      <c r="AU85" s="6">
        <v>1</v>
      </c>
      <c r="AV85" s="6">
        <v>1</v>
      </c>
      <c r="AW85" s="6">
        <v>1</v>
      </c>
      <c r="AX85" s="6">
        <v>1</v>
      </c>
      <c r="AY85" s="6">
        <v>32</v>
      </c>
    </row>
    <row r="86" spans="1:51" hidden="1" x14ac:dyDescent="0.3">
      <c r="A86" s="3" t="s">
        <v>50</v>
      </c>
      <c r="B86" s="3" t="s">
        <v>58</v>
      </c>
      <c r="C86" s="3" t="s">
        <v>52</v>
      </c>
      <c r="D86" s="4" t="s">
        <v>53</v>
      </c>
      <c r="E86" s="3" t="s">
        <v>69</v>
      </c>
      <c r="F86" s="3" t="s">
        <v>70</v>
      </c>
      <c r="G86" s="3" t="s">
        <v>67</v>
      </c>
      <c r="H86" s="3">
        <v>411</v>
      </c>
      <c r="I86" s="3">
        <v>4163</v>
      </c>
      <c r="J86" s="3">
        <v>40497</v>
      </c>
      <c r="K86" s="3">
        <v>3403</v>
      </c>
      <c r="L86" s="3">
        <v>23535</v>
      </c>
      <c r="M86" s="3">
        <v>26938</v>
      </c>
      <c r="N86" s="23">
        <f t="shared" ref="N86:N117" si="2">J86-(M86+I86)</f>
        <v>9396</v>
      </c>
      <c r="O86" s="5">
        <v>45847</v>
      </c>
      <c r="P86" s="5"/>
      <c r="Q86" s="3">
        <v>28</v>
      </c>
      <c r="R86" s="3">
        <v>238</v>
      </c>
      <c r="S86" s="3">
        <v>3</v>
      </c>
      <c r="T86" s="6">
        <v>11</v>
      </c>
      <c r="U86" s="6">
        <v>1</v>
      </c>
      <c r="V86" s="6">
        <v>11</v>
      </c>
      <c r="W86" s="6">
        <v>1</v>
      </c>
      <c r="X86" s="6">
        <v>1</v>
      </c>
      <c r="Y86" s="6">
        <v>1</v>
      </c>
      <c r="Z86" s="6">
        <v>11</v>
      </c>
      <c r="AA86" s="6">
        <v>11</v>
      </c>
      <c r="AB86" s="6">
        <v>11</v>
      </c>
      <c r="AC86" s="6">
        <v>11</v>
      </c>
      <c r="AD86" s="6">
        <v>11</v>
      </c>
      <c r="AE86" s="6"/>
      <c r="AF86" s="6">
        <v>11</v>
      </c>
      <c r="AG86" s="6">
        <v>11</v>
      </c>
      <c r="AH86" s="6"/>
      <c r="AI86" s="6">
        <v>11</v>
      </c>
      <c r="AJ86" s="6">
        <v>1</v>
      </c>
      <c r="AK86" s="6">
        <v>11</v>
      </c>
      <c r="AL86" s="6">
        <v>11</v>
      </c>
      <c r="AM86" s="6">
        <v>11</v>
      </c>
      <c r="AN86" s="6">
        <v>11</v>
      </c>
      <c r="AO86" s="6">
        <v>11</v>
      </c>
      <c r="AP86" s="6">
        <v>1</v>
      </c>
      <c r="AQ86" s="6">
        <v>1</v>
      </c>
      <c r="AR86" s="6">
        <v>1</v>
      </c>
      <c r="AS86" s="6">
        <v>11</v>
      </c>
      <c r="AT86" s="6">
        <v>1</v>
      </c>
      <c r="AU86" s="6">
        <v>1</v>
      </c>
      <c r="AV86" s="6">
        <v>12</v>
      </c>
      <c r="AW86" s="6">
        <v>1</v>
      </c>
      <c r="AX86" s="6">
        <v>12</v>
      </c>
      <c r="AY86" s="6">
        <v>11</v>
      </c>
    </row>
    <row r="87" spans="1:51" hidden="1" x14ac:dyDescent="0.3">
      <c r="A87" s="4" t="s">
        <v>50</v>
      </c>
      <c r="B87" s="4" t="s">
        <v>62</v>
      </c>
      <c r="C87" s="4" t="s">
        <v>52</v>
      </c>
      <c r="D87" s="4" t="s">
        <v>53</v>
      </c>
      <c r="E87" s="4" t="s">
        <v>117</v>
      </c>
      <c r="F87" s="4" t="s">
        <v>118</v>
      </c>
      <c r="G87" s="4" t="s">
        <v>67</v>
      </c>
      <c r="H87" s="4">
        <v>273</v>
      </c>
      <c r="I87" s="4">
        <v>0</v>
      </c>
      <c r="J87" s="4">
        <v>9386</v>
      </c>
      <c r="K87" s="4">
        <v>1</v>
      </c>
      <c r="L87" s="4">
        <v>6741</v>
      </c>
      <c r="M87" s="4"/>
      <c r="N87" s="23">
        <f t="shared" si="2"/>
        <v>9386</v>
      </c>
      <c r="O87" s="7">
        <v>46041</v>
      </c>
      <c r="P87" s="7"/>
      <c r="Q87" s="4">
        <v>266</v>
      </c>
      <c r="R87" s="4">
        <v>266</v>
      </c>
      <c r="S87" s="4">
        <v>0</v>
      </c>
      <c r="T87" s="8">
        <v>1</v>
      </c>
      <c r="U87" s="8">
        <v>1</v>
      </c>
      <c r="V87" s="8">
        <v>1</v>
      </c>
      <c r="W87" s="8">
        <v>1</v>
      </c>
      <c r="X87" s="8">
        <v>1</v>
      </c>
      <c r="Y87" s="8">
        <v>1</v>
      </c>
      <c r="Z87" s="8">
        <v>1</v>
      </c>
      <c r="AA87" s="8">
        <v>1</v>
      </c>
      <c r="AB87" s="8">
        <v>1</v>
      </c>
      <c r="AC87" s="8">
        <v>1</v>
      </c>
      <c r="AD87" s="8">
        <v>1</v>
      </c>
      <c r="AE87" s="8"/>
      <c r="AF87" s="8">
        <v>1</v>
      </c>
      <c r="AG87" s="8">
        <v>1</v>
      </c>
      <c r="AH87" s="8"/>
      <c r="AI87" s="8">
        <v>1</v>
      </c>
      <c r="AJ87" s="8">
        <v>1</v>
      </c>
      <c r="AK87" s="8">
        <v>1</v>
      </c>
      <c r="AL87" s="8">
        <v>1</v>
      </c>
      <c r="AM87" s="8">
        <v>1</v>
      </c>
      <c r="AN87" s="8">
        <v>1</v>
      </c>
      <c r="AO87" s="8">
        <v>1</v>
      </c>
      <c r="AP87" s="8">
        <v>1</v>
      </c>
      <c r="AQ87" s="8">
        <v>1</v>
      </c>
      <c r="AR87" s="8">
        <v>1</v>
      </c>
      <c r="AS87" s="8">
        <v>1</v>
      </c>
      <c r="AT87" s="8">
        <v>1</v>
      </c>
      <c r="AU87" s="8">
        <v>1</v>
      </c>
      <c r="AV87" s="8">
        <v>1</v>
      </c>
      <c r="AW87" s="8">
        <v>1</v>
      </c>
      <c r="AX87" s="8">
        <v>1</v>
      </c>
      <c r="AY87" s="8">
        <v>32</v>
      </c>
    </row>
    <row r="88" spans="1:51" hidden="1" x14ac:dyDescent="0.3">
      <c r="A88" s="3" t="s">
        <v>50</v>
      </c>
      <c r="B88" s="3" t="s">
        <v>51</v>
      </c>
      <c r="C88" s="3" t="s">
        <v>52</v>
      </c>
      <c r="D88" s="4" t="s">
        <v>53</v>
      </c>
      <c r="E88" s="3" t="s">
        <v>73</v>
      </c>
      <c r="F88" s="3" t="s">
        <v>74</v>
      </c>
      <c r="G88" s="3" t="s">
        <v>67</v>
      </c>
      <c r="H88" s="3">
        <v>445</v>
      </c>
      <c r="I88" s="3">
        <v>4129</v>
      </c>
      <c r="J88" s="3">
        <v>13506</v>
      </c>
      <c r="K88" s="3">
        <v>4144</v>
      </c>
      <c r="L88" s="3">
        <v>8792</v>
      </c>
      <c r="M88" s="3"/>
      <c r="N88" s="23">
        <f t="shared" si="2"/>
        <v>9377</v>
      </c>
      <c r="O88" s="5">
        <v>45475</v>
      </c>
      <c r="P88" s="5"/>
      <c r="Q88" s="3">
        <v>343</v>
      </c>
      <c r="R88" s="3">
        <v>343</v>
      </c>
      <c r="S88" s="3">
        <v>0</v>
      </c>
      <c r="T88" s="6">
        <v>11</v>
      </c>
      <c r="U88" s="6">
        <v>11</v>
      </c>
      <c r="V88" s="6">
        <v>11</v>
      </c>
      <c r="W88" s="6">
        <v>11</v>
      </c>
      <c r="X88" s="6">
        <v>11</v>
      </c>
      <c r="Y88" s="6">
        <v>11</v>
      </c>
      <c r="Z88" s="6">
        <v>11</v>
      </c>
      <c r="AA88" s="6">
        <v>11</v>
      </c>
      <c r="AB88" s="6">
        <v>11</v>
      </c>
      <c r="AC88" s="6">
        <v>11</v>
      </c>
      <c r="AD88" s="6">
        <v>11</v>
      </c>
      <c r="AE88" s="6"/>
      <c r="AF88" s="6">
        <v>11</v>
      </c>
      <c r="AG88" s="6">
        <v>11</v>
      </c>
      <c r="AH88" s="6"/>
      <c r="AI88" s="6">
        <v>11</v>
      </c>
      <c r="AJ88" s="6">
        <v>11</v>
      </c>
      <c r="AK88" s="6">
        <v>11</v>
      </c>
      <c r="AL88" s="6">
        <v>11</v>
      </c>
      <c r="AM88" s="6">
        <v>11</v>
      </c>
      <c r="AN88" s="6">
        <v>11</v>
      </c>
      <c r="AO88" s="6">
        <v>11</v>
      </c>
      <c r="AP88" s="6">
        <v>11</v>
      </c>
      <c r="AQ88" s="6">
        <v>11</v>
      </c>
      <c r="AR88" s="6">
        <v>11</v>
      </c>
      <c r="AS88" s="6">
        <v>11</v>
      </c>
      <c r="AT88" s="6">
        <v>11</v>
      </c>
      <c r="AU88" s="6">
        <v>11</v>
      </c>
      <c r="AV88" s="6">
        <v>11</v>
      </c>
      <c r="AW88" s="6">
        <v>11</v>
      </c>
      <c r="AX88" s="6">
        <v>11</v>
      </c>
      <c r="AY88" s="6">
        <v>11</v>
      </c>
    </row>
    <row r="89" spans="1:51" hidden="1" x14ac:dyDescent="0.3">
      <c r="A89" s="4" t="s">
        <v>50</v>
      </c>
      <c r="B89" s="4" t="s">
        <v>59</v>
      </c>
      <c r="C89" s="4" t="s">
        <v>52</v>
      </c>
      <c r="D89" s="4" t="s">
        <v>53</v>
      </c>
      <c r="E89" s="4" t="s">
        <v>101</v>
      </c>
      <c r="F89" s="4" t="s">
        <v>102</v>
      </c>
      <c r="G89" s="4" t="s">
        <v>67</v>
      </c>
      <c r="H89" s="4">
        <v>367</v>
      </c>
      <c r="I89" s="4">
        <v>5518</v>
      </c>
      <c r="J89" s="4">
        <v>14865</v>
      </c>
      <c r="K89" s="4">
        <v>3798</v>
      </c>
      <c r="L89" s="4">
        <v>9774</v>
      </c>
      <c r="M89" s="4"/>
      <c r="N89" s="23">
        <f t="shared" si="2"/>
        <v>9347</v>
      </c>
      <c r="O89" s="7">
        <v>45314</v>
      </c>
      <c r="P89" s="7">
        <v>45826</v>
      </c>
      <c r="Q89" s="4">
        <v>49</v>
      </c>
      <c r="R89" s="4">
        <v>182</v>
      </c>
      <c r="S89" s="4">
        <v>4</v>
      </c>
      <c r="T89" s="8">
        <v>12</v>
      </c>
      <c r="U89" s="8">
        <v>12</v>
      </c>
      <c r="V89" s="8">
        <v>12</v>
      </c>
      <c r="W89" s="8">
        <v>12</v>
      </c>
      <c r="X89" s="8">
        <v>11</v>
      </c>
      <c r="Y89" s="8">
        <v>11</v>
      </c>
      <c r="Z89" s="8">
        <v>12</v>
      </c>
      <c r="AA89" s="8">
        <v>12</v>
      </c>
      <c r="AB89" s="8">
        <v>12</v>
      </c>
      <c r="AC89" s="8">
        <v>12</v>
      </c>
      <c r="AD89" s="8">
        <v>12</v>
      </c>
      <c r="AE89" s="8"/>
      <c r="AF89" s="8">
        <v>12</v>
      </c>
      <c r="AG89" s="8">
        <v>12</v>
      </c>
      <c r="AH89" s="8"/>
      <c r="AI89" s="8">
        <v>12</v>
      </c>
      <c r="AJ89" s="8">
        <v>11</v>
      </c>
      <c r="AK89" s="8">
        <v>12</v>
      </c>
      <c r="AL89" s="8">
        <v>12</v>
      </c>
      <c r="AM89" s="8">
        <v>12</v>
      </c>
      <c r="AN89" s="8">
        <v>12</v>
      </c>
      <c r="AO89" s="8">
        <v>12</v>
      </c>
      <c r="AP89" s="8">
        <v>11</v>
      </c>
      <c r="AQ89" s="8">
        <v>11</v>
      </c>
      <c r="AR89" s="8">
        <v>11</v>
      </c>
      <c r="AS89" s="8">
        <v>12</v>
      </c>
      <c r="AT89" s="8">
        <v>11</v>
      </c>
      <c r="AU89" s="8">
        <v>11</v>
      </c>
      <c r="AV89" s="8">
        <v>11</v>
      </c>
      <c r="AW89" s="8">
        <v>11</v>
      </c>
      <c r="AX89" s="8">
        <v>11</v>
      </c>
      <c r="AY89" s="8">
        <v>12</v>
      </c>
    </row>
    <row r="90" spans="1:51" hidden="1" x14ac:dyDescent="0.3">
      <c r="A90" s="3" t="s">
        <v>77</v>
      </c>
      <c r="B90" s="3" t="s">
        <v>51</v>
      </c>
      <c r="C90" s="3" t="s">
        <v>52</v>
      </c>
      <c r="D90" s="4" t="s">
        <v>53</v>
      </c>
      <c r="E90" s="3" t="s">
        <v>80</v>
      </c>
      <c r="F90" s="3" t="s">
        <v>81</v>
      </c>
      <c r="G90" s="3" t="s">
        <v>67</v>
      </c>
      <c r="H90" s="3">
        <v>445</v>
      </c>
      <c r="I90" s="3">
        <v>0</v>
      </c>
      <c r="J90" s="3">
        <v>29760</v>
      </c>
      <c r="K90" s="3">
        <v>1</v>
      </c>
      <c r="L90" s="3">
        <v>5040</v>
      </c>
      <c r="M90" s="3">
        <v>20490</v>
      </c>
      <c r="N90" s="23">
        <f t="shared" si="2"/>
        <v>9270</v>
      </c>
      <c r="O90" s="5">
        <v>45840</v>
      </c>
      <c r="P90" s="5"/>
      <c r="Q90" s="3">
        <v>238</v>
      </c>
      <c r="R90" s="3">
        <v>238</v>
      </c>
      <c r="S90" s="3">
        <v>0</v>
      </c>
      <c r="T90" s="6">
        <v>1</v>
      </c>
      <c r="U90" s="6">
        <v>11</v>
      </c>
      <c r="V90" s="6">
        <v>1</v>
      </c>
      <c r="W90" s="6">
        <v>11</v>
      </c>
      <c r="X90" s="6">
        <v>11</v>
      </c>
      <c r="Y90" s="6">
        <v>11</v>
      </c>
      <c r="Z90" s="6">
        <v>11</v>
      </c>
      <c r="AA90" s="6">
        <v>11</v>
      </c>
      <c r="AB90" s="6">
        <v>1</v>
      </c>
      <c r="AC90" s="6">
        <v>11</v>
      </c>
      <c r="AD90" s="6">
        <v>1</v>
      </c>
      <c r="AE90" s="6"/>
      <c r="AF90" s="6">
        <v>11</v>
      </c>
      <c r="AG90" s="6">
        <v>11</v>
      </c>
      <c r="AH90" s="6"/>
      <c r="AI90" s="6">
        <v>11</v>
      </c>
      <c r="AJ90" s="6">
        <v>11</v>
      </c>
      <c r="AK90" s="6">
        <v>11</v>
      </c>
      <c r="AL90" s="6">
        <v>11</v>
      </c>
      <c r="AM90" s="6">
        <v>11</v>
      </c>
      <c r="AN90" s="6">
        <v>1</v>
      </c>
      <c r="AO90" s="6">
        <v>1</v>
      </c>
      <c r="AP90" s="6">
        <v>1</v>
      </c>
      <c r="AQ90" s="6">
        <v>1</v>
      </c>
      <c r="AR90" s="6">
        <v>1</v>
      </c>
      <c r="AS90" s="6">
        <v>11</v>
      </c>
      <c r="AT90" s="6">
        <v>1</v>
      </c>
      <c r="AU90" s="6">
        <v>1</v>
      </c>
      <c r="AV90" s="6">
        <v>1</v>
      </c>
      <c r="AW90" s="6">
        <v>1</v>
      </c>
      <c r="AX90" s="6">
        <v>1</v>
      </c>
      <c r="AY90" s="6">
        <v>11</v>
      </c>
    </row>
    <row r="91" spans="1:51" hidden="1" x14ac:dyDescent="0.3">
      <c r="A91" s="4" t="s">
        <v>50</v>
      </c>
      <c r="B91" s="4" t="s">
        <v>51</v>
      </c>
      <c r="C91" s="4" t="s">
        <v>52</v>
      </c>
      <c r="D91" s="4" t="s">
        <v>53</v>
      </c>
      <c r="E91" s="4" t="s">
        <v>107</v>
      </c>
      <c r="F91" s="4" t="s">
        <v>108</v>
      </c>
      <c r="G91" s="4" t="s">
        <v>56</v>
      </c>
      <c r="H91" s="4">
        <v>393</v>
      </c>
      <c r="I91" s="4">
        <v>2725</v>
      </c>
      <c r="J91" s="4">
        <v>25414</v>
      </c>
      <c r="K91" s="4">
        <v>6021</v>
      </c>
      <c r="L91" s="4">
        <v>7590</v>
      </c>
      <c r="M91" s="4">
        <v>13611</v>
      </c>
      <c r="N91" s="23">
        <f t="shared" si="2"/>
        <v>9078</v>
      </c>
      <c r="O91" s="7">
        <v>45496</v>
      </c>
      <c r="P91" s="7"/>
      <c r="Q91" s="4">
        <v>91</v>
      </c>
      <c r="R91" s="4">
        <v>210</v>
      </c>
      <c r="S91" s="4">
        <v>1</v>
      </c>
      <c r="T91" s="8">
        <v>12</v>
      </c>
      <c r="U91" s="8">
        <v>11</v>
      </c>
      <c r="V91" s="8">
        <v>12</v>
      </c>
      <c r="W91" s="8">
        <v>11</v>
      </c>
      <c r="X91" s="8">
        <v>11</v>
      </c>
      <c r="Y91" s="8">
        <v>11</v>
      </c>
      <c r="Z91" s="8">
        <v>11</v>
      </c>
      <c r="AA91" s="8">
        <v>11</v>
      </c>
      <c r="AB91" s="8">
        <v>12</v>
      </c>
      <c r="AC91" s="8">
        <v>11</v>
      </c>
      <c r="AD91" s="8"/>
      <c r="AE91" s="8"/>
      <c r="AF91" s="8">
        <v>11</v>
      </c>
      <c r="AG91" s="8">
        <v>11</v>
      </c>
      <c r="AH91" s="8"/>
      <c r="AI91" s="8">
        <v>11</v>
      </c>
      <c r="AJ91" s="8">
        <v>11</v>
      </c>
      <c r="AK91" s="8">
        <v>12</v>
      </c>
      <c r="AL91" s="8">
        <v>12</v>
      </c>
      <c r="AM91" s="8">
        <v>12</v>
      </c>
      <c r="AN91" s="8">
        <v>12</v>
      </c>
      <c r="AO91" s="8"/>
      <c r="AP91" s="8">
        <v>11</v>
      </c>
      <c r="AQ91" s="8">
        <v>11</v>
      </c>
      <c r="AR91" s="8">
        <v>11</v>
      </c>
      <c r="AS91" s="8">
        <v>11</v>
      </c>
      <c r="AT91" s="8">
        <v>11</v>
      </c>
      <c r="AU91" s="8">
        <v>11</v>
      </c>
      <c r="AV91" s="8">
        <v>12</v>
      </c>
      <c r="AW91" s="8">
        <v>11</v>
      </c>
      <c r="AX91" s="8">
        <v>12</v>
      </c>
      <c r="AY91" s="8">
        <v>12</v>
      </c>
    </row>
    <row r="92" spans="1:51" hidden="1" x14ac:dyDescent="0.3">
      <c r="A92" s="4" t="s">
        <v>50</v>
      </c>
      <c r="B92" s="4" t="s">
        <v>57</v>
      </c>
      <c r="C92" s="4" t="s">
        <v>52</v>
      </c>
      <c r="D92" s="4" t="s">
        <v>53</v>
      </c>
      <c r="E92" s="4" t="s">
        <v>109</v>
      </c>
      <c r="F92" s="4" t="s">
        <v>110</v>
      </c>
      <c r="G92" s="4" t="s">
        <v>56</v>
      </c>
      <c r="H92" s="4">
        <v>538</v>
      </c>
      <c r="I92" s="4">
        <v>3363</v>
      </c>
      <c r="J92" s="4">
        <v>12397</v>
      </c>
      <c r="K92" s="4">
        <v>1092</v>
      </c>
      <c r="L92" s="4">
        <v>7908</v>
      </c>
      <c r="M92" s="4"/>
      <c r="N92" s="23">
        <f t="shared" si="2"/>
        <v>9034</v>
      </c>
      <c r="O92" s="7">
        <v>45678</v>
      </c>
      <c r="P92" s="7"/>
      <c r="Q92" s="4">
        <v>28</v>
      </c>
      <c r="R92" s="4">
        <v>252</v>
      </c>
      <c r="S92" s="4">
        <v>1</v>
      </c>
      <c r="T92" s="8">
        <v>11</v>
      </c>
      <c r="U92" s="8">
        <v>11</v>
      </c>
      <c r="V92" s="8">
        <v>11</v>
      </c>
      <c r="W92" s="8">
        <v>11</v>
      </c>
      <c r="X92" s="8">
        <v>12</v>
      </c>
      <c r="Y92" s="8">
        <v>12</v>
      </c>
      <c r="Z92" s="8">
        <v>12</v>
      </c>
      <c r="AA92" s="8">
        <v>12</v>
      </c>
      <c r="AB92" s="8">
        <v>11</v>
      </c>
      <c r="AC92" s="8">
        <v>12</v>
      </c>
      <c r="AD92" s="8"/>
      <c r="AE92" s="8"/>
      <c r="AF92" s="8">
        <v>12</v>
      </c>
      <c r="AG92" s="8">
        <v>12</v>
      </c>
      <c r="AH92" s="8"/>
      <c r="AI92" s="8">
        <v>12</v>
      </c>
      <c r="AJ92" s="8">
        <v>12</v>
      </c>
      <c r="AK92" s="8">
        <v>12</v>
      </c>
      <c r="AL92" s="8">
        <v>12</v>
      </c>
      <c r="AM92" s="8">
        <v>12</v>
      </c>
      <c r="AN92" s="8">
        <v>11</v>
      </c>
      <c r="AO92" s="8"/>
      <c r="AP92" s="8">
        <v>11</v>
      </c>
      <c r="AQ92" s="8">
        <v>11</v>
      </c>
      <c r="AR92" s="8">
        <v>11</v>
      </c>
      <c r="AS92" s="8">
        <v>12</v>
      </c>
      <c r="AT92" s="8">
        <v>11</v>
      </c>
      <c r="AU92" s="8">
        <v>11</v>
      </c>
      <c r="AV92" s="8">
        <v>12</v>
      </c>
      <c r="AW92" s="8">
        <v>11</v>
      </c>
      <c r="AX92" s="8">
        <v>12</v>
      </c>
      <c r="AY92" s="8">
        <v>12</v>
      </c>
    </row>
    <row r="93" spans="1:51" hidden="1" x14ac:dyDescent="0.3">
      <c r="A93" s="3" t="s">
        <v>50</v>
      </c>
      <c r="B93" s="3" t="s">
        <v>64</v>
      </c>
      <c r="C93" s="3" t="s">
        <v>52</v>
      </c>
      <c r="D93" s="4" t="s">
        <v>53</v>
      </c>
      <c r="E93" s="3" t="s">
        <v>73</v>
      </c>
      <c r="F93" s="3" t="s">
        <v>74</v>
      </c>
      <c r="G93" s="3" t="s">
        <v>56</v>
      </c>
      <c r="H93" s="3">
        <v>416</v>
      </c>
      <c r="I93" s="3">
        <v>3765</v>
      </c>
      <c r="J93" s="3">
        <v>12674</v>
      </c>
      <c r="K93" s="3">
        <v>5584</v>
      </c>
      <c r="L93" s="3">
        <v>6160</v>
      </c>
      <c r="M93" s="3"/>
      <c r="N93" s="23">
        <f t="shared" si="2"/>
        <v>8909</v>
      </c>
      <c r="O93" s="5">
        <v>45475</v>
      </c>
      <c r="P93" s="5"/>
      <c r="Q93" s="3">
        <v>336</v>
      </c>
      <c r="R93" s="3">
        <v>336</v>
      </c>
      <c r="S93" s="3">
        <v>0</v>
      </c>
      <c r="T93" s="6">
        <v>11</v>
      </c>
      <c r="U93" s="6">
        <v>11</v>
      </c>
      <c r="V93" s="6">
        <v>11</v>
      </c>
      <c r="W93" s="6">
        <v>11</v>
      </c>
      <c r="X93" s="6">
        <v>11</v>
      </c>
      <c r="Y93" s="6">
        <v>11</v>
      </c>
      <c r="Z93" s="6">
        <v>11</v>
      </c>
      <c r="AA93" s="6">
        <v>11</v>
      </c>
      <c r="AB93" s="6">
        <v>11</v>
      </c>
      <c r="AC93" s="6">
        <v>11</v>
      </c>
      <c r="AD93" s="6">
        <v>11</v>
      </c>
      <c r="AE93" s="6"/>
      <c r="AF93" s="6">
        <v>11</v>
      </c>
      <c r="AG93" s="6">
        <v>11</v>
      </c>
      <c r="AH93" s="6"/>
      <c r="AI93" s="6">
        <v>11</v>
      </c>
      <c r="AJ93" s="6">
        <v>11</v>
      </c>
      <c r="AK93" s="6">
        <v>11</v>
      </c>
      <c r="AL93" s="6">
        <v>11</v>
      </c>
      <c r="AM93" s="6">
        <v>11</v>
      </c>
      <c r="AN93" s="6">
        <v>11</v>
      </c>
      <c r="AO93" s="6">
        <v>11</v>
      </c>
      <c r="AP93" s="6">
        <v>11</v>
      </c>
      <c r="AQ93" s="6">
        <v>11</v>
      </c>
      <c r="AR93" s="6">
        <v>11</v>
      </c>
      <c r="AS93" s="6">
        <v>11</v>
      </c>
      <c r="AT93" s="6">
        <v>11</v>
      </c>
      <c r="AU93" s="6">
        <v>11</v>
      </c>
      <c r="AV93" s="6">
        <v>11</v>
      </c>
      <c r="AW93" s="6">
        <v>11</v>
      </c>
      <c r="AX93" s="6">
        <v>11</v>
      </c>
      <c r="AY93" s="6">
        <v>11</v>
      </c>
    </row>
    <row r="94" spans="1:51" hidden="1" x14ac:dyDescent="0.3">
      <c r="A94" s="4" t="s">
        <v>50</v>
      </c>
      <c r="B94" s="4" t="s">
        <v>62</v>
      </c>
      <c r="C94" s="4" t="s">
        <v>52</v>
      </c>
      <c r="D94" s="4" t="s">
        <v>53</v>
      </c>
      <c r="E94" s="4" t="s">
        <v>73</v>
      </c>
      <c r="F94" s="4" t="s">
        <v>74</v>
      </c>
      <c r="G94" s="4" t="s">
        <v>67</v>
      </c>
      <c r="H94" s="4">
        <v>278</v>
      </c>
      <c r="I94" s="4">
        <v>2784</v>
      </c>
      <c r="J94" s="4">
        <v>11573</v>
      </c>
      <c r="K94" s="4">
        <v>2504</v>
      </c>
      <c r="L94" s="4">
        <v>9168</v>
      </c>
      <c r="M94" s="4"/>
      <c r="N94" s="23">
        <f t="shared" si="2"/>
        <v>8789</v>
      </c>
      <c r="O94" s="7">
        <v>45475</v>
      </c>
      <c r="P94" s="7"/>
      <c r="Q94" s="4">
        <v>364</v>
      </c>
      <c r="R94" s="4">
        <v>364</v>
      </c>
      <c r="S94" s="4">
        <v>0</v>
      </c>
      <c r="T94" s="8">
        <v>11</v>
      </c>
      <c r="U94" s="8">
        <v>11</v>
      </c>
      <c r="V94" s="8">
        <v>11</v>
      </c>
      <c r="W94" s="8">
        <v>11</v>
      </c>
      <c r="X94" s="8">
        <v>11</v>
      </c>
      <c r="Y94" s="8">
        <v>11</v>
      </c>
      <c r="Z94" s="8">
        <v>11</v>
      </c>
      <c r="AA94" s="8">
        <v>11</v>
      </c>
      <c r="AB94" s="8">
        <v>11</v>
      </c>
      <c r="AC94" s="8">
        <v>11</v>
      </c>
      <c r="AD94" s="8">
        <v>11</v>
      </c>
      <c r="AE94" s="8"/>
      <c r="AF94" s="8">
        <v>11</v>
      </c>
      <c r="AG94" s="8">
        <v>11</v>
      </c>
      <c r="AH94" s="8"/>
      <c r="AI94" s="8">
        <v>11</v>
      </c>
      <c r="AJ94" s="8">
        <v>11</v>
      </c>
      <c r="AK94" s="8">
        <v>11</v>
      </c>
      <c r="AL94" s="8">
        <v>11</v>
      </c>
      <c r="AM94" s="8">
        <v>11</v>
      </c>
      <c r="AN94" s="8">
        <v>11</v>
      </c>
      <c r="AO94" s="8">
        <v>11</v>
      </c>
      <c r="AP94" s="8">
        <v>11</v>
      </c>
      <c r="AQ94" s="8">
        <v>11</v>
      </c>
      <c r="AR94" s="8">
        <v>11</v>
      </c>
      <c r="AS94" s="8">
        <v>11</v>
      </c>
      <c r="AT94" s="8">
        <v>11</v>
      </c>
      <c r="AU94" s="8">
        <v>11</v>
      </c>
      <c r="AV94" s="8">
        <v>11</v>
      </c>
      <c r="AW94" s="8">
        <v>11</v>
      </c>
      <c r="AX94" s="8">
        <v>11</v>
      </c>
      <c r="AY94" s="8">
        <v>11</v>
      </c>
    </row>
    <row r="95" spans="1:51" hidden="1" x14ac:dyDescent="0.3">
      <c r="A95" s="4" t="s">
        <v>50</v>
      </c>
      <c r="B95" s="4" t="s">
        <v>60</v>
      </c>
      <c r="C95" s="4" t="s">
        <v>52</v>
      </c>
      <c r="D95" s="4" t="s">
        <v>53</v>
      </c>
      <c r="E95" s="4" t="s">
        <v>65</v>
      </c>
      <c r="F95" s="4" t="s">
        <v>66</v>
      </c>
      <c r="G95" s="4" t="s">
        <v>67</v>
      </c>
      <c r="H95" s="4">
        <v>399</v>
      </c>
      <c r="I95" s="4">
        <v>0</v>
      </c>
      <c r="J95" s="4">
        <v>8711</v>
      </c>
      <c r="K95" s="4">
        <v>3516</v>
      </c>
      <c r="L95" s="4">
        <v>2826</v>
      </c>
      <c r="M95" s="4"/>
      <c r="N95" s="23">
        <f t="shared" si="2"/>
        <v>8711</v>
      </c>
      <c r="O95" s="7">
        <v>45846</v>
      </c>
      <c r="P95" s="7"/>
      <c r="Q95" s="4">
        <v>126</v>
      </c>
      <c r="R95" s="4">
        <v>203</v>
      </c>
      <c r="S95" s="4">
        <v>1</v>
      </c>
      <c r="T95" s="8">
        <v>1</v>
      </c>
      <c r="U95" s="8">
        <v>1</v>
      </c>
      <c r="V95" s="8">
        <v>1</v>
      </c>
      <c r="W95" s="8">
        <v>1</v>
      </c>
      <c r="X95" s="8">
        <v>1</v>
      </c>
      <c r="Y95" s="8">
        <v>1</v>
      </c>
      <c r="Z95" s="8">
        <v>1</v>
      </c>
      <c r="AA95" s="8">
        <v>1</v>
      </c>
      <c r="AB95" s="8">
        <v>1</v>
      </c>
      <c r="AC95" s="8">
        <v>1</v>
      </c>
      <c r="AD95" s="8">
        <v>1</v>
      </c>
      <c r="AE95" s="8"/>
      <c r="AF95" s="8">
        <v>1</v>
      </c>
      <c r="AG95" s="8">
        <v>1</v>
      </c>
      <c r="AH95" s="8"/>
      <c r="AI95" s="8">
        <v>1</v>
      </c>
      <c r="AJ95" s="8">
        <v>1</v>
      </c>
      <c r="AK95" s="8">
        <v>1</v>
      </c>
      <c r="AL95" s="8">
        <v>1</v>
      </c>
      <c r="AM95" s="8">
        <v>1</v>
      </c>
      <c r="AN95" s="8">
        <v>1</v>
      </c>
      <c r="AO95" s="8">
        <v>1</v>
      </c>
      <c r="AP95" s="8">
        <v>1</v>
      </c>
      <c r="AQ95" s="8">
        <v>1</v>
      </c>
      <c r="AR95" s="8">
        <v>1</v>
      </c>
      <c r="AS95" s="8">
        <v>1</v>
      </c>
      <c r="AT95" s="8">
        <v>1</v>
      </c>
      <c r="AU95" s="8">
        <v>1</v>
      </c>
      <c r="AV95" s="8">
        <v>1</v>
      </c>
      <c r="AW95" s="8">
        <v>1</v>
      </c>
      <c r="AX95" s="8">
        <v>1</v>
      </c>
      <c r="AY95" s="8">
        <v>1</v>
      </c>
    </row>
    <row r="96" spans="1:51" hidden="1" x14ac:dyDescent="0.3">
      <c r="A96" s="4" t="s">
        <v>50</v>
      </c>
      <c r="B96" s="4" t="s">
        <v>60</v>
      </c>
      <c r="C96" s="4" t="s">
        <v>52</v>
      </c>
      <c r="D96" s="4" t="s">
        <v>53</v>
      </c>
      <c r="E96" s="4" t="s">
        <v>71</v>
      </c>
      <c r="F96" s="4" t="s">
        <v>72</v>
      </c>
      <c r="G96" s="4" t="s">
        <v>67</v>
      </c>
      <c r="H96" s="4">
        <v>399</v>
      </c>
      <c r="I96" s="4">
        <v>0</v>
      </c>
      <c r="J96" s="4">
        <v>8670</v>
      </c>
      <c r="K96" s="4">
        <v>3280</v>
      </c>
      <c r="L96" s="4">
        <v>3645</v>
      </c>
      <c r="M96" s="4"/>
      <c r="N96" s="23">
        <f t="shared" si="2"/>
        <v>8670</v>
      </c>
      <c r="O96" s="7">
        <v>45846</v>
      </c>
      <c r="P96" s="7"/>
      <c r="Q96" s="4">
        <v>245</v>
      </c>
      <c r="R96" s="4">
        <v>245</v>
      </c>
      <c r="S96" s="4">
        <v>0</v>
      </c>
      <c r="T96" s="8">
        <v>1</v>
      </c>
      <c r="U96" s="8">
        <v>1</v>
      </c>
      <c r="V96" s="8">
        <v>1</v>
      </c>
      <c r="W96" s="8">
        <v>1</v>
      </c>
      <c r="X96" s="8">
        <v>1</v>
      </c>
      <c r="Y96" s="8">
        <v>1</v>
      </c>
      <c r="Z96" s="8">
        <v>1</v>
      </c>
      <c r="AA96" s="8">
        <v>1</v>
      </c>
      <c r="AB96" s="8">
        <v>1</v>
      </c>
      <c r="AC96" s="8">
        <v>1</v>
      </c>
      <c r="AD96" s="8">
        <v>1</v>
      </c>
      <c r="AE96" s="8"/>
      <c r="AF96" s="8">
        <v>1</v>
      </c>
      <c r="AG96" s="8">
        <v>1</v>
      </c>
      <c r="AH96" s="8"/>
      <c r="AI96" s="8">
        <v>1</v>
      </c>
      <c r="AJ96" s="8">
        <v>1</v>
      </c>
      <c r="AK96" s="8">
        <v>1</v>
      </c>
      <c r="AL96" s="8">
        <v>1</v>
      </c>
      <c r="AM96" s="8">
        <v>1</v>
      </c>
      <c r="AN96" s="8">
        <v>1</v>
      </c>
      <c r="AO96" s="8">
        <v>1</v>
      </c>
      <c r="AP96" s="8">
        <v>1</v>
      </c>
      <c r="AQ96" s="8">
        <v>1</v>
      </c>
      <c r="AR96" s="8">
        <v>1</v>
      </c>
      <c r="AS96" s="8">
        <v>1</v>
      </c>
      <c r="AT96" s="8">
        <v>1</v>
      </c>
      <c r="AU96" s="8">
        <v>1</v>
      </c>
      <c r="AV96" s="8">
        <v>1</v>
      </c>
      <c r="AW96" s="8">
        <v>1</v>
      </c>
      <c r="AX96" s="8">
        <v>1</v>
      </c>
      <c r="AY96" s="8">
        <v>1</v>
      </c>
    </row>
    <row r="97" spans="1:51" hidden="1" x14ac:dyDescent="0.3">
      <c r="A97" s="4" t="s">
        <v>50</v>
      </c>
      <c r="B97" s="4" t="s">
        <v>57</v>
      </c>
      <c r="C97" s="4" t="s">
        <v>52</v>
      </c>
      <c r="D97" s="4" t="s">
        <v>53</v>
      </c>
      <c r="E97" s="4" t="s">
        <v>73</v>
      </c>
      <c r="F97" s="4" t="s">
        <v>74</v>
      </c>
      <c r="G97" s="4" t="s">
        <v>67</v>
      </c>
      <c r="H97" s="4">
        <v>538</v>
      </c>
      <c r="I97" s="4">
        <v>5314</v>
      </c>
      <c r="J97" s="4">
        <v>13974</v>
      </c>
      <c r="K97" s="4">
        <v>2680</v>
      </c>
      <c r="L97" s="4">
        <v>8928</v>
      </c>
      <c r="M97" s="4"/>
      <c r="N97" s="23">
        <f t="shared" si="2"/>
        <v>8660</v>
      </c>
      <c r="O97" s="7">
        <v>45475</v>
      </c>
      <c r="P97" s="7"/>
      <c r="Q97" s="4">
        <v>217</v>
      </c>
      <c r="R97" s="4">
        <v>217</v>
      </c>
      <c r="S97" s="4">
        <v>0</v>
      </c>
      <c r="T97" s="8">
        <v>11</v>
      </c>
      <c r="U97" s="8">
        <v>11</v>
      </c>
      <c r="V97" s="8">
        <v>11</v>
      </c>
      <c r="W97" s="8">
        <v>11</v>
      </c>
      <c r="X97" s="8">
        <v>11</v>
      </c>
      <c r="Y97" s="8">
        <v>11</v>
      </c>
      <c r="Z97" s="8">
        <v>11</v>
      </c>
      <c r="AA97" s="8">
        <v>11</v>
      </c>
      <c r="AB97" s="8">
        <v>11</v>
      </c>
      <c r="AC97" s="8">
        <v>11</v>
      </c>
      <c r="AD97" s="8">
        <v>11</v>
      </c>
      <c r="AE97" s="8"/>
      <c r="AF97" s="8">
        <v>11</v>
      </c>
      <c r="AG97" s="8">
        <v>11</v>
      </c>
      <c r="AH97" s="8"/>
      <c r="AI97" s="8">
        <v>11</v>
      </c>
      <c r="AJ97" s="8">
        <v>11</v>
      </c>
      <c r="AK97" s="8">
        <v>11</v>
      </c>
      <c r="AL97" s="8">
        <v>11</v>
      </c>
      <c r="AM97" s="8">
        <v>11</v>
      </c>
      <c r="AN97" s="8">
        <v>11</v>
      </c>
      <c r="AO97" s="8">
        <v>11</v>
      </c>
      <c r="AP97" s="8">
        <v>11</v>
      </c>
      <c r="AQ97" s="8">
        <v>11</v>
      </c>
      <c r="AR97" s="8">
        <v>11</v>
      </c>
      <c r="AS97" s="8">
        <v>11</v>
      </c>
      <c r="AT97" s="8">
        <v>11</v>
      </c>
      <c r="AU97" s="8">
        <v>11</v>
      </c>
      <c r="AV97" s="8">
        <v>11</v>
      </c>
      <c r="AW97" s="8">
        <v>11</v>
      </c>
      <c r="AX97" s="8">
        <v>11</v>
      </c>
      <c r="AY97" s="8">
        <v>11</v>
      </c>
    </row>
    <row r="98" spans="1:51" hidden="1" x14ac:dyDescent="0.3">
      <c r="A98" s="4" t="s">
        <v>50</v>
      </c>
      <c r="B98" s="4" t="s">
        <v>68</v>
      </c>
      <c r="C98" s="4" t="s">
        <v>52</v>
      </c>
      <c r="D98" s="4" t="s">
        <v>53</v>
      </c>
      <c r="E98" s="4" t="s">
        <v>115</v>
      </c>
      <c r="F98" s="4" t="s">
        <v>116</v>
      </c>
      <c r="G98" s="4" t="s">
        <v>67</v>
      </c>
      <c r="H98" s="4">
        <v>250</v>
      </c>
      <c r="I98" s="4">
        <v>0</v>
      </c>
      <c r="J98" s="4">
        <v>8615</v>
      </c>
      <c r="K98" s="4">
        <v>1</v>
      </c>
      <c r="L98" s="4">
        <v>6405</v>
      </c>
      <c r="M98" s="4"/>
      <c r="N98" s="23">
        <f t="shared" si="2"/>
        <v>8615</v>
      </c>
      <c r="O98" s="7">
        <v>46041</v>
      </c>
      <c r="P98" s="7"/>
      <c r="Q98" s="4">
        <v>287</v>
      </c>
      <c r="R98" s="4">
        <v>287</v>
      </c>
      <c r="S98" s="4">
        <v>0</v>
      </c>
      <c r="T98" s="8">
        <v>1</v>
      </c>
      <c r="U98" s="8">
        <v>1</v>
      </c>
      <c r="V98" s="8">
        <v>1</v>
      </c>
      <c r="W98" s="8">
        <v>1</v>
      </c>
      <c r="X98" s="8">
        <v>1</v>
      </c>
      <c r="Y98" s="8">
        <v>1</v>
      </c>
      <c r="Z98" s="8">
        <v>1</v>
      </c>
      <c r="AA98" s="8">
        <v>1</v>
      </c>
      <c r="AB98" s="8">
        <v>1</v>
      </c>
      <c r="AC98" s="8">
        <v>1</v>
      </c>
      <c r="AD98" s="8">
        <v>1</v>
      </c>
      <c r="AE98" s="8"/>
      <c r="AF98" s="8">
        <v>1</v>
      </c>
      <c r="AG98" s="8">
        <v>1</v>
      </c>
      <c r="AH98" s="8"/>
      <c r="AI98" s="8">
        <v>1</v>
      </c>
      <c r="AJ98" s="8">
        <v>1</v>
      </c>
      <c r="AK98" s="8">
        <v>1</v>
      </c>
      <c r="AL98" s="8">
        <v>1</v>
      </c>
      <c r="AM98" s="8">
        <v>1</v>
      </c>
      <c r="AN98" s="8">
        <v>1</v>
      </c>
      <c r="AO98" s="8">
        <v>1</v>
      </c>
      <c r="AP98" s="8">
        <v>1</v>
      </c>
      <c r="AQ98" s="8">
        <v>1</v>
      </c>
      <c r="AR98" s="8">
        <v>1</v>
      </c>
      <c r="AS98" s="8">
        <v>1</v>
      </c>
      <c r="AT98" s="8">
        <v>1</v>
      </c>
      <c r="AU98" s="8">
        <v>1</v>
      </c>
      <c r="AV98" s="8">
        <v>1</v>
      </c>
      <c r="AW98" s="8">
        <v>1</v>
      </c>
      <c r="AX98" s="8">
        <v>1</v>
      </c>
      <c r="AY98" s="8">
        <v>32</v>
      </c>
    </row>
    <row r="99" spans="1:51" hidden="1" x14ac:dyDescent="0.3">
      <c r="A99" s="3" t="s">
        <v>50</v>
      </c>
      <c r="B99" s="3" t="s">
        <v>51</v>
      </c>
      <c r="C99" s="3" t="s">
        <v>52</v>
      </c>
      <c r="D99" s="4" t="s">
        <v>53</v>
      </c>
      <c r="E99" s="3" t="s">
        <v>101</v>
      </c>
      <c r="F99" s="3" t="s">
        <v>102</v>
      </c>
      <c r="G99" s="3" t="s">
        <v>67</v>
      </c>
      <c r="H99" s="3">
        <v>445</v>
      </c>
      <c r="I99" s="3">
        <v>7403</v>
      </c>
      <c r="J99" s="3">
        <v>15859</v>
      </c>
      <c r="K99" s="3">
        <v>2788</v>
      </c>
      <c r="L99" s="3">
        <v>13662</v>
      </c>
      <c r="M99" s="3"/>
      <c r="N99" s="23">
        <f t="shared" si="2"/>
        <v>8456</v>
      </c>
      <c r="O99" s="5">
        <v>45314</v>
      </c>
      <c r="P99" s="5">
        <v>45826</v>
      </c>
      <c r="Q99" s="3">
        <v>364</v>
      </c>
      <c r="R99" s="3">
        <v>364</v>
      </c>
      <c r="S99" s="3">
        <v>0</v>
      </c>
      <c r="T99" s="6">
        <v>12</v>
      </c>
      <c r="U99" s="6">
        <v>12</v>
      </c>
      <c r="V99" s="6">
        <v>12</v>
      </c>
      <c r="W99" s="6">
        <v>12</v>
      </c>
      <c r="X99" s="6">
        <v>11</v>
      </c>
      <c r="Y99" s="6">
        <v>11</v>
      </c>
      <c r="Z99" s="6">
        <v>12</v>
      </c>
      <c r="AA99" s="6">
        <v>12</v>
      </c>
      <c r="AB99" s="6">
        <v>12</v>
      </c>
      <c r="AC99" s="6">
        <v>12</v>
      </c>
      <c r="AD99" s="6">
        <v>12</v>
      </c>
      <c r="AE99" s="6"/>
      <c r="AF99" s="6">
        <v>12</v>
      </c>
      <c r="AG99" s="6">
        <v>12</v>
      </c>
      <c r="AH99" s="6"/>
      <c r="AI99" s="6">
        <v>12</v>
      </c>
      <c r="AJ99" s="6">
        <v>11</v>
      </c>
      <c r="AK99" s="6">
        <v>12</v>
      </c>
      <c r="AL99" s="6">
        <v>12</v>
      </c>
      <c r="AM99" s="6">
        <v>12</v>
      </c>
      <c r="AN99" s="6">
        <v>12</v>
      </c>
      <c r="AO99" s="6">
        <v>12</v>
      </c>
      <c r="AP99" s="6">
        <v>11</v>
      </c>
      <c r="AQ99" s="6">
        <v>11</v>
      </c>
      <c r="AR99" s="6">
        <v>11</v>
      </c>
      <c r="AS99" s="6">
        <v>12</v>
      </c>
      <c r="AT99" s="6">
        <v>11</v>
      </c>
      <c r="AU99" s="6">
        <v>11</v>
      </c>
      <c r="AV99" s="6">
        <v>11</v>
      </c>
      <c r="AW99" s="6">
        <v>11</v>
      </c>
      <c r="AX99" s="6">
        <v>11</v>
      </c>
      <c r="AY99" s="6">
        <v>12</v>
      </c>
    </row>
    <row r="100" spans="1:51" hidden="1" x14ac:dyDescent="0.3">
      <c r="A100" s="3" t="s">
        <v>50</v>
      </c>
      <c r="B100" s="3" t="s">
        <v>68</v>
      </c>
      <c r="C100" s="3" t="s">
        <v>52</v>
      </c>
      <c r="D100" s="4" t="s">
        <v>53</v>
      </c>
      <c r="E100" s="3" t="s">
        <v>117</v>
      </c>
      <c r="F100" s="3" t="s">
        <v>118</v>
      </c>
      <c r="G100" s="3" t="s">
        <v>67</v>
      </c>
      <c r="H100" s="3">
        <v>250</v>
      </c>
      <c r="I100" s="3">
        <v>0</v>
      </c>
      <c r="J100" s="3">
        <v>8433</v>
      </c>
      <c r="K100" s="3">
        <v>1</v>
      </c>
      <c r="L100" s="3">
        <v>6405</v>
      </c>
      <c r="M100" s="3"/>
      <c r="N100" s="23">
        <f t="shared" si="2"/>
        <v>8433</v>
      </c>
      <c r="O100" s="5">
        <v>46041</v>
      </c>
      <c r="P100" s="5"/>
      <c r="Q100" s="3">
        <v>287</v>
      </c>
      <c r="R100" s="3">
        <v>287</v>
      </c>
      <c r="S100" s="3">
        <v>0</v>
      </c>
      <c r="T100" s="6">
        <v>1</v>
      </c>
      <c r="U100" s="6">
        <v>1</v>
      </c>
      <c r="V100" s="6">
        <v>1</v>
      </c>
      <c r="W100" s="6">
        <v>1</v>
      </c>
      <c r="X100" s="6">
        <v>1</v>
      </c>
      <c r="Y100" s="6">
        <v>1</v>
      </c>
      <c r="Z100" s="6">
        <v>1</v>
      </c>
      <c r="AA100" s="6">
        <v>1</v>
      </c>
      <c r="AB100" s="6">
        <v>1</v>
      </c>
      <c r="AC100" s="6">
        <v>1</v>
      </c>
      <c r="AD100" s="6">
        <v>1</v>
      </c>
      <c r="AE100" s="6"/>
      <c r="AF100" s="6">
        <v>1</v>
      </c>
      <c r="AG100" s="6">
        <v>1</v>
      </c>
      <c r="AH100" s="6"/>
      <c r="AI100" s="6">
        <v>1</v>
      </c>
      <c r="AJ100" s="6">
        <v>1</v>
      </c>
      <c r="AK100" s="6">
        <v>1</v>
      </c>
      <c r="AL100" s="6">
        <v>1</v>
      </c>
      <c r="AM100" s="6">
        <v>1</v>
      </c>
      <c r="AN100" s="6">
        <v>1</v>
      </c>
      <c r="AO100" s="6">
        <v>1</v>
      </c>
      <c r="AP100" s="6">
        <v>1</v>
      </c>
      <c r="AQ100" s="6">
        <v>1</v>
      </c>
      <c r="AR100" s="6">
        <v>1</v>
      </c>
      <c r="AS100" s="6">
        <v>1</v>
      </c>
      <c r="AT100" s="6">
        <v>1</v>
      </c>
      <c r="AU100" s="6">
        <v>1</v>
      </c>
      <c r="AV100" s="6">
        <v>1</v>
      </c>
      <c r="AW100" s="6">
        <v>1</v>
      </c>
      <c r="AX100" s="6">
        <v>1</v>
      </c>
      <c r="AY100" s="6">
        <v>32</v>
      </c>
    </row>
    <row r="101" spans="1:51" hidden="1" x14ac:dyDescent="0.3">
      <c r="A101" s="3" t="s">
        <v>50</v>
      </c>
      <c r="B101" s="3" t="s">
        <v>60</v>
      </c>
      <c r="C101" s="3" t="s">
        <v>52</v>
      </c>
      <c r="D101" s="4" t="s">
        <v>53</v>
      </c>
      <c r="E101" s="3" t="s">
        <v>97</v>
      </c>
      <c r="F101" s="3" t="s">
        <v>98</v>
      </c>
      <c r="G101" s="3" t="s">
        <v>56</v>
      </c>
      <c r="H101" s="3">
        <v>399</v>
      </c>
      <c r="I101" s="3">
        <v>948</v>
      </c>
      <c r="J101" s="3">
        <v>9264</v>
      </c>
      <c r="K101" s="3">
        <v>5838</v>
      </c>
      <c r="L101" s="3">
        <v>1296</v>
      </c>
      <c r="M101" s="3"/>
      <c r="N101" s="23">
        <f t="shared" si="2"/>
        <v>8316</v>
      </c>
      <c r="O101" s="5">
        <v>45314</v>
      </c>
      <c r="P101" s="5"/>
      <c r="Q101" s="3">
        <v>266</v>
      </c>
      <c r="R101" s="3">
        <v>266</v>
      </c>
      <c r="S101" s="3">
        <v>0</v>
      </c>
      <c r="T101" s="6">
        <v>11</v>
      </c>
      <c r="U101" s="6">
        <v>11</v>
      </c>
      <c r="V101" s="6">
        <v>11</v>
      </c>
      <c r="W101" s="6">
        <v>11</v>
      </c>
      <c r="X101" s="6">
        <v>11</v>
      </c>
      <c r="Y101" s="6">
        <v>11</v>
      </c>
      <c r="Z101" s="6">
        <v>11</v>
      </c>
      <c r="AA101" s="6">
        <v>11</v>
      </c>
      <c r="AB101" s="6">
        <v>11</v>
      </c>
      <c r="AC101" s="6">
        <v>11</v>
      </c>
      <c r="AD101" s="6"/>
      <c r="AE101" s="6"/>
      <c r="AF101" s="6">
        <v>11</v>
      </c>
      <c r="AG101" s="6">
        <v>11</v>
      </c>
      <c r="AH101" s="6"/>
      <c r="AI101" s="6">
        <v>11</v>
      </c>
      <c r="AJ101" s="6">
        <v>11</v>
      </c>
      <c r="AK101" s="6">
        <v>11</v>
      </c>
      <c r="AL101" s="6">
        <v>11</v>
      </c>
      <c r="AM101" s="6">
        <v>11</v>
      </c>
      <c r="AN101" s="6">
        <v>11</v>
      </c>
      <c r="AO101" s="6"/>
      <c r="AP101" s="6">
        <v>11</v>
      </c>
      <c r="AQ101" s="6">
        <v>11</v>
      </c>
      <c r="AR101" s="6">
        <v>11</v>
      </c>
      <c r="AS101" s="6">
        <v>11</v>
      </c>
      <c r="AT101" s="6">
        <v>11</v>
      </c>
      <c r="AU101" s="6">
        <v>11</v>
      </c>
      <c r="AV101" s="6">
        <v>11</v>
      </c>
      <c r="AW101" s="6">
        <v>11</v>
      </c>
      <c r="AX101" s="6">
        <v>11</v>
      </c>
      <c r="AY101" s="6">
        <v>11</v>
      </c>
    </row>
    <row r="102" spans="1:51" hidden="1" x14ac:dyDescent="0.3">
      <c r="A102" s="4" t="s">
        <v>50</v>
      </c>
      <c r="B102" s="4" t="s">
        <v>62</v>
      </c>
      <c r="C102" s="4" t="s">
        <v>52</v>
      </c>
      <c r="D102" s="4" t="s">
        <v>53</v>
      </c>
      <c r="E102" s="4" t="s">
        <v>109</v>
      </c>
      <c r="F102" s="4" t="s">
        <v>110</v>
      </c>
      <c r="G102" s="4" t="s">
        <v>56</v>
      </c>
      <c r="H102" s="4">
        <v>278</v>
      </c>
      <c r="I102" s="4">
        <v>1671</v>
      </c>
      <c r="J102" s="4">
        <v>9795</v>
      </c>
      <c r="K102" s="4">
        <v>20</v>
      </c>
      <c r="L102" s="4">
        <v>6424</v>
      </c>
      <c r="M102" s="4"/>
      <c r="N102" s="23">
        <f t="shared" si="2"/>
        <v>8124</v>
      </c>
      <c r="O102" s="7">
        <v>45678</v>
      </c>
      <c r="P102" s="7"/>
      <c r="Q102" s="4">
        <v>0</v>
      </c>
      <c r="R102" s="4">
        <v>217</v>
      </c>
      <c r="S102" s="4">
        <v>2</v>
      </c>
      <c r="T102" s="8">
        <v>11</v>
      </c>
      <c r="U102" s="8">
        <v>11</v>
      </c>
      <c r="V102" s="8">
        <v>11</v>
      </c>
      <c r="W102" s="8">
        <v>11</v>
      </c>
      <c r="X102" s="8">
        <v>12</v>
      </c>
      <c r="Y102" s="8">
        <v>12</v>
      </c>
      <c r="Z102" s="8">
        <v>12</v>
      </c>
      <c r="AA102" s="8">
        <v>12</v>
      </c>
      <c r="AB102" s="8">
        <v>11</v>
      </c>
      <c r="AC102" s="8">
        <v>12</v>
      </c>
      <c r="AD102" s="8"/>
      <c r="AE102" s="8"/>
      <c r="AF102" s="8">
        <v>12</v>
      </c>
      <c r="AG102" s="8">
        <v>12</v>
      </c>
      <c r="AH102" s="8"/>
      <c r="AI102" s="8">
        <v>12</v>
      </c>
      <c r="AJ102" s="8">
        <v>12</v>
      </c>
      <c r="AK102" s="8">
        <v>12</v>
      </c>
      <c r="AL102" s="8">
        <v>12</v>
      </c>
      <c r="AM102" s="8">
        <v>12</v>
      </c>
      <c r="AN102" s="8">
        <v>11</v>
      </c>
      <c r="AO102" s="8"/>
      <c r="AP102" s="8">
        <v>11</v>
      </c>
      <c r="AQ102" s="8">
        <v>11</v>
      </c>
      <c r="AR102" s="8">
        <v>11</v>
      </c>
      <c r="AS102" s="8">
        <v>12</v>
      </c>
      <c r="AT102" s="8">
        <v>11</v>
      </c>
      <c r="AU102" s="8">
        <v>11</v>
      </c>
      <c r="AV102" s="8">
        <v>12</v>
      </c>
      <c r="AW102" s="8">
        <v>11</v>
      </c>
      <c r="AX102" s="8">
        <v>12</v>
      </c>
      <c r="AY102" s="8">
        <v>12</v>
      </c>
    </row>
    <row r="103" spans="1:51" hidden="1" x14ac:dyDescent="0.3">
      <c r="A103" s="3" t="s">
        <v>50</v>
      </c>
      <c r="B103" s="3" t="s">
        <v>58</v>
      </c>
      <c r="C103" s="3" t="s">
        <v>52</v>
      </c>
      <c r="D103" s="4" t="s">
        <v>53</v>
      </c>
      <c r="E103" s="3" t="s">
        <v>73</v>
      </c>
      <c r="F103" s="3" t="s">
        <v>74</v>
      </c>
      <c r="G103" s="3" t="s">
        <v>56</v>
      </c>
      <c r="H103" s="3">
        <v>411</v>
      </c>
      <c r="I103" s="3">
        <v>4048</v>
      </c>
      <c r="J103" s="3">
        <v>12087</v>
      </c>
      <c r="K103" s="3">
        <v>3728</v>
      </c>
      <c r="L103" s="3">
        <v>7552</v>
      </c>
      <c r="M103" s="3"/>
      <c r="N103" s="23">
        <f t="shared" si="2"/>
        <v>8039</v>
      </c>
      <c r="O103" s="5">
        <v>45475</v>
      </c>
      <c r="P103" s="5"/>
      <c r="Q103" s="3">
        <v>336</v>
      </c>
      <c r="R103" s="3">
        <v>336</v>
      </c>
      <c r="S103" s="3">
        <v>0</v>
      </c>
      <c r="T103" s="6">
        <v>11</v>
      </c>
      <c r="U103" s="6">
        <v>11</v>
      </c>
      <c r="V103" s="6">
        <v>11</v>
      </c>
      <c r="W103" s="6">
        <v>11</v>
      </c>
      <c r="X103" s="6">
        <v>11</v>
      </c>
      <c r="Y103" s="6">
        <v>11</v>
      </c>
      <c r="Z103" s="6">
        <v>11</v>
      </c>
      <c r="AA103" s="6">
        <v>11</v>
      </c>
      <c r="AB103" s="6">
        <v>11</v>
      </c>
      <c r="AC103" s="6">
        <v>11</v>
      </c>
      <c r="AD103" s="6">
        <v>11</v>
      </c>
      <c r="AE103" s="6"/>
      <c r="AF103" s="6">
        <v>11</v>
      </c>
      <c r="AG103" s="6">
        <v>11</v>
      </c>
      <c r="AH103" s="6"/>
      <c r="AI103" s="6">
        <v>11</v>
      </c>
      <c r="AJ103" s="6">
        <v>11</v>
      </c>
      <c r="AK103" s="6">
        <v>11</v>
      </c>
      <c r="AL103" s="6">
        <v>11</v>
      </c>
      <c r="AM103" s="6">
        <v>11</v>
      </c>
      <c r="AN103" s="6">
        <v>11</v>
      </c>
      <c r="AO103" s="6">
        <v>11</v>
      </c>
      <c r="AP103" s="6">
        <v>11</v>
      </c>
      <c r="AQ103" s="6">
        <v>11</v>
      </c>
      <c r="AR103" s="6">
        <v>11</v>
      </c>
      <c r="AS103" s="6">
        <v>11</v>
      </c>
      <c r="AT103" s="6">
        <v>11</v>
      </c>
      <c r="AU103" s="6">
        <v>11</v>
      </c>
      <c r="AV103" s="6">
        <v>11</v>
      </c>
      <c r="AW103" s="6">
        <v>11</v>
      </c>
      <c r="AX103" s="6">
        <v>11</v>
      </c>
      <c r="AY103" s="6">
        <v>11</v>
      </c>
    </row>
    <row r="104" spans="1:51" hidden="1" x14ac:dyDescent="0.3">
      <c r="A104" s="3" t="s">
        <v>50</v>
      </c>
      <c r="B104" s="3" t="s">
        <v>58</v>
      </c>
      <c r="C104" s="3" t="s">
        <v>52</v>
      </c>
      <c r="D104" s="4" t="s">
        <v>53</v>
      </c>
      <c r="E104" s="3" t="s">
        <v>97</v>
      </c>
      <c r="F104" s="3" t="s">
        <v>98</v>
      </c>
      <c r="G104" s="3" t="s">
        <v>56</v>
      </c>
      <c r="H104" s="3">
        <v>411</v>
      </c>
      <c r="I104" s="3">
        <v>2423</v>
      </c>
      <c r="J104" s="3">
        <v>10304</v>
      </c>
      <c r="K104" s="3">
        <v>5133</v>
      </c>
      <c r="L104" s="3">
        <v>2636</v>
      </c>
      <c r="M104" s="3"/>
      <c r="N104" s="23">
        <f t="shared" si="2"/>
        <v>7881</v>
      </c>
      <c r="O104" s="5">
        <v>45314</v>
      </c>
      <c r="P104" s="5"/>
      <c r="Q104" s="3">
        <v>231</v>
      </c>
      <c r="R104" s="3">
        <v>231</v>
      </c>
      <c r="S104" s="3">
        <v>0</v>
      </c>
      <c r="T104" s="6">
        <v>11</v>
      </c>
      <c r="U104" s="6">
        <v>11</v>
      </c>
      <c r="V104" s="6">
        <v>11</v>
      </c>
      <c r="W104" s="6">
        <v>11</v>
      </c>
      <c r="X104" s="6">
        <v>11</v>
      </c>
      <c r="Y104" s="6">
        <v>11</v>
      </c>
      <c r="Z104" s="6">
        <v>11</v>
      </c>
      <c r="AA104" s="6">
        <v>11</v>
      </c>
      <c r="AB104" s="6">
        <v>11</v>
      </c>
      <c r="AC104" s="6">
        <v>11</v>
      </c>
      <c r="AD104" s="6"/>
      <c r="AE104" s="6"/>
      <c r="AF104" s="6">
        <v>11</v>
      </c>
      <c r="AG104" s="6">
        <v>11</v>
      </c>
      <c r="AH104" s="6"/>
      <c r="AI104" s="6">
        <v>11</v>
      </c>
      <c r="AJ104" s="6">
        <v>11</v>
      </c>
      <c r="AK104" s="6">
        <v>11</v>
      </c>
      <c r="AL104" s="6">
        <v>11</v>
      </c>
      <c r="AM104" s="6">
        <v>11</v>
      </c>
      <c r="AN104" s="6">
        <v>11</v>
      </c>
      <c r="AO104" s="6"/>
      <c r="AP104" s="6">
        <v>11</v>
      </c>
      <c r="AQ104" s="6">
        <v>11</v>
      </c>
      <c r="AR104" s="6">
        <v>11</v>
      </c>
      <c r="AS104" s="6">
        <v>11</v>
      </c>
      <c r="AT104" s="6">
        <v>11</v>
      </c>
      <c r="AU104" s="6">
        <v>11</v>
      </c>
      <c r="AV104" s="6">
        <v>11</v>
      </c>
      <c r="AW104" s="6">
        <v>11</v>
      </c>
      <c r="AX104" s="6">
        <v>11</v>
      </c>
      <c r="AY104" s="6">
        <v>11</v>
      </c>
    </row>
    <row r="105" spans="1:51" hidden="1" x14ac:dyDescent="0.3">
      <c r="A105" s="3" t="s">
        <v>50</v>
      </c>
      <c r="B105" s="3" t="s">
        <v>58</v>
      </c>
      <c r="C105" s="3" t="s">
        <v>52</v>
      </c>
      <c r="D105" s="4" t="s">
        <v>53</v>
      </c>
      <c r="E105" s="3" t="s">
        <v>101</v>
      </c>
      <c r="F105" s="3" t="s">
        <v>102</v>
      </c>
      <c r="G105" s="3" t="s">
        <v>67</v>
      </c>
      <c r="H105" s="3">
        <v>411</v>
      </c>
      <c r="I105" s="3">
        <v>6497</v>
      </c>
      <c r="J105" s="3">
        <v>14270</v>
      </c>
      <c r="K105" s="3">
        <v>2577</v>
      </c>
      <c r="L105" s="3">
        <v>13680</v>
      </c>
      <c r="M105" s="3"/>
      <c r="N105" s="23">
        <f t="shared" si="2"/>
        <v>7773</v>
      </c>
      <c r="O105" s="5">
        <v>45314</v>
      </c>
      <c r="P105" s="5">
        <v>45826</v>
      </c>
      <c r="Q105" s="3">
        <v>364</v>
      </c>
      <c r="R105" s="3">
        <v>364</v>
      </c>
      <c r="S105" s="3">
        <v>0</v>
      </c>
      <c r="T105" s="6">
        <v>12</v>
      </c>
      <c r="U105" s="6">
        <v>12</v>
      </c>
      <c r="V105" s="6">
        <v>12</v>
      </c>
      <c r="W105" s="6">
        <v>12</v>
      </c>
      <c r="X105" s="6">
        <v>11</v>
      </c>
      <c r="Y105" s="6">
        <v>11</v>
      </c>
      <c r="Z105" s="6">
        <v>12</v>
      </c>
      <c r="AA105" s="6">
        <v>12</v>
      </c>
      <c r="AB105" s="6">
        <v>12</v>
      </c>
      <c r="AC105" s="6">
        <v>12</v>
      </c>
      <c r="AD105" s="6">
        <v>12</v>
      </c>
      <c r="AE105" s="6"/>
      <c r="AF105" s="6">
        <v>12</v>
      </c>
      <c r="AG105" s="6">
        <v>12</v>
      </c>
      <c r="AH105" s="6"/>
      <c r="AI105" s="6">
        <v>12</v>
      </c>
      <c r="AJ105" s="6">
        <v>11</v>
      </c>
      <c r="AK105" s="6">
        <v>12</v>
      </c>
      <c r="AL105" s="6">
        <v>12</v>
      </c>
      <c r="AM105" s="6">
        <v>12</v>
      </c>
      <c r="AN105" s="6">
        <v>12</v>
      </c>
      <c r="AO105" s="6">
        <v>12</v>
      </c>
      <c r="AP105" s="6">
        <v>11</v>
      </c>
      <c r="AQ105" s="6">
        <v>11</v>
      </c>
      <c r="AR105" s="6">
        <v>11</v>
      </c>
      <c r="AS105" s="6">
        <v>12</v>
      </c>
      <c r="AT105" s="6">
        <v>11</v>
      </c>
      <c r="AU105" s="6">
        <v>11</v>
      </c>
      <c r="AV105" s="6">
        <v>11</v>
      </c>
      <c r="AW105" s="6">
        <v>11</v>
      </c>
      <c r="AX105" s="6">
        <v>11</v>
      </c>
      <c r="AY105" s="6">
        <v>12</v>
      </c>
    </row>
    <row r="106" spans="1:51" hidden="1" x14ac:dyDescent="0.3">
      <c r="A106" s="4" t="s">
        <v>50</v>
      </c>
      <c r="B106" s="4" t="s">
        <v>58</v>
      </c>
      <c r="C106" s="4" t="s">
        <v>52</v>
      </c>
      <c r="D106" s="4" t="s">
        <v>53</v>
      </c>
      <c r="E106" s="4" t="s">
        <v>71</v>
      </c>
      <c r="F106" s="4" t="s">
        <v>72</v>
      </c>
      <c r="G106" s="4" t="s">
        <v>67</v>
      </c>
      <c r="H106" s="4">
        <v>411</v>
      </c>
      <c r="I106" s="4">
        <v>0</v>
      </c>
      <c r="J106" s="4">
        <v>7758</v>
      </c>
      <c r="K106" s="4">
        <v>3650</v>
      </c>
      <c r="L106" s="4">
        <v>2745</v>
      </c>
      <c r="M106" s="4"/>
      <c r="N106" s="23">
        <f t="shared" si="2"/>
        <v>7758</v>
      </c>
      <c r="O106" s="7">
        <v>45846</v>
      </c>
      <c r="P106" s="7"/>
      <c r="Q106" s="4">
        <v>266</v>
      </c>
      <c r="R106" s="4">
        <v>266</v>
      </c>
      <c r="S106" s="4">
        <v>0</v>
      </c>
      <c r="T106" s="8">
        <v>1</v>
      </c>
      <c r="U106" s="8">
        <v>1</v>
      </c>
      <c r="V106" s="8">
        <v>1</v>
      </c>
      <c r="W106" s="8">
        <v>1</v>
      </c>
      <c r="X106" s="8">
        <v>1</v>
      </c>
      <c r="Y106" s="8">
        <v>1</v>
      </c>
      <c r="Z106" s="8">
        <v>1</v>
      </c>
      <c r="AA106" s="8">
        <v>1</v>
      </c>
      <c r="AB106" s="8">
        <v>1</v>
      </c>
      <c r="AC106" s="8">
        <v>1</v>
      </c>
      <c r="AD106" s="8">
        <v>1</v>
      </c>
      <c r="AE106" s="8"/>
      <c r="AF106" s="8">
        <v>1</v>
      </c>
      <c r="AG106" s="8">
        <v>1</v>
      </c>
      <c r="AH106" s="8"/>
      <c r="AI106" s="8">
        <v>1</v>
      </c>
      <c r="AJ106" s="8">
        <v>1</v>
      </c>
      <c r="AK106" s="8">
        <v>1</v>
      </c>
      <c r="AL106" s="8">
        <v>1</v>
      </c>
      <c r="AM106" s="8">
        <v>1</v>
      </c>
      <c r="AN106" s="8">
        <v>1</v>
      </c>
      <c r="AO106" s="8">
        <v>1</v>
      </c>
      <c r="AP106" s="8">
        <v>1</v>
      </c>
      <c r="AQ106" s="8">
        <v>1</v>
      </c>
      <c r="AR106" s="8">
        <v>1</v>
      </c>
      <c r="AS106" s="8">
        <v>1</v>
      </c>
      <c r="AT106" s="8">
        <v>1</v>
      </c>
      <c r="AU106" s="8">
        <v>1</v>
      </c>
      <c r="AV106" s="8">
        <v>1</v>
      </c>
      <c r="AW106" s="8">
        <v>1</v>
      </c>
      <c r="AX106" s="8">
        <v>1</v>
      </c>
      <c r="AY106" s="8">
        <v>1</v>
      </c>
    </row>
    <row r="107" spans="1:51" hidden="1" x14ac:dyDescent="0.3">
      <c r="A107" s="4" t="s">
        <v>50</v>
      </c>
      <c r="B107" s="4" t="s">
        <v>58</v>
      </c>
      <c r="C107" s="4" t="s">
        <v>52</v>
      </c>
      <c r="D107" s="4" t="s">
        <v>53</v>
      </c>
      <c r="E107" s="4" t="s">
        <v>65</v>
      </c>
      <c r="F107" s="4" t="s">
        <v>66</v>
      </c>
      <c r="G107" s="4" t="s">
        <v>67</v>
      </c>
      <c r="H107" s="4">
        <v>411</v>
      </c>
      <c r="I107" s="4">
        <v>0</v>
      </c>
      <c r="J107" s="4">
        <v>7705</v>
      </c>
      <c r="K107" s="4">
        <v>4188</v>
      </c>
      <c r="L107" s="4">
        <v>3480</v>
      </c>
      <c r="M107" s="4"/>
      <c r="N107" s="23">
        <f t="shared" si="2"/>
        <v>7705</v>
      </c>
      <c r="O107" s="7">
        <v>45846</v>
      </c>
      <c r="P107" s="7"/>
      <c r="Q107" s="4">
        <v>357</v>
      </c>
      <c r="R107" s="4">
        <v>357</v>
      </c>
      <c r="S107" s="4">
        <v>0</v>
      </c>
      <c r="T107" s="8">
        <v>1</v>
      </c>
      <c r="U107" s="8">
        <v>1</v>
      </c>
      <c r="V107" s="8">
        <v>1</v>
      </c>
      <c r="W107" s="8">
        <v>1</v>
      </c>
      <c r="X107" s="8">
        <v>1</v>
      </c>
      <c r="Y107" s="8">
        <v>1</v>
      </c>
      <c r="Z107" s="8">
        <v>1</v>
      </c>
      <c r="AA107" s="8">
        <v>1</v>
      </c>
      <c r="AB107" s="8">
        <v>1</v>
      </c>
      <c r="AC107" s="8">
        <v>1</v>
      </c>
      <c r="AD107" s="8">
        <v>1</v>
      </c>
      <c r="AE107" s="8"/>
      <c r="AF107" s="8">
        <v>1</v>
      </c>
      <c r="AG107" s="8">
        <v>1</v>
      </c>
      <c r="AH107" s="8"/>
      <c r="AI107" s="8">
        <v>1</v>
      </c>
      <c r="AJ107" s="8">
        <v>1</v>
      </c>
      <c r="AK107" s="8">
        <v>1</v>
      </c>
      <c r="AL107" s="8">
        <v>1</v>
      </c>
      <c r="AM107" s="8">
        <v>1</v>
      </c>
      <c r="AN107" s="8">
        <v>1</v>
      </c>
      <c r="AO107" s="8">
        <v>1</v>
      </c>
      <c r="AP107" s="8">
        <v>1</v>
      </c>
      <c r="AQ107" s="8">
        <v>1</v>
      </c>
      <c r="AR107" s="8">
        <v>1</v>
      </c>
      <c r="AS107" s="8">
        <v>1</v>
      </c>
      <c r="AT107" s="8">
        <v>1</v>
      </c>
      <c r="AU107" s="8">
        <v>1</v>
      </c>
      <c r="AV107" s="8">
        <v>1</v>
      </c>
      <c r="AW107" s="8">
        <v>1</v>
      </c>
      <c r="AX107" s="8">
        <v>1</v>
      </c>
      <c r="AY107" s="8">
        <v>1</v>
      </c>
    </row>
    <row r="108" spans="1:51" hidden="1" x14ac:dyDescent="0.3">
      <c r="A108" s="3" t="s">
        <v>50</v>
      </c>
      <c r="B108" s="3" t="s">
        <v>59</v>
      </c>
      <c r="C108" s="3" t="s">
        <v>52</v>
      </c>
      <c r="D108" s="4" t="s">
        <v>53</v>
      </c>
      <c r="E108" s="3" t="s">
        <v>71</v>
      </c>
      <c r="F108" s="3" t="s">
        <v>72</v>
      </c>
      <c r="G108" s="3" t="s">
        <v>67</v>
      </c>
      <c r="H108" s="3">
        <v>367</v>
      </c>
      <c r="I108" s="3">
        <v>0</v>
      </c>
      <c r="J108" s="3">
        <v>7694</v>
      </c>
      <c r="K108" s="3">
        <v>1</v>
      </c>
      <c r="L108" s="3">
        <v>3250</v>
      </c>
      <c r="M108" s="3"/>
      <c r="N108" s="23">
        <f t="shared" si="2"/>
        <v>7694</v>
      </c>
      <c r="O108" s="5">
        <v>45846</v>
      </c>
      <c r="P108" s="5"/>
      <c r="Q108" s="3">
        <v>70</v>
      </c>
      <c r="R108" s="3">
        <v>252</v>
      </c>
      <c r="S108" s="3">
        <v>1</v>
      </c>
      <c r="T108" s="6">
        <v>1</v>
      </c>
      <c r="U108" s="6">
        <v>1</v>
      </c>
      <c r="V108" s="6">
        <v>1</v>
      </c>
      <c r="W108" s="6">
        <v>1</v>
      </c>
      <c r="X108" s="6">
        <v>1</v>
      </c>
      <c r="Y108" s="6">
        <v>1</v>
      </c>
      <c r="Z108" s="6">
        <v>1</v>
      </c>
      <c r="AA108" s="6">
        <v>1</v>
      </c>
      <c r="AB108" s="6">
        <v>1</v>
      </c>
      <c r="AC108" s="6">
        <v>1</v>
      </c>
      <c r="AD108" s="6">
        <v>1</v>
      </c>
      <c r="AE108" s="6"/>
      <c r="AF108" s="6">
        <v>1</v>
      </c>
      <c r="AG108" s="6">
        <v>1</v>
      </c>
      <c r="AH108" s="6"/>
      <c r="AI108" s="6">
        <v>1</v>
      </c>
      <c r="AJ108" s="6">
        <v>1</v>
      </c>
      <c r="AK108" s="6">
        <v>1</v>
      </c>
      <c r="AL108" s="6">
        <v>1</v>
      </c>
      <c r="AM108" s="6">
        <v>1</v>
      </c>
      <c r="AN108" s="6">
        <v>1</v>
      </c>
      <c r="AO108" s="6">
        <v>1</v>
      </c>
      <c r="AP108" s="6">
        <v>1</v>
      </c>
      <c r="AQ108" s="6">
        <v>1</v>
      </c>
      <c r="AR108" s="6">
        <v>1</v>
      </c>
      <c r="AS108" s="6">
        <v>1</v>
      </c>
      <c r="AT108" s="6">
        <v>1</v>
      </c>
      <c r="AU108" s="6">
        <v>1</v>
      </c>
      <c r="AV108" s="6">
        <v>1</v>
      </c>
      <c r="AW108" s="6">
        <v>1</v>
      </c>
      <c r="AX108" s="6">
        <v>1</v>
      </c>
      <c r="AY108" s="6">
        <v>1</v>
      </c>
    </row>
    <row r="109" spans="1:51" hidden="1" x14ac:dyDescent="0.3">
      <c r="A109" s="4" t="s">
        <v>50</v>
      </c>
      <c r="B109" s="4" t="s">
        <v>68</v>
      </c>
      <c r="C109" s="4" t="s">
        <v>52</v>
      </c>
      <c r="D109" s="4" t="s">
        <v>53</v>
      </c>
      <c r="E109" s="4" t="s">
        <v>65</v>
      </c>
      <c r="F109" s="4" t="s">
        <v>66</v>
      </c>
      <c r="G109" s="4" t="s">
        <v>67</v>
      </c>
      <c r="H109" s="4">
        <v>250</v>
      </c>
      <c r="I109" s="4">
        <v>16</v>
      </c>
      <c r="J109" s="4">
        <v>7481</v>
      </c>
      <c r="K109" s="4">
        <v>1812</v>
      </c>
      <c r="L109" s="4">
        <v>4554</v>
      </c>
      <c r="M109" s="4"/>
      <c r="N109" s="23">
        <f t="shared" si="2"/>
        <v>7465</v>
      </c>
      <c r="O109" s="7">
        <v>45846</v>
      </c>
      <c r="P109" s="7"/>
      <c r="Q109" s="4">
        <v>7</v>
      </c>
      <c r="R109" s="4">
        <v>315</v>
      </c>
      <c r="S109" s="4">
        <v>8</v>
      </c>
      <c r="T109" s="8">
        <v>1</v>
      </c>
      <c r="U109" s="8">
        <v>1</v>
      </c>
      <c r="V109" s="8">
        <v>1</v>
      </c>
      <c r="W109" s="8">
        <v>1</v>
      </c>
      <c r="X109" s="8">
        <v>1</v>
      </c>
      <c r="Y109" s="8">
        <v>1</v>
      </c>
      <c r="Z109" s="8">
        <v>1</v>
      </c>
      <c r="AA109" s="8">
        <v>1</v>
      </c>
      <c r="AB109" s="8">
        <v>1</v>
      </c>
      <c r="AC109" s="8">
        <v>1</v>
      </c>
      <c r="AD109" s="8">
        <v>1</v>
      </c>
      <c r="AE109" s="8"/>
      <c r="AF109" s="8">
        <v>1</v>
      </c>
      <c r="AG109" s="8">
        <v>1</v>
      </c>
      <c r="AH109" s="8"/>
      <c r="AI109" s="8">
        <v>1</v>
      </c>
      <c r="AJ109" s="8">
        <v>1</v>
      </c>
      <c r="AK109" s="8">
        <v>1</v>
      </c>
      <c r="AL109" s="8">
        <v>1</v>
      </c>
      <c r="AM109" s="8">
        <v>1</v>
      </c>
      <c r="AN109" s="8">
        <v>1</v>
      </c>
      <c r="AO109" s="8">
        <v>1</v>
      </c>
      <c r="AP109" s="8">
        <v>1</v>
      </c>
      <c r="AQ109" s="8">
        <v>1</v>
      </c>
      <c r="AR109" s="8">
        <v>1</v>
      </c>
      <c r="AS109" s="8">
        <v>1</v>
      </c>
      <c r="AT109" s="8">
        <v>1</v>
      </c>
      <c r="AU109" s="8">
        <v>1</v>
      </c>
      <c r="AV109" s="8">
        <v>1</v>
      </c>
      <c r="AW109" s="8">
        <v>1</v>
      </c>
      <c r="AX109" s="8">
        <v>1</v>
      </c>
      <c r="AY109" s="8">
        <v>1</v>
      </c>
    </row>
    <row r="110" spans="1:51" hidden="1" x14ac:dyDescent="0.3">
      <c r="A110" s="3" t="s">
        <v>50</v>
      </c>
      <c r="B110" s="3" t="s">
        <v>57</v>
      </c>
      <c r="C110" s="3" t="s">
        <v>52</v>
      </c>
      <c r="D110" s="4" t="s">
        <v>53</v>
      </c>
      <c r="E110" s="3" t="s">
        <v>95</v>
      </c>
      <c r="F110" s="3" t="s">
        <v>96</v>
      </c>
      <c r="G110" s="3" t="s">
        <v>56</v>
      </c>
      <c r="H110" s="3">
        <v>538</v>
      </c>
      <c r="I110" s="3">
        <v>3606</v>
      </c>
      <c r="J110" s="3">
        <v>11048</v>
      </c>
      <c r="K110" s="3">
        <v>1680</v>
      </c>
      <c r="L110" s="3">
        <v>6256</v>
      </c>
      <c r="M110" s="3"/>
      <c r="N110" s="23">
        <f t="shared" si="2"/>
        <v>7442</v>
      </c>
      <c r="O110" s="5">
        <v>45314</v>
      </c>
      <c r="P110" s="5"/>
      <c r="Q110" s="3">
        <v>217</v>
      </c>
      <c r="R110" s="3">
        <v>217</v>
      </c>
      <c r="S110" s="3">
        <v>0</v>
      </c>
      <c r="T110" s="6">
        <v>11</v>
      </c>
      <c r="U110" s="6">
        <v>12</v>
      </c>
      <c r="V110" s="6">
        <v>11</v>
      </c>
      <c r="W110" s="6">
        <v>12</v>
      </c>
      <c r="X110" s="6">
        <v>11</v>
      </c>
      <c r="Y110" s="6">
        <v>11</v>
      </c>
      <c r="Z110" s="6">
        <v>12</v>
      </c>
      <c r="AA110" s="6">
        <v>12</v>
      </c>
      <c r="AB110" s="6">
        <v>11</v>
      </c>
      <c r="AC110" s="6">
        <v>12</v>
      </c>
      <c r="AD110" s="6"/>
      <c r="AE110" s="6"/>
      <c r="AF110" s="6">
        <v>12</v>
      </c>
      <c r="AG110" s="6">
        <v>12</v>
      </c>
      <c r="AH110" s="6"/>
      <c r="AI110" s="6">
        <v>12</v>
      </c>
      <c r="AJ110" s="6">
        <v>11</v>
      </c>
      <c r="AK110" s="6">
        <v>11</v>
      </c>
      <c r="AL110" s="6">
        <v>11</v>
      </c>
      <c r="AM110" s="6">
        <v>11</v>
      </c>
      <c r="AN110" s="6">
        <v>11</v>
      </c>
      <c r="AO110" s="6"/>
      <c r="AP110" s="6">
        <v>11</v>
      </c>
      <c r="AQ110" s="6">
        <v>11</v>
      </c>
      <c r="AR110" s="6">
        <v>11</v>
      </c>
      <c r="AS110" s="6">
        <v>12</v>
      </c>
      <c r="AT110" s="6">
        <v>11</v>
      </c>
      <c r="AU110" s="6">
        <v>11</v>
      </c>
      <c r="AV110" s="6">
        <v>11</v>
      </c>
      <c r="AW110" s="6">
        <v>11</v>
      </c>
      <c r="AX110" s="6">
        <v>11</v>
      </c>
      <c r="AY110" s="6">
        <v>11</v>
      </c>
    </row>
    <row r="111" spans="1:51" hidden="1" x14ac:dyDescent="0.3">
      <c r="A111" s="3" t="s">
        <v>50</v>
      </c>
      <c r="B111" s="3" t="s">
        <v>51</v>
      </c>
      <c r="C111" s="3" t="s">
        <v>52</v>
      </c>
      <c r="D111" s="4" t="s">
        <v>53</v>
      </c>
      <c r="E111" s="3" t="s">
        <v>82</v>
      </c>
      <c r="F111" s="3" t="s">
        <v>83</v>
      </c>
      <c r="G111" s="3" t="s">
        <v>56</v>
      </c>
      <c r="H111" s="3">
        <v>393</v>
      </c>
      <c r="I111" s="3">
        <v>3206</v>
      </c>
      <c r="J111" s="3">
        <v>27203</v>
      </c>
      <c r="K111" s="3">
        <v>2745</v>
      </c>
      <c r="L111" s="3">
        <v>13920</v>
      </c>
      <c r="M111" s="3">
        <v>16665</v>
      </c>
      <c r="N111" s="23">
        <f t="shared" si="2"/>
        <v>7332</v>
      </c>
      <c r="O111" s="5">
        <v>45119</v>
      </c>
      <c r="P111" s="5"/>
      <c r="Q111" s="3">
        <v>259</v>
      </c>
      <c r="R111" s="3">
        <v>259</v>
      </c>
      <c r="S111" s="3">
        <v>0</v>
      </c>
      <c r="T111" s="6">
        <v>12</v>
      </c>
      <c r="U111" s="6">
        <v>12</v>
      </c>
      <c r="V111" s="6">
        <v>12</v>
      </c>
      <c r="W111" s="6">
        <v>12</v>
      </c>
      <c r="X111" s="6">
        <v>11</v>
      </c>
      <c r="Y111" s="6">
        <v>11</v>
      </c>
      <c r="Z111" s="6">
        <v>12</v>
      </c>
      <c r="AA111" s="6">
        <v>12</v>
      </c>
      <c r="AB111" s="6">
        <v>12</v>
      </c>
      <c r="AC111" s="6">
        <v>12</v>
      </c>
      <c r="AD111" s="6"/>
      <c r="AE111" s="6"/>
      <c r="AF111" s="6">
        <v>12</v>
      </c>
      <c r="AG111" s="6">
        <v>12</v>
      </c>
      <c r="AH111" s="6"/>
      <c r="AI111" s="6">
        <v>12</v>
      </c>
      <c r="AJ111" s="6">
        <v>11</v>
      </c>
      <c r="AK111" s="6">
        <v>11</v>
      </c>
      <c r="AL111" s="6">
        <v>11</v>
      </c>
      <c r="AM111" s="6">
        <v>11</v>
      </c>
      <c r="AN111" s="6">
        <v>12</v>
      </c>
      <c r="AO111" s="6"/>
      <c r="AP111" s="6">
        <v>11</v>
      </c>
      <c r="AQ111" s="6">
        <v>11</v>
      </c>
      <c r="AR111" s="6">
        <v>11</v>
      </c>
      <c r="AS111" s="6">
        <v>12</v>
      </c>
      <c r="AT111" s="6">
        <v>11</v>
      </c>
      <c r="AU111" s="6">
        <v>11</v>
      </c>
      <c r="AV111" s="6">
        <v>11</v>
      </c>
      <c r="AW111" s="6">
        <v>11</v>
      </c>
      <c r="AX111" s="6">
        <v>11</v>
      </c>
      <c r="AY111" s="6">
        <v>11</v>
      </c>
    </row>
    <row r="112" spans="1:51" hidden="1" x14ac:dyDescent="0.3">
      <c r="A112" s="3" t="s">
        <v>50</v>
      </c>
      <c r="B112" s="3" t="s">
        <v>61</v>
      </c>
      <c r="C112" s="3" t="s">
        <v>52</v>
      </c>
      <c r="D112" s="4" t="s">
        <v>53</v>
      </c>
      <c r="E112" s="3" t="s">
        <v>65</v>
      </c>
      <c r="F112" s="3" t="s">
        <v>66</v>
      </c>
      <c r="G112" s="3" t="s">
        <v>67</v>
      </c>
      <c r="H112" s="3">
        <v>197</v>
      </c>
      <c r="I112" s="3">
        <v>0</v>
      </c>
      <c r="J112" s="3">
        <v>7255</v>
      </c>
      <c r="K112" s="3">
        <v>1</v>
      </c>
      <c r="L112" s="3">
        <v>2868</v>
      </c>
      <c r="M112" s="3"/>
      <c r="N112" s="23">
        <f t="shared" si="2"/>
        <v>7255</v>
      </c>
      <c r="O112" s="5">
        <v>45846</v>
      </c>
      <c r="P112" s="5"/>
      <c r="Q112" s="3">
        <v>280</v>
      </c>
      <c r="R112" s="3">
        <v>280</v>
      </c>
      <c r="S112" s="3">
        <v>0</v>
      </c>
      <c r="T112" s="6">
        <v>1</v>
      </c>
      <c r="U112" s="6">
        <v>1</v>
      </c>
      <c r="V112" s="6">
        <v>1</v>
      </c>
      <c r="W112" s="6">
        <v>1</v>
      </c>
      <c r="X112" s="6">
        <v>1</v>
      </c>
      <c r="Y112" s="6">
        <v>1</v>
      </c>
      <c r="Z112" s="6">
        <v>1</v>
      </c>
      <c r="AA112" s="6">
        <v>1</v>
      </c>
      <c r="AB112" s="6">
        <v>1</v>
      </c>
      <c r="AC112" s="6">
        <v>1</v>
      </c>
      <c r="AD112" s="6">
        <v>1</v>
      </c>
      <c r="AE112" s="6"/>
      <c r="AF112" s="6">
        <v>1</v>
      </c>
      <c r="AG112" s="6">
        <v>1</v>
      </c>
      <c r="AH112" s="6"/>
      <c r="AI112" s="6">
        <v>1</v>
      </c>
      <c r="AJ112" s="6">
        <v>1</v>
      </c>
      <c r="AK112" s="6">
        <v>1</v>
      </c>
      <c r="AL112" s="6">
        <v>1</v>
      </c>
      <c r="AM112" s="6">
        <v>1</v>
      </c>
      <c r="AN112" s="6">
        <v>1</v>
      </c>
      <c r="AO112" s="6">
        <v>1</v>
      </c>
      <c r="AP112" s="6">
        <v>1</v>
      </c>
      <c r="AQ112" s="6">
        <v>1</v>
      </c>
      <c r="AR112" s="6">
        <v>1</v>
      </c>
      <c r="AS112" s="6">
        <v>1</v>
      </c>
      <c r="AT112" s="6">
        <v>1</v>
      </c>
      <c r="AU112" s="6">
        <v>1</v>
      </c>
      <c r="AV112" s="6">
        <v>1</v>
      </c>
      <c r="AW112" s="6">
        <v>1</v>
      </c>
      <c r="AX112" s="6">
        <v>1</v>
      </c>
      <c r="AY112" s="6">
        <v>1</v>
      </c>
    </row>
    <row r="113" spans="1:51" hidden="1" x14ac:dyDescent="0.3">
      <c r="A113" s="4" t="s">
        <v>50</v>
      </c>
      <c r="B113" s="4" t="s">
        <v>59</v>
      </c>
      <c r="C113" s="4" t="s">
        <v>52</v>
      </c>
      <c r="D113" s="4" t="s">
        <v>53</v>
      </c>
      <c r="E113" s="4" t="s">
        <v>97</v>
      </c>
      <c r="F113" s="4" t="s">
        <v>98</v>
      </c>
      <c r="G113" s="4" t="s">
        <v>56</v>
      </c>
      <c r="H113" s="4">
        <v>367</v>
      </c>
      <c r="I113" s="4">
        <v>2094</v>
      </c>
      <c r="J113" s="4">
        <v>9263</v>
      </c>
      <c r="K113" s="4">
        <v>3032</v>
      </c>
      <c r="L113" s="4">
        <v>4060</v>
      </c>
      <c r="M113" s="4"/>
      <c r="N113" s="23">
        <f t="shared" si="2"/>
        <v>7169</v>
      </c>
      <c r="O113" s="7">
        <v>45314</v>
      </c>
      <c r="P113" s="7"/>
      <c r="Q113" s="4">
        <v>273</v>
      </c>
      <c r="R113" s="4">
        <v>273</v>
      </c>
      <c r="S113" s="4">
        <v>0</v>
      </c>
      <c r="T113" s="8">
        <v>11</v>
      </c>
      <c r="U113" s="8">
        <v>11</v>
      </c>
      <c r="V113" s="8">
        <v>11</v>
      </c>
      <c r="W113" s="8">
        <v>11</v>
      </c>
      <c r="X113" s="8">
        <v>11</v>
      </c>
      <c r="Y113" s="8">
        <v>11</v>
      </c>
      <c r="Z113" s="8">
        <v>11</v>
      </c>
      <c r="AA113" s="8">
        <v>11</v>
      </c>
      <c r="AB113" s="8">
        <v>11</v>
      </c>
      <c r="AC113" s="8">
        <v>11</v>
      </c>
      <c r="AD113" s="8"/>
      <c r="AE113" s="8"/>
      <c r="AF113" s="8">
        <v>11</v>
      </c>
      <c r="AG113" s="8">
        <v>11</v>
      </c>
      <c r="AH113" s="8"/>
      <c r="AI113" s="8">
        <v>11</v>
      </c>
      <c r="AJ113" s="8">
        <v>11</v>
      </c>
      <c r="AK113" s="8">
        <v>11</v>
      </c>
      <c r="AL113" s="8">
        <v>11</v>
      </c>
      <c r="AM113" s="8">
        <v>11</v>
      </c>
      <c r="AN113" s="8">
        <v>11</v>
      </c>
      <c r="AO113" s="8"/>
      <c r="AP113" s="8">
        <v>11</v>
      </c>
      <c r="AQ113" s="8">
        <v>11</v>
      </c>
      <c r="AR113" s="8">
        <v>11</v>
      </c>
      <c r="AS113" s="8">
        <v>11</v>
      </c>
      <c r="AT113" s="8">
        <v>11</v>
      </c>
      <c r="AU113" s="8">
        <v>11</v>
      </c>
      <c r="AV113" s="8">
        <v>11</v>
      </c>
      <c r="AW113" s="8">
        <v>11</v>
      </c>
      <c r="AX113" s="8">
        <v>11</v>
      </c>
      <c r="AY113" s="8">
        <v>11</v>
      </c>
    </row>
    <row r="114" spans="1:51" hidden="1" x14ac:dyDescent="0.3">
      <c r="A114" s="4" t="s">
        <v>50</v>
      </c>
      <c r="B114" s="4" t="s">
        <v>64</v>
      </c>
      <c r="C114" s="4" t="s">
        <v>52</v>
      </c>
      <c r="D114" s="4" t="s">
        <v>53</v>
      </c>
      <c r="E114" s="4" t="s">
        <v>107</v>
      </c>
      <c r="F114" s="4" t="s">
        <v>108</v>
      </c>
      <c r="G114" s="4" t="s">
        <v>56</v>
      </c>
      <c r="H114" s="4">
        <v>416</v>
      </c>
      <c r="I114" s="4">
        <v>3231</v>
      </c>
      <c r="J114" s="4">
        <v>26440</v>
      </c>
      <c r="K114" s="4">
        <v>5354</v>
      </c>
      <c r="L114" s="4">
        <v>11040</v>
      </c>
      <c r="M114" s="4">
        <v>16394</v>
      </c>
      <c r="N114" s="23">
        <f t="shared" si="2"/>
        <v>6815</v>
      </c>
      <c r="O114" s="7">
        <v>45530</v>
      </c>
      <c r="P114" s="7"/>
      <c r="Q114" s="4">
        <v>231</v>
      </c>
      <c r="R114" s="4">
        <v>231</v>
      </c>
      <c r="S114" s="4">
        <v>0</v>
      </c>
      <c r="T114" s="8">
        <v>12</v>
      </c>
      <c r="U114" s="8">
        <v>11</v>
      </c>
      <c r="V114" s="8">
        <v>12</v>
      </c>
      <c r="W114" s="8">
        <v>11</v>
      </c>
      <c r="X114" s="8">
        <v>11</v>
      </c>
      <c r="Y114" s="8">
        <v>11</v>
      </c>
      <c r="Z114" s="8">
        <v>11</v>
      </c>
      <c r="AA114" s="8">
        <v>11</v>
      </c>
      <c r="AB114" s="8">
        <v>12</v>
      </c>
      <c r="AC114" s="8">
        <v>11</v>
      </c>
      <c r="AD114" s="8"/>
      <c r="AE114" s="8"/>
      <c r="AF114" s="8">
        <v>11</v>
      </c>
      <c r="AG114" s="8">
        <v>11</v>
      </c>
      <c r="AH114" s="8"/>
      <c r="AI114" s="8">
        <v>11</v>
      </c>
      <c r="AJ114" s="8">
        <v>11</v>
      </c>
      <c r="AK114" s="8">
        <v>12</v>
      </c>
      <c r="AL114" s="8">
        <v>12</v>
      </c>
      <c r="AM114" s="8">
        <v>12</v>
      </c>
      <c r="AN114" s="8">
        <v>12</v>
      </c>
      <c r="AO114" s="8"/>
      <c r="AP114" s="8">
        <v>11</v>
      </c>
      <c r="AQ114" s="8">
        <v>11</v>
      </c>
      <c r="AR114" s="8">
        <v>11</v>
      </c>
      <c r="AS114" s="8">
        <v>11</v>
      </c>
      <c r="AT114" s="8">
        <v>11</v>
      </c>
      <c r="AU114" s="8">
        <v>11</v>
      </c>
      <c r="AV114" s="8">
        <v>12</v>
      </c>
      <c r="AW114" s="8">
        <v>11</v>
      </c>
      <c r="AX114" s="8">
        <v>12</v>
      </c>
      <c r="AY114" s="8">
        <v>12</v>
      </c>
    </row>
    <row r="115" spans="1:51" hidden="1" x14ac:dyDescent="0.3">
      <c r="A115" s="3" t="s">
        <v>50</v>
      </c>
      <c r="B115" s="3" t="s">
        <v>64</v>
      </c>
      <c r="C115" s="3" t="s">
        <v>52</v>
      </c>
      <c r="D115" s="4" t="s">
        <v>53</v>
      </c>
      <c r="E115" s="3" t="s">
        <v>97</v>
      </c>
      <c r="F115" s="3" t="s">
        <v>98</v>
      </c>
      <c r="G115" s="3" t="s">
        <v>56</v>
      </c>
      <c r="H115" s="3">
        <v>416</v>
      </c>
      <c r="I115" s="3">
        <v>2673</v>
      </c>
      <c r="J115" s="3">
        <v>9438</v>
      </c>
      <c r="K115" s="3">
        <v>1752</v>
      </c>
      <c r="L115" s="3">
        <v>2260</v>
      </c>
      <c r="M115" s="3"/>
      <c r="N115" s="23">
        <f t="shared" si="2"/>
        <v>6765</v>
      </c>
      <c r="O115" s="5">
        <v>45314</v>
      </c>
      <c r="P115" s="5"/>
      <c r="Q115" s="3">
        <v>245</v>
      </c>
      <c r="R115" s="3">
        <v>245</v>
      </c>
      <c r="S115" s="3">
        <v>0</v>
      </c>
      <c r="T115" s="6">
        <v>11</v>
      </c>
      <c r="U115" s="6">
        <v>11</v>
      </c>
      <c r="V115" s="6">
        <v>11</v>
      </c>
      <c r="W115" s="6">
        <v>11</v>
      </c>
      <c r="X115" s="6">
        <v>11</v>
      </c>
      <c r="Y115" s="6">
        <v>11</v>
      </c>
      <c r="Z115" s="6">
        <v>11</v>
      </c>
      <c r="AA115" s="6">
        <v>11</v>
      </c>
      <c r="AB115" s="6">
        <v>11</v>
      </c>
      <c r="AC115" s="6">
        <v>11</v>
      </c>
      <c r="AD115" s="6"/>
      <c r="AE115" s="6"/>
      <c r="AF115" s="6">
        <v>11</v>
      </c>
      <c r="AG115" s="6">
        <v>11</v>
      </c>
      <c r="AH115" s="6"/>
      <c r="AI115" s="6">
        <v>11</v>
      </c>
      <c r="AJ115" s="6">
        <v>11</v>
      </c>
      <c r="AK115" s="6">
        <v>11</v>
      </c>
      <c r="AL115" s="6">
        <v>11</v>
      </c>
      <c r="AM115" s="6">
        <v>11</v>
      </c>
      <c r="AN115" s="6">
        <v>11</v>
      </c>
      <c r="AO115" s="6"/>
      <c r="AP115" s="6">
        <v>11</v>
      </c>
      <c r="AQ115" s="6">
        <v>11</v>
      </c>
      <c r="AR115" s="6">
        <v>11</v>
      </c>
      <c r="AS115" s="6">
        <v>11</v>
      </c>
      <c r="AT115" s="6">
        <v>11</v>
      </c>
      <c r="AU115" s="6">
        <v>11</v>
      </c>
      <c r="AV115" s="6">
        <v>11</v>
      </c>
      <c r="AW115" s="6">
        <v>11</v>
      </c>
      <c r="AX115" s="6">
        <v>11</v>
      </c>
      <c r="AY115" s="6">
        <v>11</v>
      </c>
    </row>
    <row r="116" spans="1:51" hidden="1" x14ac:dyDescent="0.3">
      <c r="A116" s="3" t="s">
        <v>77</v>
      </c>
      <c r="B116" s="3" t="s">
        <v>59</v>
      </c>
      <c r="C116" s="3" t="s">
        <v>52</v>
      </c>
      <c r="D116" s="4" t="s">
        <v>53</v>
      </c>
      <c r="E116" s="3" t="s">
        <v>78</v>
      </c>
      <c r="F116" s="3" t="s">
        <v>79</v>
      </c>
      <c r="G116" s="3" t="s">
        <v>56</v>
      </c>
      <c r="H116" s="3">
        <v>367</v>
      </c>
      <c r="I116" s="3">
        <v>0</v>
      </c>
      <c r="J116" s="3">
        <v>29335</v>
      </c>
      <c r="K116" s="3">
        <v>1</v>
      </c>
      <c r="L116" s="3">
        <v>10080</v>
      </c>
      <c r="M116" s="3">
        <v>22648</v>
      </c>
      <c r="N116" s="23">
        <f t="shared" si="2"/>
        <v>6687</v>
      </c>
      <c r="O116" s="5">
        <v>45840</v>
      </c>
      <c r="P116" s="5"/>
      <c r="Q116" s="3">
        <v>266</v>
      </c>
      <c r="R116" s="3">
        <v>266</v>
      </c>
      <c r="S116" s="3">
        <v>0</v>
      </c>
      <c r="T116" s="6">
        <v>11</v>
      </c>
      <c r="U116" s="6">
        <v>1</v>
      </c>
      <c r="V116" s="6">
        <v>11</v>
      </c>
      <c r="W116" s="6">
        <v>1</v>
      </c>
      <c r="X116" s="6">
        <v>11</v>
      </c>
      <c r="Y116" s="6">
        <v>11</v>
      </c>
      <c r="Z116" s="6">
        <v>1</v>
      </c>
      <c r="AA116" s="6">
        <v>1</v>
      </c>
      <c r="AB116" s="6">
        <v>11</v>
      </c>
      <c r="AC116" s="6">
        <v>1</v>
      </c>
      <c r="AD116" s="6">
        <v>11</v>
      </c>
      <c r="AE116" s="6"/>
      <c r="AF116" s="6">
        <v>1</v>
      </c>
      <c r="AG116" s="6">
        <v>1</v>
      </c>
      <c r="AH116" s="6"/>
      <c r="AI116" s="6">
        <v>1</v>
      </c>
      <c r="AJ116" s="6">
        <v>11</v>
      </c>
      <c r="AK116" s="6">
        <v>1</v>
      </c>
      <c r="AL116" s="6">
        <v>1</v>
      </c>
      <c r="AM116" s="6">
        <v>1</v>
      </c>
      <c r="AN116" s="6">
        <v>11</v>
      </c>
      <c r="AO116" s="6">
        <v>11</v>
      </c>
      <c r="AP116" s="6">
        <v>1</v>
      </c>
      <c r="AQ116" s="6">
        <v>1</v>
      </c>
      <c r="AR116" s="6">
        <v>1</v>
      </c>
      <c r="AS116" s="6">
        <v>1</v>
      </c>
      <c r="AT116" s="6">
        <v>1</v>
      </c>
      <c r="AU116" s="6">
        <v>1</v>
      </c>
      <c r="AV116" s="6">
        <v>1</v>
      </c>
      <c r="AW116" s="6">
        <v>1</v>
      </c>
      <c r="AX116" s="6">
        <v>1</v>
      </c>
      <c r="AY116" s="6">
        <v>1</v>
      </c>
    </row>
    <row r="117" spans="1:51" hidden="1" x14ac:dyDescent="0.3">
      <c r="A117" s="3" t="s">
        <v>50</v>
      </c>
      <c r="B117" s="3" t="s">
        <v>59</v>
      </c>
      <c r="C117" s="3" t="s">
        <v>52</v>
      </c>
      <c r="D117" s="4" t="s">
        <v>53</v>
      </c>
      <c r="E117" s="3" t="s">
        <v>65</v>
      </c>
      <c r="F117" s="3" t="s">
        <v>66</v>
      </c>
      <c r="G117" s="3" t="s">
        <v>67</v>
      </c>
      <c r="H117" s="3">
        <v>367</v>
      </c>
      <c r="I117" s="3">
        <v>0</v>
      </c>
      <c r="J117" s="3">
        <v>6455</v>
      </c>
      <c r="K117" s="3">
        <v>1</v>
      </c>
      <c r="L117" s="3">
        <v>3138</v>
      </c>
      <c r="M117" s="3"/>
      <c r="N117" s="23">
        <f t="shared" si="2"/>
        <v>6455</v>
      </c>
      <c r="O117" s="5">
        <v>45846</v>
      </c>
      <c r="P117" s="5"/>
      <c r="Q117" s="3">
        <v>35</v>
      </c>
      <c r="R117" s="3">
        <v>315</v>
      </c>
      <c r="S117" s="3">
        <v>3</v>
      </c>
      <c r="T117" s="6">
        <v>1</v>
      </c>
      <c r="U117" s="6">
        <v>1</v>
      </c>
      <c r="V117" s="6">
        <v>1</v>
      </c>
      <c r="W117" s="6">
        <v>1</v>
      </c>
      <c r="X117" s="6">
        <v>1</v>
      </c>
      <c r="Y117" s="6">
        <v>1</v>
      </c>
      <c r="Z117" s="6">
        <v>1</v>
      </c>
      <c r="AA117" s="6">
        <v>1</v>
      </c>
      <c r="AB117" s="6">
        <v>1</v>
      </c>
      <c r="AC117" s="6">
        <v>1</v>
      </c>
      <c r="AD117" s="6">
        <v>1</v>
      </c>
      <c r="AE117" s="6"/>
      <c r="AF117" s="6">
        <v>1</v>
      </c>
      <c r="AG117" s="6">
        <v>1</v>
      </c>
      <c r="AH117" s="6"/>
      <c r="AI117" s="6">
        <v>1</v>
      </c>
      <c r="AJ117" s="6">
        <v>1</v>
      </c>
      <c r="AK117" s="6">
        <v>1</v>
      </c>
      <c r="AL117" s="6">
        <v>1</v>
      </c>
      <c r="AM117" s="6">
        <v>1</v>
      </c>
      <c r="AN117" s="6">
        <v>1</v>
      </c>
      <c r="AO117" s="6">
        <v>1</v>
      </c>
      <c r="AP117" s="6">
        <v>1</v>
      </c>
      <c r="AQ117" s="6">
        <v>1</v>
      </c>
      <c r="AR117" s="6">
        <v>1</v>
      </c>
      <c r="AS117" s="6">
        <v>1</v>
      </c>
      <c r="AT117" s="6">
        <v>1</v>
      </c>
      <c r="AU117" s="6">
        <v>1</v>
      </c>
      <c r="AV117" s="6">
        <v>1</v>
      </c>
      <c r="AW117" s="6">
        <v>1</v>
      </c>
      <c r="AX117" s="6">
        <v>1</v>
      </c>
      <c r="AY117" s="6">
        <v>1</v>
      </c>
    </row>
    <row r="118" spans="1:51" hidden="1" x14ac:dyDescent="0.3">
      <c r="A118" s="3" t="s">
        <v>50</v>
      </c>
      <c r="B118" s="3" t="s">
        <v>62</v>
      </c>
      <c r="C118" s="3" t="s">
        <v>52</v>
      </c>
      <c r="D118" s="4" t="s">
        <v>53</v>
      </c>
      <c r="E118" s="3" t="s">
        <v>95</v>
      </c>
      <c r="F118" s="3" t="s">
        <v>96</v>
      </c>
      <c r="G118" s="3" t="s">
        <v>56</v>
      </c>
      <c r="H118" s="3">
        <v>278</v>
      </c>
      <c r="I118" s="3">
        <v>2282</v>
      </c>
      <c r="J118" s="3">
        <v>8736</v>
      </c>
      <c r="K118" s="3">
        <v>3116</v>
      </c>
      <c r="L118" s="3">
        <v>4124</v>
      </c>
      <c r="M118" s="3"/>
      <c r="N118" s="23">
        <f t="shared" ref="N118:N149" si="3">J118-(M118+I118)</f>
        <v>6454</v>
      </c>
      <c r="O118" s="5">
        <v>45314</v>
      </c>
      <c r="P118" s="5"/>
      <c r="Q118" s="3">
        <v>273</v>
      </c>
      <c r="R118" s="3">
        <v>273</v>
      </c>
      <c r="S118" s="3">
        <v>0</v>
      </c>
      <c r="T118" s="6">
        <v>11</v>
      </c>
      <c r="U118" s="6">
        <v>12</v>
      </c>
      <c r="V118" s="6">
        <v>11</v>
      </c>
      <c r="W118" s="6">
        <v>12</v>
      </c>
      <c r="X118" s="6">
        <v>11</v>
      </c>
      <c r="Y118" s="6">
        <v>11</v>
      </c>
      <c r="Z118" s="6">
        <v>12</v>
      </c>
      <c r="AA118" s="6">
        <v>12</v>
      </c>
      <c r="AB118" s="6">
        <v>11</v>
      </c>
      <c r="AC118" s="6">
        <v>12</v>
      </c>
      <c r="AD118" s="6"/>
      <c r="AE118" s="6"/>
      <c r="AF118" s="6">
        <v>12</v>
      </c>
      <c r="AG118" s="6">
        <v>12</v>
      </c>
      <c r="AH118" s="6"/>
      <c r="AI118" s="6">
        <v>12</v>
      </c>
      <c r="AJ118" s="6">
        <v>11</v>
      </c>
      <c r="AK118" s="6">
        <v>11</v>
      </c>
      <c r="AL118" s="6">
        <v>11</v>
      </c>
      <c r="AM118" s="6">
        <v>11</v>
      </c>
      <c r="AN118" s="6">
        <v>11</v>
      </c>
      <c r="AO118" s="6"/>
      <c r="AP118" s="6">
        <v>11</v>
      </c>
      <c r="AQ118" s="6">
        <v>11</v>
      </c>
      <c r="AR118" s="6">
        <v>11</v>
      </c>
      <c r="AS118" s="6">
        <v>12</v>
      </c>
      <c r="AT118" s="6">
        <v>11</v>
      </c>
      <c r="AU118" s="6">
        <v>11</v>
      </c>
      <c r="AV118" s="6">
        <v>11</v>
      </c>
      <c r="AW118" s="6">
        <v>11</v>
      </c>
      <c r="AX118" s="6">
        <v>11</v>
      </c>
      <c r="AY118" s="6">
        <v>11</v>
      </c>
    </row>
    <row r="119" spans="1:51" hidden="1" x14ac:dyDescent="0.3">
      <c r="A119" s="3" t="s">
        <v>50</v>
      </c>
      <c r="B119" s="3" t="s">
        <v>61</v>
      </c>
      <c r="C119" s="3" t="s">
        <v>52</v>
      </c>
      <c r="D119" s="4" t="s">
        <v>53</v>
      </c>
      <c r="E119" s="3" t="s">
        <v>71</v>
      </c>
      <c r="F119" s="3" t="s">
        <v>72</v>
      </c>
      <c r="G119" s="3" t="s">
        <v>67</v>
      </c>
      <c r="H119" s="3">
        <v>197</v>
      </c>
      <c r="I119" s="3">
        <v>0</v>
      </c>
      <c r="J119" s="3">
        <v>6364</v>
      </c>
      <c r="K119" s="3">
        <v>1</v>
      </c>
      <c r="L119" s="3">
        <v>2465</v>
      </c>
      <c r="M119" s="3"/>
      <c r="N119" s="23">
        <f t="shared" si="3"/>
        <v>6364</v>
      </c>
      <c r="O119" s="5">
        <v>45846</v>
      </c>
      <c r="P119" s="5"/>
      <c r="Q119" s="3">
        <v>238</v>
      </c>
      <c r="R119" s="3">
        <v>238</v>
      </c>
      <c r="S119" s="3">
        <v>0</v>
      </c>
      <c r="T119" s="6">
        <v>1</v>
      </c>
      <c r="U119" s="6">
        <v>1</v>
      </c>
      <c r="V119" s="6">
        <v>1</v>
      </c>
      <c r="W119" s="6">
        <v>1</v>
      </c>
      <c r="X119" s="6">
        <v>1</v>
      </c>
      <c r="Y119" s="6">
        <v>1</v>
      </c>
      <c r="Z119" s="6">
        <v>1</v>
      </c>
      <c r="AA119" s="6">
        <v>1</v>
      </c>
      <c r="AB119" s="6">
        <v>1</v>
      </c>
      <c r="AC119" s="6">
        <v>1</v>
      </c>
      <c r="AD119" s="6">
        <v>1</v>
      </c>
      <c r="AE119" s="6"/>
      <c r="AF119" s="6">
        <v>1</v>
      </c>
      <c r="AG119" s="6">
        <v>1</v>
      </c>
      <c r="AH119" s="6"/>
      <c r="AI119" s="6">
        <v>1</v>
      </c>
      <c r="AJ119" s="6">
        <v>1</v>
      </c>
      <c r="AK119" s="6">
        <v>1</v>
      </c>
      <c r="AL119" s="6">
        <v>1</v>
      </c>
      <c r="AM119" s="6">
        <v>1</v>
      </c>
      <c r="AN119" s="6">
        <v>1</v>
      </c>
      <c r="AO119" s="6">
        <v>1</v>
      </c>
      <c r="AP119" s="6">
        <v>1</v>
      </c>
      <c r="AQ119" s="6">
        <v>1</v>
      </c>
      <c r="AR119" s="6">
        <v>1</v>
      </c>
      <c r="AS119" s="6">
        <v>1</v>
      </c>
      <c r="AT119" s="6">
        <v>1</v>
      </c>
      <c r="AU119" s="6">
        <v>1</v>
      </c>
      <c r="AV119" s="6">
        <v>1</v>
      </c>
      <c r="AW119" s="6">
        <v>1</v>
      </c>
      <c r="AX119" s="6">
        <v>1</v>
      </c>
      <c r="AY119" s="6">
        <v>1</v>
      </c>
    </row>
    <row r="120" spans="1:51" hidden="1" x14ac:dyDescent="0.3">
      <c r="A120" s="3" t="s">
        <v>50</v>
      </c>
      <c r="B120" s="3" t="s">
        <v>51</v>
      </c>
      <c r="C120" s="3" t="s">
        <v>52</v>
      </c>
      <c r="D120" s="4" t="s">
        <v>53</v>
      </c>
      <c r="E120" s="3" t="s">
        <v>69</v>
      </c>
      <c r="F120" s="3" t="s">
        <v>70</v>
      </c>
      <c r="G120" s="3" t="s">
        <v>67</v>
      </c>
      <c r="H120" s="3">
        <v>445</v>
      </c>
      <c r="I120" s="3">
        <v>5965</v>
      </c>
      <c r="J120" s="3">
        <v>32045</v>
      </c>
      <c r="K120" s="3">
        <v>7080</v>
      </c>
      <c r="L120" s="3">
        <v>12660</v>
      </c>
      <c r="M120" s="3">
        <v>19740</v>
      </c>
      <c r="N120" s="23">
        <f t="shared" si="3"/>
        <v>6340</v>
      </c>
      <c r="O120" s="5">
        <v>45678</v>
      </c>
      <c r="P120" s="5"/>
      <c r="Q120" s="3">
        <v>245</v>
      </c>
      <c r="R120" s="3">
        <v>245</v>
      </c>
      <c r="S120" s="3">
        <v>0</v>
      </c>
      <c r="T120" s="6">
        <v>11</v>
      </c>
      <c r="U120" s="6">
        <v>1</v>
      </c>
      <c r="V120" s="6">
        <v>11</v>
      </c>
      <c r="W120" s="6">
        <v>1</v>
      </c>
      <c r="X120" s="6">
        <v>1</v>
      </c>
      <c r="Y120" s="6">
        <v>1</v>
      </c>
      <c r="Z120" s="6">
        <v>11</v>
      </c>
      <c r="AA120" s="6">
        <v>11</v>
      </c>
      <c r="AB120" s="6">
        <v>11</v>
      </c>
      <c r="AC120" s="6">
        <v>11</v>
      </c>
      <c r="AD120" s="6">
        <v>11</v>
      </c>
      <c r="AE120" s="6"/>
      <c r="AF120" s="6">
        <v>11</v>
      </c>
      <c r="AG120" s="6">
        <v>11</v>
      </c>
      <c r="AH120" s="6"/>
      <c r="AI120" s="6">
        <v>11</v>
      </c>
      <c r="AJ120" s="6">
        <v>1</v>
      </c>
      <c r="AK120" s="6">
        <v>11</v>
      </c>
      <c r="AL120" s="6">
        <v>11</v>
      </c>
      <c r="AM120" s="6">
        <v>11</v>
      </c>
      <c r="AN120" s="6">
        <v>11</v>
      </c>
      <c r="AO120" s="6">
        <v>11</v>
      </c>
      <c r="AP120" s="6">
        <v>1</v>
      </c>
      <c r="AQ120" s="6">
        <v>1</v>
      </c>
      <c r="AR120" s="6">
        <v>1</v>
      </c>
      <c r="AS120" s="6">
        <v>11</v>
      </c>
      <c r="AT120" s="6">
        <v>1</v>
      </c>
      <c r="AU120" s="6">
        <v>1</v>
      </c>
      <c r="AV120" s="6">
        <v>12</v>
      </c>
      <c r="AW120" s="6">
        <v>1</v>
      </c>
      <c r="AX120" s="6">
        <v>12</v>
      </c>
      <c r="AY120" s="6">
        <v>11</v>
      </c>
    </row>
    <row r="121" spans="1:51" hidden="1" x14ac:dyDescent="0.3">
      <c r="A121" s="4" t="s">
        <v>50</v>
      </c>
      <c r="B121" s="4" t="s">
        <v>68</v>
      </c>
      <c r="C121" s="4" t="s">
        <v>52</v>
      </c>
      <c r="D121" s="4" t="s">
        <v>53</v>
      </c>
      <c r="E121" s="4" t="s">
        <v>71</v>
      </c>
      <c r="F121" s="4" t="s">
        <v>72</v>
      </c>
      <c r="G121" s="4" t="s">
        <v>67</v>
      </c>
      <c r="H121" s="4">
        <v>250</v>
      </c>
      <c r="I121" s="4">
        <v>0</v>
      </c>
      <c r="J121" s="4">
        <v>6311</v>
      </c>
      <c r="K121" s="4">
        <v>1590</v>
      </c>
      <c r="L121" s="4">
        <v>3625</v>
      </c>
      <c r="M121" s="4"/>
      <c r="N121" s="23">
        <f t="shared" si="3"/>
        <v>6311</v>
      </c>
      <c r="O121" s="7">
        <v>45846</v>
      </c>
      <c r="P121" s="7"/>
      <c r="Q121" s="4">
        <v>7</v>
      </c>
      <c r="R121" s="4">
        <v>308</v>
      </c>
      <c r="S121" s="4">
        <v>2</v>
      </c>
      <c r="T121" s="8">
        <v>1</v>
      </c>
      <c r="U121" s="8">
        <v>1</v>
      </c>
      <c r="V121" s="8">
        <v>1</v>
      </c>
      <c r="W121" s="8">
        <v>1</v>
      </c>
      <c r="X121" s="8">
        <v>1</v>
      </c>
      <c r="Y121" s="8">
        <v>1</v>
      </c>
      <c r="Z121" s="8">
        <v>1</v>
      </c>
      <c r="AA121" s="8">
        <v>1</v>
      </c>
      <c r="AB121" s="8">
        <v>1</v>
      </c>
      <c r="AC121" s="8">
        <v>1</v>
      </c>
      <c r="AD121" s="8">
        <v>1</v>
      </c>
      <c r="AE121" s="8"/>
      <c r="AF121" s="8">
        <v>1</v>
      </c>
      <c r="AG121" s="8">
        <v>1</v>
      </c>
      <c r="AH121" s="8"/>
      <c r="AI121" s="8">
        <v>1</v>
      </c>
      <c r="AJ121" s="8">
        <v>1</v>
      </c>
      <c r="AK121" s="8">
        <v>1</v>
      </c>
      <c r="AL121" s="8">
        <v>1</v>
      </c>
      <c r="AM121" s="8">
        <v>1</v>
      </c>
      <c r="AN121" s="8">
        <v>1</v>
      </c>
      <c r="AO121" s="8">
        <v>1</v>
      </c>
      <c r="AP121" s="8">
        <v>1</v>
      </c>
      <c r="AQ121" s="8">
        <v>1</v>
      </c>
      <c r="AR121" s="8">
        <v>1</v>
      </c>
      <c r="AS121" s="8">
        <v>1</v>
      </c>
      <c r="AT121" s="8">
        <v>1</v>
      </c>
      <c r="AU121" s="8">
        <v>1</v>
      </c>
      <c r="AV121" s="8">
        <v>1</v>
      </c>
      <c r="AW121" s="8">
        <v>1</v>
      </c>
      <c r="AX121" s="8">
        <v>1</v>
      </c>
      <c r="AY121" s="8">
        <v>1</v>
      </c>
    </row>
    <row r="122" spans="1:51" hidden="1" x14ac:dyDescent="0.3">
      <c r="A122" s="3" t="s">
        <v>50</v>
      </c>
      <c r="B122" s="3" t="s">
        <v>64</v>
      </c>
      <c r="C122" s="3" t="s">
        <v>52</v>
      </c>
      <c r="D122" s="4" t="s">
        <v>53</v>
      </c>
      <c r="E122" s="3" t="s">
        <v>82</v>
      </c>
      <c r="F122" s="3" t="s">
        <v>83</v>
      </c>
      <c r="G122" s="3" t="s">
        <v>63</v>
      </c>
      <c r="H122" s="3">
        <v>416</v>
      </c>
      <c r="I122" s="3">
        <v>3612</v>
      </c>
      <c r="J122" s="3">
        <v>31140</v>
      </c>
      <c r="K122" s="3">
        <v>3121</v>
      </c>
      <c r="L122" s="3">
        <v>18108</v>
      </c>
      <c r="M122" s="3">
        <v>21229</v>
      </c>
      <c r="N122" s="23">
        <f t="shared" si="3"/>
        <v>6299</v>
      </c>
      <c r="O122" s="5">
        <v>44966</v>
      </c>
      <c r="P122" s="5"/>
      <c r="Q122" s="3">
        <v>21</v>
      </c>
      <c r="R122" s="3">
        <v>266</v>
      </c>
      <c r="S122" s="3">
        <v>1</v>
      </c>
      <c r="T122" s="6">
        <v>12</v>
      </c>
      <c r="U122" s="6">
        <v>12</v>
      </c>
      <c r="V122" s="6">
        <v>12</v>
      </c>
      <c r="W122" s="6">
        <v>12</v>
      </c>
      <c r="X122" s="6">
        <v>11</v>
      </c>
      <c r="Y122" s="6">
        <v>11</v>
      </c>
      <c r="Z122" s="6">
        <v>12</v>
      </c>
      <c r="AA122" s="6">
        <v>12</v>
      </c>
      <c r="AB122" s="6">
        <v>12</v>
      </c>
      <c r="AC122" s="6">
        <v>12</v>
      </c>
      <c r="AD122" s="6"/>
      <c r="AE122" s="6"/>
      <c r="AF122" s="6">
        <v>12</v>
      </c>
      <c r="AG122" s="6">
        <v>12</v>
      </c>
      <c r="AH122" s="6"/>
      <c r="AI122" s="6">
        <v>12</v>
      </c>
      <c r="AJ122" s="6">
        <v>11</v>
      </c>
      <c r="AK122" s="6">
        <v>11</v>
      </c>
      <c r="AL122" s="6">
        <v>11</v>
      </c>
      <c r="AM122" s="6">
        <v>11</v>
      </c>
      <c r="AN122" s="6">
        <v>12</v>
      </c>
      <c r="AO122" s="6"/>
      <c r="AP122" s="6">
        <v>11</v>
      </c>
      <c r="AQ122" s="6">
        <v>11</v>
      </c>
      <c r="AR122" s="6">
        <v>11</v>
      </c>
      <c r="AS122" s="6">
        <v>12</v>
      </c>
      <c r="AT122" s="6">
        <v>11</v>
      </c>
      <c r="AU122" s="6">
        <v>11</v>
      </c>
      <c r="AV122" s="6">
        <v>11</v>
      </c>
      <c r="AW122" s="6">
        <v>11</v>
      </c>
      <c r="AX122" s="6">
        <v>11</v>
      </c>
      <c r="AY122" s="6">
        <v>11</v>
      </c>
    </row>
    <row r="123" spans="1:51" hidden="1" x14ac:dyDescent="0.3">
      <c r="A123" s="4" t="s">
        <v>50</v>
      </c>
      <c r="B123" s="4" t="s">
        <v>64</v>
      </c>
      <c r="C123" s="4" t="s">
        <v>52</v>
      </c>
      <c r="D123" s="4" t="s">
        <v>53</v>
      </c>
      <c r="E123" s="4" t="s">
        <v>88</v>
      </c>
      <c r="F123" s="4" t="s">
        <v>89</v>
      </c>
      <c r="G123" s="4" t="s">
        <v>56</v>
      </c>
      <c r="H123" s="4">
        <v>416</v>
      </c>
      <c r="I123" s="4">
        <v>3960</v>
      </c>
      <c r="J123" s="4">
        <v>29334</v>
      </c>
      <c r="K123" s="4">
        <v>4328</v>
      </c>
      <c r="L123" s="4">
        <v>14778</v>
      </c>
      <c r="M123" s="4">
        <v>19106</v>
      </c>
      <c r="N123" s="23">
        <f t="shared" si="3"/>
        <v>6268</v>
      </c>
      <c r="O123" s="7">
        <v>45009</v>
      </c>
      <c r="P123" s="7"/>
      <c r="Q123" s="4">
        <v>252</v>
      </c>
      <c r="R123" s="4">
        <v>252</v>
      </c>
      <c r="S123" s="4">
        <v>0</v>
      </c>
      <c r="T123" s="8">
        <v>11</v>
      </c>
      <c r="U123" s="8">
        <v>11</v>
      </c>
      <c r="V123" s="8">
        <v>11</v>
      </c>
      <c r="W123" s="8">
        <v>11</v>
      </c>
      <c r="X123" s="8">
        <v>11</v>
      </c>
      <c r="Y123" s="8">
        <v>11</v>
      </c>
      <c r="Z123" s="8">
        <v>11</v>
      </c>
      <c r="AA123" s="8">
        <v>11</v>
      </c>
      <c r="AB123" s="8">
        <v>11</v>
      </c>
      <c r="AC123" s="8">
        <v>11</v>
      </c>
      <c r="AD123" s="8"/>
      <c r="AE123" s="8"/>
      <c r="AF123" s="8">
        <v>11</v>
      </c>
      <c r="AG123" s="8">
        <v>11</v>
      </c>
      <c r="AH123" s="8"/>
      <c r="AI123" s="8">
        <v>11</v>
      </c>
      <c r="AJ123" s="8">
        <v>11</v>
      </c>
      <c r="AK123" s="8">
        <v>11</v>
      </c>
      <c r="AL123" s="8">
        <v>11</v>
      </c>
      <c r="AM123" s="8">
        <v>11</v>
      </c>
      <c r="AN123" s="8">
        <v>11</v>
      </c>
      <c r="AO123" s="8"/>
      <c r="AP123" s="8">
        <v>11</v>
      </c>
      <c r="AQ123" s="8">
        <v>11</v>
      </c>
      <c r="AR123" s="8">
        <v>11</v>
      </c>
      <c r="AS123" s="8">
        <v>11</v>
      </c>
      <c r="AT123" s="8">
        <v>11</v>
      </c>
      <c r="AU123" s="8">
        <v>11</v>
      </c>
      <c r="AV123" s="8">
        <v>11</v>
      </c>
      <c r="AW123" s="8">
        <v>11</v>
      </c>
      <c r="AX123" s="8">
        <v>11</v>
      </c>
      <c r="AY123" s="8">
        <v>11</v>
      </c>
    </row>
    <row r="124" spans="1:51" hidden="1" x14ac:dyDescent="0.3">
      <c r="A124" s="3" t="s">
        <v>50</v>
      </c>
      <c r="B124" s="3" t="s">
        <v>64</v>
      </c>
      <c r="C124" s="3" t="s">
        <v>52</v>
      </c>
      <c r="D124" s="4" t="s">
        <v>53</v>
      </c>
      <c r="E124" s="3" t="s">
        <v>69</v>
      </c>
      <c r="F124" s="3" t="s">
        <v>70</v>
      </c>
      <c r="G124" s="3" t="s">
        <v>67</v>
      </c>
      <c r="H124" s="3">
        <v>416</v>
      </c>
      <c r="I124" s="3">
        <v>1781</v>
      </c>
      <c r="J124" s="3">
        <v>25192</v>
      </c>
      <c r="K124" s="3">
        <v>1769</v>
      </c>
      <c r="L124" s="3">
        <v>11940</v>
      </c>
      <c r="M124" s="3">
        <v>17309</v>
      </c>
      <c r="N124" s="23">
        <f t="shared" si="3"/>
        <v>6102</v>
      </c>
      <c r="O124" s="5">
        <v>45785</v>
      </c>
      <c r="P124" s="5"/>
      <c r="Q124" s="3">
        <v>245</v>
      </c>
      <c r="R124" s="3">
        <v>245</v>
      </c>
      <c r="S124" s="3">
        <v>0</v>
      </c>
      <c r="T124" s="6">
        <v>11</v>
      </c>
      <c r="U124" s="6">
        <v>1</v>
      </c>
      <c r="V124" s="6">
        <v>11</v>
      </c>
      <c r="W124" s="6">
        <v>1</v>
      </c>
      <c r="X124" s="6">
        <v>1</v>
      </c>
      <c r="Y124" s="6">
        <v>1</v>
      </c>
      <c r="Z124" s="6">
        <v>11</v>
      </c>
      <c r="AA124" s="6">
        <v>11</v>
      </c>
      <c r="AB124" s="6">
        <v>11</v>
      </c>
      <c r="AC124" s="6">
        <v>11</v>
      </c>
      <c r="AD124" s="6">
        <v>11</v>
      </c>
      <c r="AE124" s="6"/>
      <c r="AF124" s="6">
        <v>11</v>
      </c>
      <c r="AG124" s="6">
        <v>11</v>
      </c>
      <c r="AH124" s="6"/>
      <c r="AI124" s="6">
        <v>11</v>
      </c>
      <c r="AJ124" s="6">
        <v>1</v>
      </c>
      <c r="AK124" s="6">
        <v>11</v>
      </c>
      <c r="AL124" s="6">
        <v>11</v>
      </c>
      <c r="AM124" s="6">
        <v>11</v>
      </c>
      <c r="AN124" s="6">
        <v>11</v>
      </c>
      <c r="AO124" s="6">
        <v>11</v>
      </c>
      <c r="AP124" s="6">
        <v>1</v>
      </c>
      <c r="AQ124" s="6">
        <v>1</v>
      </c>
      <c r="AR124" s="6">
        <v>1</v>
      </c>
      <c r="AS124" s="6">
        <v>11</v>
      </c>
      <c r="AT124" s="6">
        <v>1</v>
      </c>
      <c r="AU124" s="6">
        <v>1</v>
      </c>
      <c r="AV124" s="6">
        <v>12</v>
      </c>
      <c r="AW124" s="6">
        <v>1</v>
      </c>
      <c r="AX124" s="6">
        <v>12</v>
      </c>
      <c r="AY124" s="6">
        <v>11</v>
      </c>
    </row>
    <row r="125" spans="1:51" hidden="1" x14ac:dyDescent="0.3">
      <c r="A125" s="4" t="s">
        <v>50</v>
      </c>
      <c r="B125" s="4" t="s">
        <v>58</v>
      </c>
      <c r="C125" s="4" t="s">
        <v>52</v>
      </c>
      <c r="D125" s="4" t="s">
        <v>53</v>
      </c>
      <c r="E125" s="4" t="s">
        <v>107</v>
      </c>
      <c r="F125" s="4" t="s">
        <v>108</v>
      </c>
      <c r="G125" s="4" t="s">
        <v>56</v>
      </c>
      <c r="H125" s="4">
        <v>411</v>
      </c>
      <c r="I125" s="4">
        <v>2916</v>
      </c>
      <c r="J125" s="4">
        <v>24522</v>
      </c>
      <c r="K125" s="4">
        <v>5461</v>
      </c>
      <c r="L125" s="4">
        <v>10164</v>
      </c>
      <c r="M125" s="4">
        <v>15625</v>
      </c>
      <c r="N125" s="23">
        <f t="shared" si="3"/>
        <v>5981</v>
      </c>
      <c r="O125" s="7">
        <v>45583</v>
      </c>
      <c r="P125" s="7"/>
      <c r="Q125" s="4">
        <v>231</v>
      </c>
      <c r="R125" s="4">
        <v>231</v>
      </c>
      <c r="S125" s="4">
        <v>0</v>
      </c>
      <c r="T125" s="8">
        <v>12</v>
      </c>
      <c r="U125" s="8">
        <v>11</v>
      </c>
      <c r="V125" s="8">
        <v>12</v>
      </c>
      <c r="W125" s="8">
        <v>11</v>
      </c>
      <c r="X125" s="8">
        <v>11</v>
      </c>
      <c r="Y125" s="8">
        <v>11</v>
      </c>
      <c r="Z125" s="8">
        <v>11</v>
      </c>
      <c r="AA125" s="8">
        <v>11</v>
      </c>
      <c r="AB125" s="8">
        <v>12</v>
      </c>
      <c r="AC125" s="8">
        <v>11</v>
      </c>
      <c r="AD125" s="8"/>
      <c r="AE125" s="8"/>
      <c r="AF125" s="8">
        <v>11</v>
      </c>
      <c r="AG125" s="8">
        <v>11</v>
      </c>
      <c r="AH125" s="8"/>
      <c r="AI125" s="8">
        <v>11</v>
      </c>
      <c r="AJ125" s="8">
        <v>11</v>
      </c>
      <c r="AK125" s="8">
        <v>12</v>
      </c>
      <c r="AL125" s="8">
        <v>12</v>
      </c>
      <c r="AM125" s="8">
        <v>12</v>
      </c>
      <c r="AN125" s="8">
        <v>12</v>
      </c>
      <c r="AO125" s="8"/>
      <c r="AP125" s="8">
        <v>11</v>
      </c>
      <c r="AQ125" s="8">
        <v>11</v>
      </c>
      <c r="AR125" s="8">
        <v>11</v>
      </c>
      <c r="AS125" s="8">
        <v>11</v>
      </c>
      <c r="AT125" s="8">
        <v>11</v>
      </c>
      <c r="AU125" s="8">
        <v>11</v>
      </c>
      <c r="AV125" s="8">
        <v>12</v>
      </c>
      <c r="AW125" s="8">
        <v>11</v>
      </c>
      <c r="AX125" s="8">
        <v>12</v>
      </c>
      <c r="AY125" s="8">
        <v>12</v>
      </c>
    </row>
    <row r="126" spans="1:51" hidden="1" x14ac:dyDescent="0.3">
      <c r="A126" s="4" t="s">
        <v>50</v>
      </c>
      <c r="B126" s="4" t="s">
        <v>68</v>
      </c>
      <c r="C126" s="4" t="s">
        <v>52</v>
      </c>
      <c r="D126" s="4" t="s">
        <v>53</v>
      </c>
      <c r="E126" s="4" t="s">
        <v>95</v>
      </c>
      <c r="F126" s="4" t="s">
        <v>96</v>
      </c>
      <c r="G126" s="4" t="s">
        <v>56</v>
      </c>
      <c r="H126" s="4">
        <v>250</v>
      </c>
      <c r="I126" s="4">
        <v>1652</v>
      </c>
      <c r="J126" s="4">
        <v>7435</v>
      </c>
      <c r="K126" s="4">
        <v>746</v>
      </c>
      <c r="L126" s="4">
        <v>6072</v>
      </c>
      <c r="M126" s="4"/>
      <c r="N126" s="23">
        <f t="shared" si="3"/>
        <v>5783</v>
      </c>
      <c r="O126" s="7">
        <v>45314</v>
      </c>
      <c r="P126" s="7"/>
      <c r="Q126" s="4">
        <v>329</v>
      </c>
      <c r="R126" s="4">
        <v>329</v>
      </c>
      <c r="S126" s="4">
        <v>0</v>
      </c>
      <c r="T126" s="8">
        <v>11</v>
      </c>
      <c r="U126" s="8">
        <v>12</v>
      </c>
      <c r="V126" s="8">
        <v>11</v>
      </c>
      <c r="W126" s="8">
        <v>12</v>
      </c>
      <c r="X126" s="8">
        <v>11</v>
      </c>
      <c r="Y126" s="8">
        <v>11</v>
      </c>
      <c r="Z126" s="8">
        <v>12</v>
      </c>
      <c r="AA126" s="8">
        <v>12</v>
      </c>
      <c r="AB126" s="8">
        <v>11</v>
      </c>
      <c r="AC126" s="8">
        <v>12</v>
      </c>
      <c r="AD126" s="8"/>
      <c r="AE126" s="8"/>
      <c r="AF126" s="8">
        <v>12</v>
      </c>
      <c r="AG126" s="8">
        <v>12</v>
      </c>
      <c r="AH126" s="8"/>
      <c r="AI126" s="8">
        <v>12</v>
      </c>
      <c r="AJ126" s="8">
        <v>11</v>
      </c>
      <c r="AK126" s="8">
        <v>11</v>
      </c>
      <c r="AL126" s="8">
        <v>11</v>
      </c>
      <c r="AM126" s="8">
        <v>11</v>
      </c>
      <c r="AN126" s="8">
        <v>11</v>
      </c>
      <c r="AO126" s="8"/>
      <c r="AP126" s="8">
        <v>11</v>
      </c>
      <c r="AQ126" s="8">
        <v>11</v>
      </c>
      <c r="AR126" s="8">
        <v>11</v>
      </c>
      <c r="AS126" s="8">
        <v>12</v>
      </c>
      <c r="AT126" s="8">
        <v>11</v>
      </c>
      <c r="AU126" s="8">
        <v>11</v>
      </c>
      <c r="AV126" s="8">
        <v>11</v>
      </c>
      <c r="AW126" s="8">
        <v>11</v>
      </c>
      <c r="AX126" s="8">
        <v>11</v>
      </c>
      <c r="AY126" s="8">
        <v>11</v>
      </c>
    </row>
    <row r="127" spans="1:51" hidden="1" x14ac:dyDescent="0.3">
      <c r="A127" s="4" t="s">
        <v>77</v>
      </c>
      <c r="B127" s="4" t="s">
        <v>61</v>
      </c>
      <c r="C127" s="4" t="s">
        <v>52</v>
      </c>
      <c r="D127" s="4" t="s">
        <v>53</v>
      </c>
      <c r="E127" s="4" t="s">
        <v>80</v>
      </c>
      <c r="F127" s="4" t="s">
        <v>81</v>
      </c>
      <c r="G127" s="4" t="s">
        <v>56</v>
      </c>
      <c r="H127" s="4">
        <v>197</v>
      </c>
      <c r="I127" s="4">
        <v>4363</v>
      </c>
      <c r="J127" s="4">
        <v>22942</v>
      </c>
      <c r="K127" s="4">
        <v>570</v>
      </c>
      <c r="L127" s="4">
        <v>9720</v>
      </c>
      <c r="M127" s="4">
        <v>12810</v>
      </c>
      <c r="N127" s="23">
        <f t="shared" si="3"/>
        <v>5769</v>
      </c>
      <c r="O127" s="7">
        <v>45840</v>
      </c>
      <c r="P127" s="7"/>
      <c r="Q127" s="4">
        <v>175</v>
      </c>
      <c r="R127" s="4">
        <v>175</v>
      </c>
      <c r="S127" s="4">
        <v>0</v>
      </c>
      <c r="T127" s="8">
        <v>1</v>
      </c>
      <c r="U127" s="8">
        <v>11</v>
      </c>
      <c r="V127" s="8">
        <v>1</v>
      </c>
      <c r="W127" s="8">
        <v>11</v>
      </c>
      <c r="X127" s="8">
        <v>11</v>
      </c>
      <c r="Y127" s="8">
        <v>11</v>
      </c>
      <c r="Z127" s="8">
        <v>11</v>
      </c>
      <c r="AA127" s="8">
        <v>11</v>
      </c>
      <c r="AB127" s="8">
        <v>1</v>
      </c>
      <c r="AC127" s="8">
        <v>11</v>
      </c>
      <c r="AD127" s="8">
        <v>1</v>
      </c>
      <c r="AE127" s="8"/>
      <c r="AF127" s="8">
        <v>11</v>
      </c>
      <c r="AG127" s="8">
        <v>11</v>
      </c>
      <c r="AH127" s="8"/>
      <c r="AI127" s="8">
        <v>11</v>
      </c>
      <c r="AJ127" s="8">
        <v>11</v>
      </c>
      <c r="AK127" s="8">
        <v>11</v>
      </c>
      <c r="AL127" s="8">
        <v>11</v>
      </c>
      <c r="AM127" s="8">
        <v>11</v>
      </c>
      <c r="AN127" s="8">
        <v>1</v>
      </c>
      <c r="AO127" s="8">
        <v>1</v>
      </c>
      <c r="AP127" s="8">
        <v>1</v>
      </c>
      <c r="AQ127" s="8">
        <v>1</v>
      </c>
      <c r="AR127" s="8">
        <v>1</v>
      </c>
      <c r="AS127" s="8">
        <v>11</v>
      </c>
      <c r="AT127" s="8">
        <v>1</v>
      </c>
      <c r="AU127" s="8">
        <v>1</v>
      </c>
      <c r="AV127" s="8">
        <v>1</v>
      </c>
      <c r="AW127" s="8">
        <v>1</v>
      </c>
      <c r="AX127" s="8">
        <v>1</v>
      </c>
      <c r="AY127" s="8">
        <v>11</v>
      </c>
    </row>
    <row r="128" spans="1:51" hidden="1" x14ac:dyDescent="0.3">
      <c r="A128" s="4" t="s">
        <v>50</v>
      </c>
      <c r="B128" s="4" t="s">
        <v>51</v>
      </c>
      <c r="C128" s="4" t="s">
        <v>52</v>
      </c>
      <c r="D128" s="4" t="s">
        <v>53</v>
      </c>
      <c r="E128" s="4" t="s">
        <v>88</v>
      </c>
      <c r="F128" s="4" t="s">
        <v>89</v>
      </c>
      <c r="G128" s="4" t="s">
        <v>56</v>
      </c>
      <c r="H128" s="4">
        <v>393</v>
      </c>
      <c r="I128" s="4">
        <v>3848</v>
      </c>
      <c r="J128" s="4">
        <v>19762</v>
      </c>
      <c r="K128" s="4">
        <v>6577</v>
      </c>
      <c r="L128" s="4">
        <v>3600</v>
      </c>
      <c r="M128" s="4">
        <v>10177</v>
      </c>
      <c r="N128" s="23">
        <f t="shared" si="3"/>
        <v>5737</v>
      </c>
      <c r="O128" s="7">
        <v>45065</v>
      </c>
      <c r="P128" s="7"/>
      <c r="Q128" s="4">
        <v>217</v>
      </c>
      <c r="R128" s="4">
        <v>217</v>
      </c>
      <c r="S128" s="4">
        <v>0</v>
      </c>
      <c r="T128" s="8">
        <v>11</v>
      </c>
      <c r="U128" s="8">
        <v>11</v>
      </c>
      <c r="V128" s="8">
        <v>11</v>
      </c>
      <c r="W128" s="8">
        <v>11</v>
      </c>
      <c r="X128" s="8">
        <v>11</v>
      </c>
      <c r="Y128" s="8">
        <v>11</v>
      </c>
      <c r="Z128" s="8">
        <v>11</v>
      </c>
      <c r="AA128" s="8">
        <v>11</v>
      </c>
      <c r="AB128" s="8">
        <v>11</v>
      </c>
      <c r="AC128" s="8">
        <v>11</v>
      </c>
      <c r="AD128" s="8"/>
      <c r="AE128" s="8"/>
      <c r="AF128" s="8">
        <v>11</v>
      </c>
      <c r="AG128" s="8">
        <v>11</v>
      </c>
      <c r="AH128" s="8"/>
      <c r="AI128" s="8">
        <v>11</v>
      </c>
      <c r="AJ128" s="8">
        <v>11</v>
      </c>
      <c r="AK128" s="8">
        <v>11</v>
      </c>
      <c r="AL128" s="8">
        <v>11</v>
      </c>
      <c r="AM128" s="8">
        <v>11</v>
      </c>
      <c r="AN128" s="8">
        <v>11</v>
      </c>
      <c r="AO128" s="8"/>
      <c r="AP128" s="8">
        <v>11</v>
      </c>
      <c r="AQ128" s="8">
        <v>11</v>
      </c>
      <c r="AR128" s="8">
        <v>11</v>
      </c>
      <c r="AS128" s="8">
        <v>11</v>
      </c>
      <c r="AT128" s="8">
        <v>11</v>
      </c>
      <c r="AU128" s="8">
        <v>11</v>
      </c>
      <c r="AV128" s="8">
        <v>11</v>
      </c>
      <c r="AW128" s="8">
        <v>11</v>
      </c>
      <c r="AX128" s="8">
        <v>11</v>
      </c>
      <c r="AY128" s="8">
        <v>11</v>
      </c>
    </row>
    <row r="129" spans="1:51" hidden="1" x14ac:dyDescent="0.3">
      <c r="A129" s="3" t="s">
        <v>50</v>
      </c>
      <c r="B129" s="3" t="s">
        <v>92</v>
      </c>
      <c r="C129" s="3" t="s">
        <v>52</v>
      </c>
      <c r="D129" s="4" t="s">
        <v>53</v>
      </c>
      <c r="E129" s="3" t="s">
        <v>90</v>
      </c>
      <c r="F129" s="3" t="s">
        <v>91</v>
      </c>
      <c r="G129" s="3" t="s">
        <v>56</v>
      </c>
      <c r="H129" s="3">
        <v>171</v>
      </c>
      <c r="I129" s="3">
        <v>1334</v>
      </c>
      <c r="J129" s="3">
        <v>7047</v>
      </c>
      <c r="K129" s="3">
        <v>2022</v>
      </c>
      <c r="L129" s="3">
        <v>3570</v>
      </c>
      <c r="M129" s="3"/>
      <c r="N129" s="23">
        <f t="shared" si="3"/>
        <v>5713</v>
      </c>
      <c r="O129" s="5">
        <v>44950</v>
      </c>
      <c r="P129" s="5"/>
      <c r="Q129" s="3">
        <v>294</v>
      </c>
      <c r="R129" s="3">
        <v>294</v>
      </c>
      <c r="S129" s="3">
        <v>0</v>
      </c>
      <c r="T129" s="6">
        <v>12</v>
      </c>
      <c r="U129" s="6">
        <v>12</v>
      </c>
      <c r="V129" s="6">
        <v>12</v>
      </c>
      <c r="W129" s="6">
        <v>12</v>
      </c>
      <c r="X129" s="6">
        <v>11</v>
      </c>
      <c r="Y129" s="6">
        <v>11</v>
      </c>
      <c r="Z129" s="6">
        <v>12</v>
      </c>
      <c r="AA129" s="6">
        <v>12</v>
      </c>
      <c r="AB129" s="6">
        <v>11</v>
      </c>
      <c r="AC129" s="6">
        <v>12</v>
      </c>
      <c r="AD129" s="6"/>
      <c r="AE129" s="6"/>
      <c r="AF129" s="6">
        <v>12</v>
      </c>
      <c r="AG129" s="6">
        <v>12</v>
      </c>
      <c r="AH129" s="6"/>
      <c r="AI129" s="6">
        <v>12</v>
      </c>
      <c r="AJ129" s="6">
        <v>11</v>
      </c>
      <c r="AK129" s="6">
        <v>12</v>
      </c>
      <c r="AL129" s="6">
        <v>12</v>
      </c>
      <c r="AM129" s="6">
        <v>12</v>
      </c>
      <c r="AN129" s="6">
        <v>11</v>
      </c>
      <c r="AO129" s="6"/>
      <c r="AP129" s="6">
        <v>11</v>
      </c>
      <c r="AQ129" s="6">
        <v>11</v>
      </c>
      <c r="AR129" s="6">
        <v>11</v>
      </c>
      <c r="AS129" s="6">
        <v>12</v>
      </c>
      <c r="AT129" s="6">
        <v>11</v>
      </c>
      <c r="AU129" s="6">
        <v>11</v>
      </c>
      <c r="AV129" s="6">
        <v>12</v>
      </c>
      <c r="AW129" s="6">
        <v>11</v>
      </c>
      <c r="AX129" s="6">
        <v>12</v>
      </c>
      <c r="AY129" s="6">
        <v>12</v>
      </c>
    </row>
    <row r="130" spans="1:51" hidden="1" x14ac:dyDescent="0.3">
      <c r="A130" s="4" t="s">
        <v>77</v>
      </c>
      <c r="B130" s="4" t="s">
        <v>58</v>
      </c>
      <c r="C130" s="4" t="s">
        <v>52</v>
      </c>
      <c r="D130" s="4" t="s">
        <v>53</v>
      </c>
      <c r="E130" s="4" t="s">
        <v>78</v>
      </c>
      <c r="F130" s="4" t="s">
        <v>79</v>
      </c>
      <c r="G130" s="4" t="s">
        <v>56</v>
      </c>
      <c r="H130" s="4">
        <v>411</v>
      </c>
      <c r="I130" s="4">
        <v>0</v>
      </c>
      <c r="J130" s="4">
        <v>28299</v>
      </c>
      <c r="K130" s="4">
        <v>2976</v>
      </c>
      <c r="L130" s="4">
        <v>15486</v>
      </c>
      <c r="M130" s="4">
        <v>22869</v>
      </c>
      <c r="N130" s="23">
        <f t="shared" si="3"/>
        <v>5430</v>
      </c>
      <c r="O130" s="7">
        <v>45840</v>
      </c>
      <c r="P130" s="7"/>
      <c r="Q130" s="4">
        <v>280</v>
      </c>
      <c r="R130" s="4">
        <v>280</v>
      </c>
      <c r="S130" s="4">
        <v>0</v>
      </c>
      <c r="T130" s="8">
        <v>11</v>
      </c>
      <c r="U130" s="8">
        <v>1</v>
      </c>
      <c r="V130" s="8">
        <v>11</v>
      </c>
      <c r="W130" s="8">
        <v>1</v>
      </c>
      <c r="X130" s="8">
        <v>11</v>
      </c>
      <c r="Y130" s="8">
        <v>11</v>
      </c>
      <c r="Z130" s="8">
        <v>1</v>
      </c>
      <c r="AA130" s="8">
        <v>1</v>
      </c>
      <c r="AB130" s="8">
        <v>11</v>
      </c>
      <c r="AC130" s="8">
        <v>1</v>
      </c>
      <c r="AD130" s="8">
        <v>11</v>
      </c>
      <c r="AE130" s="8"/>
      <c r="AF130" s="8">
        <v>1</v>
      </c>
      <c r="AG130" s="8">
        <v>1</v>
      </c>
      <c r="AH130" s="8"/>
      <c r="AI130" s="8">
        <v>1</v>
      </c>
      <c r="AJ130" s="8">
        <v>11</v>
      </c>
      <c r="AK130" s="8">
        <v>1</v>
      </c>
      <c r="AL130" s="8">
        <v>1</v>
      </c>
      <c r="AM130" s="8">
        <v>1</v>
      </c>
      <c r="AN130" s="8">
        <v>11</v>
      </c>
      <c r="AO130" s="8">
        <v>11</v>
      </c>
      <c r="AP130" s="8">
        <v>1</v>
      </c>
      <c r="AQ130" s="8">
        <v>1</v>
      </c>
      <c r="AR130" s="8">
        <v>1</v>
      </c>
      <c r="AS130" s="8">
        <v>1</v>
      </c>
      <c r="AT130" s="8">
        <v>1</v>
      </c>
      <c r="AU130" s="8">
        <v>1</v>
      </c>
      <c r="AV130" s="8">
        <v>1</v>
      </c>
      <c r="AW130" s="8">
        <v>1</v>
      </c>
      <c r="AX130" s="8">
        <v>1</v>
      </c>
      <c r="AY130" s="8">
        <v>1</v>
      </c>
    </row>
    <row r="131" spans="1:51" hidden="1" x14ac:dyDescent="0.3">
      <c r="A131" s="4" t="s">
        <v>50</v>
      </c>
      <c r="B131" s="4" t="s">
        <v>61</v>
      </c>
      <c r="C131" s="4" t="s">
        <v>52</v>
      </c>
      <c r="D131" s="4" t="s">
        <v>53</v>
      </c>
      <c r="E131" s="4" t="s">
        <v>73</v>
      </c>
      <c r="F131" s="4" t="s">
        <v>74</v>
      </c>
      <c r="G131" s="4" t="s">
        <v>56</v>
      </c>
      <c r="H131" s="4">
        <v>197</v>
      </c>
      <c r="I131" s="4">
        <v>1955</v>
      </c>
      <c r="J131" s="4">
        <v>7322</v>
      </c>
      <c r="K131" s="4">
        <v>3832</v>
      </c>
      <c r="L131" s="4">
        <v>2256</v>
      </c>
      <c r="M131" s="4"/>
      <c r="N131" s="23">
        <f t="shared" si="3"/>
        <v>5367</v>
      </c>
      <c r="O131" s="7">
        <v>45475</v>
      </c>
      <c r="P131" s="7"/>
      <c r="Q131" s="4">
        <v>301</v>
      </c>
      <c r="R131" s="4">
        <v>301</v>
      </c>
      <c r="S131" s="4">
        <v>0</v>
      </c>
      <c r="T131" s="8">
        <v>11</v>
      </c>
      <c r="U131" s="8">
        <v>11</v>
      </c>
      <c r="V131" s="8">
        <v>11</v>
      </c>
      <c r="W131" s="8">
        <v>11</v>
      </c>
      <c r="X131" s="8">
        <v>11</v>
      </c>
      <c r="Y131" s="8">
        <v>11</v>
      </c>
      <c r="Z131" s="8">
        <v>11</v>
      </c>
      <c r="AA131" s="8">
        <v>11</v>
      </c>
      <c r="AB131" s="8">
        <v>11</v>
      </c>
      <c r="AC131" s="8">
        <v>11</v>
      </c>
      <c r="AD131" s="8">
        <v>11</v>
      </c>
      <c r="AE131" s="8"/>
      <c r="AF131" s="8">
        <v>11</v>
      </c>
      <c r="AG131" s="8">
        <v>11</v>
      </c>
      <c r="AH131" s="8"/>
      <c r="AI131" s="8">
        <v>11</v>
      </c>
      <c r="AJ131" s="8">
        <v>11</v>
      </c>
      <c r="AK131" s="8">
        <v>11</v>
      </c>
      <c r="AL131" s="8">
        <v>11</v>
      </c>
      <c r="AM131" s="8">
        <v>11</v>
      </c>
      <c r="AN131" s="8">
        <v>11</v>
      </c>
      <c r="AO131" s="8">
        <v>11</v>
      </c>
      <c r="AP131" s="8">
        <v>11</v>
      </c>
      <c r="AQ131" s="8">
        <v>11</v>
      </c>
      <c r="AR131" s="8">
        <v>11</v>
      </c>
      <c r="AS131" s="8">
        <v>11</v>
      </c>
      <c r="AT131" s="8">
        <v>11</v>
      </c>
      <c r="AU131" s="8">
        <v>11</v>
      </c>
      <c r="AV131" s="8">
        <v>11</v>
      </c>
      <c r="AW131" s="8">
        <v>11</v>
      </c>
      <c r="AX131" s="8">
        <v>11</v>
      </c>
      <c r="AY131" s="8">
        <v>11</v>
      </c>
    </row>
    <row r="132" spans="1:51" hidden="1" x14ac:dyDescent="0.3">
      <c r="A132" s="4" t="s">
        <v>50</v>
      </c>
      <c r="B132" s="4" t="s">
        <v>57</v>
      </c>
      <c r="C132" s="4" t="s">
        <v>52</v>
      </c>
      <c r="D132" s="4" t="s">
        <v>53</v>
      </c>
      <c r="E132" s="4" t="s">
        <v>69</v>
      </c>
      <c r="F132" s="4" t="s">
        <v>70</v>
      </c>
      <c r="G132" s="4" t="s">
        <v>67</v>
      </c>
      <c r="H132" s="4">
        <v>538</v>
      </c>
      <c r="I132" s="4">
        <v>0</v>
      </c>
      <c r="J132" s="4">
        <v>17627</v>
      </c>
      <c r="K132" s="4">
        <v>1230</v>
      </c>
      <c r="L132" s="4">
        <v>6810</v>
      </c>
      <c r="M132" s="4">
        <v>12377</v>
      </c>
      <c r="N132" s="23">
        <f t="shared" si="3"/>
        <v>5250</v>
      </c>
      <c r="O132" s="7">
        <v>45847</v>
      </c>
      <c r="P132" s="7"/>
      <c r="Q132" s="4">
        <v>252</v>
      </c>
      <c r="R132" s="4">
        <v>252</v>
      </c>
      <c r="S132" s="4">
        <v>0</v>
      </c>
      <c r="T132" s="8">
        <v>11</v>
      </c>
      <c r="U132" s="8">
        <v>1</v>
      </c>
      <c r="V132" s="8">
        <v>11</v>
      </c>
      <c r="W132" s="8">
        <v>1</v>
      </c>
      <c r="X132" s="8">
        <v>1</v>
      </c>
      <c r="Y132" s="8">
        <v>1</v>
      </c>
      <c r="Z132" s="8">
        <v>11</v>
      </c>
      <c r="AA132" s="8">
        <v>11</v>
      </c>
      <c r="AB132" s="8">
        <v>11</v>
      </c>
      <c r="AC132" s="8">
        <v>11</v>
      </c>
      <c r="AD132" s="8">
        <v>11</v>
      </c>
      <c r="AE132" s="8"/>
      <c r="AF132" s="8">
        <v>11</v>
      </c>
      <c r="AG132" s="8">
        <v>11</v>
      </c>
      <c r="AH132" s="8"/>
      <c r="AI132" s="8">
        <v>11</v>
      </c>
      <c r="AJ132" s="8">
        <v>1</v>
      </c>
      <c r="AK132" s="8">
        <v>11</v>
      </c>
      <c r="AL132" s="8">
        <v>11</v>
      </c>
      <c r="AM132" s="8">
        <v>11</v>
      </c>
      <c r="AN132" s="8">
        <v>11</v>
      </c>
      <c r="AO132" s="8">
        <v>11</v>
      </c>
      <c r="AP132" s="8">
        <v>1</v>
      </c>
      <c r="AQ132" s="8">
        <v>1</v>
      </c>
      <c r="AR132" s="8">
        <v>1</v>
      </c>
      <c r="AS132" s="8">
        <v>11</v>
      </c>
      <c r="AT132" s="8">
        <v>1</v>
      </c>
      <c r="AU132" s="8">
        <v>1</v>
      </c>
      <c r="AV132" s="8">
        <v>12</v>
      </c>
      <c r="AW132" s="8">
        <v>1</v>
      </c>
      <c r="AX132" s="8">
        <v>12</v>
      </c>
      <c r="AY132" s="8">
        <v>11</v>
      </c>
    </row>
    <row r="133" spans="1:51" hidden="1" x14ac:dyDescent="0.3">
      <c r="A133" s="4" t="s">
        <v>50</v>
      </c>
      <c r="B133" s="4" t="s">
        <v>57</v>
      </c>
      <c r="C133" s="4" t="s">
        <v>52</v>
      </c>
      <c r="D133" s="4" t="s">
        <v>53</v>
      </c>
      <c r="E133" s="4" t="s">
        <v>97</v>
      </c>
      <c r="F133" s="4" t="s">
        <v>98</v>
      </c>
      <c r="G133" s="4" t="s">
        <v>56</v>
      </c>
      <c r="H133" s="4">
        <v>538</v>
      </c>
      <c r="I133" s="4">
        <v>3350</v>
      </c>
      <c r="J133" s="4">
        <v>8523</v>
      </c>
      <c r="K133" s="4">
        <v>2530</v>
      </c>
      <c r="L133" s="4">
        <v>3592</v>
      </c>
      <c r="M133" s="4"/>
      <c r="N133" s="23">
        <f t="shared" si="3"/>
        <v>5173</v>
      </c>
      <c r="O133" s="7">
        <v>45314</v>
      </c>
      <c r="P133" s="7"/>
      <c r="Q133" s="4">
        <v>252</v>
      </c>
      <c r="R133" s="4">
        <v>252</v>
      </c>
      <c r="S133" s="4">
        <v>0</v>
      </c>
      <c r="T133" s="8">
        <v>11</v>
      </c>
      <c r="U133" s="8">
        <v>11</v>
      </c>
      <c r="V133" s="8">
        <v>11</v>
      </c>
      <c r="W133" s="8">
        <v>11</v>
      </c>
      <c r="X133" s="8">
        <v>11</v>
      </c>
      <c r="Y133" s="8">
        <v>11</v>
      </c>
      <c r="Z133" s="8">
        <v>11</v>
      </c>
      <c r="AA133" s="8">
        <v>11</v>
      </c>
      <c r="AB133" s="8">
        <v>11</v>
      </c>
      <c r="AC133" s="8">
        <v>11</v>
      </c>
      <c r="AD133" s="8"/>
      <c r="AE133" s="8"/>
      <c r="AF133" s="8">
        <v>11</v>
      </c>
      <c r="AG133" s="8">
        <v>11</v>
      </c>
      <c r="AH133" s="8"/>
      <c r="AI133" s="8">
        <v>11</v>
      </c>
      <c r="AJ133" s="8">
        <v>11</v>
      </c>
      <c r="AK133" s="8">
        <v>11</v>
      </c>
      <c r="AL133" s="8">
        <v>11</v>
      </c>
      <c r="AM133" s="8">
        <v>11</v>
      </c>
      <c r="AN133" s="8">
        <v>11</v>
      </c>
      <c r="AO133" s="8"/>
      <c r="AP133" s="8">
        <v>11</v>
      </c>
      <c r="AQ133" s="8">
        <v>11</v>
      </c>
      <c r="AR133" s="8">
        <v>11</v>
      </c>
      <c r="AS133" s="8">
        <v>11</v>
      </c>
      <c r="AT133" s="8">
        <v>11</v>
      </c>
      <c r="AU133" s="8">
        <v>11</v>
      </c>
      <c r="AV133" s="8">
        <v>11</v>
      </c>
      <c r="AW133" s="8">
        <v>11</v>
      </c>
      <c r="AX133" s="8">
        <v>11</v>
      </c>
      <c r="AY133" s="8">
        <v>11</v>
      </c>
    </row>
    <row r="134" spans="1:51" hidden="1" x14ac:dyDescent="0.3">
      <c r="A134" s="4" t="s">
        <v>77</v>
      </c>
      <c r="B134" s="4" t="s">
        <v>57</v>
      </c>
      <c r="C134" s="4" t="s">
        <v>52</v>
      </c>
      <c r="D134" s="4" t="s">
        <v>53</v>
      </c>
      <c r="E134" s="4" t="s">
        <v>80</v>
      </c>
      <c r="F134" s="4" t="s">
        <v>81</v>
      </c>
      <c r="G134" s="4" t="s">
        <v>56</v>
      </c>
      <c r="H134" s="4">
        <v>538</v>
      </c>
      <c r="I134" s="4">
        <v>3380</v>
      </c>
      <c r="J134" s="4">
        <v>61932</v>
      </c>
      <c r="K134" s="4">
        <v>35400</v>
      </c>
      <c r="L134" s="4">
        <v>18270</v>
      </c>
      <c r="M134" s="4">
        <v>53670</v>
      </c>
      <c r="N134" s="23">
        <f t="shared" si="3"/>
        <v>4882</v>
      </c>
      <c r="O134" s="7">
        <v>45803</v>
      </c>
      <c r="P134" s="7"/>
      <c r="Q134" s="4">
        <v>308</v>
      </c>
      <c r="R134" s="4">
        <v>308</v>
      </c>
      <c r="S134" s="4">
        <v>0</v>
      </c>
      <c r="T134" s="8">
        <v>1</v>
      </c>
      <c r="U134" s="8">
        <v>11</v>
      </c>
      <c r="V134" s="8">
        <v>1</v>
      </c>
      <c r="W134" s="8">
        <v>11</v>
      </c>
      <c r="X134" s="8">
        <v>11</v>
      </c>
      <c r="Y134" s="8">
        <v>11</v>
      </c>
      <c r="Z134" s="8">
        <v>11</v>
      </c>
      <c r="AA134" s="8">
        <v>11</v>
      </c>
      <c r="AB134" s="8">
        <v>1</v>
      </c>
      <c r="AC134" s="8">
        <v>11</v>
      </c>
      <c r="AD134" s="8">
        <v>1</v>
      </c>
      <c r="AE134" s="8"/>
      <c r="AF134" s="8">
        <v>11</v>
      </c>
      <c r="AG134" s="8">
        <v>11</v>
      </c>
      <c r="AH134" s="8"/>
      <c r="AI134" s="8">
        <v>11</v>
      </c>
      <c r="AJ134" s="8">
        <v>11</v>
      </c>
      <c r="AK134" s="8">
        <v>11</v>
      </c>
      <c r="AL134" s="8">
        <v>11</v>
      </c>
      <c r="AM134" s="8">
        <v>11</v>
      </c>
      <c r="AN134" s="8">
        <v>1</v>
      </c>
      <c r="AO134" s="8">
        <v>1</v>
      </c>
      <c r="AP134" s="8">
        <v>1</v>
      </c>
      <c r="AQ134" s="8">
        <v>1</v>
      </c>
      <c r="AR134" s="8">
        <v>1</v>
      </c>
      <c r="AS134" s="8">
        <v>11</v>
      </c>
      <c r="AT134" s="8">
        <v>1</v>
      </c>
      <c r="AU134" s="8">
        <v>1</v>
      </c>
      <c r="AV134" s="8">
        <v>1</v>
      </c>
      <c r="AW134" s="8">
        <v>1</v>
      </c>
      <c r="AX134" s="8">
        <v>1</v>
      </c>
      <c r="AY134" s="8">
        <v>11</v>
      </c>
    </row>
    <row r="135" spans="1:51" hidden="1" x14ac:dyDescent="0.3">
      <c r="A135" s="3" t="s">
        <v>50</v>
      </c>
      <c r="B135" s="3" t="s">
        <v>61</v>
      </c>
      <c r="C135" s="3" t="s">
        <v>52</v>
      </c>
      <c r="D135" s="4" t="s">
        <v>53</v>
      </c>
      <c r="E135" s="3" t="s">
        <v>107</v>
      </c>
      <c r="F135" s="3" t="s">
        <v>108</v>
      </c>
      <c r="G135" s="3" t="s">
        <v>56</v>
      </c>
      <c r="H135" s="3">
        <v>197</v>
      </c>
      <c r="I135" s="3">
        <v>1705</v>
      </c>
      <c r="J135" s="3">
        <v>12664</v>
      </c>
      <c r="K135" s="3">
        <v>314</v>
      </c>
      <c r="L135" s="3">
        <v>5934</v>
      </c>
      <c r="M135" s="3">
        <v>6248</v>
      </c>
      <c r="N135" s="23">
        <f t="shared" si="3"/>
        <v>4711</v>
      </c>
      <c r="O135" s="5">
        <v>45482</v>
      </c>
      <c r="P135" s="5"/>
      <c r="Q135" s="3">
        <v>0</v>
      </c>
      <c r="R135" s="3">
        <v>175</v>
      </c>
      <c r="S135" s="3">
        <v>5</v>
      </c>
      <c r="T135" s="6">
        <v>12</v>
      </c>
      <c r="U135" s="6">
        <v>11</v>
      </c>
      <c r="V135" s="6">
        <v>12</v>
      </c>
      <c r="W135" s="6">
        <v>11</v>
      </c>
      <c r="X135" s="6">
        <v>11</v>
      </c>
      <c r="Y135" s="6">
        <v>11</v>
      </c>
      <c r="Z135" s="6">
        <v>11</v>
      </c>
      <c r="AA135" s="6">
        <v>11</v>
      </c>
      <c r="AB135" s="6">
        <v>12</v>
      </c>
      <c r="AC135" s="6">
        <v>11</v>
      </c>
      <c r="AD135" s="6"/>
      <c r="AE135" s="6"/>
      <c r="AF135" s="6">
        <v>11</v>
      </c>
      <c r="AG135" s="6">
        <v>11</v>
      </c>
      <c r="AH135" s="6"/>
      <c r="AI135" s="6">
        <v>11</v>
      </c>
      <c r="AJ135" s="6">
        <v>11</v>
      </c>
      <c r="AK135" s="6">
        <v>12</v>
      </c>
      <c r="AL135" s="6">
        <v>12</v>
      </c>
      <c r="AM135" s="6">
        <v>12</v>
      </c>
      <c r="AN135" s="6">
        <v>12</v>
      </c>
      <c r="AO135" s="6"/>
      <c r="AP135" s="6">
        <v>11</v>
      </c>
      <c r="AQ135" s="6">
        <v>11</v>
      </c>
      <c r="AR135" s="6">
        <v>11</v>
      </c>
      <c r="AS135" s="6">
        <v>11</v>
      </c>
      <c r="AT135" s="6">
        <v>11</v>
      </c>
      <c r="AU135" s="6">
        <v>11</v>
      </c>
      <c r="AV135" s="6">
        <v>12</v>
      </c>
      <c r="AW135" s="6">
        <v>11</v>
      </c>
      <c r="AX135" s="6">
        <v>12</v>
      </c>
      <c r="AY135" s="6">
        <v>12</v>
      </c>
    </row>
    <row r="136" spans="1:51" hidden="1" x14ac:dyDescent="0.3">
      <c r="A136" s="4" t="s">
        <v>50</v>
      </c>
      <c r="B136" s="4" t="s">
        <v>59</v>
      </c>
      <c r="C136" s="4" t="s">
        <v>52</v>
      </c>
      <c r="D136" s="4" t="s">
        <v>53</v>
      </c>
      <c r="E136" s="4" t="s">
        <v>82</v>
      </c>
      <c r="F136" s="4" t="s">
        <v>83</v>
      </c>
      <c r="G136" s="4" t="s">
        <v>63</v>
      </c>
      <c r="H136" s="4">
        <v>367</v>
      </c>
      <c r="I136" s="4">
        <v>2799</v>
      </c>
      <c r="J136" s="4">
        <v>20750</v>
      </c>
      <c r="K136" s="4">
        <v>2262</v>
      </c>
      <c r="L136" s="4">
        <v>7284</v>
      </c>
      <c r="M136" s="4">
        <v>13254</v>
      </c>
      <c r="N136" s="23">
        <f t="shared" si="3"/>
        <v>4697</v>
      </c>
      <c r="O136" s="7">
        <v>45019</v>
      </c>
      <c r="P136" s="7"/>
      <c r="Q136" s="4">
        <v>252</v>
      </c>
      <c r="R136" s="4">
        <v>252</v>
      </c>
      <c r="S136" s="4">
        <v>0</v>
      </c>
      <c r="T136" s="8">
        <v>12</v>
      </c>
      <c r="U136" s="8">
        <v>12</v>
      </c>
      <c r="V136" s="8">
        <v>12</v>
      </c>
      <c r="W136" s="8">
        <v>12</v>
      </c>
      <c r="X136" s="8">
        <v>11</v>
      </c>
      <c r="Y136" s="8">
        <v>11</v>
      </c>
      <c r="Z136" s="8">
        <v>12</v>
      </c>
      <c r="AA136" s="8">
        <v>12</v>
      </c>
      <c r="AB136" s="8">
        <v>12</v>
      </c>
      <c r="AC136" s="8">
        <v>12</v>
      </c>
      <c r="AD136" s="8"/>
      <c r="AE136" s="8"/>
      <c r="AF136" s="8">
        <v>12</v>
      </c>
      <c r="AG136" s="8">
        <v>12</v>
      </c>
      <c r="AH136" s="8"/>
      <c r="AI136" s="8">
        <v>12</v>
      </c>
      <c r="AJ136" s="8">
        <v>11</v>
      </c>
      <c r="AK136" s="8">
        <v>11</v>
      </c>
      <c r="AL136" s="8">
        <v>11</v>
      </c>
      <c r="AM136" s="8">
        <v>11</v>
      </c>
      <c r="AN136" s="8">
        <v>12</v>
      </c>
      <c r="AO136" s="8"/>
      <c r="AP136" s="8">
        <v>11</v>
      </c>
      <c r="AQ136" s="8">
        <v>11</v>
      </c>
      <c r="AR136" s="8">
        <v>11</v>
      </c>
      <c r="AS136" s="8">
        <v>12</v>
      </c>
      <c r="AT136" s="8">
        <v>11</v>
      </c>
      <c r="AU136" s="8">
        <v>11</v>
      </c>
      <c r="AV136" s="8">
        <v>11</v>
      </c>
      <c r="AW136" s="8">
        <v>11</v>
      </c>
      <c r="AX136" s="8">
        <v>11</v>
      </c>
      <c r="AY136" s="8">
        <v>11</v>
      </c>
    </row>
    <row r="137" spans="1:51" hidden="1" x14ac:dyDescent="0.3">
      <c r="A137" s="3" t="s">
        <v>50</v>
      </c>
      <c r="B137" s="3" t="s">
        <v>51</v>
      </c>
      <c r="C137" s="3" t="s">
        <v>52</v>
      </c>
      <c r="D137" s="4" t="s">
        <v>53</v>
      </c>
      <c r="E137" s="3" t="s">
        <v>103</v>
      </c>
      <c r="F137" s="3" t="s">
        <v>104</v>
      </c>
      <c r="G137" s="3" t="s">
        <v>63</v>
      </c>
      <c r="H137" s="3">
        <v>222</v>
      </c>
      <c r="I137" s="3">
        <v>1512</v>
      </c>
      <c r="J137" s="3">
        <v>18311</v>
      </c>
      <c r="K137" s="3">
        <v>6084</v>
      </c>
      <c r="L137" s="3">
        <v>6060</v>
      </c>
      <c r="M137" s="3">
        <v>12148</v>
      </c>
      <c r="N137" s="23">
        <f t="shared" si="3"/>
        <v>4651</v>
      </c>
      <c r="O137" s="5">
        <v>45511</v>
      </c>
      <c r="P137" s="5"/>
      <c r="Q137" s="3">
        <v>238</v>
      </c>
      <c r="R137" s="3">
        <v>238</v>
      </c>
      <c r="S137" s="3">
        <v>0</v>
      </c>
      <c r="T137" s="6">
        <v>11</v>
      </c>
      <c r="U137" s="6">
        <v>12</v>
      </c>
      <c r="V137" s="6">
        <v>11</v>
      </c>
      <c r="W137" s="6">
        <v>12</v>
      </c>
      <c r="X137" s="6">
        <v>11</v>
      </c>
      <c r="Y137" s="6">
        <v>11</v>
      </c>
      <c r="Z137" s="6">
        <v>11</v>
      </c>
      <c r="AA137" s="6">
        <v>11</v>
      </c>
      <c r="AB137" s="6">
        <v>11</v>
      </c>
      <c r="AC137" s="6">
        <v>11</v>
      </c>
      <c r="AD137" s="6"/>
      <c r="AE137" s="6"/>
      <c r="AF137" s="6">
        <v>11</v>
      </c>
      <c r="AG137" s="6">
        <v>11</v>
      </c>
      <c r="AH137" s="6"/>
      <c r="AI137" s="6">
        <v>11</v>
      </c>
      <c r="AJ137" s="6">
        <v>11</v>
      </c>
      <c r="AK137" s="6">
        <v>11</v>
      </c>
      <c r="AL137" s="6">
        <v>11</v>
      </c>
      <c r="AM137" s="6">
        <v>11</v>
      </c>
      <c r="AN137" s="6">
        <v>11</v>
      </c>
      <c r="AO137" s="6"/>
      <c r="AP137" s="6">
        <v>11</v>
      </c>
      <c r="AQ137" s="6">
        <v>11</v>
      </c>
      <c r="AR137" s="6">
        <v>11</v>
      </c>
      <c r="AS137" s="6">
        <v>11</v>
      </c>
      <c r="AT137" s="6">
        <v>11</v>
      </c>
      <c r="AU137" s="6">
        <v>11</v>
      </c>
      <c r="AV137" s="6">
        <v>11</v>
      </c>
      <c r="AW137" s="6">
        <v>11</v>
      </c>
      <c r="AX137" s="6">
        <v>11</v>
      </c>
      <c r="AY137" s="6">
        <v>11</v>
      </c>
    </row>
    <row r="138" spans="1:51" hidden="1" x14ac:dyDescent="0.3">
      <c r="A138" s="4" t="s">
        <v>50</v>
      </c>
      <c r="B138" s="4" t="s">
        <v>60</v>
      </c>
      <c r="C138" s="4" t="s">
        <v>52</v>
      </c>
      <c r="D138" s="4" t="s">
        <v>53</v>
      </c>
      <c r="E138" s="4" t="s">
        <v>107</v>
      </c>
      <c r="F138" s="4" t="s">
        <v>108</v>
      </c>
      <c r="G138" s="4" t="s">
        <v>56</v>
      </c>
      <c r="H138" s="4">
        <v>399</v>
      </c>
      <c r="I138" s="4">
        <v>999</v>
      </c>
      <c r="J138" s="4">
        <v>15464</v>
      </c>
      <c r="K138" s="4">
        <v>2342</v>
      </c>
      <c r="L138" s="4">
        <v>7590</v>
      </c>
      <c r="M138" s="4">
        <v>9932</v>
      </c>
      <c r="N138" s="23">
        <f t="shared" si="3"/>
        <v>4533</v>
      </c>
      <c r="O138" s="7">
        <v>45583</v>
      </c>
      <c r="P138" s="7"/>
      <c r="Q138" s="4">
        <v>56</v>
      </c>
      <c r="R138" s="4">
        <v>224</v>
      </c>
      <c r="S138" s="4">
        <v>3</v>
      </c>
      <c r="T138" s="8">
        <v>12</v>
      </c>
      <c r="U138" s="8">
        <v>11</v>
      </c>
      <c r="V138" s="8">
        <v>12</v>
      </c>
      <c r="W138" s="8">
        <v>11</v>
      </c>
      <c r="X138" s="8">
        <v>11</v>
      </c>
      <c r="Y138" s="8">
        <v>11</v>
      </c>
      <c r="Z138" s="8">
        <v>11</v>
      </c>
      <c r="AA138" s="8">
        <v>11</v>
      </c>
      <c r="AB138" s="8">
        <v>12</v>
      </c>
      <c r="AC138" s="8">
        <v>11</v>
      </c>
      <c r="AD138" s="8"/>
      <c r="AE138" s="8"/>
      <c r="AF138" s="8">
        <v>11</v>
      </c>
      <c r="AG138" s="8">
        <v>11</v>
      </c>
      <c r="AH138" s="8"/>
      <c r="AI138" s="8">
        <v>11</v>
      </c>
      <c r="AJ138" s="8">
        <v>11</v>
      </c>
      <c r="AK138" s="8">
        <v>12</v>
      </c>
      <c r="AL138" s="8">
        <v>12</v>
      </c>
      <c r="AM138" s="8">
        <v>12</v>
      </c>
      <c r="AN138" s="8">
        <v>12</v>
      </c>
      <c r="AO138" s="8"/>
      <c r="AP138" s="8">
        <v>11</v>
      </c>
      <c r="AQ138" s="8">
        <v>11</v>
      </c>
      <c r="AR138" s="8">
        <v>11</v>
      </c>
      <c r="AS138" s="8">
        <v>11</v>
      </c>
      <c r="AT138" s="8">
        <v>11</v>
      </c>
      <c r="AU138" s="8">
        <v>11</v>
      </c>
      <c r="AV138" s="8">
        <v>12</v>
      </c>
      <c r="AW138" s="8">
        <v>11</v>
      </c>
      <c r="AX138" s="8">
        <v>12</v>
      </c>
      <c r="AY138" s="8">
        <v>12</v>
      </c>
    </row>
    <row r="139" spans="1:51" hidden="1" x14ac:dyDescent="0.3">
      <c r="A139" s="4" t="s">
        <v>50</v>
      </c>
      <c r="B139" s="4" t="s">
        <v>61</v>
      </c>
      <c r="C139" s="4" t="s">
        <v>52</v>
      </c>
      <c r="D139" s="4" t="s">
        <v>53</v>
      </c>
      <c r="E139" s="4" t="s">
        <v>97</v>
      </c>
      <c r="F139" s="4" t="s">
        <v>98</v>
      </c>
      <c r="G139" s="4" t="s">
        <v>56</v>
      </c>
      <c r="H139" s="4">
        <v>197</v>
      </c>
      <c r="I139" s="4">
        <v>1323</v>
      </c>
      <c r="J139" s="4">
        <v>5842</v>
      </c>
      <c r="K139" s="4">
        <v>3140</v>
      </c>
      <c r="L139" s="4">
        <v>1224</v>
      </c>
      <c r="M139" s="4"/>
      <c r="N139" s="23">
        <f t="shared" si="3"/>
        <v>4519</v>
      </c>
      <c r="O139" s="7">
        <v>45314</v>
      </c>
      <c r="P139" s="7"/>
      <c r="Q139" s="4">
        <v>259</v>
      </c>
      <c r="R139" s="4">
        <v>259</v>
      </c>
      <c r="S139" s="4">
        <v>0</v>
      </c>
      <c r="T139" s="8">
        <v>11</v>
      </c>
      <c r="U139" s="8">
        <v>11</v>
      </c>
      <c r="V139" s="8">
        <v>11</v>
      </c>
      <c r="W139" s="8">
        <v>11</v>
      </c>
      <c r="X139" s="8">
        <v>11</v>
      </c>
      <c r="Y139" s="8">
        <v>11</v>
      </c>
      <c r="Z139" s="8">
        <v>11</v>
      </c>
      <c r="AA139" s="8">
        <v>11</v>
      </c>
      <c r="AB139" s="8">
        <v>11</v>
      </c>
      <c r="AC139" s="8">
        <v>11</v>
      </c>
      <c r="AD139" s="8"/>
      <c r="AE139" s="8"/>
      <c r="AF139" s="8">
        <v>11</v>
      </c>
      <c r="AG139" s="8">
        <v>11</v>
      </c>
      <c r="AH139" s="8"/>
      <c r="AI139" s="8">
        <v>11</v>
      </c>
      <c r="AJ139" s="8">
        <v>11</v>
      </c>
      <c r="AK139" s="8">
        <v>11</v>
      </c>
      <c r="AL139" s="8">
        <v>11</v>
      </c>
      <c r="AM139" s="8">
        <v>11</v>
      </c>
      <c r="AN139" s="8">
        <v>11</v>
      </c>
      <c r="AO139" s="8"/>
      <c r="AP139" s="8">
        <v>11</v>
      </c>
      <c r="AQ139" s="8">
        <v>11</v>
      </c>
      <c r="AR139" s="8">
        <v>11</v>
      </c>
      <c r="AS139" s="8">
        <v>11</v>
      </c>
      <c r="AT139" s="8">
        <v>11</v>
      </c>
      <c r="AU139" s="8">
        <v>11</v>
      </c>
      <c r="AV139" s="8">
        <v>11</v>
      </c>
      <c r="AW139" s="8">
        <v>11</v>
      </c>
      <c r="AX139" s="8">
        <v>11</v>
      </c>
      <c r="AY139" s="8">
        <v>11</v>
      </c>
    </row>
    <row r="140" spans="1:51" hidden="1" x14ac:dyDescent="0.3">
      <c r="A140" s="3" t="s">
        <v>50</v>
      </c>
      <c r="B140" s="3" t="s">
        <v>57</v>
      </c>
      <c r="C140" s="3" t="s">
        <v>52</v>
      </c>
      <c r="D140" s="4" t="s">
        <v>53</v>
      </c>
      <c r="E140" s="3" t="s">
        <v>107</v>
      </c>
      <c r="F140" s="3" t="s">
        <v>108</v>
      </c>
      <c r="G140" s="3" t="s">
        <v>56</v>
      </c>
      <c r="H140" s="3">
        <v>538</v>
      </c>
      <c r="I140" s="3">
        <v>4240</v>
      </c>
      <c r="J140" s="3">
        <v>25039</v>
      </c>
      <c r="K140" s="3">
        <v>4645</v>
      </c>
      <c r="L140" s="3">
        <v>11670</v>
      </c>
      <c r="M140" s="3">
        <v>16315</v>
      </c>
      <c r="N140" s="23">
        <f t="shared" si="3"/>
        <v>4484</v>
      </c>
      <c r="O140" s="5">
        <v>45490</v>
      </c>
      <c r="P140" s="5"/>
      <c r="Q140" s="3">
        <v>224</v>
      </c>
      <c r="R140" s="3">
        <v>224</v>
      </c>
      <c r="S140" s="3">
        <v>0</v>
      </c>
      <c r="T140" s="6">
        <v>12</v>
      </c>
      <c r="U140" s="6">
        <v>11</v>
      </c>
      <c r="V140" s="6">
        <v>12</v>
      </c>
      <c r="W140" s="6">
        <v>11</v>
      </c>
      <c r="X140" s="6">
        <v>11</v>
      </c>
      <c r="Y140" s="6">
        <v>11</v>
      </c>
      <c r="Z140" s="6">
        <v>11</v>
      </c>
      <c r="AA140" s="6">
        <v>11</v>
      </c>
      <c r="AB140" s="6">
        <v>12</v>
      </c>
      <c r="AC140" s="6">
        <v>11</v>
      </c>
      <c r="AD140" s="6"/>
      <c r="AE140" s="6"/>
      <c r="AF140" s="6">
        <v>11</v>
      </c>
      <c r="AG140" s="6">
        <v>11</v>
      </c>
      <c r="AH140" s="6"/>
      <c r="AI140" s="6">
        <v>11</v>
      </c>
      <c r="AJ140" s="6">
        <v>11</v>
      </c>
      <c r="AK140" s="6">
        <v>12</v>
      </c>
      <c r="AL140" s="6">
        <v>12</v>
      </c>
      <c r="AM140" s="6">
        <v>12</v>
      </c>
      <c r="AN140" s="6">
        <v>12</v>
      </c>
      <c r="AO140" s="6"/>
      <c r="AP140" s="6">
        <v>11</v>
      </c>
      <c r="AQ140" s="6">
        <v>11</v>
      </c>
      <c r="AR140" s="6">
        <v>11</v>
      </c>
      <c r="AS140" s="6">
        <v>11</v>
      </c>
      <c r="AT140" s="6">
        <v>11</v>
      </c>
      <c r="AU140" s="6">
        <v>11</v>
      </c>
      <c r="AV140" s="6">
        <v>12</v>
      </c>
      <c r="AW140" s="6">
        <v>11</v>
      </c>
      <c r="AX140" s="6">
        <v>12</v>
      </c>
      <c r="AY140" s="6">
        <v>12</v>
      </c>
    </row>
    <row r="141" spans="1:51" hidden="1" x14ac:dyDescent="0.3">
      <c r="A141" s="4" t="s">
        <v>50</v>
      </c>
      <c r="B141" s="4" t="s">
        <v>51</v>
      </c>
      <c r="C141" s="4" t="s">
        <v>52</v>
      </c>
      <c r="D141" s="4" t="s">
        <v>53</v>
      </c>
      <c r="E141" s="4" t="s">
        <v>111</v>
      </c>
      <c r="F141" s="4" t="s">
        <v>112</v>
      </c>
      <c r="G141" s="4" t="s">
        <v>67</v>
      </c>
      <c r="H141" s="4">
        <v>52</v>
      </c>
      <c r="I141" s="4">
        <v>77</v>
      </c>
      <c r="J141" s="4">
        <v>4515</v>
      </c>
      <c r="K141" s="4">
        <v>1</v>
      </c>
      <c r="L141" s="4">
        <v>5748</v>
      </c>
      <c r="M141" s="4"/>
      <c r="N141" s="23">
        <f t="shared" si="3"/>
        <v>4438</v>
      </c>
      <c r="O141" s="7">
        <v>45678</v>
      </c>
      <c r="P141" s="7"/>
      <c r="Q141" s="4">
        <v>0</v>
      </c>
      <c r="R141" s="4">
        <v>364</v>
      </c>
      <c r="S141" s="4">
        <v>2</v>
      </c>
      <c r="T141" s="8"/>
      <c r="U141" s="8"/>
      <c r="V141" s="8"/>
      <c r="W141" s="8"/>
      <c r="X141" s="8"/>
      <c r="Y141" s="8"/>
      <c r="Z141" s="8"/>
      <c r="AA141" s="8"/>
      <c r="AB141" s="8"/>
      <c r="AC141" s="8"/>
      <c r="AD141" s="8">
        <v>12</v>
      </c>
      <c r="AE141" s="8"/>
      <c r="AF141" s="8"/>
      <c r="AG141" s="8"/>
      <c r="AH141" s="8"/>
      <c r="AI141" s="8"/>
      <c r="AJ141" s="8"/>
      <c r="AK141" s="8"/>
      <c r="AL141" s="8"/>
      <c r="AM141" s="8"/>
      <c r="AN141" s="8"/>
      <c r="AO141" s="8">
        <v>12</v>
      </c>
      <c r="AP141" s="8"/>
      <c r="AQ141" s="8"/>
      <c r="AR141" s="8"/>
      <c r="AS141" s="8"/>
      <c r="AT141" s="8"/>
      <c r="AU141" s="8"/>
      <c r="AV141" s="8"/>
      <c r="AW141" s="8"/>
      <c r="AX141" s="8"/>
      <c r="AY141" s="8"/>
    </row>
    <row r="142" spans="1:51" hidden="1" x14ac:dyDescent="0.3">
      <c r="A142" s="3" t="s">
        <v>50</v>
      </c>
      <c r="B142" s="3" t="s">
        <v>62</v>
      </c>
      <c r="C142" s="3" t="s">
        <v>52</v>
      </c>
      <c r="D142" s="4" t="s">
        <v>53</v>
      </c>
      <c r="E142" s="3" t="s">
        <v>107</v>
      </c>
      <c r="F142" s="3" t="s">
        <v>108</v>
      </c>
      <c r="G142" s="3" t="s">
        <v>56</v>
      </c>
      <c r="H142" s="3">
        <v>278</v>
      </c>
      <c r="I142" s="3">
        <v>2243</v>
      </c>
      <c r="J142" s="3">
        <v>19440</v>
      </c>
      <c r="K142" s="3">
        <v>5308</v>
      </c>
      <c r="L142" s="3">
        <v>7506</v>
      </c>
      <c r="M142" s="3">
        <v>12814</v>
      </c>
      <c r="N142" s="23">
        <f t="shared" si="3"/>
        <v>4383</v>
      </c>
      <c r="O142" s="5">
        <v>45509</v>
      </c>
      <c r="P142" s="5"/>
      <c r="Q142" s="3">
        <v>224</v>
      </c>
      <c r="R142" s="3">
        <v>224</v>
      </c>
      <c r="S142" s="3">
        <v>0</v>
      </c>
      <c r="T142" s="6">
        <v>12</v>
      </c>
      <c r="U142" s="6">
        <v>11</v>
      </c>
      <c r="V142" s="6">
        <v>12</v>
      </c>
      <c r="W142" s="6">
        <v>11</v>
      </c>
      <c r="X142" s="6">
        <v>11</v>
      </c>
      <c r="Y142" s="6">
        <v>11</v>
      </c>
      <c r="Z142" s="6">
        <v>11</v>
      </c>
      <c r="AA142" s="6">
        <v>11</v>
      </c>
      <c r="AB142" s="6">
        <v>12</v>
      </c>
      <c r="AC142" s="6">
        <v>11</v>
      </c>
      <c r="AD142" s="6"/>
      <c r="AE142" s="6"/>
      <c r="AF142" s="6">
        <v>11</v>
      </c>
      <c r="AG142" s="6">
        <v>11</v>
      </c>
      <c r="AH142" s="6"/>
      <c r="AI142" s="6">
        <v>11</v>
      </c>
      <c r="AJ142" s="6">
        <v>11</v>
      </c>
      <c r="AK142" s="6">
        <v>12</v>
      </c>
      <c r="AL142" s="6">
        <v>12</v>
      </c>
      <c r="AM142" s="6">
        <v>12</v>
      </c>
      <c r="AN142" s="6">
        <v>12</v>
      </c>
      <c r="AO142" s="6"/>
      <c r="AP142" s="6">
        <v>11</v>
      </c>
      <c r="AQ142" s="6">
        <v>11</v>
      </c>
      <c r="AR142" s="6">
        <v>11</v>
      </c>
      <c r="AS142" s="6">
        <v>11</v>
      </c>
      <c r="AT142" s="6">
        <v>11</v>
      </c>
      <c r="AU142" s="6">
        <v>11</v>
      </c>
      <c r="AV142" s="6">
        <v>12</v>
      </c>
      <c r="AW142" s="6">
        <v>11</v>
      </c>
      <c r="AX142" s="6">
        <v>12</v>
      </c>
      <c r="AY142" s="6">
        <v>12</v>
      </c>
    </row>
    <row r="143" spans="1:51" hidden="1" x14ac:dyDescent="0.3">
      <c r="A143" s="4" t="s">
        <v>77</v>
      </c>
      <c r="B143" s="4" t="s">
        <v>64</v>
      </c>
      <c r="C143" s="4" t="s">
        <v>52</v>
      </c>
      <c r="D143" s="4" t="s">
        <v>53</v>
      </c>
      <c r="E143" s="4" t="s">
        <v>78</v>
      </c>
      <c r="F143" s="4" t="s">
        <v>79</v>
      </c>
      <c r="G143" s="4" t="s">
        <v>56</v>
      </c>
      <c r="H143" s="4">
        <v>416</v>
      </c>
      <c r="I143" s="4">
        <v>24</v>
      </c>
      <c r="J143" s="4">
        <v>13658</v>
      </c>
      <c r="K143" s="4">
        <v>1464</v>
      </c>
      <c r="L143" s="4">
        <v>7800</v>
      </c>
      <c r="M143" s="4">
        <v>9264</v>
      </c>
      <c r="N143" s="23">
        <f t="shared" si="3"/>
        <v>4370</v>
      </c>
      <c r="O143" s="7">
        <v>45840</v>
      </c>
      <c r="P143" s="7"/>
      <c r="Q143" s="4">
        <v>231</v>
      </c>
      <c r="R143" s="4">
        <v>231</v>
      </c>
      <c r="S143" s="4">
        <v>0</v>
      </c>
      <c r="T143" s="8">
        <v>11</v>
      </c>
      <c r="U143" s="8">
        <v>1</v>
      </c>
      <c r="V143" s="8">
        <v>11</v>
      </c>
      <c r="W143" s="8">
        <v>1</v>
      </c>
      <c r="X143" s="8">
        <v>11</v>
      </c>
      <c r="Y143" s="8">
        <v>11</v>
      </c>
      <c r="Z143" s="8">
        <v>1</v>
      </c>
      <c r="AA143" s="8">
        <v>1</v>
      </c>
      <c r="AB143" s="8">
        <v>11</v>
      </c>
      <c r="AC143" s="8">
        <v>1</v>
      </c>
      <c r="AD143" s="8">
        <v>11</v>
      </c>
      <c r="AE143" s="8"/>
      <c r="AF143" s="8">
        <v>1</v>
      </c>
      <c r="AG143" s="8">
        <v>1</v>
      </c>
      <c r="AH143" s="8"/>
      <c r="AI143" s="8">
        <v>1</v>
      </c>
      <c r="AJ143" s="8">
        <v>11</v>
      </c>
      <c r="AK143" s="8">
        <v>1</v>
      </c>
      <c r="AL143" s="8">
        <v>1</v>
      </c>
      <c r="AM143" s="8">
        <v>1</v>
      </c>
      <c r="AN143" s="8">
        <v>11</v>
      </c>
      <c r="AO143" s="8">
        <v>11</v>
      </c>
      <c r="AP143" s="8">
        <v>1</v>
      </c>
      <c r="AQ143" s="8">
        <v>1</v>
      </c>
      <c r="AR143" s="8">
        <v>1</v>
      </c>
      <c r="AS143" s="8">
        <v>1</v>
      </c>
      <c r="AT143" s="8">
        <v>1</v>
      </c>
      <c r="AU143" s="8">
        <v>1</v>
      </c>
      <c r="AV143" s="8">
        <v>1</v>
      </c>
      <c r="AW143" s="8">
        <v>1</v>
      </c>
      <c r="AX143" s="8">
        <v>1</v>
      </c>
      <c r="AY143" s="8">
        <v>1</v>
      </c>
    </row>
    <row r="144" spans="1:51" hidden="1" x14ac:dyDescent="0.3">
      <c r="A144" s="3" t="s">
        <v>50</v>
      </c>
      <c r="B144" s="3" t="s">
        <v>59</v>
      </c>
      <c r="C144" s="3" t="s">
        <v>52</v>
      </c>
      <c r="D144" s="4" t="s">
        <v>53</v>
      </c>
      <c r="E144" s="3" t="s">
        <v>107</v>
      </c>
      <c r="F144" s="3" t="s">
        <v>108</v>
      </c>
      <c r="G144" s="3" t="s">
        <v>56</v>
      </c>
      <c r="H144" s="3">
        <v>367</v>
      </c>
      <c r="I144" s="3">
        <v>2413</v>
      </c>
      <c r="J144" s="3">
        <v>17315</v>
      </c>
      <c r="K144" s="3">
        <v>2010</v>
      </c>
      <c r="L144" s="3">
        <v>8622</v>
      </c>
      <c r="M144" s="3">
        <v>10632</v>
      </c>
      <c r="N144" s="23">
        <f t="shared" si="3"/>
        <v>4270</v>
      </c>
      <c r="O144" s="5">
        <v>45583</v>
      </c>
      <c r="P144" s="5"/>
      <c r="Q144" s="3">
        <v>231</v>
      </c>
      <c r="R144" s="3">
        <v>231</v>
      </c>
      <c r="S144" s="3">
        <v>0</v>
      </c>
      <c r="T144" s="6">
        <v>12</v>
      </c>
      <c r="U144" s="6">
        <v>11</v>
      </c>
      <c r="V144" s="6">
        <v>12</v>
      </c>
      <c r="W144" s="6">
        <v>11</v>
      </c>
      <c r="X144" s="6">
        <v>11</v>
      </c>
      <c r="Y144" s="6">
        <v>11</v>
      </c>
      <c r="Z144" s="6">
        <v>11</v>
      </c>
      <c r="AA144" s="6">
        <v>11</v>
      </c>
      <c r="AB144" s="6">
        <v>12</v>
      </c>
      <c r="AC144" s="6">
        <v>11</v>
      </c>
      <c r="AD144" s="6"/>
      <c r="AE144" s="6"/>
      <c r="AF144" s="6">
        <v>11</v>
      </c>
      <c r="AG144" s="6">
        <v>11</v>
      </c>
      <c r="AH144" s="6"/>
      <c r="AI144" s="6">
        <v>11</v>
      </c>
      <c r="AJ144" s="6">
        <v>11</v>
      </c>
      <c r="AK144" s="6">
        <v>12</v>
      </c>
      <c r="AL144" s="6">
        <v>12</v>
      </c>
      <c r="AM144" s="6">
        <v>12</v>
      </c>
      <c r="AN144" s="6">
        <v>12</v>
      </c>
      <c r="AO144" s="6"/>
      <c r="AP144" s="6">
        <v>11</v>
      </c>
      <c r="AQ144" s="6">
        <v>11</v>
      </c>
      <c r="AR144" s="6">
        <v>11</v>
      </c>
      <c r="AS144" s="6">
        <v>11</v>
      </c>
      <c r="AT144" s="6">
        <v>11</v>
      </c>
      <c r="AU144" s="6">
        <v>11</v>
      </c>
      <c r="AV144" s="6">
        <v>12</v>
      </c>
      <c r="AW144" s="6">
        <v>11</v>
      </c>
      <c r="AX144" s="6">
        <v>12</v>
      </c>
      <c r="AY144" s="6">
        <v>12</v>
      </c>
    </row>
    <row r="145" spans="1:51" hidden="1" x14ac:dyDescent="0.3">
      <c r="A145" s="4" t="s">
        <v>50</v>
      </c>
      <c r="B145" s="4" t="s">
        <v>59</v>
      </c>
      <c r="C145" s="4" t="s">
        <v>52</v>
      </c>
      <c r="D145" s="4" t="s">
        <v>53</v>
      </c>
      <c r="E145" s="4" t="s">
        <v>73</v>
      </c>
      <c r="F145" s="4" t="s">
        <v>74</v>
      </c>
      <c r="G145" s="4" t="s">
        <v>67</v>
      </c>
      <c r="H145" s="4">
        <v>367</v>
      </c>
      <c r="I145" s="4">
        <v>3446</v>
      </c>
      <c r="J145" s="4">
        <v>7572</v>
      </c>
      <c r="K145" s="4">
        <v>2560</v>
      </c>
      <c r="L145" s="4">
        <v>4464</v>
      </c>
      <c r="M145" s="4"/>
      <c r="N145" s="23">
        <f t="shared" si="3"/>
        <v>4126</v>
      </c>
      <c r="O145" s="7">
        <v>45475</v>
      </c>
      <c r="P145" s="7"/>
      <c r="Q145" s="4">
        <v>336</v>
      </c>
      <c r="R145" s="4">
        <v>336</v>
      </c>
      <c r="S145" s="4">
        <v>0</v>
      </c>
      <c r="T145" s="8">
        <v>11</v>
      </c>
      <c r="U145" s="8">
        <v>11</v>
      </c>
      <c r="V145" s="8">
        <v>11</v>
      </c>
      <c r="W145" s="8">
        <v>11</v>
      </c>
      <c r="X145" s="8">
        <v>11</v>
      </c>
      <c r="Y145" s="8">
        <v>11</v>
      </c>
      <c r="Z145" s="8">
        <v>11</v>
      </c>
      <c r="AA145" s="8">
        <v>11</v>
      </c>
      <c r="AB145" s="8">
        <v>11</v>
      </c>
      <c r="AC145" s="8">
        <v>11</v>
      </c>
      <c r="AD145" s="8">
        <v>11</v>
      </c>
      <c r="AE145" s="8"/>
      <c r="AF145" s="8">
        <v>11</v>
      </c>
      <c r="AG145" s="8">
        <v>11</v>
      </c>
      <c r="AH145" s="8"/>
      <c r="AI145" s="8">
        <v>11</v>
      </c>
      <c r="AJ145" s="8">
        <v>11</v>
      </c>
      <c r="AK145" s="8">
        <v>11</v>
      </c>
      <c r="AL145" s="8">
        <v>11</v>
      </c>
      <c r="AM145" s="8">
        <v>11</v>
      </c>
      <c r="AN145" s="8">
        <v>11</v>
      </c>
      <c r="AO145" s="8">
        <v>11</v>
      </c>
      <c r="AP145" s="8">
        <v>11</v>
      </c>
      <c r="AQ145" s="8">
        <v>11</v>
      </c>
      <c r="AR145" s="8">
        <v>11</v>
      </c>
      <c r="AS145" s="8">
        <v>11</v>
      </c>
      <c r="AT145" s="8">
        <v>11</v>
      </c>
      <c r="AU145" s="8">
        <v>11</v>
      </c>
      <c r="AV145" s="8">
        <v>11</v>
      </c>
      <c r="AW145" s="8">
        <v>11</v>
      </c>
      <c r="AX145" s="8">
        <v>11</v>
      </c>
      <c r="AY145" s="8">
        <v>11</v>
      </c>
    </row>
    <row r="146" spans="1:51" hidden="1" x14ac:dyDescent="0.3">
      <c r="A146" s="3" t="s">
        <v>50</v>
      </c>
      <c r="B146" s="3" t="s">
        <v>51</v>
      </c>
      <c r="C146" s="3" t="s">
        <v>52</v>
      </c>
      <c r="D146" s="4" t="s">
        <v>53</v>
      </c>
      <c r="E146" s="3" t="s">
        <v>93</v>
      </c>
      <c r="F146" s="3" t="s">
        <v>94</v>
      </c>
      <c r="G146" s="3" t="s">
        <v>67</v>
      </c>
      <c r="H146" s="3">
        <v>52</v>
      </c>
      <c r="I146" s="3">
        <v>426</v>
      </c>
      <c r="J146" s="3">
        <v>4208</v>
      </c>
      <c r="K146" s="3">
        <v>511</v>
      </c>
      <c r="L146" s="3">
        <v>2004</v>
      </c>
      <c r="M146" s="3"/>
      <c r="N146" s="23">
        <f t="shared" si="3"/>
        <v>3782</v>
      </c>
      <c r="O146" s="5">
        <v>44950</v>
      </c>
      <c r="P146" s="5"/>
      <c r="Q146" s="3">
        <v>42</v>
      </c>
      <c r="R146" s="3">
        <v>238</v>
      </c>
      <c r="S146" s="3">
        <v>14</v>
      </c>
      <c r="T146" s="6"/>
      <c r="U146" s="6"/>
      <c r="V146" s="6"/>
      <c r="W146" s="6"/>
      <c r="X146" s="6"/>
      <c r="Y146" s="6"/>
      <c r="Z146" s="6"/>
      <c r="AA146" s="6"/>
      <c r="AB146" s="6"/>
      <c r="AC146" s="6"/>
      <c r="AD146" s="6">
        <v>12</v>
      </c>
      <c r="AE146" s="6"/>
      <c r="AF146" s="6"/>
      <c r="AG146" s="6"/>
      <c r="AH146" s="6"/>
      <c r="AI146" s="6"/>
      <c r="AJ146" s="6"/>
      <c r="AK146" s="6"/>
      <c r="AL146" s="6"/>
      <c r="AM146" s="6"/>
      <c r="AN146" s="6"/>
      <c r="AO146" s="6">
        <v>12</v>
      </c>
      <c r="AP146" s="6"/>
      <c r="AQ146" s="6"/>
      <c r="AR146" s="6"/>
      <c r="AS146" s="6"/>
      <c r="AT146" s="6"/>
      <c r="AU146" s="6"/>
      <c r="AV146" s="6"/>
      <c r="AW146" s="6"/>
      <c r="AX146" s="6"/>
      <c r="AY146" s="6"/>
    </row>
    <row r="147" spans="1:51" hidden="1" x14ac:dyDescent="0.3">
      <c r="A147" s="3" t="s">
        <v>77</v>
      </c>
      <c r="B147" s="3" t="s">
        <v>64</v>
      </c>
      <c r="C147" s="3" t="s">
        <v>52</v>
      </c>
      <c r="D147" s="4" t="s">
        <v>53</v>
      </c>
      <c r="E147" s="3" t="s">
        <v>80</v>
      </c>
      <c r="F147" s="3" t="s">
        <v>81</v>
      </c>
      <c r="G147" s="3" t="s">
        <v>56</v>
      </c>
      <c r="H147" s="3">
        <v>416</v>
      </c>
      <c r="I147" s="3">
        <v>248</v>
      </c>
      <c r="J147" s="3">
        <v>34667</v>
      </c>
      <c r="K147" s="3">
        <v>10530</v>
      </c>
      <c r="L147" s="3">
        <v>20160</v>
      </c>
      <c r="M147" s="3">
        <v>30690</v>
      </c>
      <c r="N147" s="23">
        <f t="shared" si="3"/>
        <v>3729</v>
      </c>
      <c r="O147" s="5">
        <v>45824</v>
      </c>
      <c r="P147" s="5"/>
      <c r="Q147" s="3">
        <v>315</v>
      </c>
      <c r="R147" s="3">
        <v>315</v>
      </c>
      <c r="S147" s="3">
        <v>0</v>
      </c>
      <c r="T147" s="6">
        <v>1</v>
      </c>
      <c r="U147" s="6">
        <v>11</v>
      </c>
      <c r="V147" s="6">
        <v>1</v>
      </c>
      <c r="W147" s="6">
        <v>11</v>
      </c>
      <c r="X147" s="6">
        <v>11</v>
      </c>
      <c r="Y147" s="6">
        <v>11</v>
      </c>
      <c r="Z147" s="6">
        <v>11</v>
      </c>
      <c r="AA147" s="6">
        <v>11</v>
      </c>
      <c r="AB147" s="6">
        <v>1</v>
      </c>
      <c r="AC147" s="6">
        <v>11</v>
      </c>
      <c r="AD147" s="6">
        <v>1</v>
      </c>
      <c r="AE147" s="6"/>
      <c r="AF147" s="6">
        <v>11</v>
      </c>
      <c r="AG147" s="6">
        <v>11</v>
      </c>
      <c r="AH147" s="6"/>
      <c r="AI147" s="6">
        <v>11</v>
      </c>
      <c r="AJ147" s="6">
        <v>11</v>
      </c>
      <c r="AK147" s="6">
        <v>11</v>
      </c>
      <c r="AL147" s="6">
        <v>11</v>
      </c>
      <c r="AM147" s="6">
        <v>11</v>
      </c>
      <c r="AN147" s="6">
        <v>1</v>
      </c>
      <c r="AO147" s="6">
        <v>1</v>
      </c>
      <c r="AP147" s="6">
        <v>1</v>
      </c>
      <c r="AQ147" s="6">
        <v>1</v>
      </c>
      <c r="AR147" s="6">
        <v>1</v>
      </c>
      <c r="AS147" s="6">
        <v>11</v>
      </c>
      <c r="AT147" s="6">
        <v>1</v>
      </c>
      <c r="AU147" s="6">
        <v>1</v>
      </c>
      <c r="AV147" s="6">
        <v>1</v>
      </c>
      <c r="AW147" s="6">
        <v>1</v>
      </c>
      <c r="AX147" s="6">
        <v>1</v>
      </c>
      <c r="AY147" s="6">
        <v>11</v>
      </c>
    </row>
    <row r="148" spans="1:51" hidden="1" x14ac:dyDescent="0.3">
      <c r="A148" s="3" t="s">
        <v>50</v>
      </c>
      <c r="B148" s="3" t="s">
        <v>68</v>
      </c>
      <c r="C148" s="3" t="s">
        <v>52</v>
      </c>
      <c r="D148" s="4" t="s">
        <v>53</v>
      </c>
      <c r="E148" s="3" t="s">
        <v>97</v>
      </c>
      <c r="F148" s="3" t="s">
        <v>98</v>
      </c>
      <c r="G148" s="3" t="s">
        <v>56</v>
      </c>
      <c r="H148" s="3">
        <v>250</v>
      </c>
      <c r="I148" s="3">
        <v>1735</v>
      </c>
      <c r="J148" s="3">
        <v>5376</v>
      </c>
      <c r="K148" s="3">
        <v>2293</v>
      </c>
      <c r="L148" s="3">
        <v>2408</v>
      </c>
      <c r="M148" s="3"/>
      <c r="N148" s="23">
        <f t="shared" si="3"/>
        <v>3641</v>
      </c>
      <c r="O148" s="5">
        <v>45314</v>
      </c>
      <c r="P148" s="5"/>
      <c r="Q148" s="3">
        <v>329</v>
      </c>
      <c r="R148" s="3">
        <v>329</v>
      </c>
      <c r="S148" s="3">
        <v>0</v>
      </c>
      <c r="T148" s="6">
        <v>11</v>
      </c>
      <c r="U148" s="6">
        <v>11</v>
      </c>
      <c r="V148" s="6">
        <v>11</v>
      </c>
      <c r="W148" s="6">
        <v>11</v>
      </c>
      <c r="X148" s="6">
        <v>11</v>
      </c>
      <c r="Y148" s="6">
        <v>11</v>
      </c>
      <c r="Z148" s="6">
        <v>11</v>
      </c>
      <c r="AA148" s="6">
        <v>11</v>
      </c>
      <c r="AB148" s="6">
        <v>11</v>
      </c>
      <c r="AC148" s="6">
        <v>11</v>
      </c>
      <c r="AD148" s="6"/>
      <c r="AE148" s="6"/>
      <c r="AF148" s="6">
        <v>11</v>
      </c>
      <c r="AG148" s="6">
        <v>11</v>
      </c>
      <c r="AH148" s="6"/>
      <c r="AI148" s="6">
        <v>11</v>
      </c>
      <c r="AJ148" s="6">
        <v>11</v>
      </c>
      <c r="AK148" s="6">
        <v>11</v>
      </c>
      <c r="AL148" s="6">
        <v>11</v>
      </c>
      <c r="AM148" s="6">
        <v>11</v>
      </c>
      <c r="AN148" s="6">
        <v>11</v>
      </c>
      <c r="AO148" s="6"/>
      <c r="AP148" s="6">
        <v>11</v>
      </c>
      <c r="AQ148" s="6">
        <v>11</v>
      </c>
      <c r="AR148" s="6">
        <v>11</v>
      </c>
      <c r="AS148" s="6">
        <v>11</v>
      </c>
      <c r="AT148" s="6">
        <v>11</v>
      </c>
      <c r="AU148" s="6">
        <v>11</v>
      </c>
      <c r="AV148" s="6">
        <v>11</v>
      </c>
      <c r="AW148" s="6">
        <v>11</v>
      </c>
      <c r="AX148" s="6">
        <v>11</v>
      </c>
      <c r="AY148" s="6">
        <v>11</v>
      </c>
    </row>
    <row r="149" spans="1:51" hidden="1" x14ac:dyDescent="0.3">
      <c r="A149" s="3" t="s">
        <v>50</v>
      </c>
      <c r="B149" s="3" t="s">
        <v>58</v>
      </c>
      <c r="C149" s="3" t="s">
        <v>52</v>
      </c>
      <c r="D149" s="4" t="s">
        <v>53</v>
      </c>
      <c r="E149" s="3" t="s">
        <v>82</v>
      </c>
      <c r="F149" s="3" t="s">
        <v>83</v>
      </c>
      <c r="G149" s="3" t="s">
        <v>63</v>
      </c>
      <c r="H149" s="3">
        <v>411</v>
      </c>
      <c r="I149" s="3">
        <v>3466</v>
      </c>
      <c r="J149" s="3">
        <v>24453</v>
      </c>
      <c r="K149" s="3">
        <v>10160</v>
      </c>
      <c r="L149" s="3">
        <v>7200</v>
      </c>
      <c r="M149" s="3">
        <v>17360</v>
      </c>
      <c r="N149" s="23">
        <f t="shared" si="3"/>
        <v>3627</v>
      </c>
      <c r="O149" s="5">
        <v>45019</v>
      </c>
      <c r="P149" s="5"/>
      <c r="Q149" s="3">
        <v>245</v>
      </c>
      <c r="R149" s="3">
        <v>245</v>
      </c>
      <c r="S149" s="3">
        <v>0</v>
      </c>
      <c r="T149" s="6">
        <v>12</v>
      </c>
      <c r="U149" s="6">
        <v>12</v>
      </c>
      <c r="V149" s="6">
        <v>12</v>
      </c>
      <c r="W149" s="6">
        <v>12</v>
      </c>
      <c r="X149" s="6">
        <v>11</v>
      </c>
      <c r="Y149" s="6">
        <v>11</v>
      </c>
      <c r="Z149" s="6">
        <v>12</v>
      </c>
      <c r="AA149" s="6">
        <v>12</v>
      </c>
      <c r="AB149" s="6">
        <v>12</v>
      </c>
      <c r="AC149" s="6">
        <v>12</v>
      </c>
      <c r="AD149" s="6"/>
      <c r="AE149" s="6"/>
      <c r="AF149" s="6">
        <v>12</v>
      </c>
      <c r="AG149" s="6">
        <v>12</v>
      </c>
      <c r="AH149" s="6"/>
      <c r="AI149" s="6">
        <v>12</v>
      </c>
      <c r="AJ149" s="6">
        <v>11</v>
      </c>
      <c r="AK149" s="6">
        <v>11</v>
      </c>
      <c r="AL149" s="6">
        <v>11</v>
      </c>
      <c r="AM149" s="6">
        <v>11</v>
      </c>
      <c r="AN149" s="6">
        <v>12</v>
      </c>
      <c r="AO149" s="6"/>
      <c r="AP149" s="6">
        <v>11</v>
      </c>
      <c r="AQ149" s="6">
        <v>11</v>
      </c>
      <c r="AR149" s="6">
        <v>11</v>
      </c>
      <c r="AS149" s="6">
        <v>12</v>
      </c>
      <c r="AT149" s="6">
        <v>11</v>
      </c>
      <c r="AU149" s="6">
        <v>11</v>
      </c>
      <c r="AV149" s="6">
        <v>11</v>
      </c>
      <c r="AW149" s="6">
        <v>11</v>
      </c>
      <c r="AX149" s="6">
        <v>11</v>
      </c>
      <c r="AY149" s="6">
        <v>11</v>
      </c>
    </row>
    <row r="150" spans="1:51" hidden="1" x14ac:dyDescent="0.3">
      <c r="A150" s="3" t="s">
        <v>50</v>
      </c>
      <c r="B150" s="3" t="s">
        <v>60</v>
      </c>
      <c r="C150" s="3" t="s">
        <v>52</v>
      </c>
      <c r="D150" s="4" t="s">
        <v>53</v>
      </c>
      <c r="E150" s="3" t="s">
        <v>103</v>
      </c>
      <c r="F150" s="3" t="s">
        <v>104</v>
      </c>
      <c r="G150" s="3" t="s">
        <v>63</v>
      </c>
      <c r="H150" s="3">
        <v>399</v>
      </c>
      <c r="I150" s="3">
        <v>1164</v>
      </c>
      <c r="J150" s="3">
        <v>22692</v>
      </c>
      <c r="K150" s="3">
        <v>3951</v>
      </c>
      <c r="L150" s="3">
        <v>14056</v>
      </c>
      <c r="M150" s="3">
        <v>18007</v>
      </c>
      <c r="N150" s="23">
        <f t="shared" ref="N150:N181" si="4">J150-(M150+I150)</f>
        <v>3521</v>
      </c>
      <c r="O150" s="5">
        <v>45581</v>
      </c>
      <c r="P150" s="5"/>
      <c r="Q150" s="3">
        <v>259</v>
      </c>
      <c r="R150" s="3">
        <v>259</v>
      </c>
      <c r="S150" s="3">
        <v>0</v>
      </c>
      <c r="T150" s="6">
        <v>11</v>
      </c>
      <c r="U150" s="6">
        <v>12</v>
      </c>
      <c r="V150" s="6">
        <v>11</v>
      </c>
      <c r="W150" s="6">
        <v>12</v>
      </c>
      <c r="X150" s="6">
        <v>11</v>
      </c>
      <c r="Y150" s="6">
        <v>11</v>
      </c>
      <c r="Z150" s="6">
        <v>11</v>
      </c>
      <c r="AA150" s="6">
        <v>11</v>
      </c>
      <c r="AB150" s="6">
        <v>11</v>
      </c>
      <c r="AC150" s="6">
        <v>11</v>
      </c>
      <c r="AD150" s="6"/>
      <c r="AE150" s="6"/>
      <c r="AF150" s="6">
        <v>11</v>
      </c>
      <c r="AG150" s="6">
        <v>11</v>
      </c>
      <c r="AH150" s="6"/>
      <c r="AI150" s="6">
        <v>11</v>
      </c>
      <c r="AJ150" s="6">
        <v>11</v>
      </c>
      <c r="AK150" s="6">
        <v>11</v>
      </c>
      <c r="AL150" s="6">
        <v>11</v>
      </c>
      <c r="AM150" s="6">
        <v>11</v>
      </c>
      <c r="AN150" s="6">
        <v>11</v>
      </c>
      <c r="AO150" s="6"/>
      <c r="AP150" s="6">
        <v>11</v>
      </c>
      <c r="AQ150" s="6">
        <v>11</v>
      </c>
      <c r="AR150" s="6">
        <v>11</v>
      </c>
      <c r="AS150" s="6">
        <v>11</v>
      </c>
      <c r="AT150" s="6">
        <v>11</v>
      </c>
      <c r="AU150" s="6">
        <v>11</v>
      </c>
      <c r="AV150" s="6">
        <v>11</v>
      </c>
      <c r="AW150" s="6">
        <v>11</v>
      </c>
      <c r="AX150" s="6">
        <v>11</v>
      </c>
      <c r="AY150" s="6">
        <v>11</v>
      </c>
    </row>
    <row r="151" spans="1:51" hidden="1" x14ac:dyDescent="0.3">
      <c r="A151" s="3" t="s">
        <v>50</v>
      </c>
      <c r="B151" s="3" t="s">
        <v>60</v>
      </c>
      <c r="C151" s="3" t="s">
        <v>52</v>
      </c>
      <c r="D151" s="4" t="s">
        <v>53</v>
      </c>
      <c r="E151" s="3" t="s">
        <v>82</v>
      </c>
      <c r="F151" s="3" t="s">
        <v>83</v>
      </c>
      <c r="G151" s="3" t="s">
        <v>56</v>
      </c>
      <c r="H151" s="3">
        <v>399</v>
      </c>
      <c r="I151" s="3">
        <v>1254</v>
      </c>
      <c r="J151" s="3">
        <v>19641</v>
      </c>
      <c r="K151" s="3">
        <v>692</v>
      </c>
      <c r="L151" s="3">
        <v>14190</v>
      </c>
      <c r="M151" s="3">
        <v>14882</v>
      </c>
      <c r="N151" s="23">
        <f t="shared" si="4"/>
        <v>3505</v>
      </c>
      <c r="O151" s="5">
        <v>45019</v>
      </c>
      <c r="P151" s="5"/>
      <c r="Q151" s="3">
        <v>7</v>
      </c>
      <c r="R151" s="3">
        <v>287</v>
      </c>
      <c r="S151" s="3">
        <v>10</v>
      </c>
      <c r="T151" s="6">
        <v>12</v>
      </c>
      <c r="U151" s="6">
        <v>12</v>
      </c>
      <c r="V151" s="6">
        <v>12</v>
      </c>
      <c r="W151" s="6">
        <v>12</v>
      </c>
      <c r="X151" s="6">
        <v>11</v>
      </c>
      <c r="Y151" s="6">
        <v>11</v>
      </c>
      <c r="Z151" s="6">
        <v>12</v>
      </c>
      <c r="AA151" s="6">
        <v>12</v>
      </c>
      <c r="AB151" s="6">
        <v>12</v>
      </c>
      <c r="AC151" s="6">
        <v>12</v>
      </c>
      <c r="AD151" s="6"/>
      <c r="AE151" s="6"/>
      <c r="AF151" s="6">
        <v>12</v>
      </c>
      <c r="AG151" s="6">
        <v>12</v>
      </c>
      <c r="AH151" s="6"/>
      <c r="AI151" s="6">
        <v>12</v>
      </c>
      <c r="AJ151" s="6">
        <v>11</v>
      </c>
      <c r="AK151" s="6">
        <v>11</v>
      </c>
      <c r="AL151" s="6">
        <v>11</v>
      </c>
      <c r="AM151" s="6">
        <v>11</v>
      </c>
      <c r="AN151" s="6">
        <v>12</v>
      </c>
      <c r="AO151" s="6"/>
      <c r="AP151" s="6">
        <v>11</v>
      </c>
      <c r="AQ151" s="6">
        <v>11</v>
      </c>
      <c r="AR151" s="6">
        <v>11</v>
      </c>
      <c r="AS151" s="6">
        <v>12</v>
      </c>
      <c r="AT151" s="6">
        <v>11</v>
      </c>
      <c r="AU151" s="6">
        <v>11</v>
      </c>
      <c r="AV151" s="6">
        <v>11</v>
      </c>
      <c r="AW151" s="6">
        <v>11</v>
      </c>
      <c r="AX151" s="6">
        <v>11</v>
      </c>
      <c r="AY151" s="6">
        <v>11</v>
      </c>
    </row>
    <row r="152" spans="1:51" hidden="1" x14ac:dyDescent="0.3">
      <c r="A152" s="4" t="s">
        <v>50</v>
      </c>
      <c r="B152" s="4" t="s">
        <v>60</v>
      </c>
      <c r="C152" s="4" t="s">
        <v>52</v>
      </c>
      <c r="D152" s="4" t="s">
        <v>53</v>
      </c>
      <c r="E152" s="4" t="s">
        <v>88</v>
      </c>
      <c r="F152" s="4" t="s">
        <v>89</v>
      </c>
      <c r="G152" s="4" t="s">
        <v>56</v>
      </c>
      <c r="H152" s="4">
        <v>399</v>
      </c>
      <c r="I152" s="4">
        <v>1279</v>
      </c>
      <c r="J152" s="4">
        <v>14617</v>
      </c>
      <c r="K152" s="4">
        <v>3924</v>
      </c>
      <c r="L152" s="4">
        <v>6210</v>
      </c>
      <c r="M152" s="4">
        <v>10134</v>
      </c>
      <c r="N152" s="23">
        <f t="shared" si="4"/>
        <v>3204</v>
      </c>
      <c r="O152" s="7">
        <v>45009</v>
      </c>
      <c r="P152" s="7"/>
      <c r="Q152" s="4">
        <v>266</v>
      </c>
      <c r="R152" s="4">
        <v>266</v>
      </c>
      <c r="S152" s="4">
        <v>0</v>
      </c>
      <c r="T152" s="8">
        <v>11</v>
      </c>
      <c r="U152" s="8">
        <v>11</v>
      </c>
      <c r="V152" s="8">
        <v>11</v>
      </c>
      <c r="W152" s="8">
        <v>11</v>
      </c>
      <c r="X152" s="8">
        <v>11</v>
      </c>
      <c r="Y152" s="8">
        <v>11</v>
      </c>
      <c r="Z152" s="8">
        <v>11</v>
      </c>
      <c r="AA152" s="8">
        <v>11</v>
      </c>
      <c r="AB152" s="8">
        <v>11</v>
      </c>
      <c r="AC152" s="8">
        <v>11</v>
      </c>
      <c r="AD152" s="8"/>
      <c r="AE152" s="8"/>
      <c r="AF152" s="8">
        <v>11</v>
      </c>
      <c r="AG152" s="8">
        <v>11</v>
      </c>
      <c r="AH152" s="8"/>
      <c r="AI152" s="8">
        <v>11</v>
      </c>
      <c r="AJ152" s="8">
        <v>11</v>
      </c>
      <c r="AK152" s="8">
        <v>11</v>
      </c>
      <c r="AL152" s="8">
        <v>11</v>
      </c>
      <c r="AM152" s="8">
        <v>11</v>
      </c>
      <c r="AN152" s="8">
        <v>11</v>
      </c>
      <c r="AO152" s="8"/>
      <c r="AP152" s="8">
        <v>11</v>
      </c>
      <c r="AQ152" s="8">
        <v>11</v>
      </c>
      <c r="AR152" s="8">
        <v>11</v>
      </c>
      <c r="AS152" s="8">
        <v>11</v>
      </c>
      <c r="AT152" s="8">
        <v>11</v>
      </c>
      <c r="AU152" s="8">
        <v>11</v>
      </c>
      <c r="AV152" s="8">
        <v>11</v>
      </c>
      <c r="AW152" s="8">
        <v>11</v>
      </c>
      <c r="AX152" s="8">
        <v>11</v>
      </c>
      <c r="AY152" s="8">
        <v>11</v>
      </c>
    </row>
    <row r="153" spans="1:51" hidden="1" x14ac:dyDescent="0.3">
      <c r="A153" s="4" t="s">
        <v>50</v>
      </c>
      <c r="B153" s="4" t="s">
        <v>61</v>
      </c>
      <c r="C153" s="4" t="s">
        <v>52</v>
      </c>
      <c r="D153" s="4" t="s">
        <v>53</v>
      </c>
      <c r="E153" s="4" t="s">
        <v>103</v>
      </c>
      <c r="F153" s="4" t="s">
        <v>104</v>
      </c>
      <c r="G153" s="4" t="s">
        <v>63</v>
      </c>
      <c r="H153" s="4">
        <v>197</v>
      </c>
      <c r="I153" s="4">
        <v>1568</v>
      </c>
      <c r="J153" s="4">
        <v>21558</v>
      </c>
      <c r="K153" s="4">
        <v>6333</v>
      </c>
      <c r="L153" s="4">
        <v>10512</v>
      </c>
      <c r="M153" s="4">
        <v>16845</v>
      </c>
      <c r="N153" s="23">
        <f t="shared" si="4"/>
        <v>3145</v>
      </c>
      <c r="O153" s="7">
        <v>45474</v>
      </c>
      <c r="P153" s="7"/>
      <c r="Q153" s="4">
        <v>238</v>
      </c>
      <c r="R153" s="4">
        <v>238</v>
      </c>
      <c r="S153" s="4">
        <v>0</v>
      </c>
      <c r="T153" s="8">
        <v>11</v>
      </c>
      <c r="U153" s="8">
        <v>12</v>
      </c>
      <c r="V153" s="8">
        <v>11</v>
      </c>
      <c r="W153" s="8">
        <v>12</v>
      </c>
      <c r="X153" s="8">
        <v>11</v>
      </c>
      <c r="Y153" s="8">
        <v>11</v>
      </c>
      <c r="Z153" s="8">
        <v>11</v>
      </c>
      <c r="AA153" s="8">
        <v>11</v>
      </c>
      <c r="AB153" s="8">
        <v>11</v>
      </c>
      <c r="AC153" s="8">
        <v>11</v>
      </c>
      <c r="AD153" s="8"/>
      <c r="AE153" s="8"/>
      <c r="AF153" s="8">
        <v>11</v>
      </c>
      <c r="AG153" s="8">
        <v>11</v>
      </c>
      <c r="AH153" s="8"/>
      <c r="AI153" s="8">
        <v>11</v>
      </c>
      <c r="AJ153" s="8">
        <v>11</v>
      </c>
      <c r="AK153" s="8">
        <v>11</v>
      </c>
      <c r="AL153" s="8">
        <v>11</v>
      </c>
      <c r="AM153" s="8">
        <v>11</v>
      </c>
      <c r="AN153" s="8">
        <v>11</v>
      </c>
      <c r="AO153" s="8"/>
      <c r="AP153" s="8">
        <v>11</v>
      </c>
      <c r="AQ153" s="8">
        <v>11</v>
      </c>
      <c r="AR153" s="8">
        <v>11</v>
      </c>
      <c r="AS153" s="8">
        <v>11</v>
      </c>
      <c r="AT153" s="8">
        <v>11</v>
      </c>
      <c r="AU153" s="8">
        <v>11</v>
      </c>
      <c r="AV153" s="8">
        <v>11</v>
      </c>
      <c r="AW153" s="8">
        <v>11</v>
      </c>
      <c r="AX153" s="8">
        <v>11</v>
      </c>
      <c r="AY153" s="8">
        <v>11</v>
      </c>
    </row>
    <row r="154" spans="1:51" hidden="1" x14ac:dyDescent="0.3">
      <c r="A154" s="4" t="s">
        <v>77</v>
      </c>
      <c r="B154" s="4" t="s">
        <v>60</v>
      </c>
      <c r="C154" s="4" t="s">
        <v>52</v>
      </c>
      <c r="D154" s="4" t="s">
        <v>53</v>
      </c>
      <c r="E154" s="4" t="s">
        <v>78</v>
      </c>
      <c r="F154" s="4" t="s">
        <v>79</v>
      </c>
      <c r="G154" s="4" t="s">
        <v>56</v>
      </c>
      <c r="H154" s="4">
        <v>399</v>
      </c>
      <c r="I154" s="4">
        <v>893</v>
      </c>
      <c r="J154" s="4">
        <v>24797</v>
      </c>
      <c r="K154" s="4">
        <v>9552</v>
      </c>
      <c r="L154" s="4">
        <v>11232</v>
      </c>
      <c r="M154" s="4">
        <v>20795</v>
      </c>
      <c r="N154" s="23">
        <f t="shared" si="4"/>
        <v>3109</v>
      </c>
      <c r="O154" s="7">
        <v>45840</v>
      </c>
      <c r="P154" s="7"/>
      <c r="Q154" s="4">
        <v>294</v>
      </c>
      <c r="R154" s="4">
        <v>294</v>
      </c>
      <c r="S154" s="4">
        <v>0</v>
      </c>
      <c r="T154" s="8">
        <v>11</v>
      </c>
      <c r="U154" s="8">
        <v>1</v>
      </c>
      <c r="V154" s="8">
        <v>11</v>
      </c>
      <c r="W154" s="8">
        <v>1</v>
      </c>
      <c r="X154" s="8">
        <v>11</v>
      </c>
      <c r="Y154" s="8">
        <v>11</v>
      </c>
      <c r="Z154" s="8">
        <v>1</v>
      </c>
      <c r="AA154" s="8">
        <v>1</v>
      </c>
      <c r="AB154" s="8">
        <v>11</v>
      </c>
      <c r="AC154" s="8">
        <v>1</v>
      </c>
      <c r="AD154" s="8">
        <v>11</v>
      </c>
      <c r="AE154" s="8"/>
      <c r="AF154" s="8">
        <v>1</v>
      </c>
      <c r="AG154" s="8">
        <v>1</v>
      </c>
      <c r="AH154" s="8"/>
      <c r="AI154" s="8">
        <v>1</v>
      </c>
      <c r="AJ154" s="8">
        <v>11</v>
      </c>
      <c r="AK154" s="8">
        <v>1</v>
      </c>
      <c r="AL154" s="8">
        <v>1</v>
      </c>
      <c r="AM154" s="8">
        <v>1</v>
      </c>
      <c r="AN154" s="8">
        <v>11</v>
      </c>
      <c r="AO154" s="8">
        <v>11</v>
      </c>
      <c r="AP154" s="8">
        <v>1</v>
      </c>
      <c r="AQ154" s="8">
        <v>1</v>
      </c>
      <c r="AR154" s="8">
        <v>1</v>
      </c>
      <c r="AS154" s="8">
        <v>1</v>
      </c>
      <c r="AT154" s="8">
        <v>1</v>
      </c>
      <c r="AU154" s="8">
        <v>1</v>
      </c>
      <c r="AV154" s="8">
        <v>1</v>
      </c>
      <c r="AW154" s="8">
        <v>1</v>
      </c>
      <c r="AX154" s="8">
        <v>1</v>
      </c>
      <c r="AY154" s="8">
        <v>1</v>
      </c>
    </row>
    <row r="155" spans="1:51" x14ac:dyDescent="0.3">
      <c r="A155" s="3" t="s">
        <v>50</v>
      </c>
      <c r="B155" s="3" t="s">
        <v>51</v>
      </c>
      <c r="C155" s="3" t="s">
        <v>52</v>
      </c>
      <c r="D155" s="4" t="s">
        <v>53</v>
      </c>
      <c r="E155" s="3" t="s">
        <v>54</v>
      </c>
      <c r="F155" s="3" t="s">
        <v>55</v>
      </c>
      <c r="G155" s="3" t="s">
        <v>56</v>
      </c>
      <c r="H155" s="3">
        <v>445</v>
      </c>
      <c r="I155" s="3">
        <v>1337</v>
      </c>
      <c r="J155" s="3">
        <v>12091</v>
      </c>
      <c r="K155" s="3">
        <v>1853</v>
      </c>
      <c r="L155" s="3">
        <v>5915</v>
      </c>
      <c r="M155" s="3">
        <v>7768</v>
      </c>
      <c r="N155" s="23">
        <f t="shared" si="4"/>
        <v>2986</v>
      </c>
      <c r="O155" s="5">
        <v>45798</v>
      </c>
      <c r="P155" s="5"/>
      <c r="Q155" s="3">
        <v>252</v>
      </c>
      <c r="R155" s="3">
        <v>252</v>
      </c>
      <c r="S155" s="3">
        <v>0</v>
      </c>
      <c r="T155" s="6">
        <v>12</v>
      </c>
      <c r="U155" s="6">
        <v>1</v>
      </c>
      <c r="V155" s="6">
        <v>12</v>
      </c>
      <c r="W155" s="6">
        <v>1</v>
      </c>
      <c r="X155" s="6">
        <v>11</v>
      </c>
      <c r="Y155" s="6">
        <v>11</v>
      </c>
      <c r="Z155" s="6">
        <v>11</v>
      </c>
      <c r="AA155" s="6">
        <v>11</v>
      </c>
      <c r="AB155" s="6">
        <v>12</v>
      </c>
      <c r="AC155" s="6">
        <v>11</v>
      </c>
      <c r="AD155" s="6">
        <v>12</v>
      </c>
      <c r="AE155" s="6"/>
      <c r="AF155" s="6">
        <v>11</v>
      </c>
      <c r="AG155" s="6">
        <v>11</v>
      </c>
      <c r="AH155" s="6"/>
      <c r="AI155" s="6">
        <v>11</v>
      </c>
      <c r="AJ155" s="6">
        <v>11</v>
      </c>
      <c r="AK155" s="6">
        <v>11</v>
      </c>
      <c r="AL155" s="6">
        <v>11</v>
      </c>
      <c r="AM155" s="6">
        <v>11</v>
      </c>
      <c r="AN155" s="6">
        <v>12</v>
      </c>
      <c r="AO155" s="6">
        <v>12</v>
      </c>
      <c r="AP155" s="6">
        <v>1</v>
      </c>
      <c r="AQ155" s="6">
        <v>1</v>
      </c>
      <c r="AR155" s="6">
        <v>1</v>
      </c>
      <c r="AS155" s="6">
        <v>11</v>
      </c>
      <c r="AT155" s="6">
        <v>1</v>
      </c>
      <c r="AU155" s="6">
        <v>1</v>
      </c>
      <c r="AV155" s="6">
        <v>11</v>
      </c>
      <c r="AW155" s="6">
        <v>1</v>
      </c>
      <c r="AX155" s="6">
        <v>11</v>
      </c>
      <c r="AY155" s="6">
        <v>11</v>
      </c>
    </row>
    <row r="156" spans="1:51" x14ac:dyDescent="0.3">
      <c r="A156" s="4" t="s">
        <v>50</v>
      </c>
      <c r="B156" s="4" t="s">
        <v>64</v>
      </c>
      <c r="C156" s="4" t="s">
        <v>52</v>
      </c>
      <c r="D156" s="4" t="s">
        <v>53</v>
      </c>
      <c r="E156" s="4" t="s">
        <v>54</v>
      </c>
      <c r="F156" s="4" t="s">
        <v>55</v>
      </c>
      <c r="G156" s="4" t="s">
        <v>56</v>
      </c>
      <c r="H156" s="4">
        <v>416</v>
      </c>
      <c r="I156" s="4">
        <v>919</v>
      </c>
      <c r="J156" s="4">
        <v>12508</v>
      </c>
      <c r="K156" s="4">
        <v>2697</v>
      </c>
      <c r="L156" s="4">
        <v>4710</v>
      </c>
      <c r="M156" s="4">
        <v>8687</v>
      </c>
      <c r="N156" s="23">
        <f t="shared" si="4"/>
        <v>2902</v>
      </c>
      <c r="O156" s="7">
        <v>45790</v>
      </c>
      <c r="P156" s="7"/>
      <c r="Q156" s="4">
        <v>252</v>
      </c>
      <c r="R156" s="4">
        <v>252</v>
      </c>
      <c r="S156" s="4">
        <v>0</v>
      </c>
      <c r="T156" s="8">
        <v>12</v>
      </c>
      <c r="U156" s="8">
        <v>1</v>
      </c>
      <c r="V156" s="8">
        <v>12</v>
      </c>
      <c r="W156" s="8">
        <v>1</v>
      </c>
      <c r="X156" s="8">
        <v>11</v>
      </c>
      <c r="Y156" s="8">
        <v>11</v>
      </c>
      <c r="Z156" s="8">
        <v>11</v>
      </c>
      <c r="AA156" s="8">
        <v>11</v>
      </c>
      <c r="AB156" s="8">
        <v>12</v>
      </c>
      <c r="AC156" s="8">
        <v>11</v>
      </c>
      <c r="AD156" s="8">
        <v>12</v>
      </c>
      <c r="AE156" s="8"/>
      <c r="AF156" s="8">
        <v>11</v>
      </c>
      <c r="AG156" s="8">
        <v>11</v>
      </c>
      <c r="AH156" s="8"/>
      <c r="AI156" s="8">
        <v>11</v>
      </c>
      <c r="AJ156" s="8">
        <v>11</v>
      </c>
      <c r="AK156" s="8">
        <v>11</v>
      </c>
      <c r="AL156" s="8">
        <v>11</v>
      </c>
      <c r="AM156" s="8">
        <v>11</v>
      </c>
      <c r="AN156" s="8">
        <v>12</v>
      </c>
      <c r="AO156" s="8">
        <v>12</v>
      </c>
      <c r="AP156" s="8">
        <v>1</v>
      </c>
      <c r="AQ156" s="8">
        <v>1</v>
      </c>
      <c r="AR156" s="8">
        <v>1</v>
      </c>
      <c r="AS156" s="8">
        <v>11</v>
      </c>
      <c r="AT156" s="8">
        <v>1</v>
      </c>
      <c r="AU156" s="8">
        <v>1</v>
      </c>
      <c r="AV156" s="8">
        <v>11</v>
      </c>
      <c r="AW156" s="8">
        <v>1</v>
      </c>
      <c r="AX156" s="8">
        <v>11</v>
      </c>
      <c r="AY156" s="8">
        <v>11</v>
      </c>
    </row>
    <row r="157" spans="1:51" hidden="1" x14ac:dyDescent="0.3">
      <c r="A157" s="4" t="s">
        <v>50</v>
      </c>
      <c r="B157" s="4" t="s">
        <v>58</v>
      </c>
      <c r="C157" s="4" t="s">
        <v>52</v>
      </c>
      <c r="D157" s="4" t="s">
        <v>53</v>
      </c>
      <c r="E157" s="4" t="s">
        <v>88</v>
      </c>
      <c r="F157" s="4" t="s">
        <v>89</v>
      </c>
      <c r="G157" s="4" t="s">
        <v>63</v>
      </c>
      <c r="H157" s="4">
        <v>411</v>
      </c>
      <c r="I157" s="4">
        <v>3523</v>
      </c>
      <c r="J157" s="4">
        <v>19489</v>
      </c>
      <c r="K157" s="4">
        <v>7015</v>
      </c>
      <c r="L157" s="4">
        <v>6108</v>
      </c>
      <c r="M157" s="4">
        <v>13123</v>
      </c>
      <c r="N157" s="23">
        <f t="shared" si="4"/>
        <v>2843</v>
      </c>
      <c r="O157" s="7">
        <v>45009</v>
      </c>
      <c r="P157" s="7"/>
      <c r="Q157" s="4">
        <v>245</v>
      </c>
      <c r="R157" s="4">
        <v>245</v>
      </c>
      <c r="S157" s="4">
        <v>0</v>
      </c>
      <c r="T157" s="8">
        <v>11</v>
      </c>
      <c r="U157" s="8">
        <v>11</v>
      </c>
      <c r="V157" s="8">
        <v>11</v>
      </c>
      <c r="W157" s="8">
        <v>11</v>
      </c>
      <c r="X157" s="8">
        <v>11</v>
      </c>
      <c r="Y157" s="8">
        <v>11</v>
      </c>
      <c r="Z157" s="8">
        <v>11</v>
      </c>
      <c r="AA157" s="8">
        <v>11</v>
      </c>
      <c r="AB157" s="8">
        <v>11</v>
      </c>
      <c r="AC157" s="8">
        <v>11</v>
      </c>
      <c r="AD157" s="8"/>
      <c r="AE157" s="8"/>
      <c r="AF157" s="8">
        <v>11</v>
      </c>
      <c r="AG157" s="8">
        <v>11</v>
      </c>
      <c r="AH157" s="8"/>
      <c r="AI157" s="8">
        <v>11</v>
      </c>
      <c r="AJ157" s="8">
        <v>11</v>
      </c>
      <c r="AK157" s="8">
        <v>11</v>
      </c>
      <c r="AL157" s="8">
        <v>11</v>
      </c>
      <c r="AM157" s="8">
        <v>11</v>
      </c>
      <c r="AN157" s="8">
        <v>11</v>
      </c>
      <c r="AO157" s="8"/>
      <c r="AP157" s="8">
        <v>11</v>
      </c>
      <c r="AQ157" s="8">
        <v>11</v>
      </c>
      <c r="AR157" s="8">
        <v>11</v>
      </c>
      <c r="AS157" s="8">
        <v>11</v>
      </c>
      <c r="AT157" s="8">
        <v>11</v>
      </c>
      <c r="AU157" s="8">
        <v>11</v>
      </c>
      <c r="AV157" s="8">
        <v>11</v>
      </c>
      <c r="AW157" s="8">
        <v>11</v>
      </c>
      <c r="AX157" s="8">
        <v>11</v>
      </c>
      <c r="AY157" s="8">
        <v>11</v>
      </c>
    </row>
    <row r="158" spans="1:51" hidden="1" x14ac:dyDescent="0.3">
      <c r="A158" s="4" t="s">
        <v>50</v>
      </c>
      <c r="B158" s="4" t="s">
        <v>57</v>
      </c>
      <c r="C158" s="4" t="s">
        <v>52</v>
      </c>
      <c r="D158" s="4" t="s">
        <v>53</v>
      </c>
      <c r="E158" s="4" t="s">
        <v>82</v>
      </c>
      <c r="F158" s="4" t="s">
        <v>83</v>
      </c>
      <c r="G158" s="4" t="s">
        <v>56</v>
      </c>
      <c r="H158" s="4">
        <v>538</v>
      </c>
      <c r="I158" s="4">
        <v>5511</v>
      </c>
      <c r="J158" s="4">
        <v>23212</v>
      </c>
      <c r="K158" s="4">
        <v>7735</v>
      </c>
      <c r="L158" s="4">
        <v>7302</v>
      </c>
      <c r="M158" s="4">
        <v>15037</v>
      </c>
      <c r="N158" s="23">
        <f t="shared" si="4"/>
        <v>2664</v>
      </c>
      <c r="O158" s="7">
        <v>45062</v>
      </c>
      <c r="P158" s="7"/>
      <c r="Q158" s="4">
        <v>238</v>
      </c>
      <c r="R158" s="4">
        <v>238</v>
      </c>
      <c r="S158" s="4">
        <v>0</v>
      </c>
      <c r="T158" s="8">
        <v>12</v>
      </c>
      <c r="U158" s="8">
        <v>12</v>
      </c>
      <c r="V158" s="8">
        <v>12</v>
      </c>
      <c r="W158" s="8">
        <v>12</v>
      </c>
      <c r="X158" s="8">
        <v>11</v>
      </c>
      <c r="Y158" s="8">
        <v>11</v>
      </c>
      <c r="Z158" s="8">
        <v>12</v>
      </c>
      <c r="AA158" s="8">
        <v>12</v>
      </c>
      <c r="AB158" s="8">
        <v>12</v>
      </c>
      <c r="AC158" s="8">
        <v>12</v>
      </c>
      <c r="AD158" s="8"/>
      <c r="AE158" s="8"/>
      <c r="AF158" s="8">
        <v>12</v>
      </c>
      <c r="AG158" s="8">
        <v>12</v>
      </c>
      <c r="AH158" s="8"/>
      <c r="AI158" s="8">
        <v>12</v>
      </c>
      <c r="AJ158" s="8">
        <v>11</v>
      </c>
      <c r="AK158" s="8">
        <v>11</v>
      </c>
      <c r="AL158" s="8">
        <v>11</v>
      </c>
      <c r="AM158" s="8">
        <v>11</v>
      </c>
      <c r="AN158" s="8">
        <v>12</v>
      </c>
      <c r="AO158" s="8"/>
      <c r="AP158" s="8">
        <v>11</v>
      </c>
      <c r="AQ158" s="8">
        <v>11</v>
      </c>
      <c r="AR158" s="8">
        <v>11</v>
      </c>
      <c r="AS158" s="8">
        <v>12</v>
      </c>
      <c r="AT158" s="8">
        <v>11</v>
      </c>
      <c r="AU158" s="8">
        <v>11</v>
      </c>
      <c r="AV158" s="8">
        <v>11</v>
      </c>
      <c r="AW158" s="8">
        <v>11</v>
      </c>
      <c r="AX158" s="8">
        <v>11</v>
      </c>
      <c r="AY158" s="8">
        <v>11</v>
      </c>
    </row>
    <row r="159" spans="1:51" hidden="1" x14ac:dyDescent="0.3">
      <c r="A159" s="4" t="s">
        <v>50</v>
      </c>
      <c r="B159" s="4" t="s">
        <v>61</v>
      </c>
      <c r="C159" s="4" t="s">
        <v>52</v>
      </c>
      <c r="D159" s="4" t="s">
        <v>53</v>
      </c>
      <c r="E159" s="4" t="s">
        <v>69</v>
      </c>
      <c r="F159" s="4" t="s">
        <v>70</v>
      </c>
      <c r="G159" s="4" t="s">
        <v>67</v>
      </c>
      <c r="H159" s="4">
        <v>197</v>
      </c>
      <c r="I159" s="4">
        <v>1910</v>
      </c>
      <c r="J159" s="4">
        <v>16545</v>
      </c>
      <c r="K159" s="4">
        <v>3</v>
      </c>
      <c r="L159" s="4">
        <v>7110</v>
      </c>
      <c r="M159" s="4">
        <v>12032</v>
      </c>
      <c r="N159" s="23">
        <f t="shared" si="4"/>
        <v>2603</v>
      </c>
      <c r="O159" s="7">
        <v>45742</v>
      </c>
      <c r="P159" s="7"/>
      <c r="Q159" s="4">
        <v>259</v>
      </c>
      <c r="R159" s="4">
        <v>259</v>
      </c>
      <c r="S159" s="4">
        <v>0</v>
      </c>
      <c r="T159" s="8">
        <v>11</v>
      </c>
      <c r="U159" s="8">
        <v>1</v>
      </c>
      <c r="V159" s="8">
        <v>11</v>
      </c>
      <c r="W159" s="8">
        <v>1</v>
      </c>
      <c r="X159" s="8">
        <v>1</v>
      </c>
      <c r="Y159" s="8">
        <v>1</v>
      </c>
      <c r="Z159" s="8">
        <v>11</v>
      </c>
      <c r="AA159" s="8">
        <v>11</v>
      </c>
      <c r="AB159" s="8">
        <v>11</v>
      </c>
      <c r="AC159" s="8">
        <v>11</v>
      </c>
      <c r="AD159" s="8">
        <v>11</v>
      </c>
      <c r="AE159" s="8"/>
      <c r="AF159" s="8">
        <v>11</v>
      </c>
      <c r="AG159" s="8">
        <v>11</v>
      </c>
      <c r="AH159" s="8"/>
      <c r="AI159" s="8">
        <v>11</v>
      </c>
      <c r="AJ159" s="8">
        <v>1</v>
      </c>
      <c r="AK159" s="8">
        <v>11</v>
      </c>
      <c r="AL159" s="8">
        <v>11</v>
      </c>
      <c r="AM159" s="8">
        <v>11</v>
      </c>
      <c r="AN159" s="8">
        <v>11</v>
      </c>
      <c r="AO159" s="8">
        <v>11</v>
      </c>
      <c r="AP159" s="8">
        <v>1</v>
      </c>
      <c r="AQ159" s="8">
        <v>1</v>
      </c>
      <c r="AR159" s="8">
        <v>1</v>
      </c>
      <c r="AS159" s="8">
        <v>11</v>
      </c>
      <c r="AT159" s="8">
        <v>1</v>
      </c>
      <c r="AU159" s="8">
        <v>1</v>
      </c>
      <c r="AV159" s="8">
        <v>12</v>
      </c>
      <c r="AW159" s="8">
        <v>1</v>
      </c>
      <c r="AX159" s="8">
        <v>12</v>
      </c>
      <c r="AY159" s="8">
        <v>11</v>
      </c>
    </row>
    <row r="160" spans="1:51" hidden="1" x14ac:dyDescent="0.3">
      <c r="A160" s="4" t="s">
        <v>77</v>
      </c>
      <c r="B160" s="4" t="s">
        <v>62</v>
      </c>
      <c r="C160" s="4" t="s">
        <v>52</v>
      </c>
      <c r="D160" s="4" t="s">
        <v>53</v>
      </c>
      <c r="E160" s="4" t="s">
        <v>80</v>
      </c>
      <c r="F160" s="4" t="s">
        <v>81</v>
      </c>
      <c r="G160" s="4" t="s">
        <v>56</v>
      </c>
      <c r="H160" s="4">
        <v>278</v>
      </c>
      <c r="I160" s="4">
        <v>507</v>
      </c>
      <c r="J160" s="4">
        <v>28365</v>
      </c>
      <c r="K160" s="4">
        <v>9630</v>
      </c>
      <c r="L160" s="4">
        <v>15690</v>
      </c>
      <c r="M160" s="4">
        <v>25320</v>
      </c>
      <c r="N160" s="23">
        <f t="shared" si="4"/>
        <v>2538</v>
      </c>
      <c r="O160" s="7">
        <v>45824</v>
      </c>
      <c r="P160" s="7"/>
      <c r="Q160" s="4">
        <v>315</v>
      </c>
      <c r="R160" s="4">
        <v>315</v>
      </c>
      <c r="S160" s="4">
        <v>0</v>
      </c>
      <c r="T160" s="8">
        <v>1</v>
      </c>
      <c r="U160" s="8">
        <v>11</v>
      </c>
      <c r="V160" s="8">
        <v>1</v>
      </c>
      <c r="W160" s="8">
        <v>11</v>
      </c>
      <c r="X160" s="8">
        <v>11</v>
      </c>
      <c r="Y160" s="8">
        <v>11</v>
      </c>
      <c r="Z160" s="8">
        <v>11</v>
      </c>
      <c r="AA160" s="8">
        <v>11</v>
      </c>
      <c r="AB160" s="8">
        <v>1</v>
      </c>
      <c r="AC160" s="8">
        <v>11</v>
      </c>
      <c r="AD160" s="8">
        <v>1</v>
      </c>
      <c r="AE160" s="8"/>
      <c r="AF160" s="8">
        <v>11</v>
      </c>
      <c r="AG160" s="8">
        <v>11</v>
      </c>
      <c r="AH160" s="8"/>
      <c r="AI160" s="8">
        <v>11</v>
      </c>
      <c r="AJ160" s="8">
        <v>11</v>
      </c>
      <c r="AK160" s="8">
        <v>11</v>
      </c>
      <c r="AL160" s="8">
        <v>11</v>
      </c>
      <c r="AM160" s="8">
        <v>11</v>
      </c>
      <c r="AN160" s="8">
        <v>1</v>
      </c>
      <c r="AO160" s="8">
        <v>1</v>
      </c>
      <c r="AP160" s="8">
        <v>1</v>
      </c>
      <c r="AQ160" s="8">
        <v>1</v>
      </c>
      <c r="AR160" s="8">
        <v>1</v>
      </c>
      <c r="AS160" s="8">
        <v>11</v>
      </c>
      <c r="AT160" s="8">
        <v>1</v>
      </c>
      <c r="AU160" s="8">
        <v>1</v>
      </c>
      <c r="AV160" s="8">
        <v>1</v>
      </c>
      <c r="AW160" s="8">
        <v>1</v>
      </c>
      <c r="AX160" s="8">
        <v>1</v>
      </c>
      <c r="AY160" s="8">
        <v>11</v>
      </c>
    </row>
    <row r="161" spans="1:51" hidden="1" x14ac:dyDescent="0.3">
      <c r="A161" s="3" t="s">
        <v>50</v>
      </c>
      <c r="B161" s="3" t="s">
        <v>68</v>
      </c>
      <c r="C161" s="3" t="s">
        <v>52</v>
      </c>
      <c r="D161" s="4" t="s">
        <v>53</v>
      </c>
      <c r="E161" s="3" t="s">
        <v>101</v>
      </c>
      <c r="F161" s="3" t="s">
        <v>102</v>
      </c>
      <c r="G161" s="3" t="s">
        <v>67</v>
      </c>
      <c r="H161" s="3">
        <v>250</v>
      </c>
      <c r="I161" s="3">
        <v>4070</v>
      </c>
      <c r="J161" s="3">
        <v>6575</v>
      </c>
      <c r="K161" s="3">
        <v>1029</v>
      </c>
      <c r="L161" s="3">
        <v>6156</v>
      </c>
      <c r="M161" s="3"/>
      <c r="N161" s="23">
        <f t="shared" si="4"/>
        <v>2505</v>
      </c>
      <c r="O161" s="5">
        <v>45314</v>
      </c>
      <c r="P161" s="5">
        <v>45826</v>
      </c>
      <c r="Q161" s="3">
        <v>21</v>
      </c>
      <c r="R161" s="3">
        <v>364</v>
      </c>
      <c r="S161" s="3">
        <v>9</v>
      </c>
      <c r="T161" s="6">
        <v>12</v>
      </c>
      <c r="U161" s="6">
        <v>12</v>
      </c>
      <c r="V161" s="6">
        <v>12</v>
      </c>
      <c r="W161" s="6">
        <v>12</v>
      </c>
      <c r="X161" s="6">
        <v>11</v>
      </c>
      <c r="Y161" s="6">
        <v>11</v>
      </c>
      <c r="Z161" s="6">
        <v>12</v>
      </c>
      <c r="AA161" s="6">
        <v>12</v>
      </c>
      <c r="AB161" s="6">
        <v>12</v>
      </c>
      <c r="AC161" s="6">
        <v>12</v>
      </c>
      <c r="AD161" s="6">
        <v>12</v>
      </c>
      <c r="AE161" s="6"/>
      <c r="AF161" s="6">
        <v>12</v>
      </c>
      <c r="AG161" s="6">
        <v>12</v>
      </c>
      <c r="AH161" s="6"/>
      <c r="AI161" s="6">
        <v>12</v>
      </c>
      <c r="AJ161" s="6">
        <v>11</v>
      </c>
      <c r="AK161" s="6">
        <v>12</v>
      </c>
      <c r="AL161" s="6">
        <v>12</v>
      </c>
      <c r="AM161" s="6">
        <v>12</v>
      </c>
      <c r="AN161" s="6">
        <v>12</v>
      </c>
      <c r="AO161" s="6">
        <v>12</v>
      </c>
      <c r="AP161" s="6">
        <v>11</v>
      </c>
      <c r="AQ161" s="6">
        <v>11</v>
      </c>
      <c r="AR161" s="6">
        <v>11</v>
      </c>
      <c r="AS161" s="6">
        <v>12</v>
      </c>
      <c r="AT161" s="6">
        <v>11</v>
      </c>
      <c r="AU161" s="6">
        <v>11</v>
      </c>
      <c r="AV161" s="6">
        <v>11</v>
      </c>
      <c r="AW161" s="6">
        <v>11</v>
      </c>
      <c r="AX161" s="6">
        <v>11</v>
      </c>
      <c r="AY161" s="6">
        <v>12</v>
      </c>
    </row>
    <row r="162" spans="1:51" x14ac:dyDescent="0.3">
      <c r="A162" s="3" t="s">
        <v>50</v>
      </c>
      <c r="B162" s="3" t="s">
        <v>60</v>
      </c>
      <c r="C162" s="3" t="s">
        <v>52</v>
      </c>
      <c r="D162" s="4" t="s">
        <v>53</v>
      </c>
      <c r="E162" s="3" t="s">
        <v>54</v>
      </c>
      <c r="F162" s="3" t="s">
        <v>55</v>
      </c>
      <c r="G162" s="3" t="s">
        <v>56</v>
      </c>
      <c r="H162" s="3">
        <v>399</v>
      </c>
      <c r="I162" s="3">
        <v>52</v>
      </c>
      <c r="J162" s="3">
        <v>7771</v>
      </c>
      <c r="K162" s="3">
        <v>3362</v>
      </c>
      <c r="L162" s="3">
        <v>1860</v>
      </c>
      <c r="M162" s="3">
        <v>5224</v>
      </c>
      <c r="N162" s="23">
        <f t="shared" si="4"/>
        <v>2495</v>
      </c>
      <c r="O162" s="5">
        <v>45847</v>
      </c>
      <c r="P162" s="5"/>
      <c r="Q162" s="3">
        <v>224</v>
      </c>
      <c r="R162" s="3">
        <v>224</v>
      </c>
      <c r="S162" s="3">
        <v>0</v>
      </c>
      <c r="T162" s="6">
        <v>12</v>
      </c>
      <c r="U162" s="6">
        <v>1</v>
      </c>
      <c r="V162" s="6">
        <v>12</v>
      </c>
      <c r="W162" s="6">
        <v>1</v>
      </c>
      <c r="X162" s="6">
        <v>11</v>
      </c>
      <c r="Y162" s="6">
        <v>11</v>
      </c>
      <c r="Z162" s="6">
        <v>11</v>
      </c>
      <c r="AA162" s="6">
        <v>11</v>
      </c>
      <c r="AB162" s="6">
        <v>12</v>
      </c>
      <c r="AC162" s="6">
        <v>11</v>
      </c>
      <c r="AD162" s="6">
        <v>12</v>
      </c>
      <c r="AE162" s="6"/>
      <c r="AF162" s="6">
        <v>11</v>
      </c>
      <c r="AG162" s="6">
        <v>11</v>
      </c>
      <c r="AH162" s="6"/>
      <c r="AI162" s="6">
        <v>11</v>
      </c>
      <c r="AJ162" s="6">
        <v>11</v>
      </c>
      <c r="AK162" s="6">
        <v>11</v>
      </c>
      <c r="AL162" s="6">
        <v>11</v>
      </c>
      <c r="AM162" s="6">
        <v>11</v>
      </c>
      <c r="AN162" s="6">
        <v>12</v>
      </c>
      <c r="AO162" s="6">
        <v>12</v>
      </c>
      <c r="AP162" s="6">
        <v>1</v>
      </c>
      <c r="AQ162" s="6">
        <v>1</v>
      </c>
      <c r="AR162" s="6">
        <v>1</v>
      </c>
      <c r="AS162" s="6">
        <v>11</v>
      </c>
      <c r="AT162" s="6">
        <v>1</v>
      </c>
      <c r="AU162" s="6">
        <v>1</v>
      </c>
      <c r="AV162" s="6">
        <v>11</v>
      </c>
      <c r="AW162" s="6">
        <v>1</v>
      </c>
      <c r="AX162" s="6">
        <v>11</v>
      </c>
      <c r="AY162" s="6">
        <v>11</v>
      </c>
    </row>
    <row r="163" spans="1:51" hidden="1" x14ac:dyDescent="0.3">
      <c r="A163" s="4" t="s">
        <v>50</v>
      </c>
      <c r="B163" s="4" t="s">
        <v>64</v>
      </c>
      <c r="C163" s="4" t="s">
        <v>52</v>
      </c>
      <c r="D163" s="4" t="s">
        <v>53</v>
      </c>
      <c r="E163" s="4" t="s">
        <v>103</v>
      </c>
      <c r="F163" s="4" t="s">
        <v>104</v>
      </c>
      <c r="G163" s="4" t="s">
        <v>63</v>
      </c>
      <c r="H163" s="4">
        <v>416</v>
      </c>
      <c r="I163" s="4">
        <v>2655</v>
      </c>
      <c r="J163" s="4">
        <v>17309</v>
      </c>
      <c r="K163" s="4">
        <v>4756</v>
      </c>
      <c r="L163" s="4">
        <v>7612</v>
      </c>
      <c r="M163" s="4">
        <v>12368</v>
      </c>
      <c r="N163" s="23">
        <f t="shared" si="4"/>
        <v>2286</v>
      </c>
      <c r="O163" s="7">
        <v>45541</v>
      </c>
      <c r="P163" s="7"/>
      <c r="Q163" s="4">
        <v>245</v>
      </c>
      <c r="R163" s="4">
        <v>245</v>
      </c>
      <c r="S163" s="4">
        <v>0</v>
      </c>
      <c r="T163" s="8">
        <v>11</v>
      </c>
      <c r="U163" s="8">
        <v>12</v>
      </c>
      <c r="V163" s="8">
        <v>11</v>
      </c>
      <c r="W163" s="8">
        <v>12</v>
      </c>
      <c r="X163" s="8">
        <v>11</v>
      </c>
      <c r="Y163" s="8">
        <v>11</v>
      </c>
      <c r="Z163" s="8">
        <v>11</v>
      </c>
      <c r="AA163" s="8">
        <v>11</v>
      </c>
      <c r="AB163" s="8">
        <v>11</v>
      </c>
      <c r="AC163" s="8">
        <v>11</v>
      </c>
      <c r="AD163" s="8"/>
      <c r="AE163" s="8"/>
      <c r="AF163" s="8">
        <v>11</v>
      </c>
      <c r="AG163" s="8">
        <v>11</v>
      </c>
      <c r="AH163" s="8"/>
      <c r="AI163" s="8">
        <v>11</v>
      </c>
      <c r="AJ163" s="8">
        <v>11</v>
      </c>
      <c r="AK163" s="8">
        <v>11</v>
      </c>
      <c r="AL163" s="8">
        <v>11</v>
      </c>
      <c r="AM163" s="8">
        <v>11</v>
      </c>
      <c r="AN163" s="8">
        <v>11</v>
      </c>
      <c r="AO163" s="8"/>
      <c r="AP163" s="8">
        <v>11</v>
      </c>
      <c r="AQ163" s="8">
        <v>11</v>
      </c>
      <c r="AR163" s="8">
        <v>11</v>
      </c>
      <c r="AS163" s="8">
        <v>11</v>
      </c>
      <c r="AT163" s="8">
        <v>11</v>
      </c>
      <c r="AU163" s="8">
        <v>11</v>
      </c>
      <c r="AV163" s="8">
        <v>11</v>
      </c>
      <c r="AW163" s="8">
        <v>11</v>
      </c>
      <c r="AX163" s="8">
        <v>11</v>
      </c>
      <c r="AY163" s="8">
        <v>11</v>
      </c>
    </row>
    <row r="164" spans="1:51" hidden="1" x14ac:dyDescent="0.3">
      <c r="A164" s="4" t="s">
        <v>50</v>
      </c>
      <c r="B164" s="4" t="s">
        <v>60</v>
      </c>
      <c r="C164" s="4" t="s">
        <v>52</v>
      </c>
      <c r="D164" s="4" t="s">
        <v>53</v>
      </c>
      <c r="E164" s="4" t="s">
        <v>75</v>
      </c>
      <c r="F164" s="4" t="s">
        <v>76</v>
      </c>
      <c r="G164" s="4" t="s">
        <v>56</v>
      </c>
      <c r="H164" s="4">
        <v>399</v>
      </c>
      <c r="I164" s="4">
        <v>3661</v>
      </c>
      <c r="J164" s="4">
        <v>23100</v>
      </c>
      <c r="K164" s="4">
        <v>7353</v>
      </c>
      <c r="L164" s="4">
        <v>9912</v>
      </c>
      <c r="M164" s="4">
        <v>17265</v>
      </c>
      <c r="N164" s="23">
        <f t="shared" si="4"/>
        <v>2174</v>
      </c>
      <c r="O164" s="7">
        <v>44487</v>
      </c>
      <c r="P164" s="7"/>
      <c r="Q164" s="4">
        <v>252</v>
      </c>
      <c r="R164" s="4">
        <v>252</v>
      </c>
      <c r="S164" s="4">
        <v>0</v>
      </c>
      <c r="T164" s="8">
        <v>11</v>
      </c>
      <c r="U164" s="8">
        <v>11</v>
      </c>
      <c r="V164" s="8">
        <v>11</v>
      </c>
      <c r="W164" s="8">
        <v>11</v>
      </c>
      <c r="X164" s="8">
        <v>11</v>
      </c>
      <c r="Y164" s="8">
        <v>11</v>
      </c>
      <c r="Z164" s="8">
        <v>11</v>
      </c>
      <c r="AA164" s="8">
        <v>11</v>
      </c>
      <c r="AB164" s="8">
        <v>11</v>
      </c>
      <c r="AC164" s="8">
        <v>11</v>
      </c>
      <c r="AD164" s="8">
        <v>11</v>
      </c>
      <c r="AE164" s="8">
        <v>81</v>
      </c>
      <c r="AF164" s="8">
        <v>11</v>
      </c>
      <c r="AG164" s="8">
        <v>11</v>
      </c>
      <c r="AH164" s="8"/>
      <c r="AI164" s="8">
        <v>11</v>
      </c>
      <c r="AJ164" s="8">
        <v>11</v>
      </c>
      <c r="AK164" s="8">
        <v>11</v>
      </c>
      <c r="AL164" s="8">
        <v>11</v>
      </c>
      <c r="AM164" s="8">
        <v>11</v>
      </c>
      <c r="AN164" s="8">
        <v>11</v>
      </c>
      <c r="AO164" s="8">
        <v>11</v>
      </c>
      <c r="AP164" s="8">
        <v>11</v>
      </c>
      <c r="AQ164" s="8">
        <v>11</v>
      </c>
      <c r="AR164" s="8">
        <v>11</v>
      </c>
      <c r="AS164" s="8">
        <v>11</v>
      </c>
      <c r="AT164" s="8">
        <v>11</v>
      </c>
      <c r="AU164" s="8">
        <v>11</v>
      </c>
      <c r="AV164" s="8">
        <v>11</v>
      </c>
      <c r="AW164" s="8">
        <v>11</v>
      </c>
      <c r="AX164" s="8">
        <v>11</v>
      </c>
      <c r="AY164" s="8">
        <v>11</v>
      </c>
    </row>
    <row r="165" spans="1:51" hidden="1" x14ac:dyDescent="0.3">
      <c r="A165" s="3" t="s">
        <v>50</v>
      </c>
      <c r="B165" s="3" t="s">
        <v>59</v>
      </c>
      <c r="C165" s="3" t="s">
        <v>52</v>
      </c>
      <c r="D165" s="4" t="s">
        <v>53</v>
      </c>
      <c r="E165" s="3" t="s">
        <v>88</v>
      </c>
      <c r="F165" s="3" t="s">
        <v>89</v>
      </c>
      <c r="G165" s="3" t="s">
        <v>63</v>
      </c>
      <c r="H165" s="3">
        <v>367</v>
      </c>
      <c r="I165" s="3">
        <v>2846</v>
      </c>
      <c r="J165" s="3">
        <v>18263</v>
      </c>
      <c r="K165" s="3">
        <v>5784</v>
      </c>
      <c r="L165" s="3">
        <v>7482</v>
      </c>
      <c r="M165" s="3">
        <v>13266</v>
      </c>
      <c r="N165" s="23">
        <f t="shared" si="4"/>
        <v>2151</v>
      </c>
      <c r="O165" s="5">
        <v>45009</v>
      </c>
      <c r="P165" s="5"/>
      <c r="Q165" s="3">
        <v>280</v>
      </c>
      <c r="R165" s="3">
        <v>280</v>
      </c>
      <c r="S165" s="3">
        <v>0</v>
      </c>
      <c r="T165" s="6">
        <v>11</v>
      </c>
      <c r="U165" s="6">
        <v>11</v>
      </c>
      <c r="V165" s="6">
        <v>11</v>
      </c>
      <c r="W165" s="6">
        <v>11</v>
      </c>
      <c r="X165" s="6">
        <v>11</v>
      </c>
      <c r="Y165" s="6">
        <v>11</v>
      </c>
      <c r="Z165" s="6">
        <v>11</v>
      </c>
      <c r="AA165" s="6">
        <v>11</v>
      </c>
      <c r="AB165" s="6">
        <v>11</v>
      </c>
      <c r="AC165" s="6">
        <v>11</v>
      </c>
      <c r="AD165" s="6"/>
      <c r="AE165" s="6"/>
      <c r="AF165" s="6">
        <v>11</v>
      </c>
      <c r="AG165" s="6">
        <v>11</v>
      </c>
      <c r="AH165" s="6"/>
      <c r="AI165" s="6">
        <v>11</v>
      </c>
      <c r="AJ165" s="6">
        <v>11</v>
      </c>
      <c r="AK165" s="6">
        <v>11</v>
      </c>
      <c r="AL165" s="6">
        <v>11</v>
      </c>
      <c r="AM165" s="6">
        <v>11</v>
      </c>
      <c r="AN165" s="6">
        <v>11</v>
      </c>
      <c r="AO165" s="6"/>
      <c r="AP165" s="6">
        <v>11</v>
      </c>
      <c r="AQ165" s="6">
        <v>11</v>
      </c>
      <c r="AR165" s="6">
        <v>11</v>
      </c>
      <c r="AS165" s="6">
        <v>11</v>
      </c>
      <c r="AT165" s="6">
        <v>11</v>
      </c>
      <c r="AU165" s="6">
        <v>11</v>
      </c>
      <c r="AV165" s="6">
        <v>11</v>
      </c>
      <c r="AW165" s="6">
        <v>11</v>
      </c>
      <c r="AX165" s="6">
        <v>11</v>
      </c>
      <c r="AY165" s="6">
        <v>11</v>
      </c>
    </row>
    <row r="166" spans="1:51" hidden="1" x14ac:dyDescent="0.3">
      <c r="A166" s="4" t="s">
        <v>50</v>
      </c>
      <c r="B166" s="4" t="s">
        <v>68</v>
      </c>
      <c r="C166" s="4" t="s">
        <v>52</v>
      </c>
      <c r="D166" s="4" t="s">
        <v>53</v>
      </c>
      <c r="E166" s="4" t="s">
        <v>107</v>
      </c>
      <c r="F166" s="4" t="s">
        <v>108</v>
      </c>
      <c r="G166" s="4" t="s">
        <v>56</v>
      </c>
      <c r="H166" s="4">
        <v>250</v>
      </c>
      <c r="I166" s="4">
        <v>1914</v>
      </c>
      <c r="J166" s="4">
        <v>11380</v>
      </c>
      <c r="K166" s="4">
        <v>2843</v>
      </c>
      <c r="L166" s="4">
        <v>4554</v>
      </c>
      <c r="M166" s="4">
        <v>7397</v>
      </c>
      <c r="N166" s="23">
        <f t="shared" si="4"/>
        <v>2069</v>
      </c>
      <c r="O166" s="7">
        <v>45505</v>
      </c>
      <c r="P166" s="7"/>
      <c r="Q166" s="4">
        <v>259</v>
      </c>
      <c r="R166" s="4">
        <v>259</v>
      </c>
      <c r="S166" s="4">
        <v>0</v>
      </c>
      <c r="T166" s="8">
        <v>12</v>
      </c>
      <c r="U166" s="8">
        <v>11</v>
      </c>
      <c r="V166" s="8">
        <v>12</v>
      </c>
      <c r="W166" s="8">
        <v>11</v>
      </c>
      <c r="X166" s="8">
        <v>11</v>
      </c>
      <c r="Y166" s="8">
        <v>11</v>
      </c>
      <c r="Z166" s="8">
        <v>11</v>
      </c>
      <c r="AA166" s="8">
        <v>11</v>
      </c>
      <c r="AB166" s="8">
        <v>12</v>
      </c>
      <c r="AC166" s="8">
        <v>11</v>
      </c>
      <c r="AD166" s="8"/>
      <c r="AE166" s="8"/>
      <c r="AF166" s="8">
        <v>11</v>
      </c>
      <c r="AG166" s="8">
        <v>11</v>
      </c>
      <c r="AH166" s="8"/>
      <c r="AI166" s="8">
        <v>11</v>
      </c>
      <c r="AJ166" s="8">
        <v>11</v>
      </c>
      <c r="AK166" s="8">
        <v>12</v>
      </c>
      <c r="AL166" s="8">
        <v>12</v>
      </c>
      <c r="AM166" s="8">
        <v>12</v>
      </c>
      <c r="AN166" s="8">
        <v>12</v>
      </c>
      <c r="AO166" s="8"/>
      <c r="AP166" s="8">
        <v>11</v>
      </c>
      <c r="AQ166" s="8">
        <v>11</v>
      </c>
      <c r="AR166" s="8">
        <v>11</v>
      </c>
      <c r="AS166" s="8">
        <v>11</v>
      </c>
      <c r="AT166" s="8">
        <v>11</v>
      </c>
      <c r="AU166" s="8">
        <v>11</v>
      </c>
      <c r="AV166" s="8">
        <v>12</v>
      </c>
      <c r="AW166" s="8">
        <v>11</v>
      </c>
      <c r="AX166" s="8">
        <v>12</v>
      </c>
      <c r="AY166" s="8">
        <v>12</v>
      </c>
    </row>
    <row r="167" spans="1:51" hidden="1" x14ac:dyDescent="0.3">
      <c r="A167" s="4" t="s">
        <v>50</v>
      </c>
      <c r="B167" s="4" t="s">
        <v>61</v>
      </c>
      <c r="C167" s="4" t="s">
        <v>52</v>
      </c>
      <c r="D167" s="4" t="s">
        <v>53</v>
      </c>
      <c r="E167" s="4" t="s">
        <v>82</v>
      </c>
      <c r="F167" s="4" t="s">
        <v>83</v>
      </c>
      <c r="G167" s="4" t="s">
        <v>56</v>
      </c>
      <c r="H167" s="4">
        <v>197</v>
      </c>
      <c r="I167" s="4">
        <v>2044</v>
      </c>
      <c r="J167" s="4">
        <v>12698</v>
      </c>
      <c r="K167" s="4">
        <v>2995</v>
      </c>
      <c r="L167" s="4">
        <v>5802</v>
      </c>
      <c r="M167" s="4">
        <v>8797</v>
      </c>
      <c r="N167" s="23">
        <f t="shared" si="4"/>
        <v>1857</v>
      </c>
      <c r="O167" s="7">
        <v>45029</v>
      </c>
      <c r="P167" s="7"/>
      <c r="Q167" s="4">
        <v>259</v>
      </c>
      <c r="R167" s="4">
        <v>259</v>
      </c>
      <c r="S167" s="4">
        <v>0</v>
      </c>
      <c r="T167" s="8">
        <v>12</v>
      </c>
      <c r="U167" s="8">
        <v>12</v>
      </c>
      <c r="V167" s="8">
        <v>12</v>
      </c>
      <c r="W167" s="8">
        <v>12</v>
      </c>
      <c r="X167" s="8">
        <v>11</v>
      </c>
      <c r="Y167" s="8">
        <v>11</v>
      </c>
      <c r="Z167" s="8">
        <v>12</v>
      </c>
      <c r="AA167" s="8">
        <v>12</v>
      </c>
      <c r="AB167" s="8">
        <v>12</v>
      </c>
      <c r="AC167" s="8">
        <v>12</v>
      </c>
      <c r="AD167" s="8"/>
      <c r="AE167" s="8"/>
      <c r="AF167" s="8">
        <v>12</v>
      </c>
      <c r="AG167" s="8">
        <v>12</v>
      </c>
      <c r="AH167" s="8"/>
      <c r="AI167" s="8">
        <v>12</v>
      </c>
      <c r="AJ167" s="8">
        <v>11</v>
      </c>
      <c r="AK167" s="8">
        <v>11</v>
      </c>
      <c r="AL167" s="8">
        <v>11</v>
      </c>
      <c r="AM167" s="8">
        <v>11</v>
      </c>
      <c r="AN167" s="8">
        <v>12</v>
      </c>
      <c r="AO167" s="8"/>
      <c r="AP167" s="8">
        <v>11</v>
      </c>
      <c r="AQ167" s="8">
        <v>11</v>
      </c>
      <c r="AR167" s="8">
        <v>11</v>
      </c>
      <c r="AS167" s="8">
        <v>12</v>
      </c>
      <c r="AT167" s="8">
        <v>11</v>
      </c>
      <c r="AU167" s="8">
        <v>11</v>
      </c>
      <c r="AV167" s="8">
        <v>11</v>
      </c>
      <c r="AW167" s="8">
        <v>11</v>
      </c>
      <c r="AX167" s="8">
        <v>11</v>
      </c>
      <c r="AY167" s="8">
        <v>11</v>
      </c>
    </row>
    <row r="168" spans="1:51" hidden="1" x14ac:dyDescent="0.3">
      <c r="A168" s="3" t="s">
        <v>50</v>
      </c>
      <c r="B168" s="3" t="s">
        <v>68</v>
      </c>
      <c r="C168" s="3" t="s">
        <v>52</v>
      </c>
      <c r="D168" s="4" t="s">
        <v>53</v>
      </c>
      <c r="E168" s="3" t="s">
        <v>69</v>
      </c>
      <c r="F168" s="3" t="s">
        <v>70</v>
      </c>
      <c r="G168" s="3" t="s">
        <v>67</v>
      </c>
      <c r="H168" s="3">
        <v>250</v>
      </c>
      <c r="I168" s="3">
        <v>0</v>
      </c>
      <c r="J168" s="3">
        <v>10589</v>
      </c>
      <c r="K168" s="3">
        <v>1</v>
      </c>
      <c r="L168" s="3">
        <v>6180</v>
      </c>
      <c r="M168" s="3">
        <v>8756</v>
      </c>
      <c r="N168" s="23">
        <f t="shared" si="4"/>
        <v>1833</v>
      </c>
      <c r="O168" s="5">
        <v>45847</v>
      </c>
      <c r="P168" s="5"/>
      <c r="Q168" s="3">
        <v>322</v>
      </c>
      <c r="R168" s="3">
        <v>322</v>
      </c>
      <c r="S168" s="3">
        <v>0</v>
      </c>
      <c r="T168" s="6">
        <v>11</v>
      </c>
      <c r="U168" s="6">
        <v>1</v>
      </c>
      <c r="V168" s="6">
        <v>11</v>
      </c>
      <c r="W168" s="6">
        <v>1</v>
      </c>
      <c r="X168" s="6">
        <v>1</v>
      </c>
      <c r="Y168" s="6">
        <v>1</v>
      </c>
      <c r="Z168" s="6">
        <v>11</v>
      </c>
      <c r="AA168" s="6">
        <v>11</v>
      </c>
      <c r="AB168" s="6">
        <v>11</v>
      </c>
      <c r="AC168" s="6">
        <v>11</v>
      </c>
      <c r="AD168" s="6">
        <v>11</v>
      </c>
      <c r="AE168" s="6"/>
      <c r="AF168" s="6">
        <v>11</v>
      </c>
      <c r="AG168" s="6">
        <v>11</v>
      </c>
      <c r="AH168" s="6"/>
      <c r="AI168" s="6">
        <v>11</v>
      </c>
      <c r="AJ168" s="6">
        <v>1</v>
      </c>
      <c r="AK168" s="6">
        <v>11</v>
      </c>
      <c r="AL168" s="6">
        <v>11</v>
      </c>
      <c r="AM168" s="6">
        <v>11</v>
      </c>
      <c r="AN168" s="6">
        <v>11</v>
      </c>
      <c r="AO168" s="6">
        <v>11</v>
      </c>
      <c r="AP168" s="6">
        <v>1</v>
      </c>
      <c r="AQ168" s="6">
        <v>1</v>
      </c>
      <c r="AR168" s="6">
        <v>1</v>
      </c>
      <c r="AS168" s="6">
        <v>11</v>
      </c>
      <c r="AT168" s="6">
        <v>1</v>
      </c>
      <c r="AU168" s="6">
        <v>1</v>
      </c>
      <c r="AV168" s="6">
        <v>12</v>
      </c>
      <c r="AW168" s="6">
        <v>1</v>
      </c>
      <c r="AX168" s="6">
        <v>12</v>
      </c>
      <c r="AY168" s="6">
        <v>11</v>
      </c>
    </row>
    <row r="169" spans="1:51" hidden="1" x14ac:dyDescent="0.3">
      <c r="A169" s="4" t="s">
        <v>50</v>
      </c>
      <c r="B169" s="4" t="s">
        <v>62</v>
      </c>
      <c r="C169" s="4" t="s">
        <v>52</v>
      </c>
      <c r="D169" s="4" t="s">
        <v>53</v>
      </c>
      <c r="E169" s="4" t="s">
        <v>97</v>
      </c>
      <c r="F169" s="4" t="s">
        <v>98</v>
      </c>
      <c r="G169" s="4" t="s">
        <v>67</v>
      </c>
      <c r="H169" s="4">
        <v>278</v>
      </c>
      <c r="I169" s="4">
        <v>1787</v>
      </c>
      <c r="J169" s="4">
        <v>3510</v>
      </c>
      <c r="K169" s="4">
        <v>1423</v>
      </c>
      <c r="L169" s="4">
        <v>936</v>
      </c>
      <c r="M169" s="4"/>
      <c r="N169" s="23">
        <f t="shared" si="4"/>
        <v>1723</v>
      </c>
      <c r="O169" s="7">
        <v>45314</v>
      </c>
      <c r="P169" s="7"/>
      <c r="Q169" s="4">
        <v>224</v>
      </c>
      <c r="R169" s="4">
        <v>224</v>
      </c>
      <c r="S169" s="4">
        <v>0</v>
      </c>
      <c r="T169" s="8">
        <v>11</v>
      </c>
      <c r="U169" s="8">
        <v>11</v>
      </c>
      <c r="V169" s="8">
        <v>11</v>
      </c>
      <c r="W169" s="8">
        <v>11</v>
      </c>
      <c r="X169" s="8">
        <v>11</v>
      </c>
      <c r="Y169" s="8">
        <v>11</v>
      </c>
      <c r="Z169" s="8">
        <v>11</v>
      </c>
      <c r="AA169" s="8">
        <v>11</v>
      </c>
      <c r="AB169" s="8">
        <v>11</v>
      </c>
      <c r="AC169" s="8">
        <v>11</v>
      </c>
      <c r="AD169" s="8"/>
      <c r="AE169" s="8"/>
      <c r="AF169" s="8">
        <v>11</v>
      </c>
      <c r="AG169" s="8">
        <v>11</v>
      </c>
      <c r="AH169" s="8"/>
      <c r="AI169" s="8">
        <v>11</v>
      </c>
      <c r="AJ169" s="8">
        <v>11</v>
      </c>
      <c r="AK169" s="8">
        <v>11</v>
      </c>
      <c r="AL169" s="8">
        <v>11</v>
      </c>
      <c r="AM169" s="8">
        <v>11</v>
      </c>
      <c r="AN169" s="8">
        <v>11</v>
      </c>
      <c r="AO169" s="8"/>
      <c r="AP169" s="8">
        <v>11</v>
      </c>
      <c r="AQ169" s="8">
        <v>11</v>
      </c>
      <c r="AR169" s="8">
        <v>11</v>
      </c>
      <c r="AS169" s="8">
        <v>11</v>
      </c>
      <c r="AT169" s="8">
        <v>11</v>
      </c>
      <c r="AU169" s="8">
        <v>11</v>
      </c>
      <c r="AV169" s="8">
        <v>11</v>
      </c>
      <c r="AW169" s="8">
        <v>11</v>
      </c>
      <c r="AX169" s="8">
        <v>11</v>
      </c>
      <c r="AY169" s="8">
        <v>11</v>
      </c>
    </row>
    <row r="170" spans="1:51" hidden="1" x14ac:dyDescent="0.3">
      <c r="A170" s="4" t="s">
        <v>50</v>
      </c>
      <c r="B170" s="4" t="s">
        <v>68</v>
      </c>
      <c r="C170" s="4" t="s">
        <v>52</v>
      </c>
      <c r="D170" s="4" t="s">
        <v>53</v>
      </c>
      <c r="E170" s="4" t="s">
        <v>103</v>
      </c>
      <c r="F170" s="4" t="s">
        <v>104</v>
      </c>
      <c r="G170" s="4" t="s">
        <v>63</v>
      </c>
      <c r="H170" s="4">
        <v>250</v>
      </c>
      <c r="I170" s="4">
        <v>1762</v>
      </c>
      <c r="J170" s="4">
        <v>27602</v>
      </c>
      <c r="K170" s="4">
        <v>3494</v>
      </c>
      <c r="L170" s="4">
        <v>20632</v>
      </c>
      <c r="M170" s="4">
        <v>24126</v>
      </c>
      <c r="N170" s="23">
        <f t="shared" si="4"/>
        <v>1714</v>
      </c>
      <c r="O170" s="7">
        <v>45531</v>
      </c>
      <c r="P170" s="7"/>
      <c r="Q170" s="4">
        <v>56</v>
      </c>
      <c r="R170" s="4">
        <v>301</v>
      </c>
      <c r="S170" s="4">
        <v>1</v>
      </c>
      <c r="T170" s="8">
        <v>11</v>
      </c>
      <c r="U170" s="8">
        <v>12</v>
      </c>
      <c r="V170" s="8">
        <v>11</v>
      </c>
      <c r="W170" s="8">
        <v>12</v>
      </c>
      <c r="X170" s="8">
        <v>11</v>
      </c>
      <c r="Y170" s="8">
        <v>11</v>
      </c>
      <c r="Z170" s="8">
        <v>11</v>
      </c>
      <c r="AA170" s="8">
        <v>11</v>
      </c>
      <c r="AB170" s="8">
        <v>11</v>
      </c>
      <c r="AC170" s="8">
        <v>11</v>
      </c>
      <c r="AD170" s="8"/>
      <c r="AE170" s="8"/>
      <c r="AF170" s="8">
        <v>11</v>
      </c>
      <c r="AG170" s="8">
        <v>11</v>
      </c>
      <c r="AH170" s="8"/>
      <c r="AI170" s="8">
        <v>11</v>
      </c>
      <c r="AJ170" s="8">
        <v>11</v>
      </c>
      <c r="AK170" s="8">
        <v>11</v>
      </c>
      <c r="AL170" s="8">
        <v>11</v>
      </c>
      <c r="AM170" s="8">
        <v>11</v>
      </c>
      <c r="AN170" s="8">
        <v>11</v>
      </c>
      <c r="AO170" s="8"/>
      <c r="AP170" s="8">
        <v>11</v>
      </c>
      <c r="AQ170" s="8">
        <v>11</v>
      </c>
      <c r="AR170" s="8">
        <v>11</v>
      </c>
      <c r="AS170" s="8">
        <v>11</v>
      </c>
      <c r="AT170" s="8">
        <v>11</v>
      </c>
      <c r="AU170" s="8">
        <v>11</v>
      </c>
      <c r="AV170" s="8">
        <v>11</v>
      </c>
      <c r="AW170" s="8">
        <v>11</v>
      </c>
      <c r="AX170" s="8">
        <v>11</v>
      </c>
      <c r="AY170" s="8">
        <v>11</v>
      </c>
    </row>
    <row r="171" spans="1:51" hidden="1" x14ac:dyDescent="0.3">
      <c r="A171" s="3" t="s">
        <v>50</v>
      </c>
      <c r="B171" s="3" t="s">
        <v>57</v>
      </c>
      <c r="C171" s="3" t="s">
        <v>52</v>
      </c>
      <c r="D171" s="4" t="s">
        <v>53</v>
      </c>
      <c r="E171" s="3" t="s">
        <v>88</v>
      </c>
      <c r="F171" s="3" t="s">
        <v>89</v>
      </c>
      <c r="G171" s="3" t="s">
        <v>56</v>
      </c>
      <c r="H171" s="3">
        <v>538</v>
      </c>
      <c r="I171" s="3">
        <v>5728</v>
      </c>
      <c r="J171" s="3">
        <v>20556</v>
      </c>
      <c r="K171" s="3">
        <v>5768</v>
      </c>
      <c r="L171" s="3">
        <v>7350</v>
      </c>
      <c r="M171" s="3">
        <v>13118</v>
      </c>
      <c r="N171" s="23">
        <f t="shared" si="4"/>
        <v>1710</v>
      </c>
      <c r="O171" s="5">
        <v>45054</v>
      </c>
      <c r="P171" s="5"/>
      <c r="Q171" s="3">
        <v>231</v>
      </c>
      <c r="R171" s="3">
        <v>231</v>
      </c>
      <c r="S171" s="3">
        <v>0</v>
      </c>
      <c r="T171" s="6">
        <v>11</v>
      </c>
      <c r="U171" s="6">
        <v>11</v>
      </c>
      <c r="V171" s="6">
        <v>11</v>
      </c>
      <c r="W171" s="6">
        <v>11</v>
      </c>
      <c r="X171" s="6">
        <v>11</v>
      </c>
      <c r="Y171" s="6">
        <v>11</v>
      </c>
      <c r="Z171" s="6">
        <v>11</v>
      </c>
      <c r="AA171" s="6">
        <v>11</v>
      </c>
      <c r="AB171" s="6">
        <v>11</v>
      </c>
      <c r="AC171" s="6">
        <v>11</v>
      </c>
      <c r="AD171" s="6"/>
      <c r="AE171" s="6"/>
      <c r="AF171" s="6">
        <v>11</v>
      </c>
      <c r="AG171" s="6">
        <v>11</v>
      </c>
      <c r="AH171" s="6"/>
      <c r="AI171" s="6">
        <v>11</v>
      </c>
      <c r="AJ171" s="6">
        <v>11</v>
      </c>
      <c r="AK171" s="6">
        <v>11</v>
      </c>
      <c r="AL171" s="6">
        <v>11</v>
      </c>
      <c r="AM171" s="6">
        <v>11</v>
      </c>
      <c r="AN171" s="6">
        <v>11</v>
      </c>
      <c r="AO171" s="6"/>
      <c r="AP171" s="6">
        <v>11</v>
      </c>
      <c r="AQ171" s="6">
        <v>11</v>
      </c>
      <c r="AR171" s="6">
        <v>11</v>
      </c>
      <c r="AS171" s="6">
        <v>11</v>
      </c>
      <c r="AT171" s="6">
        <v>11</v>
      </c>
      <c r="AU171" s="6">
        <v>11</v>
      </c>
      <c r="AV171" s="6">
        <v>11</v>
      </c>
      <c r="AW171" s="6">
        <v>11</v>
      </c>
      <c r="AX171" s="6">
        <v>11</v>
      </c>
      <c r="AY171" s="6">
        <v>11</v>
      </c>
    </row>
    <row r="172" spans="1:51" hidden="1" x14ac:dyDescent="0.3">
      <c r="A172" s="3" t="s">
        <v>50</v>
      </c>
      <c r="B172" s="3" t="s">
        <v>58</v>
      </c>
      <c r="C172" s="3" t="s">
        <v>52</v>
      </c>
      <c r="D172" s="4" t="s">
        <v>53</v>
      </c>
      <c r="E172" s="3" t="s">
        <v>103</v>
      </c>
      <c r="F172" s="3" t="s">
        <v>104</v>
      </c>
      <c r="G172" s="3" t="s">
        <v>63</v>
      </c>
      <c r="H172" s="3">
        <v>411</v>
      </c>
      <c r="I172" s="3">
        <v>3865</v>
      </c>
      <c r="J172" s="3">
        <v>29194</v>
      </c>
      <c r="K172" s="3">
        <v>9910</v>
      </c>
      <c r="L172" s="3">
        <v>13776</v>
      </c>
      <c r="M172" s="3">
        <v>23686</v>
      </c>
      <c r="N172" s="23">
        <f t="shared" si="4"/>
        <v>1643</v>
      </c>
      <c r="O172" s="5">
        <v>45581</v>
      </c>
      <c r="P172" s="5"/>
      <c r="Q172" s="3">
        <v>266</v>
      </c>
      <c r="R172" s="3">
        <v>266</v>
      </c>
      <c r="S172" s="3">
        <v>0</v>
      </c>
      <c r="T172" s="6">
        <v>11</v>
      </c>
      <c r="U172" s="6">
        <v>12</v>
      </c>
      <c r="V172" s="6">
        <v>11</v>
      </c>
      <c r="W172" s="6">
        <v>12</v>
      </c>
      <c r="X172" s="6">
        <v>11</v>
      </c>
      <c r="Y172" s="6">
        <v>11</v>
      </c>
      <c r="Z172" s="6">
        <v>11</v>
      </c>
      <c r="AA172" s="6">
        <v>11</v>
      </c>
      <c r="AB172" s="6">
        <v>11</v>
      </c>
      <c r="AC172" s="6">
        <v>11</v>
      </c>
      <c r="AD172" s="6"/>
      <c r="AE172" s="6"/>
      <c r="AF172" s="6">
        <v>11</v>
      </c>
      <c r="AG172" s="6">
        <v>11</v>
      </c>
      <c r="AH172" s="6"/>
      <c r="AI172" s="6">
        <v>11</v>
      </c>
      <c r="AJ172" s="6">
        <v>11</v>
      </c>
      <c r="AK172" s="6">
        <v>11</v>
      </c>
      <c r="AL172" s="6">
        <v>11</v>
      </c>
      <c r="AM172" s="6">
        <v>11</v>
      </c>
      <c r="AN172" s="6">
        <v>11</v>
      </c>
      <c r="AO172" s="6"/>
      <c r="AP172" s="6">
        <v>11</v>
      </c>
      <c r="AQ172" s="6">
        <v>11</v>
      </c>
      <c r="AR172" s="6">
        <v>11</v>
      </c>
      <c r="AS172" s="6">
        <v>11</v>
      </c>
      <c r="AT172" s="6">
        <v>11</v>
      </c>
      <c r="AU172" s="6">
        <v>11</v>
      </c>
      <c r="AV172" s="6">
        <v>11</v>
      </c>
      <c r="AW172" s="6">
        <v>11</v>
      </c>
      <c r="AX172" s="6">
        <v>11</v>
      </c>
      <c r="AY172" s="6">
        <v>11</v>
      </c>
    </row>
    <row r="173" spans="1:51" hidden="1" x14ac:dyDescent="0.3">
      <c r="A173" s="4" t="s">
        <v>50</v>
      </c>
      <c r="B173" s="4" t="s">
        <v>59</v>
      </c>
      <c r="C173" s="4" t="s">
        <v>52</v>
      </c>
      <c r="D173" s="4" t="s">
        <v>53</v>
      </c>
      <c r="E173" s="4" t="s">
        <v>103</v>
      </c>
      <c r="F173" s="4" t="s">
        <v>104</v>
      </c>
      <c r="G173" s="4" t="s">
        <v>63</v>
      </c>
      <c r="H173" s="4">
        <v>367</v>
      </c>
      <c r="I173" s="4">
        <v>3426</v>
      </c>
      <c r="J173" s="4">
        <v>28010</v>
      </c>
      <c r="K173" s="4">
        <v>7880</v>
      </c>
      <c r="L173" s="4">
        <v>15150</v>
      </c>
      <c r="M173" s="4">
        <v>23030</v>
      </c>
      <c r="N173" s="23">
        <f t="shared" si="4"/>
        <v>1554</v>
      </c>
      <c r="O173" s="7">
        <v>45581</v>
      </c>
      <c r="P173" s="7"/>
      <c r="Q173" s="4">
        <v>266</v>
      </c>
      <c r="R173" s="4">
        <v>266</v>
      </c>
      <c r="S173" s="4">
        <v>0</v>
      </c>
      <c r="T173" s="8">
        <v>11</v>
      </c>
      <c r="U173" s="8">
        <v>12</v>
      </c>
      <c r="V173" s="8">
        <v>11</v>
      </c>
      <c r="W173" s="8">
        <v>12</v>
      </c>
      <c r="X173" s="8">
        <v>11</v>
      </c>
      <c r="Y173" s="8">
        <v>11</v>
      </c>
      <c r="Z173" s="8">
        <v>11</v>
      </c>
      <c r="AA173" s="8">
        <v>11</v>
      </c>
      <c r="AB173" s="8">
        <v>11</v>
      </c>
      <c r="AC173" s="8">
        <v>11</v>
      </c>
      <c r="AD173" s="8"/>
      <c r="AE173" s="8"/>
      <c r="AF173" s="8">
        <v>11</v>
      </c>
      <c r="AG173" s="8">
        <v>11</v>
      </c>
      <c r="AH173" s="8"/>
      <c r="AI173" s="8">
        <v>11</v>
      </c>
      <c r="AJ173" s="8">
        <v>11</v>
      </c>
      <c r="AK173" s="8">
        <v>11</v>
      </c>
      <c r="AL173" s="8">
        <v>11</v>
      </c>
      <c r="AM173" s="8">
        <v>11</v>
      </c>
      <c r="AN173" s="8">
        <v>11</v>
      </c>
      <c r="AO173" s="8"/>
      <c r="AP173" s="8">
        <v>11</v>
      </c>
      <c r="AQ173" s="8">
        <v>11</v>
      </c>
      <c r="AR173" s="8">
        <v>11</v>
      </c>
      <c r="AS173" s="8">
        <v>11</v>
      </c>
      <c r="AT173" s="8">
        <v>11</v>
      </c>
      <c r="AU173" s="8">
        <v>11</v>
      </c>
      <c r="AV173" s="8">
        <v>11</v>
      </c>
      <c r="AW173" s="8">
        <v>11</v>
      </c>
      <c r="AX173" s="8">
        <v>11</v>
      </c>
      <c r="AY173" s="8">
        <v>11</v>
      </c>
    </row>
    <row r="174" spans="1:51" x14ac:dyDescent="0.3">
      <c r="A174" s="4" t="s">
        <v>50</v>
      </c>
      <c r="B174" s="4" t="s">
        <v>57</v>
      </c>
      <c r="C174" s="4" t="s">
        <v>52</v>
      </c>
      <c r="D174" s="4" t="s">
        <v>53</v>
      </c>
      <c r="E174" s="4" t="s">
        <v>54</v>
      </c>
      <c r="F174" s="4" t="s">
        <v>55</v>
      </c>
      <c r="G174" s="4" t="s">
        <v>56</v>
      </c>
      <c r="H174" s="4">
        <v>538</v>
      </c>
      <c r="I174" s="4">
        <v>2194</v>
      </c>
      <c r="J174" s="4">
        <v>15531</v>
      </c>
      <c r="K174" s="4">
        <v>5769</v>
      </c>
      <c r="L174" s="4">
        <v>6060</v>
      </c>
      <c r="M174" s="4">
        <v>11829</v>
      </c>
      <c r="N174" s="23">
        <f t="shared" si="4"/>
        <v>1508</v>
      </c>
      <c r="O174" s="7">
        <v>45713</v>
      </c>
      <c r="P174" s="7"/>
      <c r="Q174" s="4">
        <v>280</v>
      </c>
      <c r="R174" s="4">
        <v>280</v>
      </c>
      <c r="S174" s="4">
        <v>0</v>
      </c>
      <c r="T174" s="8">
        <v>12</v>
      </c>
      <c r="U174" s="8">
        <v>1</v>
      </c>
      <c r="V174" s="8">
        <v>12</v>
      </c>
      <c r="W174" s="8">
        <v>1</v>
      </c>
      <c r="X174" s="8">
        <v>11</v>
      </c>
      <c r="Y174" s="8">
        <v>11</v>
      </c>
      <c r="Z174" s="8">
        <v>11</v>
      </c>
      <c r="AA174" s="8">
        <v>11</v>
      </c>
      <c r="AB174" s="8">
        <v>12</v>
      </c>
      <c r="AC174" s="8">
        <v>11</v>
      </c>
      <c r="AD174" s="8">
        <v>12</v>
      </c>
      <c r="AE174" s="8"/>
      <c r="AF174" s="8">
        <v>11</v>
      </c>
      <c r="AG174" s="8">
        <v>11</v>
      </c>
      <c r="AH174" s="8"/>
      <c r="AI174" s="8">
        <v>11</v>
      </c>
      <c r="AJ174" s="8">
        <v>11</v>
      </c>
      <c r="AK174" s="8">
        <v>11</v>
      </c>
      <c r="AL174" s="8">
        <v>11</v>
      </c>
      <c r="AM174" s="8">
        <v>11</v>
      </c>
      <c r="AN174" s="8">
        <v>12</v>
      </c>
      <c r="AO174" s="8">
        <v>12</v>
      </c>
      <c r="AP174" s="8">
        <v>1</v>
      </c>
      <c r="AQ174" s="8">
        <v>1</v>
      </c>
      <c r="AR174" s="8">
        <v>1</v>
      </c>
      <c r="AS174" s="8">
        <v>11</v>
      </c>
      <c r="AT174" s="8">
        <v>1</v>
      </c>
      <c r="AU174" s="8">
        <v>1</v>
      </c>
      <c r="AV174" s="8">
        <v>11</v>
      </c>
      <c r="AW174" s="8">
        <v>1</v>
      </c>
      <c r="AX174" s="8">
        <v>11</v>
      </c>
      <c r="AY174" s="8">
        <v>11</v>
      </c>
    </row>
    <row r="175" spans="1:51" hidden="1" x14ac:dyDescent="0.3">
      <c r="A175" s="3" t="s">
        <v>50</v>
      </c>
      <c r="B175" s="3" t="s">
        <v>61</v>
      </c>
      <c r="C175" s="3" t="s">
        <v>52</v>
      </c>
      <c r="D175" s="4" t="s">
        <v>53</v>
      </c>
      <c r="E175" s="3" t="s">
        <v>88</v>
      </c>
      <c r="F175" s="3" t="s">
        <v>89</v>
      </c>
      <c r="G175" s="3" t="s">
        <v>56</v>
      </c>
      <c r="H175" s="3">
        <v>197</v>
      </c>
      <c r="I175" s="3">
        <v>2210</v>
      </c>
      <c r="J175" s="3">
        <v>8680</v>
      </c>
      <c r="K175" s="3">
        <v>1344</v>
      </c>
      <c r="L175" s="3">
        <v>3700</v>
      </c>
      <c r="M175" s="3">
        <v>5044</v>
      </c>
      <c r="N175" s="23">
        <f t="shared" si="4"/>
        <v>1426</v>
      </c>
      <c r="O175" s="5">
        <v>45033</v>
      </c>
      <c r="P175" s="5"/>
      <c r="Q175" s="3">
        <v>217</v>
      </c>
      <c r="R175" s="3">
        <v>217</v>
      </c>
      <c r="S175" s="3">
        <v>0</v>
      </c>
      <c r="T175" s="6">
        <v>11</v>
      </c>
      <c r="U175" s="6">
        <v>11</v>
      </c>
      <c r="V175" s="6">
        <v>11</v>
      </c>
      <c r="W175" s="6">
        <v>11</v>
      </c>
      <c r="X175" s="6">
        <v>11</v>
      </c>
      <c r="Y175" s="6">
        <v>11</v>
      </c>
      <c r="Z175" s="6">
        <v>11</v>
      </c>
      <c r="AA175" s="6">
        <v>11</v>
      </c>
      <c r="AB175" s="6">
        <v>11</v>
      </c>
      <c r="AC175" s="6">
        <v>11</v>
      </c>
      <c r="AD175" s="6"/>
      <c r="AE175" s="6"/>
      <c r="AF175" s="6">
        <v>11</v>
      </c>
      <c r="AG175" s="6">
        <v>11</v>
      </c>
      <c r="AH175" s="6"/>
      <c r="AI175" s="6">
        <v>11</v>
      </c>
      <c r="AJ175" s="6">
        <v>11</v>
      </c>
      <c r="AK175" s="6">
        <v>11</v>
      </c>
      <c r="AL175" s="6">
        <v>11</v>
      </c>
      <c r="AM175" s="6">
        <v>11</v>
      </c>
      <c r="AN175" s="6">
        <v>11</v>
      </c>
      <c r="AO175" s="6"/>
      <c r="AP175" s="6">
        <v>11</v>
      </c>
      <c r="AQ175" s="6">
        <v>11</v>
      </c>
      <c r="AR175" s="6">
        <v>11</v>
      </c>
      <c r="AS175" s="6">
        <v>11</v>
      </c>
      <c r="AT175" s="6">
        <v>11</v>
      </c>
      <c r="AU175" s="6">
        <v>11</v>
      </c>
      <c r="AV175" s="6">
        <v>11</v>
      </c>
      <c r="AW175" s="6">
        <v>11</v>
      </c>
      <c r="AX175" s="6">
        <v>11</v>
      </c>
      <c r="AY175" s="6">
        <v>11</v>
      </c>
    </row>
    <row r="176" spans="1:51" x14ac:dyDescent="0.3">
      <c r="A176" s="4" t="s">
        <v>50</v>
      </c>
      <c r="B176" s="4" t="s">
        <v>59</v>
      </c>
      <c r="C176" s="4" t="s">
        <v>52</v>
      </c>
      <c r="D176" s="4" t="s">
        <v>53</v>
      </c>
      <c r="E176" s="4" t="s">
        <v>54</v>
      </c>
      <c r="F176" s="4" t="s">
        <v>55</v>
      </c>
      <c r="G176" s="4" t="s">
        <v>56</v>
      </c>
      <c r="H176" s="4">
        <v>367</v>
      </c>
      <c r="I176" s="4">
        <v>3</v>
      </c>
      <c r="J176" s="4">
        <v>6977</v>
      </c>
      <c r="K176" s="4">
        <v>2120</v>
      </c>
      <c r="L176" s="4">
        <v>3300</v>
      </c>
      <c r="M176" s="4">
        <v>5592</v>
      </c>
      <c r="N176" s="23">
        <f t="shared" si="4"/>
        <v>1382</v>
      </c>
      <c r="O176" s="7">
        <v>45847</v>
      </c>
      <c r="P176" s="7"/>
      <c r="Q176" s="4">
        <v>287</v>
      </c>
      <c r="R176" s="4">
        <v>287</v>
      </c>
      <c r="S176" s="4">
        <v>0</v>
      </c>
      <c r="T176" s="8">
        <v>12</v>
      </c>
      <c r="U176" s="8">
        <v>1</v>
      </c>
      <c r="V176" s="8">
        <v>12</v>
      </c>
      <c r="W176" s="8">
        <v>1</v>
      </c>
      <c r="X176" s="8">
        <v>11</v>
      </c>
      <c r="Y176" s="8">
        <v>11</v>
      </c>
      <c r="Z176" s="8">
        <v>11</v>
      </c>
      <c r="AA176" s="8">
        <v>11</v>
      </c>
      <c r="AB176" s="8">
        <v>12</v>
      </c>
      <c r="AC176" s="8">
        <v>11</v>
      </c>
      <c r="AD176" s="8">
        <v>12</v>
      </c>
      <c r="AE176" s="8"/>
      <c r="AF176" s="8">
        <v>11</v>
      </c>
      <c r="AG176" s="8">
        <v>11</v>
      </c>
      <c r="AH176" s="8"/>
      <c r="AI176" s="8">
        <v>11</v>
      </c>
      <c r="AJ176" s="8">
        <v>11</v>
      </c>
      <c r="AK176" s="8">
        <v>11</v>
      </c>
      <c r="AL176" s="8">
        <v>11</v>
      </c>
      <c r="AM176" s="8">
        <v>11</v>
      </c>
      <c r="AN176" s="8">
        <v>12</v>
      </c>
      <c r="AO176" s="8">
        <v>12</v>
      </c>
      <c r="AP176" s="8">
        <v>1</v>
      </c>
      <c r="AQ176" s="8">
        <v>1</v>
      </c>
      <c r="AR176" s="8">
        <v>1</v>
      </c>
      <c r="AS176" s="8">
        <v>11</v>
      </c>
      <c r="AT176" s="8">
        <v>1</v>
      </c>
      <c r="AU176" s="8">
        <v>1</v>
      </c>
      <c r="AV176" s="8">
        <v>11</v>
      </c>
      <c r="AW176" s="8">
        <v>1</v>
      </c>
      <c r="AX176" s="8">
        <v>11</v>
      </c>
      <c r="AY176" s="8">
        <v>11</v>
      </c>
    </row>
    <row r="177" spans="1:51" hidden="1" x14ac:dyDescent="0.3">
      <c r="A177" s="3" t="s">
        <v>77</v>
      </c>
      <c r="B177" s="3" t="s">
        <v>62</v>
      </c>
      <c r="C177" s="3" t="s">
        <v>52</v>
      </c>
      <c r="D177" s="4" t="s">
        <v>53</v>
      </c>
      <c r="E177" s="3" t="s">
        <v>78</v>
      </c>
      <c r="F177" s="3" t="s">
        <v>79</v>
      </c>
      <c r="G177" s="3" t="s">
        <v>56</v>
      </c>
      <c r="H177" s="3">
        <v>278</v>
      </c>
      <c r="I177" s="3">
        <v>0</v>
      </c>
      <c r="J177" s="3">
        <v>9064</v>
      </c>
      <c r="K177" s="3">
        <v>1584</v>
      </c>
      <c r="L177" s="3">
        <v>5112</v>
      </c>
      <c r="M177" s="3">
        <v>7735</v>
      </c>
      <c r="N177" s="23">
        <f t="shared" si="4"/>
        <v>1329</v>
      </c>
      <c r="O177" s="5">
        <v>45840</v>
      </c>
      <c r="P177" s="5"/>
      <c r="Q177" s="3">
        <v>294</v>
      </c>
      <c r="R177" s="3">
        <v>294</v>
      </c>
      <c r="S177" s="3">
        <v>0</v>
      </c>
      <c r="T177" s="6">
        <v>11</v>
      </c>
      <c r="U177" s="6">
        <v>1</v>
      </c>
      <c r="V177" s="6">
        <v>11</v>
      </c>
      <c r="W177" s="6">
        <v>1</v>
      </c>
      <c r="X177" s="6">
        <v>11</v>
      </c>
      <c r="Y177" s="6">
        <v>11</v>
      </c>
      <c r="Z177" s="6">
        <v>1</v>
      </c>
      <c r="AA177" s="6">
        <v>1</v>
      </c>
      <c r="AB177" s="6">
        <v>11</v>
      </c>
      <c r="AC177" s="6">
        <v>1</v>
      </c>
      <c r="AD177" s="6">
        <v>11</v>
      </c>
      <c r="AE177" s="6"/>
      <c r="AF177" s="6">
        <v>1</v>
      </c>
      <c r="AG177" s="6">
        <v>1</v>
      </c>
      <c r="AH177" s="6"/>
      <c r="AI177" s="6">
        <v>1</v>
      </c>
      <c r="AJ177" s="6">
        <v>11</v>
      </c>
      <c r="AK177" s="6">
        <v>1</v>
      </c>
      <c r="AL177" s="6">
        <v>1</v>
      </c>
      <c r="AM177" s="6">
        <v>1</v>
      </c>
      <c r="AN177" s="6">
        <v>11</v>
      </c>
      <c r="AO177" s="6">
        <v>11</v>
      </c>
      <c r="AP177" s="6">
        <v>1</v>
      </c>
      <c r="AQ177" s="6">
        <v>1</v>
      </c>
      <c r="AR177" s="6">
        <v>1</v>
      </c>
      <c r="AS177" s="6">
        <v>1</v>
      </c>
      <c r="AT177" s="6">
        <v>1</v>
      </c>
      <c r="AU177" s="6">
        <v>1</v>
      </c>
      <c r="AV177" s="6">
        <v>1</v>
      </c>
      <c r="AW177" s="6">
        <v>1</v>
      </c>
      <c r="AX177" s="6">
        <v>1</v>
      </c>
      <c r="AY177" s="6">
        <v>1</v>
      </c>
    </row>
    <row r="178" spans="1:51" hidden="1" x14ac:dyDescent="0.3">
      <c r="A178" s="4" t="s">
        <v>50</v>
      </c>
      <c r="B178" s="4" t="s">
        <v>51</v>
      </c>
      <c r="C178" s="4" t="s">
        <v>52</v>
      </c>
      <c r="D178" s="4" t="s">
        <v>53</v>
      </c>
      <c r="E178" s="4" t="s">
        <v>84</v>
      </c>
      <c r="F178" s="4" t="s">
        <v>85</v>
      </c>
      <c r="G178" s="4" t="s">
        <v>67</v>
      </c>
      <c r="H178" s="4">
        <v>52</v>
      </c>
      <c r="I178" s="4">
        <v>518</v>
      </c>
      <c r="J178" s="4">
        <v>4132</v>
      </c>
      <c r="K178" s="4">
        <v>349</v>
      </c>
      <c r="L178" s="4">
        <v>1938</v>
      </c>
      <c r="M178" s="4">
        <v>2287</v>
      </c>
      <c r="N178" s="23">
        <f t="shared" si="4"/>
        <v>1327</v>
      </c>
      <c r="O178" s="7">
        <v>45019</v>
      </c>
      <c r="P178" s="7"/>
      <c r="Q178" s="4">
        <v>210</v>
      </c>
      <c r="R178" s="4">
        <v>210</v>
      </c>
      <c r="S178" s="4">
        <v>0</v>
      </c>
      <c r="T178" s="8"/>
      <c r="U178" s="8"/>
      <c r="V178" s="8"/>
      <c r="W178" s="8"/>
      <c r="X178" s="8"/>
      <c r="Y178" s="8"/>
      <c r="Z178" s="8"/>
      <c r="AA178" s="8"/>
      <c r="AB178" s="8"/>
      <c r="AC178" s="8"/>
      <c r="AD178" s="8">
        <v>11</v>
      </c>
      <c r="AE178" s="8"/>
      <c r="AF178" s="8"/>
      <c r="AG178" s="8"/>
      <c r="AH178" s="8"/>
      <c r="AI178" s="8"/>
      <c r="AJ178" s="8"/>
      <c r="AK178" s="8"/>
      <c r="AL178" s="8"/>
      <c r="AM178" s="8"/>
      <c r="AN178" s="8"/>
      <c r="AO178" s="8">
        <v>11</v>
      </c>
      <c r="AP178" s="8"/>
      <c r="AQ178" s="8"/>
      <c r="AR178" s="8"/>
      <c r="AS178" s="8"/>
      <c r="AT178" s="8"/>
      <c r="AU178" s="8"/>
      <c r="AV178" s="8"/>
      <c r="AW178" s="8"/>
      <c r="AX178" s="8"/>
      <c r="AY178" s="8"/>
    </row>
    <row r="179" spans="1:51" hidden="1" x14ac:dyDescent="0.3">
      <c r="A179" s="3" t="s">
        <v>77</v>
      </c>
      <c r="B179" s="3" t="s">
        <v>61</v>
      </c>
      <c r="C179" s="3" t="s">
        <v>52</v>
      </c>
      <c r="D179" s="4" t="s">
        <v>53</v>
      </c>
      <c r="E179" s="3" t="s">
        <v>78</v>
      </c>
      <c r="F179" s="3" t="s">
        <v>79</v>
      </c>
      <c r="G179" s="3" t="s">
        <v>67</v>
      </c>
      <c r="H179" s="3">
        <v>197</v>
      </c>
      <c r="I179" s="3">
        <v>0</v>
      </c>
      <c r="J179" s="3">
        <v>6141</v>
      </c>
      <c r="K179" s="3">
        <v>1560</v>
      </c>
      <c r="L179" s="3">
        <v>3096</v>
      </c>
      <c r="M179" s="3">
        <v>4843</v>
      </c>
      <c r="N179" s="23">
        <f t="shared" si="4"/>
        <v>1298</v>
      </c>
      <c r="O179" s="5">
        <v>45840</v>
      </c>
      <c r="P179" s="5"/>
      <c r="Q179" s="3">
        <v>273</v>
      </c>
      <c r="R179" s="3">
        <v>273</v>
      </c>
      <c r="S179" s="3">
        <v>0</v>
      </c>
      <c r="T179" s="6">
        <v>11</v>
      </c>
      <c r="U179" s="6">
        <v>1</v>
      </c>
      <c r="V179" s="6">
        <v>11</v>
      </c>
      <c r="W179" s="6">
        <v>1</v>
      </c>
      <c r="X179" s="6">
        <v>11</v>
      </c>
      <c r="Y179" s="6">
        <v>11</v>
      </c>
      <c r="Z179" s="6">
        <v>1</v>
      </c>
      <c r="AA179" s="6">
        <v>1</v>
      </c>
      <c r="AB179" s="6">
        <v>11</v>
      </c>
      <c r="AC179" s="6">
        <v>1</v>
      </c>
      <c r="AD179" s="6">
        <v>11</v>
      </c>
      <c r="AE179" s="6"/>
      <c r="AF179" s="6">
        <v>1</v>
      </c>
      <c r="AG179" s="6">
        <v>1</v>
      </c>
      <c r="AH179" s="6"/>
      <c r="AI179" s="6">
        <v>1</v>
      </c>
      <c r="AJ179" s="6">
        <v>11</v>
      </c>
      <c r="AK179" s="6">
        <v>1</v>
      </c>
      <c r="AL179" s="6">
        <v>1</v>
      </c>
      <c r="AM179" s="6">
        <v>1</v>
      </c>
      <c r="AN179" s="6">
        <v>11</v>
      </c>
      <c r="AO179" s="6">
        <v>11</v>
      </c>
      <c r="AP179" s="6">
        <v>1</v>
      </c>
      <c r="AQ179" s="6">
        <v>1</v>
      </c>
      <c r="AR179" s="6">
        <v>1</v>
      </c>
      <c r="AS179" s="6">
        <v>1</v>
      </c>
      <c r="AT179" s="6">
        <v>1</v>
      </c>
      <c r="AU179" s="6">
        <v>1</v>
      </c>
      <c r="AV179" s="6">
        <v>1</v>
      </c>
      <c r="AW179" s="6">
        <v>1</v>
      </c>
      <c r="AX179" s="6">
        <v>1</v>
      </c>
      <c r="AY179" s="6">
        <v>1</v>
      </c>
    </row>
    <row r="180" spans="1:51" hidden="1" x14ac:dyDescent="0.3">
      <c r="A180" s="3" t="s">
        <v>50</v>
      </c>
      <c r="B180" s="3" t="s">
        <v>68</v>
      </c>
      <c r="C180" s="3" t="s">
        <v>52</v>
      </c>
      <c r="D180" s="4" t="s">
        <v>53</v>
      </c>
      <c r="E180" s="3" t="s">
        <v>73</v>
      </c>
      <c r="F180" s="3" t="s">
        <v>74</v>
      </c>
      <c r="G180" s="3" t="s">
        <v>67</v>
      </c>
      <c r="H180" s="3">
        <v>250</v>
      </c>
      <c r="I180" s="3">
        <v>2436</v>
      </c>
      <c r="J180" s="3">
        <v>3604</v>
      </c>
      <c r="K180" s="3">
        <v>2672</v>
      </c>
      <c r="L180" s="3"/>
      <c r="M180" s="3"/>
      <c r="N180" s="23">
        <f t="shared" si="4"/>
        <v>1168</v>
      </c>
      <c r="O180" s="5">
        <v>45475</v>
      </c>
      <c r="P180" s="5"/>
      <c r="Q180" s="3">
        <v>273</v>
      </c>
      <c r="R180" s="3">
        <v>273</v>
      </c>
      <c r="S180" s="3">
        <v>0</v>
      </c>
      <c r="T180" s="6">
        <v>11</v>
      </c>
      <c r="U180" s="6">
        <v>11</v>
      </c>
      <c r="V180" s="6">
        <v>11</v>
      </c>
      <c r="W180" s="6">
        <v>11</v>
      </c>
      <c r="X180" s="6">
        <v>11</v>
      </c>
      <c r="Y180" s="6">
        <v>11</v>
      </c>
      <c r="Z180" s="6">
        <v>11</v>
      </c>
      <c r="AA180" s="6">
        <v>11</v>
      </c>
      <c r="AB180" s="6">
        <v>11</v>
      </c>
      <c r="AC180" s="6">
        <v>11</v>
      </c>
      <c r="AD180" s="6">
        <v>11</v>
      </c>
      <c r="AE180" s="6"/>
      <c r="AF180" s="6">
        <v>11</v>
      </c>
      <c r="AG180" s="6">
        <v>11</v>
      </c>
      <c r="AH180" s="6"/>
      <c r="AI180" s="6">
        <v>11</v>
      </c>
      <c r="AJ180" s="6">
        <v>11</v>
      </c>
      <c r="AK180" s="6">
        <v>11</v>
      </c>
      <c r="AL180" s="6">
        <v>11</v>
      </c>
      <c r="AM180" s="6">
        <v>11</v>
      </c>
      <c r="AN180" s="6">
        <v>11</v>
      </c>
      <c r="AO180" s="6">
        <v>11</v>
      </c>
      <c r="AP180" s="6">
        <v>11</v>
      </c>
      <c r="AQ180" s="6">
        <v>11</v>
      </c>
      <c r="AR180" s="6">
        <v>11</v>
      </c>
      <c r="AS180" s="6">
        <v>11</v>
      </c>
      <c r="AT180" s="6">
        <v>11</v>
      </c>
      <c r="AU180" s="6">
        <v>11</v>
      </c>
      <c r="AV180" s="6">
        <v>11</v>
      </c>
      <c r="AW180" s="6">
        <v>11</v>
      </c>
      <c r="AX180" s="6">
        <v>11</v>
      </c>
      <c r="AY180" s="6">
        <v>11</v>
      </c>
    </row>
    <row r="181" spans="1:51" hidden="1" x14ac:dyDescent="0.3">
      <c r="A181" s="4" t="s">
        <v>50</v>
      </c>
      <c r="B181" s="4" t="s">
        <v>62</v>
      </c>
      <c r="C181" s="4" t="s">
        <v>52</v>
      </c>
      <c r="D181" s="4" t="s">
        <v>53</v>
      </c>
      <c r="E181" s="4" t="s">
        <v>69</v>
      </c>
      <c r="F181" s="4" t="s">
        <v>70</v>
      </c>
      <c r="G181" s="4" t="s">
        <v>67</v>
      </c>
      <c r="H181" s="4">
        <v>278</v>
      </c>
      <c r="I181" s="4">
        <v>1797</v>
      </c>
      <c r="J181" s="4">
        <v>13321</v>
      </c>
      <c r="K181" s="4">
        <v>2021</v>
      </c>
      <c r="L181" s="4">
        <v>8460</v>
      </c>
      <c r="M181" s="4">
        <v>10481</v>
      </c>
      <c r="N181" s="23">
        <f t="shared" si="4"/>
        <v>1043</v>
      </c>
      <c r="O181" s="7">
        <v>45777</v>
      </c>
      <c r="P181" s="7"/>
      <c r="Q181" s="4">
        <v>287</v>
      </c>
      <c r="R181" s="4">
        <v>287</v>
      </c>
      <c r="S181" s="4">
        <v>0</v>
      </c>
      <c r="T181" s="8">
        <v>11</v>
      </c>
      <c r="U181" s="8">
        <v>1</v>
      </c>
      <c r="V181" s="8">
        <v>11</v>
      </c>
      <c r="W181" s="8">
        <v>1</v>
      </c>
      <c r="X181" s="8">
        <v>1</v>
      </c>
      <c r="Y181" s="8">
        <v>1</v>
      </c>
      <c r="Z181" s="8">
        <v>11</v>
      </c>
      <c r="AA181" s="8">
        <v>11</v>
      </c>
      <c r="AB181" s="8">
        <v>11</v>
      </c>
      <c r="AC181" s="8">
        <v>11</v>
      </c>
      <c r="AD181" s="8">
        <v>11</v>
      </c>
      <c r="AE181" s="8"/>
      <c r="AF181" s="8">
        <v>11</v>
      </c>
      <c r="AG181" s="8">
        <v>11</v>
      </c>
      <c r="AH181" s="8"/>
      <c r="AI181" s="8">
        <v>11</v>
      </c>
      <c r="AJ181" s="8">
        <v>1</v>
      </c>
      <c r="AK181" s="8">
        <v>11</v>
      </c>
      <c r="AL181" s="8">
        <v>11</v>
      </c>
      <c r="AM181" s="8">
        <v>11</v>
      </c>
      <c r="AN181" s="8">
        <v>11</v>
      </c>
      <c r="AO181" s="8">
        <v>11</v>
      </c>
      <c r="AP181" s="8">
        <v>1</v>
      </c>
      <c r="AQ181" s="8">
        <v>1</v>
      </c>
      <c r="AR181" s="8">
        <v>1</v>
      </c>
      <c r="AS181" s="8">
        <v>11</v>
      </c>
      <c r="AT181" s="8">
        <v>1</v>
      </c>
      <c r="AU181" s="8">
        <v>1</v>
      </c>
      <c r="AV181" s="8">
        <v>12</v>
      </c>
      <c r="AW181" s="8">
        <v>1</v>
      </c>
      <c r="AX181" s="8">
        <v>12</v>
      </c>
      <c r="AY181" s="8">
        <v>11</v>
      </c>
    </row>
    <row r="182" spans="1:51" hidden="1" x14ac:dyDescent="0.3">
      <c r="A182" s="4" t="s">
        <v>50</v>
      </c>
      <c r="B182" s="4" t="s">
        <v>51</v>
      </c>
      <c r="C182" s="4" t="s">
        <v>52</v>
      </c>
      <c r="D182" s="4" t="s">
        <v>53</v>
      </c>
      <c r="E182" s="4" t="s">
        <v>99</v>
      </c>
      <c r="F182" s="4" t="s">
        <v>100</v>
      </c>
      <c r="G182" s="4" t="s">
        <v>67</v>
      </c>
      <c r="H182" s="4">
        <v>52</v>
      </c>
      <c r="I182" s="4">
        <v>421</v>
      </c>
      <c r="J182" s="4">
        <v>1447</v>
      </c>
      <c r="K182" s="4">
        <v>504</v>
      </c>
      <c r="L182" s="4">
        <v>432</v>
      </c>
      <c r="M182" s="4"/>
      <c r="N182" s="23">
        <f t="shared" ref="N182:N213" si="5">J182-(M182+I182)</f>
        <v>1026</v>
      </c>
      <c r="O182" s="7">
        <v>45314</v>
      </c>
      <c r="P182" s="7"/>
      <c r="Q182" s="4">
        <v>217</v>
      </c>
      <c r="R182" s="4">
        <v>217</v>
      </c>
      <c r="S182" s="4">
        <v>0</v>
      </c>
      <c r="T182" s="8"/>
      <c r="U182" s="8"/>
      <c r="V182" s="8"/>
      <c r="W182" s="8"/>
      <c r="X182" s="8"/>
      <c r="Y182" s="8"/>
      <c r="Z182" s="8"/>
      <c r="AA182" s="8"/>
      <c r="AB182" s="8"/>
      <c r="AC182" s="8"/>
      <c r="AD182" s="8">
        <v>11</v>
      </c>
      <c r="AE182" s="8"/>
      <c r="AF182" s="8"/>
      <c r="AG182" s="8"/>
      <c r="AH182" s="8"/>
      <c r="AI182" s="8"/>
      <c r="AJ182" s="8"/>
      <c r="AK182" s="8"/>
      <c r="AL182" s="8"/>
      <c r="AM182" s="8"/>
      <c r="AN182" s="8"/>
      <c r="AO182" s="8">
        <v>11</v>
      </c>
      <c r="AP182" s="8"/>
      <c r="AQ182" s="8"/>
      <c r="AR182" s="8"/>
      <c r="AS182" s="8"/>
      <c r="AT182" s="8"/>
      <c r="AU182" s="8"/>
      <c r="AV182" s="8"/>
      <c r="AW182" s="8"/>
      <c r="AX182" s="8"/>
      <c r="AY182" s="8"/>
    </row>
    <row r="183" spans="1:51" hidden="1" x14ac:dyDescent="0.3">
      <c r="A183" s="3" t="s">
        <v>77</v>
      </c>
      <c r="B183" s="3" t="s">
        <v>60</v>
      </c>
      <c r="C183" s="3" t="s">
        <v>52</v>
      </c>
      <c r="D183" s="4" t="s">
        <v>53</v>
      </c>
      <c r="E183" s="3" t="s">
        <v>80</v>
      </c>
      <c r="F183" s="3" t="s">
        <v>81</v>
      </c>
      <c r="G183" s="3" t="s">
        <v>56</v>
      </c>
      <c r="H183" s="3">
        <v>399</v>
      </c>
      <c r="I183" s="3">
        <v>0</v>
      </c>
      <c r="J183" s="3">
        <v>32056</v>
      </c>
      <c r="K183" s="3">
        <v>1</v>
      </c>
      <c r="L183" s="3">
        <v>4920</v>
      </c>
      <c r="M183" s="3">
        <v>31050</v>
      </c>
      <c r="N183" s="23">
        <f t="shared" si="5"/>
        <v>1006</v>
      </c>
      <c r="O183" s="5">
        <v>45840</v>
      </c>
      <c r="P183" s="5"/>
      <c r="Q183" s="3">
        <v>350</v>
      </c>
      <c r="R183" s="3">
        <v>350</v>
      </c>
      <c r="S183" s="3">
        <v>0</v>
      </c>
      <c r="T183" s="6">
        <v>1</v>
      </c>
      <c r="U183" s="6">
        <v>11</v>
      </c>
      <c r="V183" s="6">
        <v>1</v>
      </c>
      <c r="W183" s="6">
        <v>11</v>
      </c>
      <c r="X183" s="6">
        <v>11</v>
      </c>
      <c r="Y183" s="6">
        <v>11</v>
      </c>
      <c r="Z183" s="6">
        <v>11</v>
      </c>
      <c r="AA183" s="6">
        <v>11</v>
      </c>
      <c r="AB183" s="6">
        <v>1</v>
      </c>
      <c r="AC183" s="6">
        <v>11</v>
      </c>
      <c r="AD183" s="6">
        <v>1</v>
      </c>
      <c r="AE183" s="6"/>
      <c r="AF183" s="6">
        <v>11</v>
      </c>
      <c r="AG183" s="6">
        <v>11</v>
      </c>
      <c r="AH183" s="6"/>
      <c r="AI183" s="6">
        <v>11</v>
      </c>
      <c r="AJ183" s="6">
        <v>11</v>
      </c>
      <c r="AK183" s="6">
        <v>11</v>
      </c>
      <c r="AL183" s="6">
        <v>11</v>
      </c>
      <c r="AM183" s="6">
        <v>11</v>
      </c>
      <c r="AN183" s="6">
        <v>1</v>
      </c>
      <c r="AO183" s="6">
        <v>1</v>
      </c>
      <c r="AP183" s="6">
        <v>1</v>
      </c>
      <c r="AQ183" s="6">
        <v>1</v>
      </c>
      <c r="AR183" s="6">
        <v>1</v>
      </c>
      <c r="AS183" s="6">
        <v>11</v>
      </c>
      <c r="AT183" s="6">
        <v>1</v>
      </c>
      <c r="AU183" s="6">
        <v>1</v>
      </c>
      <c r="AV183" s="6">
        <v>1</v>
      </c>
      <c r="AW183" s="6">
        <v>1</v>
      </c>
      <c r="AX183" s="6">
        <v>1</v>
      </c>
      <c r="AY183" s="6">
        <v>11</v>
      </c>
    </row>
    <row r="184" spans="1:51" hidden="1" x14ac:dyDescent="0.3">
      <c r="A184" s="3" t="s">
        <v>50</v>
      </c>
      <c r="B184" s="3" t="s">
        <v>51</v>
      </c>
      <c r="C184" s="3" t="s">
        <v>52</v>
      </c>
      <c r="D184" s="4" t="s">
        <v>53</v>
      </c>
      <c r="E184" s="3" t="s">
        <v>86</v>
      </c>
      <c r="F184" s="3" t="s">
        <v>87</v>
      </c>
      <c r="G184" s="3" t="s">
        <v>67</v>
      </c>
      <c r="H184" s="3">
        <v>52</v>
      </c>
      <c r="I184" s="3">
        <v>516</v>
      </c>
      <c r="J184" s="3">
        <v>3007</v>
      </c>
      <c r="K184" s="3">
        <v>366</v>
      </c>
      <c r="L184" s="3">
        <v>1458</v>
      </c>
      <c r="M184" s="3">
        <v>1824</v>
      </c>
      <c r="N184" s="23">
        <f t="shared" si="5"/>
        <v>667</v>
      </c>
      <c r="O184" s="5">
        <v>45030</v>
      </c>
      <c r="P184" s="5"/>
      <c r="Q184" s="3">
        <v>112</v>
      </c>
      <c r="R184" s="3">
        <v>231</v>
      </c>
      <c r="S184" s="3">
        <v>1</v>
      </c>
      <c r="T184" s="6"/>
      <c r="U184" s="6"/>
      <c r="V184" s="6"/>
      <c r="W184" s="6"/>
      <c r="X184" s="6"/>
      <c r="Y184" s="6"/>
      <c r="Z184" s="6"/>
      <c r="AA184" s="6"/>
      <c r="AB184" s="6"/>
      <c r="AC184" s="6"/>
      <c r="AD184" s="6">
        <v>11</v>
      </c>
      <c r="AE184" s="6"/>
      <c r="AF184" s="6"/>
      <c r="AG184" s="6"/>
      <c r="AH184" s="6"/>
      <c r="AI184" s="6"/>
      <c r="AJ184" s="6"/>
      <c r="AK184" s="6"/>
      <c r="AL184" s="6"/>
      <c r="AM184" s="6"/>
      <c r="AN184" s="6"/>
      <c r="AO184" s="6">
        <v>11</v>
      </c>
      <c r="AP184" s="6"/>
      <c r="AQ184" s="6"/>
      <c r="AR184" s="6"/>
      <c r="AS184" s="6"/>
      <c r="AT184" s="6"/>
      <c r="AU184" s="6"/>
      <c r="AV184" s="6"/>
      <c r="AW184" s="6"/>
      <c r="AX184" s="6"/>
      <c r="AY184" s="6"/>
    </row>
    <row r="185" spans="1:51" x14ac:dyDescent="0.3">
      <c r="A185" s="4" t="s">
        <v>50</v>
      </c>
      <c r="B185" s="4" t="s">
        <v>61</v>
      </c>
      <c r="C185" s="4" t="s">
        <v>52</v>
      </c>
      <c r="D185" s="4" t="s">
        <v>53</v>
      </c>
      <c r="E185" s="4" t="s">
        <v>54</v>
      </c>
      <c r="F185" s="4" t="s">
        <v>55</v>
      </c>
      <c r="G185" s="4" t="s">
        <v>56</v>
      </c>
      <c r="H185" s="4">
        <v>197</v>
      </c>
      <c r="I185" s="4">
        <v>230</v>
      </c>
      <c r="J185" s="4">
        <v>4986</v>
      </c>
      <c r="K185" s="4">
        <v>1098</v>
      </c>
      <c r="L185" s="4">
        <v>1120</v>
      </c>
      <c r="M185" s="4">
        <v>4158</v>
      </c>
      <c r="N185" s="23">
        <f t="shared" si="5"/>
        <v>598</v>
      </c>
      <c r="O185" s="7">
        <v>45796</v>
      </c>
      <c r="P185" s="7"/>
      <c r="Q185" s="4">
        <v>301</v>
      </c>
      <c r="R185" s="4">
        <v>301</v>
      </c>
      <c r="S185" s="4">
        <v>0</v>
      </c>
      <c r="T185" s="8">
        <v>12</v>
      </c>
      <c r="U185" s="8">
        <v>1</v>
      </c>
      <c r="V185" s="8">
        <v>12</v>
      </c>
      <c r="W185" s="8">
        <v>1</v>
      </c>
      <c r="X185" s="8">
        <v>11</v>
      </c>
      <c r="Y185" s="8">
        <v>11</v>
      </c>
      <c r="Z185" s="8">
        <v>11</v>
      </c>
      <c r="AA185" s="8">
        <v>11</v>
      </c>
      <c r="AB185" s="8">
        <v>12</v>
      </c>
      <c r="AC185" s="8">
        <v>11</v>
      </c>
      <c r="AD185" s="8">
        <v>12</v>
      </c>
      <c r="AE185" s="8"/>
      <c r="AF185" s="8">
        <v>11</v>
      </c>
      <c r="AG185" s="8">
        <v>11</v>
      </c>
      <c r="AH185" s="8"/>
      <c r="AI185" s="8">
        <v>11</v>
      </c>
      <c r="AJ185" s="8">
        <v>11</v>
      </c>
      <c r="AK185" s="8">
        <v>11</v>
      </c>
      <c r="AL185" s="8">
        <v>11</v>
      </c>
      <c r="AM185" s="8">
        <v>11</v>
      </c>
      <c r="AN185" s="8">
        <v>12</v>
      </c>
      <c r="AO185" s="8">
        <v>12</v>
      </c>
      <c r="AP185" s="8">
        <v>1</v>
      </c>
      <c r="AQ185" s="8">
        <v>1</v>
      </c>
      <c r="AR185" s="8">
        <v>1</v>
      </c>
      <c r="AS185" s="8">
        <v>11</v>
      </c>
      <c r="AT185" s="8">
        <v>1</v>
      </c>
      <c r="AU185" s="8">
        <v>1</v>
      </c>
      <c r="AV185" s="8">
        <v>11</v>
      </c>
      <c r="AW185" s="8">
        <v>1</v>
      </c>
      <c r="AX185" s="8">
        <v>11</v>
      </c>
      <c r="AY185" s="8">
        <v>11</v>
      </c>
    </row>
    <row r="186" spans="1:51" x14ac:dyDescent="0.3">
      <c r="A186" s="3" t="s">
        <v>50</v>
      </c>
      <c r="B186" s="3" t="s">
        <v>58</v>
      </c>
      <c r="C186" s="3" t="s">
        <v>52</v>
      </c>
      <c r="D186" s="4" t="s">
        <v>53</v>
      </c>
      <c r="E186" s="3" t="s">
        <v>54</v>
      </c>
      <c r="F186" s="3" t="s">
        <v>55</v>
      </c>
      <c r="G186" s="3" t="s">
        <v>56</v>
      </c>
      <c r="H186" s="3">
        <v>411</v>
      </c>
      <c r="I186" s="3">
        <v>1229</v>
      </c>
      <c r="J186" s="3">
        <v>8164</v>
      </c>
      <c r="K186" s="3">
        <v>2861</v>
      </c>
      <c r="L186" s="3">
        <v>3555</v>
      </c>
      <c r="M186" s="3">
        <v>6416</v>
      </c>
      <c r="N186" s="23">
        <f t="shared" si="5"/>
        <v>519</v>
      </c>
      <c r="O186" s="5">
        <v>45847</v>
      </c>
      <c r="P186" s="5"/>
      <c r="Q186" s="3">
        <v>280</v>
      </c>
      <c r="R186" s="3">
        <v>280</v>
      </c>
      <c r="S186" s="3">
        <v>0</v>
      </c>
      <c r="T186" s="6">
        <v>12</v>
      </c>
      <c r="U186" s="6">
        <v>1</v>
      </c>
      <c r="V186" s="6">
        <v>12</v>
      </c>
      <c r="W186" s="6">
        <v>1</v>
      </c>
      <c r="X186" s="6">
        <v>11</v>
      </c>
      <c r="Y186" s="6">
        <v>11</v>
      </c>
      <c r="Z186" s="6">
        <v>11</v>
      </c>
      <c r="AA186" s="6">
        <v>11</v>
      </c>
      <c r="AB186" s="6">
        <v>12</v>
      </c>
      <c r="AC186" s="6">
        <v>11</v>
      </c>
      <c r="AD186" s="6">
        <v>12</v>
      </c>
      <c r="AE186" s="6"/>
      <c r="AF186" s="6">
        <v>11</v>
      </c>
      <c r="AG186" s="6">
        <v>11</v>
      </c>
      <c r="AH186" s="6"/>
      <c r="AI186" s="6">
        <v>11</v>
      </c>
      <c r="AJ186" s="6">
        <v>11</v>
      </c>
      <c r="AK186" s="6">
        <v>11</v>
      </c>
      <c r="AL186" s="6">
        <v>11</v>
      </c>
      <c r="AM186" s="6">
        <v>11</v>
      </c>
      <c r="AN186" s="6">
        <v>12</v>
      </c>
      <c r="AO186" s="6">
        <v>12</v>
      </c>
      <c r="AP186" s="6">
        <v>1</v>
      </c>
      <c r="AQ186" s="6">
        <v>1</v>
      </c>
      <c r="AR186" s="6">
        <v>1</v>
      </c>
      <c r="AS186" s="6">
        <v>11</v>
      </c>
      <c r="AT186" s="6">
        <v>1</v>
      </c>
      <c r="AU186" s="6">
        <v>1</v>
      </c>
      <c r="AV186" s="6">
        <v>11</v>
      </c>
      <c r="AW186" s="6">
        <v>1</v>
      </c>
      <c r="AX186" s="6">
        <v>11</v>
      </c>
      <c r="AY186" s="6">
        <v>11</v>
      </c>
    </row>
    <row r="187" spans="1:51" x14ac:dyDescent="0.3">
      <c r="A187" s="3" t="s">
        <v>50</v>
      </c>
      <c r="B187" s="3" t="s">
        <v>62</v>
      </c>
      <c r="C187" s="3" t="s">
        <v>52</v>
      </c>
      <c r="D187" s="4" t="s">
        <v>53</v>
      </c>
      <c r="E187" s="3" t="s">
        <v>54</v>
      </c>
      <c r="F187" s="3" t="s">
        <v>55</v>
      </c>
      <c r="G187" s="3" t="s">
        <v>63</v>
      </c>
      <c r="H187" s="3">
        <v>278</v>
      </c>
      <c r="I187" s="3">
        <v>1453</v>
      </c>
      <c r="J187" s="3">
        <v>9534</v>
      </c>
      <c r="K187" s="3">
        <v>2038</v>
      </c>
      <c r="L187" s="3">
        <v>5690</v>
      </c>
      <c r="M187" s="3">
        <v>7728</v>
      </c>
      <c r="N187" s="23">
        <f t="shared" si="5"/>
        <v>353</v>
      </c>
      <c r="O187" s="5">
        <v>45712</v>
      </c>
      <c r="P187" s="5"/>
      <c r="Q187" s="3">
        <v>294</v>
      </c>
      <c r="R187" s="3">
        <v>294</v>
      </c>
      <c r="S187" s="3">
        <v>0</v>
      </c>
      <c r="T187" s="6">
        <v>12</v>
      </c>
      <c r="U187" s="6">
        <v>1</v>
      </c>
      <c r="V187" s="6">
        <v>12</v>
      </c>
      <c r="W187" s="6">
        <v>1</v>
      </c>
      <c r="X187" s="6">
        <v>11</v>
      </c>
      <c r="Y187" s="6">
        <v>11</v>
      </c>
      <c r="Z187" s="6">
        <v>11</v>
      </c>
      <c r="AA187" s="6">
        <v>11</v>
      </c>
      <c r="AB187" s="6">
        <v>12</v>
      </c>
      <c r="AC187" s="6">
        <v>11</v>
      </c>
      <c r="AD187" s="6">
        <v>12</v>
      </c>
      <c r="AE187" s="6"/>
      <c r="AF187" s="6">
        <v>11</v>
      </c>
      <c r="AG187" s="6">
        <v>11</v>
      </c>
      <c r="AH187" s="6"/>
      <c r="AI187" s="6">
        <v>11</v>
      </c>
      <c r="AJ187" s="6">
        <v>11</v>
      </c>
      <c r="AK187" s="6">
        <v>11</v>
      </c>
      <c r="AL187" s="6">
        <v>11</v>
      </c>
      <c r="AM187" s="6">
        <v>11</v>
      </c>
      <c r="AN187" s="6">
        <v>12</v>
      </c>
      <c r="AO187" s="6">
        <v>12</v>
      </c>
      <c r="AP187" s="6">
        <v>1</v>
      </c>
      <c r="AQ187" s="6">
        <v>1</v>
      </c>
      <c r="AR187" s="6">
        <v>1</v>
      </c>
      <c r="AS187" s="6">
        <v>11</v>
      </c>
      <c r="AT187" s="6">
        <v>1</v>
      </c>
      <c r="AU187" s="6">
        <v>1</v>
      </c>
      <c r="AV187" s="6">
        <v>11</v>
      </c>
      <c r="AW187" s="6">
        <v>1</v>
      </c>
      <c r="AX187" s="6">
        <v>11</v>
      </c>
      <c r="AY187" s="6">
        <v>11</v>
      </c>
    </row>
    <row r="188" spans="1:51" hidden="1" x14ac:dyDescent="0.3">
      <c r="A188" s="4" t="s">
        <v>50</v>
      </c>
      <c r="B188" s="4" t="s">
        <v>68</v>
      </c>
      <c r="C188" s="4" t="s">
        <v>52</v>
      </c>
      <c r="D188" s="4" t="s">
        <v>53</v>
      </c>
      <c r="E188" s="4" t="s">
        <v>88</v>
      </c>
      <c r="F188" s="4" t="s">
        <v>89</v>
      </c>
      <c r="G188" s="4" t="s">
        <v>56</v>
      </c>
      <c r="H188" s="4">
        <v>250</v>
      </c>
      <c r="I188" s="4">
        <v>2779</v>
      </c>
      <c r="J188" s="4">
        <v>9845</v>
      </c>
      <c r="K188" s="4">
        <v>2307</v>
      </c>
      <c r="L188" s="4">
        <v>4488</v>
      </c>
      <c r="M188" s="4">
        <v>6795</v>
      </c>
      <c r="N188" s="23">
        <f t="shared" si="5"/>
        <v>271</v>
      </c>
      <c r="O188" s="7">
        <v>45091</v>
      </c>
      <c r="P188" s="7"/>
      <c r="Q188" s="4">
        <v>294</v>
      </c>
      <c r="R188" s="4">
        <v>294</v>
      </c>
      <c r="S188" s="4">
        <v>0</v>
      </c>
      <c r="T188" s="8">
        <v>11</v>
      </c>
      <c r="U188" s="8">
        <v>11</v>
      </c>
      <c r="V188" s="8">
        <v>11</v>
      </c>
      <c r="W188" s="8">
        <v>11</v>
      </c>
      <c r="X188" s="8">
        <v>11</v>
      </c>
      <c r="Y188" s="8">
        <v>11</v>
      </c>
      <c r="Z188" s="8">
        <v>11</v>
      </c>
      <c r="AA188" s="8">
        <v>11</v>
      </c>
      <c r="AB188" s="8">
        <v>11</v>
      </c>
      <c r="AC188" s="8">
        <v>11</v>
      </c>
      <c r="AD188" s="8"/>
      <c r="AE188" s="8"/>
      <c r="AF188" s="8">
        <v>11</v>
      </c>
      <c r="AG188" s="8">
        <v>11</v>
      </c>
      <c r="AH188" s="8"/>
      <c r="AI188" s="8">
        <v>11</v>
      </c>
      <c r="AJ188" s="8">
        <v>11</v>
      </c>
      <c r="AK188" s="8">
        <v>11</v>
      </c>
      <c r="AL188" s="8">
        <v>11</v>
      </c>
      <c r="AM188" s="8">
        <v>11</v>
      </c>
      <c r="AN188" s="8">
        <v>11</v>
      </c>
      <c r="AO188" s="8"/>
      <c r="AP188" s="8">
        <v>11</v>
      </c>
      <c r="AQ188" s="8">
        <v>11</v>
      </c>
      <c r="AR188" s="8">
        <v>11</v>
      </c>
      <c r="AS188" s="8">
        <v>11</v>
      </c>
      <c r="AT188" s="8">
        <v>11</v>
      </c>
      <c r="AU188" s="8">
        <v>11</v>
      </c>
      <c r="AV188" s="8">
        <v>11</v>
      </c>
      <c r="AW188" s="8">
        <v>11</v>
      </c>
      <c r="AX188" s="8">
        <v>11</v>
      </c>
      <c r="AY188" s="8">
        <v>11</v>
      </c>
    </row>
    <row r="189" spans="1:51" hidden="1" x14ac:dyDescent="0.3">
      <c r="A189" s="4" t="s">
        <v>77</v>
      </c>
      <c r="B189" s="4" t="s">
        <v>68</v>
      </c>
      <c r="C189" s="4" t="s">
        <v>52</v>
      </c>
      <c r="D189" s="4" t="s">
        <v>53</v>
      </c>
      <c r="E189" s="4" t="s">
        <v>78</v>
      </c>
      <c r="F189" s="4" t="s">
        <v>79</v>
      </c>
      <c r="G189" s="4" t="s">
        <v>67</v>
      </c>
      <c r="H189" s="4">
        <v>250</v>
      </c>
      <c r="I189" s="4">
        <v>491</v>
      </c>
      <c r="J189" s="4">
        <v>4672</v>
      </c>
      <c r="K189" s="4">
        <v>2472</v>
      </c>
      <c r="L189" s="4"/>
      <c r="M189" s="4">
        <v>3972</v>
      </c>
      <c r="N189" s="23">
        <f t="shared" si="5"/>
        <v>209</v>
      </c>
      <c r="O189" s="7">
        <v>45840</v>
      </c>
      <c r="P189" s="7"/>
      <c r="Q189" s="4">
        <v>315</v>
      </c>
      <c r="R189" s="4">
        <v>315</v>
      </c>
      <c r="S189" s="4">
        <v>0</v>
      </c>
      <c r="T189" s="8">
        <v>11</v>
      </c>
      <c r="U189" s="8">
        <v>1</v>
      </c>
      <c r="V189" s="8">
        <v>11</v>
      </c>
      <c r="W189" s="8">
        <v>1</v>
      </c>
      <c r="X189" s="8">
        <v>11</v>
      </c>
      <c r="Y189" s="8">
        <v>11</v>
      </c>
      <c r="Z189" s="8">
        <v>1</v>
      </c>
      <c r="AA189" s="8">
        <v>1</v>
      </c>
      <c r="AB189" s="8">
        <v>11</v>
      </c>
      <c r="AC189" s="8">
        <v>1</v>
      </c>
      <c r="AD189" s="8">
        <v>11</v>
      </c>
      <c r="AE189" s="8"/>
      <c r="AF189" s="8">
        <v>1</v>
      </c>
      <c r="AG189" s="8">
        <v>1</v>
      </c>
      <c r="AH189" s="8"/>
      <c r="AI189" s="8">
        <v>1</v>
      </c>
      <c r="AJ189" s="8">
        <v>11</v>
      </c>
      <c r="AK189" s="8">
        <v>1</v>
      </c>
      <c r="AL189" s="8">
        <v>1</v>
      </c>
      <c r="AM189" s="8">
        <v>1</v>
      </c>
      <c r="AN189" s="8">
        <v>11</v>
      </c>
      <c r="AO189" s="8">
        <v>11</v>
      </c>
      <c r="AP189" s="8">
        <v>1</v>
      </c>
      <c r="AQ189" s="8">
        <v>1</v>
      </c>
      <c r="AR189" s="8">
        <v>1</v>
      </c>
      <c r="AS189" s="8">
        <v>1</v>
      </c>
      <c r="AT189" s="8">
        <v>1</v>
      </c>
      <c r="AU189" s="8">
        <v>1</v>
      </c>
      <c r="AV189" s="8">
        <v>1</v>
      </c>
      <c r="AW189" s="8">
        <v>1</v>
      </c>
      <c r="AX189" s="8">
        <v>1</v>
      </c>
      <c r="AY189" s="8">
        <v>1</v>
      </c>
    </row>
    <row r="190" spans="1:51" hidden="1" x14ac:dyDescent="0.3">
      <c r="A190" s="4" t="s">
        <v>50</v>
      </c>
      <c r="B190" s="4" t="s">
        <v>51</v>
      </c>
      <c r="C190" s="4" t="s">
        <v>52</v>
      </c>
      <c r="D190" s="4" t="s">
        <v>53</v>
      </c>
      <c r="E190" s="4" t="s">
        <v>75</v>
      </c>
      <c r="F190" s="4" t="s">
        <v>76</v>
      </c>
      <c r="G190" s="4" t="s">
        <v>56</v>
      </c>
      <c r="H190" s="4">
        <v>445</v>
      </c>
      <c r="I190" s="4">
        <v>10415</v>
      </c>
      <c r="J190" s="4">
        <v>29926</v>
      </c>
      <c r="K190" s="4">
        <v>5016</v>
      </c>
      <c r="L190" s="4">
        <v>14328</v>
      </c>
      <c r="M190" s="4">
        <v>19344</v>
      </c>
      <c r="N190" s="23">
        <f t="shared" si="5"/>
        <v>167</v>
      </c>
      <c r="O190" s="7">
        <v>44440</v>
      </c>
      <c r="P190" s="7"/>
      <c r="Q190" s="4">
        <v>224</v>
      </c>
      <c r="R190" s="4">
        <v>224</v>
      </c>
      <c r="S190" s="4">
        <v>0</v>
      </c>
      <c r="T190" s="8">
        <v>11</v>
      </c>
      <c r="U190" s="8">
        <v>11</v>
      </c>
      <c r="V190" s="8">
        <v>11</v>
      </c>
      <c r="W190" s="8">
        <v>11</v>
      </c>
      <c r="X190" s="8">
        <v>11</v>
      </c>
      <c r="Y190" s="8">
        <v>11</v>
      </c>
      <c r="Z190" s="8">
        <v>11</v>
      </c>
      <c r="AA190" s="8">
        <v>11</v>
      </c>
      <c r="AB190" s="8">
        <v>11</v>
      </c>
      <c r="AC190" s="8">
        <v>11</v>
      </c>
      <c r="AD190" s="8">
        <v>11</v>
      </c>
      <c r="AE190" s="8">
        <v>81</v>
      </c>
      <c r="AF190" s="8">
        <v>11</v>
      </c>
      <c r="AG190" s="8">
        <v>11</v>
      </c>
      <c r="AH190" s="8"/>
      <c r="AI190" s="8">
        <v>11</v>
      </c>
      <c r="AJ190" s="8">
        <v>11</v>
      </c>
      <c r="AK190" s="8">
        <v>11</v>
      </c>
      <c r="AL190" s="8">
        <v>11</v>
      </c>
      <c r="AM190" s="8">
        <v>11</v>
      </c>
      <c r="AN190" s="8">
        <v>11</v>
      </c>
      <c r="AO190" s="8">
        <v>11</v>
      </c>
      <c r="AP190" s="8">
        <v>11</v>
      </c>
      <c r="AQ190" s="8">
        <v>11</v>
      </c>
      <c r="AR190" s="8">
        <v>11</v>
      </c>
      <c r="AS190" s="8">
        <v>11</v>
      </c>
      <c r="AT190" s="8">
        <v>11</v>
      </c>
      <c r="AU190" s="8">
        <v>11</v>
      </c>
      <c r="AV190" s="8">
        <v>11</v>
      </c>
      <c r="AW190" s="8">
        <v>11</v>
      </c>
      <c r="AX190" s="8">
        <v>11</v>
      </c>
      <c r="AY190" s="8">
        <v>11</v>
      </c>
    </row>
    <row r="191" spans="1:51" hidden="1" x14ac:dyDescent="0.3">
      <c r="A191" s="3" t="s">
        <v>50</v>
      </c>
      <c r="B191" s="3" t="s">
        <v>51</v>
      </c>
      <c r="C191" s="3" t="s">
        <v>52</v>
      </c>
      <c r="D191" s="4" t="s">
        <v>53</v>
      </c>
      <c r="E191" s="3" t="s">
        <v>105</v>
      </c>
      <c r="F191" s="3" t="s">
        <v>106</v>
      </c>
      <c r="G191" s="3" t="s">
        <v>67</v>
      </c>
      <c r="H191" s="3">
        <v>52</v>
      </c>
      <c r="I191" s="3">
        <v>525</v>
      </c>
      <c r="J191" s="3">
        <v>2316</v>
      </c>
      <c r="K191" s="3">
        <v>700</v>
      </c>
      <c r="L191" s="3">
        <v>934</v>
      </c>
      <c r="M191" s="3">
        <v>1634</v>
      </c>
      <c r="N191" s="23">
        <f t="shared" si="5"/>
        <v>157</v>
      </c>
      <c r="O191" s="5">
        <v>45600</v>
      </c>
      <c r="P191" s="5"/>
      <c r="Q191" s="3">
        <v>70</v>
      </c>
      <c r="R191" s="3">
        <v>210</v>
      </c>
      <c r="S191" s="3">
        <v>1</v>
      </c>
      <c r="T191" s="6"/>
      <c r="U191" s="6"/>
      <c r="V191" s="6"/>
      <c r="W191" s="6"/>
      <c r="X191" s="6"/>
      <c r="Y191" s="6"/>
      <c r="Z191" s="6"/>
      <c r="AA191" s="6"/>
      <c r="AB191" s="6"/>
      <c r="AC191" s="6"/>
      <c r="AD191" s="6">
        <v>12</v>
      </c>
      <c r="AE191" s="6"/>
      <c r="AF191" s="6"/>
      <c r="AG191" s="6"/>
      <c r="AH191" s="6"/>
      <c r="AI191" s="6"/>
      <c r="AJ191" s="6"/>
      <c r="AK191" s="6"/>
      <c r="AL191" s="6"/>
      <c r="AM191" s="6"/>
      <c r="AN191" s="6"/>
      <c r="AO191" s="6">
        <v>12</v>
      </c>
      <c r="AP191" s="6"/>
      <c r="AQ191" s="6"/>
      <c r="AR191" s="6"/>
      <c r="AS191" s="6"/>
      <c r="AT191" s="6"/>
      <c r="AU191" s="6"/>
      <c r="AV191" s="6"/>
      <c r="AW191" s="6"/>
      <c r="AX191" s="6"/>
      <c r="AY191" s="6"/>
    </row>
    <row r="192" spans="1:51" hidden="1" x14ac:dyDescent="0.3">
      <c r="A192" s="4" t="s">
        <v>77</v>
      </c>
      <c r="B192" s="4" t="s">
        <v>59</v>
      </c>
      <c r="C192" s="4" t="s">
        <v>52</v>
      </c>
      <c r="D192" s="4" t="s">
        <v>53</v>
      </c>
      <c r="E192" s="4" t="s">
        <v>80</v>
      </c>
      <c r="F192" s="4" t="s">
        <v>81</v>
      </c>
      <c r="G192" s="4" t="s">
        <v>56</v>
      </c>
      <c r="H192" s="4">
        <v>367</v>
      </c>
      <c r="I192" s="4">
        <v>35</v>
      </c>
      <c r="J192" s="4">
        <v>25880</v>
      </c>
      <c r="K192" s="4">
        <v>1</v>
      </c>
      <c r="L192" s="4">
        <v>14700</v>
      </c>
      <c r="M192" s="4">
        <v>25710</v>
      </c>
      <c r="N192" s="23">
        <f t="shared" si="5"/>
        <v>135</v>
      </c>
      <c r="O192" s="7">
        <v>45840</v>
      </c>
      <c r="P192" s="7"/>
      <c r="Q192" s="4">
        <v>357</v>
      </c>
      <c r="R192" s="4">
        <v>357</v>
      </c>
      <c r="S192" s="4">
        <v>0</v>
      </c>
      <c r="T192" s="8">
        <v>1</v>
      </c>
      <c r="U192" s="8">
        <v>11</v>
      </c>
      <c r="V192" s="8">
        <v>1</v>
      </c>
      <c r="W192" s="8">
        <v>11</v>
      </c>
      <c r="X192" s="8">
        <v>11</v>
      </c>
      <c r="Y192" s="8">
        <v>11</v>
      </c>
      <c r="Z192" s="8">
        <v>11</v>
      </c>
      <c r="AA192" s="8">
        <v>11</v>
      </c>
      <c r="AB192" s="8">
        <v>1</v>
      </c>
      <c r="AC192" s="8">
        <v>11</v>
      </c>
      <c r="AD192" s="8">
        <v>1</v>
      </c>
      <c r="AE192" s="8"/>
      <c r="AF192" s="8">
        <v>11</v>
      </c>
      <c r="AG192" s="8">
        <v>11</v>
      </c>
      <c r="AH192" s="8"/>
      <c r="AI192" s="8">
        <v>11</v>
      </c>
      <c r="AJ192" s="8">
        <v>11</v>
      </c>
      <c r="AK192" s="8">
        <v>11</v>
      </c>
      <c r="AL192" s="8">
        <v>11</v>
      </c>
      <c r="AM192" s="8">
        <v>11</v>
      </c>
      <c r="AN192" s="8">
        <v>1</v>
      </c>
      <c r="AO192" s="8">
        <v>1</v>
      </c>
      <c r="AP192" s="8">
        <v>1</v>
      </c>
      <c r="AQ192" s="8">
        <v>1</v>
      </c>
      <c r="AR192" s="8">
        <v>1</v>
      </c>
      <c r="AS192" s="8">
        <v>11</v>
      </c>
      <c r="AT192" s="8">
        <v>1</v>
      </c>
      <c r="AU192" s="8">
        <v>1</v>
      </c>
      <c r="AV192" s="8">
        <v>1</v>
      </c>
      <c r="AW192" s="8">
        <v>1</v>
      </c>
      <c r="AX192" s="8">
        <v>1</v>
      </c>
      <c r="AY192" s="8">
        <v>11</v>
      </c>
    </row>
    <row r="193" spans="1:51" hidden="1" x14ac:dyDescent="0.3">
      <c r="A193" s="4" t="s">
        <v>50</v>
      </c>
      <c r="B193" s="4" t="s">
        <v>64</v>
      </c>
      <c r="C193" s="4" t="s">
        <v>52</v>
      </c>
      <c r="D193" s="4" t="s">
        <v>53</v>
      </c>
      <c r="E193" s="4" t="s">
        <v>75</v>
      </c>
      <c r="F193" s="4" t="s">
        <v>76</v>
      </c>
      <c r="G193" s="4" t="s">
        <v>56</v>
      </c>
      <c r="H193" s="4">
        <v>416</v>
      </c>
      <c r="I193" s="4">
        <v>10015</v>
      </c>
      <c r="J193" s="4">
        <v>37543</v>
      </c>
      <c r="K193" s="4">
        <v>8375</v>
      </c>
      <c r="L193" s="4">
        <v>14328</v>
      </c>
      <c r="M193" s="4">
        <v>27455</v>
      </c>
      <c r="N193" s="23">
        <f t="shared" si="5"/>
        <v>73</v>
      </c>
      <c r="O193" s="7">
        <v>44487</v>
      </c>
      <c r="P193" s="7"/>
      <c r="Q193" s="4">
        <v>245</v>
      </c>
      <c r="R193" s="4">
        <v>245</v>
      </c>
      <c r="S193" s="4">
        <v>0</v>
      </c>
      <c r="T193" s="8">
        <v>11</v>
      </c>
      <c r="U193" s="8">
        <v>11</v>
      </c>
      <c r="V193" s="8">
        <v>11</v>
      </c>
      <c r="W193" s="8">
        <v>11</v>
      </c>
      <c r="X193" s="8">
        <v>11</v>
      </c>
      <c r="Y193" s="8">
        <v>11</v>
      </c>
      <c r="Z193" s="8">
        <v>11</v>
      </c>
      <c r="AA193" s="8">
        <v>11</v>
      </c>
      <c r="AB193" s="8">
        <v>11</v>
      </c>
      <c r="AC193" s="8">
        <v>11</v>
      </c>
      <c r="AD193" s="8">
        <v>11</v>
      </c>
      <c r="AE193" s="8">
        <v>81</v>
      </c>
      <c r="AF193" s="8">
        <v>11</v>
      </c>
      <c r="AG193" s="8">
        <v>11</v>
      </c>
      <c r="AH193" s="8"/>
      <c r="AI193" s="8">
        <v>11</v>
      </c>
      <c r="AJ193" s="8">
        <v>11</v>
      </c>
      <c r="AK193" s="8">
        <v>11</v>
      </c>
      <c r="AL193" s="8">
        <v>11</v>
      </c>
      <c r="AM193" s="8">
        <v>11</v>
      </c>
      <c r="AN193" s="8">
        <v>11</v>
      </c>
      <c r="AO193" s="8">
        <v>11</v>
      </c>
      <c r="AP193" s="8">
        <v>11</v>
      </c>
      <c r="AQ193" s="8">
        <v>11</v>
      </c>
      <c r="AR193" s="8">
        <v>11</v>
      </c>
      <c r="AS193" s="8">
        <v>11</v>
      </c>
      <c r="AT193" s="8">
        <v>11</v>
      </c>
      <c r="AU193" s="8">
        <v>11</v>
      </c>
      <c r="AV193" s="8">
        <v>11</v>
      </c>
      <c r="AW193" s="8">
        <v>11</v>
      </c>
      <c r="AX193" s="8">
        <v>11</v>
      </c>
      <c r="AY193" s="8">
        <v>11</v>
      </c>
    </row>
    <row r="194" spans="1:51" hidden="1" x14ac:dyDescent="0.3">
      <c r="A194" s="4" t="s">
        <v>50</v>
      </c>
      <c r="B194" s="4" t="s">
        <v>57</v>
      </c>
      <c r="C194" s="4" t="s">
        <v>52</v>
      </c>
      <c r="D194" s="4" t="s">
        <v>53</v>
      </c>
      <c r="E194" s="4" t="s">
        <v>103</v>
      </c>
      <c r="F194" s="4" t="s">
        <v>104</v>
      </c>
      <c r="G194" s="4" t="s">
        <v>63</v>
      </c>
      <c r="H194" s="4">
        <v>538</v>
      </c>
      <c r="I194" s="4">
        <v>3698</v>
      </c>
      <c r="J194" s="4">
        <v>25935</v>
      </c>
      <c r="K194" s="4">
        <v>5659</v>
      </c>
      <c r="L194" s="4">
        <v>16544</v>
      </c>
      <c r="M194" s="4">
        <v>22203</v>
      </c>
      <c r="N194" s="23">
        <f t="shared" si="5"/>
        <v>34</v>
      </c>
      <c r="O194" s="7">
        <v>45504</v>
      </c>
      <c r="P194" s="7"/>
      <c r="Q194" s="4">
        <v>245</v>
      </c>
      <c r="R194" s="4">
        <v>245</v>
      </c>
      <c r="S194" s="4">
        <v>0</v>
      </c>
      <c r="T194" s="8">
        <v>11</v>
      </c>
      <c r="U194" s="8">
        <v>12</v>
      </c>
      <c r="V194" s="8">
        <v>11</v>
      </c>
      <c r="W194" s="8">
        <v>12</v>
      </c>
      <c r="X194" s="8">
        <v>11</v>
      </c>
      <c r="Y194" s="8">
        <v>11</v>
      </c>
      <c r="Z194" s="8">
        <v>11</v>
      </c>
      <c r="AA194" s="8">
        <v>11</v>
      </c>
      <c r="AB194" s="8">
        <v>11</v>
      </c>
      <c r="AC194" s="8">
        <v>11</v>
      </c>
      <c r="AD194" s="8"/>
      <c r="AE194" s="8"/>
      <c r="AF194" s="8">
        <v>11</v>
      </c>
      <c r="AG194" s="8">
        <v>11</v>
      </c>
      <c r="AH194" s="8"/>
      <c r="AI194" s="8">
        <v>11</v>
      </c>
      <c r="AJ194" s="8">
        <v>11</v>
      </c>
      <c r="AK194" s="8">
        <v>11</v>
      </c>
      <c r="AL194" s="8">
        <v>11</v>
      </c>
      <c r="AM194" s="8">
        <v>11</v>
      </c>
      <c r="AN194" s="8">
        <v>11</v>
      </c>
      <c r="AO194" s="8"/>
      <c r="AP194" s="8">
        <v>11</v>
      </c>
      <c r="AQ194" s="8">
        <v>11</v>
      </c>
      <c r="AR194" s="8">
        <v>11</v>
      </c>
      <c r="AS194" s="8">
        <v>11</v>
      </c>
      <c r="AT194" s="8">
        <v>11</v>
      </c>
      <c r="AU194" s="8">
        <v>11</v>
      </c>
      <c r="AV194" s="8">
        <v>11</v>
      </c>
      <c r="AW194" s="8">
        <v>11</v>
      </c>
      <c r="AX194" s="8">
        <v>11</v>
      </c>
      <c r="AY194" s="8">
        <v>11</v>
      </c>
    </row>
    <row r="195" spans="1:51" hidden="1" x14ac:dyDescent="0.3">
      <c r="A195" s="3" t="s">
        <v>50</v>
      </c>
      <c r="B195" s="3" t="s">
        <v>68</v>
      </c>
      <c r="C195" s="3" t="s">
        <v>52</v>
      </c>
      <c r="D195" s="4" t="s">
        <v>53</v>
      </c>
      <c r="E195" s="3" t="s">
        <v>82</v>
      </c>
      <c r="F195" s="3" t="s">
        <v>83</v>
      </c>
      <c r="G195" s="3" t="s">
        <v>56</v>
      </c>
      <c r="H195" s="3">
        <v>250</v>
      </c>
      <c r="I195" s="3">
        <v>2729</v>
      </c>
      <c r="J195" s="3">
        <v>17304</v>
      </c>
      <c r="K195" s="3">
        <v>1987</v>
      </c>
      <c r="L195" s="3">
        <v>12644</v>
      </c>
      <c r="M195" s="3">
        <v>14631</v>
      </c>
      <c r="N195" s="23">
        <f t="shared" si="5"/>
        <v>-56</v>
      </c>
      <c r="O195" s="5">
        <v>45098</v>
      </c>
      <c r="P195" s="5"/>
      <c r="Q195" s="3">
        <v>70</v>
      </c>
      <c r="R195" s="3">
        <v>280</v>
      </c>
      <c r="S195" s="3">
        <v>2</v>
      </c>
      <c r="T195" s="6">
        <v>12</v>
      </c>
      <c r="U195" s="6">
        <v>12</v>
      </c>
      <c r="V195" s="6">
        <v>12</v>
      </c>
      <c r="W195" s="6">
        <v>12</v>
      </c>
      <c r="X195" s="6">
        <v>11</v>
      </c>
      <c r="Y195" s="6">
        <v>11</v>
      </c>
      <c r="Z195" s="6">
        <v>12</v>
      </c>
      <c r="AA195" s="6">
        <v>12</v>
      </c>
      <c r="AB195" s="6">
        <v>12</v>
      </c>
      <c r="AC195" s="6">
        <v>12</v>
      </c>
      <c r="AD195" s="6"/>
      <c r="AE195" s="6"/>
      <c r="AF195" s="6">
        <v>12</v>
      </c>
      <c r="AG195" s="6">
        <v>12</v>
      </c>
      <c r="AH195" s="6"/>
      <c r="AI195" s="6">
        <v>12</v>
      </c>
      <c r="AJ195" s="6">
        <v>11</v>
      </c>
      <c r="AK195" s="6">
        <v>11</v>
      </c>
      <c r="AL195" s="6">
        <v>11</v>
      </c>
      <c r="AM195" s="6">
        <v>11</v>
      </c>
      <c r="AN195" s="6">
        <v>12</v>
      </c>
      <c r="AO195" s="6"/>
      <c r="AP195" s="6">
        <v>11</v>
      </c>
      <c r="AQ195" s="6">
        <v>11</v>
      </c>
      <c r="AR195" s="6">
        <v>11</v>
      </c>
      <c r="AS195" s="6">
        <v>12</v>
      </c>
      <c r="AT195" s="6">
        <v>11</v>
      </c>
      <c r="AU195" s="6">
        <v>11</v>
      </c>
      <c r="AV195" s="6">
        <v>11</v>
      </c>
      <c r="AW195" s="6">
        <v>11</v>
      </c>
      <c r="AX195" s="6">
        <v>11</v>
      </c>
      <c r="AY195" s="6">
        <v>11</v>
      </c>
    </row>
    <row r="196" spans="1:51" hidden="1" x14ac:dyDescent="0.3">
      <c r="A196" s="3" t="s">
        <v>50</v>
      </c>
      <c r="B196" s="3" t="s">
        <v>92</v>
      </c>
      <c r="C196" s="3" t="s">
        <v>52</v>
      </c>
      <c r="D196" s="4" t="s">
        <v>53</v>
      </c>
      <c r="E196" s="3" t="s">
        <v>103</v>
      </c>
      <c r="F196" s="3" t="s">
        <v>104</v>
      </c>
      <c r="G196" s="3" t="s">
        <v>63</v>
      </c>
      <c r="H196" s="3">
        <v>171</v>
      </c>
      <c r="I196" s="3">
        <v>1309</v>
      </c>
      <c r="J196" s="3">
        <v>9934</v>
      </c>
      <c r="K196" s="3">
        <v>2368</v>
      </c>
      <c r="L196" s="3">
        <v>6628</v>
      </c>
      <c r="M196" s="3">
        <v>8996</v>
      </c>
      <c r="N196" s="23">
        <f t="shared" si="5"/>
        <v>-371</v>
      </c>
      <c r="O196" s="5">
        <v>45512</v>
      </c>
      <c r="P196" s="5"/>
      <c r="Q196" s="3">
        <v>329</v>
      </c>
      <c r="R196" s="3">
        <v>329</v>
      </c>
      <c r="S196" s="3">
        <v>0</v>
      </c>
      <c r="T196" s="6">
        <v>11</v>
      </c>
      <c r="U196" s="6">
        <v>12</v>
      </c>
      <c r="V196" s="6">
        <v>11</v>
      </c>
      <c r="W196" s="6">
        <v>12</v>
      </c>
      <c r="X196" s="6">
        <v>11</v>
      </c>
      <c r="Y196" s="6">
        <v>11</v>
      </c>
      <c r="Z196" s="6">
        <v>11</v>
      </c>
      <c r="AA196" s="6">
        <v>11</v>
      </c>
      <c r="AB196" s="6">
        <v>11</v>
      </c>
      <c r="AC196" s="6">
        <v>11</v>
      </c>
      <c r="AD196" s="6"/>
      <c r="AE196" s="6"/>
      <c r="AF196" s="6">
        <v>11</v>
      </c>
      <c r="AG196" s="6">
        <v>11</v>
      </c>
      <c r="AH196" s="6"/>
      <c r="AI196" s="6">
        <v>11</v>
      </c>
      <c r="AJ196" s="6">
        <v>11</v>
      </c>
      <c r="AK196" s="6">
        <v>11</v>
      </c>
      <c r="AL196" s="6">
        <v>11</v>
      </c>
      <c r="AM196" s="6">
        <v>11</v>
      </c>
      <c r="AN196" s="6">
        <v>11</v>
      </c>
      <c r="AO196" s="6"/>
      <c r="AP196" s="6">
        <v>11</v>
      </c>
      <c r="AQ196" s="6">
        <v>11</v>
      </c>
      <c r="AR196" s="6">
        <v>11</v>
      </c>
      <c r="AS196" s="6">
        <v>11</v>
      </c>
      <c r="AT196" s="6">
        <v>11</v>
      </c>
      <c r="AU196" s="6">
        <v>11</v>
      </c>
      <c r="AV196" s="6">
        <v>11</v>
      </c>
      <c r="AW196" s="6">
        <v>11</v>
      </c>
      <c r="AX196" s="6">
        <v>11</v>
      </c>
      <c r="AY196" s="6">
        <v>11</v>
      </c>
    </row>
    <row r="197" spans="1:51" hidden="1" x14ac:dyDescent="0.3">
      <c r="A197" s="3" t="s">
        <v>50</v>
      </c>
      <c r="B197" s="3" t="s">
        <v>62</v>
      </c>
      <c r="C197" s="3" t="s">
        <v>52</v>
      </c>
      <c r="D197" s="4" t="s">
        <v>53</v>
      </c>
      <c r="E197" s="3" t="s">
        <v>103</v>
      </c>
      <c r="F197" s="3" t="s">
        <v>104</v>
      </c>
      <c r="G197" s="3" t="s">
        <v>56</v>
      </c>
      <c r="H197" s="3">
        <v>278</v>
      </c>
      <c r="I197" s="3">
        <v>2391</v>
      </c>
      <c r="J197" s="3">
        <v>9415</v>
      </c>
      <c r="K197" s="3">
        <v>2053</v>
      </c>
      <c r="L197" s="3">
        <v>5396</v>
      </c>
      <c r="M197" s="3">
        <v>7449</v>
      </c>
      <c r="N197" s="23">
        <f t="shared" si="5"/>
        <v>-425</v>
      </c>
      <c r="O197" s="5">
        <v>45562</v>
      </c>
      <c r="P197" s="5"/>
      <c r="Q197" s="3">
        <v>266</v>
      </c>
      <c r="R197" s="3">
        <v>266</v>
      </c>
      <c r="S197" s="3">
        <v>0</v>
      </c>
      <c r="T197" s="6">
        <v>11</v>
      </c>
      <c r="U197" s="6">
        <v>12</v>
      </c>
      <c r="V197" s="6">
        <v>11</v>
      </c>
      <c r="W197" s="6">
        <v>12</v>
      </c>
      <c r="X197" s="6">
        <v>11</v>
      </c>
      <c r="Y197" s="6">
        <v>11</v>
      </c>
      <c r="Z197" s="6">
        <v>11</v>
      </c>
      <c r="AA197" s="6">
        <v>11</v>
      </c>
      <c r="AB197" s="6">
        <v>11</v>
      </c>
      <c r="AC197" s="6">
        <v>11</v>
      </c>
      <c r="AD197" s="6"/>
      <c r="AE197" s="6"/>
      <c r="AF197" s="6">
        <v>11</v>
      </c>
      <c r="AG197" s="6">
        <v>11</v>
      </c>
      <c r="AH197" s="6"/>
      <c r="AI197" s="6">
        <v>11</v>
      </c>
      <c r="AJ197" s="6">
        <v>11</v>
      </c>
      <c r="AK197" s="6">
        <v>11</v>
      </c>
      <c r="AL197" s="6">
        <v>11</v>
      </c>
      <c r="AM197" s="6">
        <v>11</v>
      </c>
      <c r="AN197" s="6">
        <v>11</v>
      </c>
      <c r="AO197" s="6"/>
      <c r="AP197" s="6">
        <v>11</v>
      </c>
      <c r="AQ197" s="6">
        <v>11</v>
      </c>
      <c r="AR197" s="6">
        <v>11</v>
      </c>
      <c r="AS197" s="6">
        <v>11</v>
      </c>
      <c r="AT197" s="6">
        <v>11</v>
      </c>
      <c r="AU197" s="6">
        <v>11</v>
      </c>
      <c r="AV197" s="6">
        <v>11</v>
      </c>
      <c r="AW197" s="6">
        <v>11</v>
      </c>
      <c r="AX197" s="6">
        <v>11</v>
      </c>
      <c r="AY197" s="6">
        <v>11</v>
      </c>
    </row>
    <row r="198" spans="1:51" hidden="1" x14ac:dyDescent="0.3">
      <c r="A198" s="3" t="s">
        <v>77</v>
      </c>
      <c r="B198" s="3" t="s">
        <v>58</v>
      </c>
      <c r="C198" s="3" t="s">
        <v>52</v>
      </c>
      <c r="D198" s="4" t="s">
        <v>53</v>
      </c>
      <c r="E198" s="3" t="s">
        <v>80</v>
      </c>
      <c r="F198" s="3" t="s">
        <v>81</v>
      </c>
      <c r="G198" s="3" t="s">
        <v>56</v>
      </c>
      <c r="H198" s="3">
        <v>411</v>
      </c>
      <c r="I198" s="3">
        <v>0</v>
      </c>
      <c r="J198" s="3">
        <v>23395</v>
      </c>
      <c r="K198" s="3">
        <v>10800</v>
      </c>
      <c r="L198" s="3">
        <v>9840</v>
      </c>
      <c r="M198" s="3">
        <v>24473</v>
      </c>
      <c r="N198" s="23">
        <f t="shared" si="5"/>
        <v>-1078</v>
      </c>
      <c r="O198" s="5">
        <v>45840</v>
      </c>
      <c r="P198" s="5"/>
      <c r="Q198" s="3">
        <v>364</v>
      </c>
      <c r="R198" s="3">
        <v>364</v>
      </c>
      <c r="S198" s="3">
        <v>0</v>
      </c>
      <c r="T198" s="6">
        <v>1</v>
      </c>
      <c r="U198" s="6">
        <v>11</v>
      </c>
      <c r="V198" s="6">
        <v>1</v>
      </c>
      <c r="W198" s="6">
        <v>11</v>
      </c>
      <c r="X198" s="6">
        <v>11</v>
      </c>
      <c r="Y198" s="6">
        <v>11</v>
      </c>
      <c r="Z198" s="6">
        <v>11</v>
      </c>
      <c r="AA198" s="6">
        <v>11</v>
      </c>
      <c r="AB198" s="6">
        <v>1</v>
      </c>
      <c r="AC198" s="6">
        <v>11</v>
      </c>
      <c r="AD198" s="6">
        <v>1</v>
      </c>
      <c r="AE198" s="6"/>
      <c r="AF198" s="6">
        <v>11</v>
      </c>
      <c r="AG198" s="6">
        <v>11</v>
      </c>
      <c r="AH198" s="6"/>
      <c r="AI198" s="6">
        <v>11</v>
      </c>
      <c r="AJ198" s="6">
        <v>11</v>
      </c>
      <c r="AK198" s="6">
        <v>11</v>
      </c>
      <c r="AL198" s="6">
        <v>11</v>
      </c>
      <c r="AM198" s="6">
        <v>11</v>
      </c>
      <c r="AN198" s="6">
        <v>1</v>
      </c>
      <c r="AO198" s="6">
        <v>1</v>
      </c>
      <c r="AP198" s="6">
        <v>1</v>
      </c>
      <c r="AQ198" s="6">
        <v>1</v>
      </c>
      <c r="AR198" s="6">
        <v>1</v>
      </c>
      <c r="AS198" s="6">
        <v>11</v>
      </c>
      <c r="AT198" s="6">
        <v>1</v>
      </c>
      <c r="AU198" s="6">
        <v>1</v>
      </c>
      <c r="AV198" s="6">
        <v>1</v>
      </c>
      <c r="AW198" s="6">
        <v>1</v>
      </c>
      <c r="AX198" s="6">
        <v>1</v>
      </c>
      <c r="AY198" s="6">
        <v>11</v>
      </c>
    </row>
    <row r="199" spans="1:51" hidden="1" x14ac:dyDescent="0.3">
      <c r="A199" s="3" t="s">
        <v>77</v>
      </c>
      <c r="B199" s="3" t="s">
        <v>68</v>
      </c>
      <c r="C199" s="3" t="s">
        <v>52</v>
      </c>
      <c r="D199" s="4" t="s">
        <v>53</v>
      </c>
      <c r="E199" s="3" t="s">
        <v>80</v>
      </c>
      <c r="F199" s="3" t="s">
        <v>81</v>
      </c>
      <c r="G199" s="3" t="s">
        <v>67</v>
      </c>
      <c r="H199" s="3">
        <v>250</v>
      </c>
      <c r="I199" s="3">
        <v>745</v>
      </c>
      <c r="J199" s="3">
        <v>11731</v>
      </c>
      <c r="K199" s="3">
        <v>8910</v>
      </c>
      <c r="L199" s="3">
        <v>3360</v>
      </c>
      <c r="M199" s="3">
        <v>12270</v>
      </c>
      <c r="N199" s="23">
        <f t="shared" si="5"/>
        <v>-1284</v>
      </c>
      <c r="O199" s="5">
        <v>45700</v>
      </c>
      <c r="P199" s="5"/>
      <c r="Q199" s="3">
        <v>364</v>
      </c>
      <c r="R199" s="3">
        <v>364</v>
      </c>
      <c r="S199" s="3">
        <v>0</v>
      </c>
      <c r="T199" s="6">
        <v>1</v>
      </c>
      <c r="U199" s="6">
        <v>11</v>
      </c>
      <c r="V199" s="6">
        <v>1</v>
      </c>
      <c r="W199" s="6">
        <v>11</v>
      </c>
      <c r="X199" s="6">
        <v>11</v>
      </c>
      <c r="Y199" s="6">
        <v>11</v>
      </c>
      <c r="Z199" s="6">
        <v>11</v>
      </c>
      <c r="AA199" s="6">
        <v>11</v>
      </c>
      <c r="AB199" s="6">
        <v>1</v>
      </c>
      <c r="AC199" s="6">
        <v>11</v>
      </c>
      <c r="AD199" s="6">
        <v>1</v>
      </c>
      <c r="AE199" s="6"/>
      <c r="AF199" s="6">
        <v>11</v>
      </c>
      <c r="AG199" s="6">
        <v>11</v>
      </c>
      <c r="AH199" s="6"/>
      <c r="AI199" s="6">
        <v>11</v>
      </c>
      <c r="AJ199" s="6">
        <v>11</v>
      </c>
      <c r="AK199" s="6">
        <v>11</v>
      </c>
      <c r="AL199" s="6">
        <v>11</v>
      </c>
      <c r="AM199" s="6">
        <v>11</v>
      </c>
      <c r="AN199" s="6">
        <v>1</v>
      </c>
      <c r="AO199" s="6">
        <v>1</v>
      </c>
      <c r="AP199" s="6">
        <v>1</v>
      </c>
      <c r="AQ199" s="6">
        <v>1</v>
      </c>
      <c r="AR199" s="6">
        <v>1</v>
      </c>
      <c r="AS199" s="6">
        <v>11</v>
      </c>
      <c r="AT199" s="6">
        <v>1</v>
      </c>
      <c r="AU199" s="6">
        <v>1</v>
      </c>
      <c r="AV199" s="6">
        <v>1</v>
      </c>
      <c r="AW199" s="6">
        <v>1</v>
      </c>
      <c r="AX199" s="6">
        <v>1</v>
      </c>
      <c r="AY199" s="6">
        <v>11</v>
      </c>
    </row>
    <row r="200" spans="1:51" hidden="1" x14ac:dyDescent="0.3">
      <c r="A200" s="4" t="s">
        <v>50</v>
      </c>
      <c r="B200" s="4" t="s">
        <v>62</v>
      </c>
      <c r="C200" s="4" t="s">
        <v>52</v>
      </c>
      <c r="D200" s="4" t="s">
        <v>53</v>
      </c>
      <c r="E200" s="4" t="s">
        <v>82</v>
      </c>
      <c r="F200" s="4" t="s">
        <v>83</v>
      </c>
      <c r="G200" s="4" t="s">
        <v>56</v>
      </c>
      <c r="H200" s="4">
        <v>278</v>
      </c>
      <c r="I200" s="4">
        <v>2986</v>
      </c>
      <c r="J200" s="4">
        <v>14156</v>
      </c>
      <c r="K200" s="4">
        <v>767</v>
      </c>
      <c r="L200" s="4">
        <v>12156</v>
      </c>
      <c r="M200" s="4">
        <v>12923</v>
      </c>
      <c r="N200" s="23">
        <f t="shared" si="5"/>
        <v>-1753</v>
      </c>
      <c r="O200" s="7">
        <v>44966</v>
      </c>
      <c r="P200" s="7"/>
      <c r="Q200" s="4">
        <v>329</v>
      </c>
      <c r="R200" s="4">
        <v>329</v>
      </c>
      <c r="S200" s="4">
        <v>0</v>
      </c>
      <c r="T200" s="8">
        <v>12</v>
      </c>
      <c r="U200" s="8">
        <v>12</v>
      </c>
      <c r="V200" s="8">
        <v>12</v>
      </c>
      <c r="W200" s="8">
        <v>12</v>
      </c>
      <c r="X200" s="8">
        <v>11</v>
      </c>
      <c r="Y200" s="8">
        <v>11</v>
      </c>
      <c r="Z200" s="8">
        <v>12</v>
      </c>
      <c r="AA200" s="8">
        <v>12</v>
      </c>
      <c r="AB200" s="8">
        <v>12</v>
      </c>
      <c r="AC200" s="8">
        <v>12</v>
      </c>
      <c r="AD200" s="8"/>
      <c r="AE200" s="8"/>
      <c r="AF200" s="8">
        <v>12</v>
      </c>
      <c r="AG200" s="8">
        <v>12</v>
      </c>
      <c r="AH200" s="8"/>
      <c r="AI200" s="8">
        <v>12</v>
      </c>
      <c r="AJ200" s="8">
        <v>11</v>
      </c>
      <c r="AK200" s="8">
        <v>11</v>
      </c>
      <c r="AL200" s="8">
        <v>11</v>
      </c>
      <c r="AM200" s="8">
        <v>11</v>
      </c>
      <c r="AN200" s="8">
        <v>12</v>
      </c>
      <c r="AO200" s="8"/>
      <c r="AP200" s="8">
        <v>11</v>
      </c>
      <c r="AQ200" s="8">
        <v>11</v>
      </c>
      <c r="AR200" s="8">
        <v>11</v>
      </c>
      <c r="AS200" s="8">
        <v>12</v>
      </c>
      <c r="AT200" s="8">
        <v>11</v>
      </c>
      <c r="AU200" s="8">
        <v>11</v>
      </c>
      <c r="AV200" s="8">
        <v>11</v>
      </c>
      <c r="AW200" s="8">
        <v>11</v>
      </c>
      <c r="AX200" s="8">
        <v>11</v>
      </c>
      <c r="AY200" s="8">
        <v>11</v>
      </c>
    </row>
    <row r="201" spans="1:51" hidden="1" x14ac:dyDescent="0.3">
      <c r="A201" s="3" t="s">
        <v>50</v>
      </c>
      <c r="B201" s="3" t="s">
        <v>62</v>
      </c>
      <c r="C201" s="3" t="s">
        <v>52</v>
      </c>
      <c r="D201" s="4" t="s">
        <v>53</v>
      </c>
      <c r="E201" s="3" t="s">
        <v>88</v>
      </c>
      <c r="F201" s="3" t="s">
        <v>89</v>
      </c>
      <c r="G201" s="3" t="s">
        <v>67</v>
      </c>
      <c r="H201" s="3">
        <v>278</v>
      </c>
      <c r="I201" s="3">
        <v>2900</v>
      </c>
      <c r="J201" s="3">
        <v>8388</v>
      </c>
      <c r="K201" s="3">
        <v>2425</v>
      </c>
      <c r="L201" s="3">
        <v>5340</v>
      </c>
      <c r="M201" s="3">
        <v>7765</v>
      </c>
      <c r="N201" s="23">
        <f t="shared" si="5"/>
        <v>-2277</v>
      </c>
      <c r="O201" s="5">
        <v>45272</v>
      </c>
      <c r="P201" s="5"/>
      <c r="Q201" s="3">
        <v>336</v>
      </c>
      <c r="R201" s="3">
        <v>336</v>
      </c>
      <c r="S201" s="3">
        <v>0</v>
      </c>
      <c r="T201" s="6">
        <v>11</v>
      </c>
      <c r="U201" s="6">
        <v>11</v>
      </c>
      <c r="V201" s="6">
        <v>11</v>
      </c>
      <c r="W201" s="6">
        <v>11</v>
      </c>
      <c r="X201" s="6">
        <v>11</v>
      </c>
      <c r="Y201" s="6">
        <v>11</v>
      </c>
      <c r="Z201" s="6">
        <v>11</v>
      </c>
      <c r="AA201" s="6">
        <v>11</v>
      </c>
      <c r="AB201" s="6">
        <v>11</v>
      </c>
      <c r="AC201" s="6">
        <v>11</v>
      </c>
      <c r="AD201" s="6"/>
      <c r="AE201" s="6"/>
      <c r="AF201" s="6">
        <v>11</v>
      </c>
      <c r="AG201" s="6">
        <v>11</v>
      </c>
      <c r="AH201" s="6"/>
      <c r="AI201" s="6">
        <v>11</v>
      </c>
      <c r="AJ201" s="6">
        <v>11</v>
      </c>
      <c r="AK201" s="6">
        <v>11</v>
      </c>
      <c r="AL201" s="6">
        <v>11</v>
      </c>
      <c r="AM201" s="6">
        <v>11</v>
      </c>
      <c r="AN201" s="6">
        <v>11</v>
      </c>
      <c r="AO201" s="6"/>
      <c r="AP201" s="6">
        <v>11</v>
      </c>
      <c r="AQ201" s="6">
        <v>11</v>
      </c>
      <c r="AR201" s="6">
        <v>11</v>
      </c>
      <c r="AS201" s="6">
        <v>11</v>
      </c>
      <c r="AT201" s="6">
        <v>11</v>
      </c>
      <c r="AU201" s="6">
        <v>11</v>
      </c>
      <c r="AV201" s="6">
        <v>11</v>
      </c>
      <c r="AW201" s="6">
        <v>11</v>
      </c>
      <c r="AX201" s="6">
        <v>11</v>
      </c>
      <c r="AY201" s="6">
        <v>11</v>
      </c>
    </row>
    <row r="202" spans="1:51" hidden="1" x14ac:dyDescent="0.3">
      <c r="A202" s="3" t="s">
        <v>50</v>
      </c>
      <c r="B202" s="3" t="s">
        <v>61</v>
      </c>
      <c r="C202" s="3" t="s">
        <v>52</v>
      </c>
      <c r="D202" s="4" t="s">
        <v>53</v>
      </c>
      <c r="E202" s="3" t="s">
        <v>75</v>
      </c>
      <c r="F202" s="3" t="s">
        <v>76</v>
      </c>
      <c r="G202" s="3" t="s">
        <v>56</v>
      </c>
      <c r="H202" s="3">
        <v>197</v>
      </c>
      <c r="I202" s="3">
        <v>5839</v>
      </c>
      <c r="J202" s="3">
        <v>14087</v>
      </c>
      <c r="K202" s="3">
        <v>2541</v>
      </c>
      <c r="L202" s="3">
        <v>2880</v>
      </c>
      <c r="M202" s="3">
        <v>10893</v>
      </c>
      <c r="N202" s="23">
        <f t="shared" si="5"/>
        <v>-2645</v>
      </c>
      <c r="O202" s="5">
        <v>44442</v>
      </c>
      <c r="P202" s="5"/>
      <c r="Q202" s="3">
        <v>273</v>
      </c>
      <c r="R202" s="3">
        <v>273</v>
      </c>
      <c r="S202" s="3">
        <v>0</v>
      </c>
      <c r="T202" s="6">
        <v>11</v>
      </c>
      <c r="U202" s="6">
        <v>11</v>
      </c>
      <c r="V202" s="6">
        <v>11</v>
      </c>
      <c r="W202" s="6">
        <v>11</v>
      </c>
      <c r="X202" s="6">
        <v>11</v>
      </c>
      <c r="Y202" s="6">
        <v>11</v>
      </c>
      <c r="Z202" s="6">
        <v>11</v>
      </c>
      <c r="AA202" s="6">
        <v>11</v>
      </c>
      <c r="AB202" s="6">
        <v>11</v>
      </c>
      <c r="AC202" s="6">
        <v>11</v>
      </c>
      <c r="AD202" s="6">
        <v>11</v>
      </c>
      <c r="AE202" s="6">
        <v>81</v>
      </c>
      <c r="AF202" s="6">
        <v>11</v>
      </c>
      <c r="AG202" s="6">
        <v>11</v>
      </c>
      <c r="AH202" s="6"/>
      <c r="AI202" s="6">
        <v>11</v>
      </c>
      <c r="AJ202" s="6">
        <v>11</v>
      </c>
      <c r="AK202" s="6">
        <v>11</v>
      </c>
      <c r="AL202" s="6">
        <v>11</v>
      </c>
      <c r="AM202" s="6">
        <v>11</v>
      </c>
      <c r="AN202" s="6">
        <v>11</v>
      </c>
      <c r="AO202" s="6">
        <v>11</v>
      </c>
      <c r="AP202" s="6">
        <v>11</v>
      </c>
      <c r="AQ202" s="6">
        <v>11</v>
      </c>
      <c r="AR202" s="6">
        <v>11</v>
      </c>
      <c r="AS202" s="6">
        <v>11</v>
      </c>
      <c r="AT202" s="6">
        <v>11</v>
      </c>
      <c r="AU202" s="6">
        <v>11</v>
      </c>
      <c r="AV202" s="6">
        <v>11</v>
      </c>
      <c r="AW202" s="6">
        <v>11</v>
      </c>
      <c r="AX202" s="6">
        <v>11</v>
      </c>
      <c r="AY202" s="6">
        <v>11</v>
      </c>
    </row>
    <row r="203" spans="1:51" hidden="1" x14ac:dyDescent="0.3">
      <c r="A203" s="3" t="s">
        <v>77</v>
      </c>
      <c r="B203" s="3" t="s">
        <v>57</v>
      </c>
      <c r="C203" s="3" t="s">
        <v>52</v>
      </c>
      <c r="D203" s="4" t="s">
        <v>53</v>
      </c>
      <c r="E203" s="3" t="s">
        <v>78</v>
      </c>
      <c r="F203" s="3" t="s">
        <v>79</v>
      </c>
      <c r="G203" s="3" t="s">
        <v>67</v>
      </c>
      <c r="H203" s="3">
        <v>538</v>
      </c>
      <c r="I203" s="3">
        <v>1230</v>
      </c>
      <c r="J203" s="3">
        <v>9394</v>
      </c>
      <c r="K203" s="3">
        <v>3152</v>
      </c>
      <c r="L203" s="3">
        <v>7704</v>
      </c>
      <c r="M203" s="3">
        <v>10856</v>
      </c>
      <c r="N203" s="23">
        <f t="shared" si="5"/>
        <v>-2692</v>
      </c>
      <c r="O203" s="5">
        <v>45775</v>
      </c>
      <c r="P203" s="5"/>
      <c r="Q203" s="3">
        <v>245</v>
      </c>
      <c r="R203" s="3">
        <v>245</v>
      </c>
      <c r="S203" s="3">
        <v>0</v>
      </c>
      <c r="T203" s="6">
        <v>11</v>
      </c>
      <c r="U203" s="6">
        <v>1</v>
      </c>
      <c r="V203" s="6">
        <v>11</v>
      </c>
      <c r="W203" s="6">
        <v>1</v>
      </c>
      <c r="X203" s="6">
        <v>11</v>
      </c>
      <c r="Y203" s="6">
        <v>11</v>
      </c>
      <c r="Z203" s="6">
        <v>1</v>
      </c>
      <c r="AA203" s="6">
        <v>1</v>
      </c>
      <c r="AB203" s="6">
        <v>11</v>
      </c>
      <c r="AC203" s="6">
        <v>1</v>
      </c>
      <c r="AD203" s="6">
        <v>11</v>
      </c>
      <c r="AE203" s="6"/>
      <c r="AF203" s="6">
        <v>1</v>
      </c>
      <c r="AG203" s="6">
        <v>1</v>
      </c>
      <c r="AH203" s="6"/>
      <c r="AI203" s="6">
        <v>1</v>
      </c>
      <c r="AJ203" s="6">
        <v>11</v>
      </c>
      <c r="AK203" s="6">
        <v>1</v>
      </c>
      <c r="AL203" s="6">
        <v>1</v>
      </c>
      <c r="AM203" s="6">
        <v>1</v>
      </c>
      <c r="AN203" s="6">
        <v>11</v>
      </c>
      <c r="AO203" s="6">
        <v>11</v>
      </c>
      <c r="AP203" s="6">
        <v>1</v>
      </c>
      <c r="AQ203" s="6">
        <v>1</v>
      </c>
      <c r="AR203" s="6">
        <v>1</v>
      </c>
      <c r="AS203" s="6">
        <v>1</v>
      </c>
      <c r="AT203" s="6">
        <v>1</v>
      </c>
      <c r="AU203" s="6">
        <v>1</v>
      </c>
      <c r="AV203" s="6">
        <v>1</v>
      </c>
      <c r="AW203" s="6">
        <v>1</v>
      </c>
      <c r="AX203" s="6">
        <v>1</v>
      </c>
      <c r="AY203" s="6">
        <v>1</v>
      </c>
    </row>
    <row r="204" spans="1:51" hidden="1" x14ac:dyDescent="0.3">
      <c r="A204" s="4" t="s">
        <v>50</v>
      </c>
      <c r="B204" s="4" t="s">
        <v>58</v>
      </c>
      <c r="C204" s="4" t="s">
        <v>52</v>
      </c>
      <c r="D204" s="4" t="s">
        <v>53</v>
      </c>
      <c r="E204" s="4" t="s">
        <v>75</v>
      </c>
      <c r="F204" s="4" t="s">
        <v>76</v>
      </c>
      <c r="G204" s="4" t="s">
        <v>56</v>
      </c>
      <c r="H204" s="4">
        <v>411</v>
      </c>
      <c r="I204" s="4">
        <v>10812</v>
      </c>
      <c r="J204" s="4">
        <v>24655</v>
      </c>
      <c r="K204" s="4">
        <v>7407</v>
      </c>
      <c r="L204" s="4">
        <v>10464</v>
      </c>
      <c r="M204" s="4">
        <v>17871</v>
      </c>
      <c r="N204" s="23">
        <f t="shared" si="5"/>
        <v>-4028</v>
      </c>
      <c r="O204" s="7">
        <v>44536</v>
      </c>
      <c r="P204" s="7"/>
      <c r="Q204" s="4">
        <v>238</v>
      </c>
      <c r="R204" s="4">
        <v>238</v>
      </c>
      <c r="S204" s="4">
        <v>0</v>
      </c>
      <c r="T204" s="8">
        <v>11</v>
      </c>
      <c r="U204" s="8">
        <v>11</v>
      </c>
      <c r="V204" s="8">
        <v>11</v>
      </c>
      <c r="W204" s="8">
        <v>11</v>
      </c>
      <c r="X204" s="8">
        <v>11</v>
      </c>
      <c r="Y204" s="8">
        <v>11</v>
      </c>
      <c r="Z204" s="8">
        <v>11</v>
      </c>
      <c r="AA204" s="8">
        <v>11</v>
      </c>
      <c r="AB204" s="8">
        <v>11</v>
      </c>
      <c r="AC204" s="8">
        <v>11</v>
      </c>
      <c r="AD204" s="8">
        <v>11</v>
      </c>
      <c r="AE204" s="8">
        <v>81</v>
      </c>
      <c r="AF204" s="8">
        <v>11</v>
      </c>
      <c r="AG204" s="8">
        <v>11</v>
      </c>
      <c r="AH204" s="8"/>
      <c r="AI204" s="8">
        <v>11</v>
      </c>
      <c r="AJ204" s="8">
        <v>11</v>
      </c>
      <c r="AK204" s="8">
        <v>11</v>
      </c>
      <c r="AL204" s="8">
        <v>11</v>
      </c>
      <c r="AM204" s="8">
        <v>11</v>
      </c>
      <c r="AN204" s="8">
        <v>11</v>
      </c>
      <c r="AO204" s="8">
        <v>11</v>
      </c>
      <c r="AP204" s="8">
        <v>11</v>
      </c>
      <c r="AQ204" s="8">
        <v>11</v>
      </c>
      <c r="AR204" s="8">
        <v>11</v>
      </c>
      <c r="AS204" s="8">
        <v>11</v>
      </c>
      <c r="AT204" s="8">
        <v>11</v>
      </c>
      <c r="AU204" s="8">
        <v>11</v>
      </c>
      <c r="AV204" s="8">
        <v>11</v>
      </c>
      <c r="AW204" s="8">
        <v>11</v>
      </c>
      <c r="AX204" s="8">
        <v>11</v>
      </c>
      <c r="AY204" s="8">
        <v>11</v>
      </c>
    </row>
    <row r="205" spans="1:51" hidden="1" x14ac:dyDescent="0.3">
      <c r="A205" s="4" t="s">
        <v>50</v>
      </c>
      <c r="B205" s="4" t="s">
        <v>68</v>
      </c>
      <c r="C205" s="4" t="s">
        <v>52</v>
      </c>
      <c r="D205" s="4" t="s">
        <v>53</v>
      </c>
      <c r="E205" s="4" t="s">
        <v>75</v>
      </c>
      <c r="F205" s="4" t="s">
        <v>76</v>
      </c>
      <c r="G205" s="4" t="s">
        <v>67</v>
      </c>
      <c r="H205" s="4">
        <v>250</v>
      </c>
      <c r="I205" s="4">
        <v>6369</v>
      </c>
      <c r="J205" s="4">
        <v>9282</v>
      </c>
      <c r="K205" s="4">
        <v>3343</v>
      </c>
      <c r="L205" s="4">
        <v>4704</v>
      </c>
      <c r="M205" s="4">
        <v>8047</v>
      </c>
      <c r="N205" s="23">
        <f t="shared" si="5"/>
        <v>-5134</v>
      </c>
      <c r="O205" s="7">
        <v>44453</v>
      </c>
      <c r="P205" s="7"/>
      <c r="Q205" s="4">
        <v>322</v>
      </c>
      <c r="R205" s="4">
        <v>322</v>
      </c>
      <c r="S205" s="4">
        <v>0</v>
      </c>
      <c r="T205" s="8">
        <v>11</v>
      </c>
      <c r="U205" s="8">
        <v>11</v>
      </c>
      <c r="V205" s="8">
        <v>11</v>
      </c>
      <c r="W205" s="8">
        <v>11</v>
      </c>
      <c r="X205" s="8">
        <v>11</v>
      </c>
      <c r="Y205" s="8">
        <v>11</v>
      </c>
      <c r="Z205" s="8">
        <v>11</v>
      </c>
      <c r="AA205" s="8">
        <v>11</v>
      </c>
      <c r="AB205" s="8">
        <v>11</v>
      </c>
      <c r="AC205" s="8">
        <v>11</v>
      </c>
      <c r="AD205" s="8">
        <v>11</v>
      </c>
      <c r="AE205" s="8">
        <v>81</v>
      </c>
      <c r="AF205" s="8">
        <v>11</v>
      </c>
      <c r="AG205" s="8">
        <v>11</v>
      </c>
      <c r="AH205" s="8"/>
      <c r="AI205" s="8">
        <v>11</v>
      </c>
      <c r="AJ205" s="8">
        <v>11</v>
      </c>
      <c r="AK205" s="8">
        <v>11</v>
      </c>
      <c r="AL205" s="8">
        <v>11</v>
      </c>
      <c r="AM205" s="8">
        <v>11</v>
      </c>
      <c r="AN205" s="8">
        <v>11</v>
      </c>
      <c r="AO205" s="8">
        <v>11</v>
      </c>
      <c r="AP205" s="8">
        <v>11</v>
      </c>
      <c r="AQ205" s="8">
        <v>11</v>
      </c>
      <c r="AR205" s="8">
        <v>11</v>
      </c>
      <c r="AS205" s="8">
        <v>11</v>
      </c>
      <c r="AT205" s="8">
        <v>11</v>
      </c>
      <c r="AU205" s="8">
        <v>11</v>
      </c>
      <c r="AV205" s="8">
        <v>11</v>
      </c>
      <c r="AW205" s="8">
        <v>11</v>
      </c>
      <c r="AX205" s="8">
        <v>11</v>
      </c>
      <c r="AY205" s="8">
        <v>11</v>
      </c>
    </row>
    <row r="206" spans="1:51" hidden="1" x14ac:dyDescent="0.3">
      <c r="A206" s="3" t="s">
        <v>50</v>
      </c>
      <c r="B206" s="3" t="s">
        <v>62</v>
      </c>
      <c r="C206" s="3" t="s">
        <v>52</v>
      </c>
      <c r="D206" s="4" t="s">
        <v>53</v>
      </c>
      <c r="E206" s="3" t="s">
        <v>75</v>
      </c>
      <c r="F206" s="3" t="s">
        <v>76</v>
      </c>
      <c r="G206" s="3" t="s">
        <v>56</v>
      </c>
      <c r="H206" s="3">
        <v>278</v>
      </c>
      <c r="I206" s="3">
        <v>7535</v>
      </c>
      <c r="J206" s="3">
        <v>13436</v>
      </c>
      <c r="K206" s="3">
        <v>1841</v>
      </c>
      <c r="L206" s="3">
        <v>9210</v>
      </c>
      <c r="M206" s="3">
        <v>11051</v>
      </c>
      <c r="N206" s="23">
        <f t="shared" si="5"/>
        <v>-5150</v>
      </c>
      <c r="O206" s="5">
        <v>44498</v>
      </c>
      <c r="P206" s="5"/>
      <c r="Q206" s="3">
        <v>287</v>
      </c>
      <c r="R206" s="3">
        <v>287</v>
      </c>
      <c r="S206" s="3">
        <v>0</v>
      </c>
      <c r="T206" s="6">
        <v>11</v>
      </c>
      <c r="U206" s="6">
        <v>11</v>
      </c>
      <c r="V206" s="6">
        <v>11</v>
      </c>
      <c r="W206" s="6">
        <v>11</v>
      </c>
      <c r="X206" s="6">
        <v>11</v>
      </c>
      <c r="Y206" s="6">
        <v>11</v>
      </c>
      <c r="Z206" s="6">
        <v>11</v>
      </c>
      <c r="AA206" s="6">
        <v>11</v>
      </c>
      <c r="AB206" s="6">
        <v>11</v>
      </c>
      <c r="AC206" s="6">
        <v>11</v>
      </c>
      <c r="AD206" s="6">
        <v>11</v>
      </c>
      <c r="AE206" s="6">
        <v>81</v>
      </c>
      <c r="AF206" s="6">
        <v>11</v>
      </c>
      <c r="AG206" s="6">
        <v>11</v>
      </c>
      <c r="AH206" s="6"/>
      <c r="AI206" s="6">
        <v>11</v>
      </c>
      <c r="AJ206" s="6">
        <v>11</v>
      </c>
      <c r="AK206" s="6">
        <v>11</v>
      </c>
      <c r="AL206" s="6">
        <v>11</v>
      </c>
      <c r="AM206" s="6">
        <v>11</v>
      </c>
      <c r="AN206" s="6">
        <v>11</v>
      </c>
      <c r="AO206" s="6">
        <v>11</v>
      </c>
      <c r="AP206" s="6">
        <v>11</v>
      </c>
      <c r="AQ206" s="6">
        <v>11</v>
      </c>
      <c r="AR206" s="6">
        <v>11</v>
      </c>
      <c r="AS206" s="6">
        <v>11</v>
      </c>
      <c r="AT206" s="6">
        <v>11</v>
      </c>
      <c r="AU206" s="6">
        <v>11</v>
      </c>
      <c r="AV206" s="6">
        <v>11</v>
      </c>
      <c r="AW206" s="6">
        <v>11</v>
      </c>
      <c r="AX206" s="6">
        <v>11</v>
      </c>
      <c r="AY206" s="6">
        <v>11</v>
      </c>
    </row>
    <row r="207" spans="1:51" hidden="1" x14ac:dyDescent="0.3">
      <c r="A207" s="3" t="s">
        <v>50</v>
      </c>
      <c r="B207" s="3" t="s">
        <v>57</v>
      </c>
      <c r="C207" s="3" t="s">
        <v>52</v>
      </c>
      <c r="D207" s="4" t="s">
        <v>53</v>
      </c>
      <c r="E207" s="3" t="s">
        <v>75</v>
      </c>
      <c r="F207" s="3" t="s">
        <v>76</v>
      </c>
      <c r="G207" s="3" t="s">
        <v>56</v>
      </c>
      <c r="H207" s="3">
        <v>538</v>
      </c>
      <c r="I207" s="3">
        <v>14999</v>
      </c>
      <c r="J207" s="3">
        <v>41154</v>
      </c>
      <c r="K207" s="3">
        <v>12083</v>
      </c>
      <c r="L207" s="3">
        <v>19848</v>
      </c>
      <c r="M207" s="3">
        <v>31931</v>
      </c>
      <c r="N207" s="23">
        <f t="shared" si="5"/>
        <v>-5776</v>
      </c>
      <c r="O207" s="5">
        <v>44490</v>
      </c>
      <c r="P207" s="5"/>
      <c r="Q207" s="3">
        <v>266</v>
      </c>
      <c r="R207" s="3">
        <v>266</v>
      </c>
      <c r="S207" s="3">
        <v>0</v>
      </c>
      <c r="T207" s="6">
        <v>11</v>
      </c>
      <c r="U207" s="6">
        <v>11</v>
      </c>
      <c r="V207" s="6">
        <v>11</v>
      </c>
      <c r="W207" s="6">
        <v>11</v>
      </c>
      <c r="X207" s="6">
        <v>11</v>
      </c>
      <c r="Y207" s="6">
        <v>11</v>
      </c>
      <c r="Z207" s="6">
        <v>11</v>
      </c>
      <c r="AA207" s="6">
        <v>11</v>
      </c>
      <c r="AB207" s="6">
        <v>11</v>
      </c>
      <c r="AC207" s="6">
        <v>11</v>
      </c>
      <c r="AD207" s="6">
        <v>11</v>
      </c>
      <c r="AE207" s="6">
        <v>81</v>
      </c>
      <c r="AF207" s="6">
        <v>11</v>
      </c>
      <c r="AG207" s="6">
        <v>11</v>
      </c>
      <c r="AH207" s="6"/>
      <c r="AI207" s="6">
        <v>11</v>
      </c>
      <c r="AJ207" s="6">
        <v>11</v>
      </c>
      <c r="AK207" s="6">
        <v>11</v>
      </c>
      <c r="AL207" s="6">
        <v>11</v>
      </c>
      <c r="AM207" s="6">
        <v>11</v>
      </c>
      <c r="AN207" s="6">
        <v>11</v>
      </c>
      <c r="AO207" s="6">
        <v>11</v>
      </c>
      <c r="AP207" s="6">
        <v>11</v>
      </c>
      <c r="AQ207" s="6">
        <v>11</v>
      </c>
      <c r="AR207" s="6">
        <v>11</v>
      </c>
      <c r="AS207" s="6">
        <v>11</v>
      </c>
      <c r="AT207" s="6">
        <v>11</v>
      </c>
      <c r="AU207" s="6">
        <v>11</v>
      </c>
      <c r="AV207" s="6">
        <v>11</v>
      </c>
      <c r="AW207" s="6">
        <v>11</v>
      </c>
      <c r="AX207" s="6">
        <v>11</v>
      </c>
      <c r="AY207" s="6">
        <v>11</v>
      </c>
    </row>
    <row r="208" spans="1:51" hidden="1" x14ac:dyDescent="0.3">
      <c r="A208" s="3" t="s">
        <v>50</v>
      </c>
      <c r="B208" s="3" t="s">
        <v>59</v>
      </c>
      <c r="C208" s="3" t="s">
        <v>52</v>
      </c>
      <c r="D208" s="4" t="s">
        <v>53</v>
      </c>
      <c r="E208" s="3" t="s">
        <v>75</v>
      </c>
      <c r="F208" s="3" t="s">
        <v>76</v>
      </c>
      <c r="G208" s="3" t="s">
        <v>56</v>
      </c>
      <c r="H208" s="3">
        <v>367</v>
      </c>
      <c r="I208" s="3">
        <v>9986</v>
      </c>
      <c r="J208" s="3">
        <v>16999</v>
      </c>
      <c r="K208" s="3">
        <v>5904</v>
      </c>
      <c r="L208" s="3">
        <v>9216</v>
      </c>
      <c r="M208" s="3">
        <v>15120</v>
      </c>
      <c r="N208" s="23">
        <f t="shared" si="5"/>
        <v>-8107</v>
      </c>
      <c r="O208" s="5">
        <v>44536</v>
      </c>
      <c r="P208" s="5"/>
      <c r="Q208" s="3">
        <v>315</v>
      </c>
      <c r="R208" s="3">
        <v>315</v>
      </c>
      <c r="S208" s="3">
        <v>0</v>
      </c>
      <c r="T208" s="6">
        <v>11</v>
      </c>
      <c r="U208" s="6">
        <v>11</v>
      </c>
      <c r="V208" s="6">
        <v>11</v>
      </c>
      <c r="W208" s="6">
        <v>11</v>
      </c>
      <c r="X208" s="6">
        <v>11</v>
      </c>
      <c r="Y208" s="6">
        <v>11</v>
      </c>
      <c r="Z208" s="6">
        <v>11</v>
      </c>
      <c r="AA208" s="6">
        <v>11</v>
      </c>
      <c r="AB208" s="6">
        <v>11</v>
      </c>
      <c r="AC208" s="6">
        <v>11</v>
      </c>
      <c r="AD208" s="6">
        <v>11</v>
      </c>
      <c r="AE208" s="6">
        <v>81</v>
      </c>
      <c r="AF208" s="6">
        <v>11</v>
      </c>
      <c r="AG208" s="6">
        <v>11</v>
      </c>
      <c r="AH208" s="6"/>
      <c r="AI208" s="6">
        <v>11</v>
      </c>
      <c r="AJ208" s="6">
        <v>11</v>
      </c>
      <c r="AK208" s="6">
        <v>11</v>
      </c>
      <c r="AL208" s="6">
        <v>11</v>
      </c>
      <c r="AM208" s="6">
        <v>11</v>
      </c>
      <c r="AN208" s="6">
        <v>11</v>
      </c>
      <c r="AO208" s="6">
        <v>11</v>
      </c>
      <c r="AP208" s="6">
        <v>11</v>
      </c>
      <c r="AQ208" s="6">
        <v>11</v>
      </c>
      <c r="AR208" s="6">
        <v>11</v>
      </c>
      <c r="AS208" s="6">
        <v>11</v>
      </c>
      <c r="AT208" s="6">
        <v>11</v>
      </c>
      <c r="AU208" s="6">
        <v>11</v>
      </c>
      <c r="AV208" s="6">
        <v>11</v>
      </c>
      <c r="AW208" s="6">
        <v>11</v>
      </c>
      <c r="AX208" s="6">
        <v>11</v>
      </c>
      <c r="AY208" s="6">
        <v>11</v>
      </c>
    </row>
    <row r="210" spans="5:10" x14ac:dyDescent="0.3">
      <c r="I210">
        <f>SUBTOTAL(9,I22:I209)</f>
        <v>7417</v>
      </c>
      <c r="J210">
        <f>SUBTOTAL(9,J22:J209)</f>
        <v>77562</v>
      </c>
    </row>
    <row r="213" spans="5:10" x14ac:dyDescent="0.3">
      <c r="E213" s="25">
        <v>45841</v>
      </c>
    </row>
    <row r="214" spans="5:10" x14ac:dyDescent="0.3">
      <c r="E214" s="25">
        <f>+E213+35</f>
        <v>45876</v>
      </c>
    </row>
  </sheetData>
  <autoFilter ref="A21:AY208" xr:uid="{D070EEC2-E02D-46E4-9E37-DD64E22F9065}">
    <filterColumn colId="5">
      <filters>
        <filter val="TC ENGFIOL 140x240 beige/grey"/>
      </filters>
    </filterColumn>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20486-5F29-4BA9-A053-16300AA26C2E}">
  <sheetPr filterMode="1"/>
  <dimension ref="A21:BD1039607"/>
  <sheetViews>
    <sheetView topLeftCell="A15" workbookViewId="0">
      <selection activeCell="D23" sqref="D23"/>
    </sheetView>
  </sheetViews>
  <sheetFormatPr defaultRowHeight="14.4" x14ac:dyDescent="0.3"/>
  <cols>
    <col min="2" max="2" width="14.5546875" customWidth="1"/>
    <col min="4" max="4" width="59.109375" customWidth="1"/>
    <col min="5" max="54" width="15.6640625" customWidth="1"/>
  </cols>
  <sheetData>
    <row r="21" spans="1:56" x14ac:dyDescent="0.3">
      <c r="A21" s="9" t="s">
        <v>119</v>
      </c>
      <c r="B21" s="9" t="s">
        <v>119</v>
      </c>
      <c r="C21" s="9" t="s">
        <v>119</v>
      </c>
      <c r="D21" s="9" t="s">
        <v>120</v>
      </c>
      <c r="E21" s="10" t="s">
        <v>121</v>
      </c>
      <c r="F21" s="10" t="s">
        <v>122</v>
      </c>
      <c r="G21" s="10" t="s">
        <v>279</v>
      </c>
      <c r="H21" s="10" t="s">
        <v>123</v>
      </c>
      <c r="I21" s="10" t="s">
        <v>124</v>
      </c>
      <c r="J21" s="10" t="s">
        <v>125</v>
      </c>
      <c r="K21" s="10" t="s">
        <v>126</v>
      </c>
      <c r="L21" s="10" t="s">
        <v>127</v>
      </c>
      <c r="M21" s="10" t="s">
        <v>128</v>
      </c>
      <c r="N21" s="10" t="s">
        <v>129</v>
      </c>
      <c r="O21" s="10" t="s">
        <v>130</v>
      </c>
      <c r="P21" s="10" t="s">
        <v>131</v>
      </c>
      <c r="Q21" s="10" t="s">
        <v>132</v>
      </c>
      <c r="R21" s="10" t="s">
        <v>133</v>
      </c>
      <c r="S21" s="10" t="s">
        <v>134</v>
      </c>
      <c r="T21" s="10" t="s">
        <v>135</v>
      </c>
      <c r="U21" s="10" t="s">
        <v>136</v>
      </c>
      <c r="V21" s="10" t="s">
        <v>137</v>
      </c>
      <c r="W21" s="10" t="s">
        <v>138</v>
      </c>
      <c r="X21" s="10" t="s">
        <v>139</v>
      </c>
      <c r="Y21" s="10" t="s">
        <v>140</v>
      </c>
      <c r="Z21" s="10" t="s">
        <v>141</v>
      </c>
      <c r="AA21" s="10" t="s">
        <v>142</v>
      </c>
      <c r="AB21" s="10" t="s">
        <v>143</v>
      </c>
      <c r="AC21" s="10" t="s">
        <v>144</v>
      </c>
      <c r="AD21" s="10" t="s">
        <v>145</v>
      </c>
      <c r="AE21" s="10" t="s">
        <v>146</v>
      </c>
      <c r="AF21" s="10" t="s">
        <v>147</v>
      </c>
      <c r="AG21" s="10" t="s">
        <v>148</v>
      </c>
      <c r="AH21" s="10" t="s">
        <v>149</v>
      </c>
      <c r="AI21" s="10" t="s">
        <v>150</v>
      </c>
      <c r="AJ21" s="10" t="s">
        <v>151</v>
      </c>
      <c r="AK21" s="10" t="s">
        <v>152</v>
      </c>
      <c r="AL21" s="10" t="s">
        <v>153</v>
      </c>
      <c r="AM21" s="10" t="s">
        <v>154</v>
      </c>
      <c r="AN21" s="10" t="s">
        <v>155</v>
      </c>
      <c r="AO21" s="10" t="s">
        <v>156</v>
      </c>
      <c r="AP21" s="10" t="s">
        <v>157</v>
      </c>
      <c r="AQ21" s="10" t="s">
        <v>158</v>
      </c>
      <c r="AR21" s="10" t="s">
        <v>159</v>
      </c>
      <c r="AS21" s="10" t="s">
        <v>160</v>
      </c>
      <c r="AT21" s="10" t="s">
        <v>161</v>
      </c>
      <c r="AU21" s="10" t="s">
        <v>162</v>
      </c>
      <c r="AV21" s="10" t="s">
        <v>163</v>
      </c>
      <c r="AW21" s="10" t="s">
        <v>164</v>
      </c>
      <c r="AX21" s="10" t="s">
        <v>165</v>
      </c>
      <c r="AY21" s="10" t="s">
        <v>166</v>
      </c>
      <c r="AZ21" s="10" t="s">
        <v>167</v>
      </c>
      <c r="BA21" s="10" t="s">
        <v>168</v>
      </c>
      <c r="BB21" s="11" t="s">
        <v>169</v>
      </c>
      <c r="BC21" s="12"/>
      <c r="BD21" s="12"/>
    </row>
    <row r="22" spans="1:56" hidden="1" x14ac:dyDescent="0.3">
      <c r="A22" s="9" t="s">
        <v>170</v>
      </c>
      <c r="B22" s="13"/>
      <c r="C22" s="9" t="s">
        <v>4</v>
      </c>
      <c r="D22" s="9" t="s">
        <v>119</v>
      </c>
      <c r="E22" s="10" t="s">
        <v>171</v>
      </c>
      <c r="F22" s="10" t="s">
        <v>171</v>
      </c>
      <c r="G22" s="10" t="s">
        <v>171</v>
      </c>
      <c r="H22" s="10" t="s">
        <v>171</v>
      </c>
      <c r="I22" s="10" t="s">
        <v>171</v>
      </c>
      <c r="J22" s="10" t="s">
        <v>171</v>
      </c>
      <c r="K22" s="10" t="s">
        <v>171</v>
      </c>
      <c r="L22" s="10" t="s">
        <v>171</v>
      </c>
      <c r="M22" s="10" t="s">
        <v>171</v>
      </c>
      <c r="N22" s="10" t="s">
        <v>171</v>
      </c>
      <c r="O22" s="10" t="s">
        <v>171</v>
      </c>
      <c r="P22" s="10" t="s">
        <v>171</v>
      </c>
      <c r="Q22" s="10" t="s">
        <v>171</v>
      </c>
      <c r="R22" s="10" t="s">
        <v>171</v>
      </c>
      <c r="S22" s="10" t="s">
        <v>171</v>
      </c>
      <c r="T22" s="10" t="s">
        <v>171</v>
      </c>
      <c r="U22" s="10" t="s">
        <v>171</v>
      </c>
      <c r="V22" s="10" t="s">
        <v>171</v>
      </c>
      <c r="W22" s="10" t="s">
        <v>171</v>
      </c>
      <c r="X22" s="10" t="s">
        <v>171</v>
      </c>
      <c r="Y22" s="10" t="s">
        <v>171</v>
      </c>
      <c r="Z22" s="10" t="s">
        <v>171</v>
      </c>
      <c r="AA22" s="10" t="s">
        <v>171</v>
      </c>
      <c r="AB22" s="10" t="s">
        <v>171</v>
      </c>
      <c r="AC22" s="10" t="s">
        <v>171</v>
      </c>
      <c r="AD22" s="10" t="s">
        <v>171</v>
      </c>
      <c r="AE22" s="10" t="s">
        <v>171</v>
      </c>
      <c r="AF22" s="10" t="s">
        <v>171</v>
      </c>
      <c r="AG22" s="10" t="s">
        <v>171</v>
      </c>
      <c r="AH22" s="10" t="s">
        <v>171</v>
      </c>
      <c r="AI22" s="10" t="s">
        <v>171</v>
      </c>
      <c r="AJ22" s="10" t="s">
        <v>171</v>
      </c>
      <c r="AK22" s="10" t="s">
        <v>171</v>
      </c>
      <c r="AL22" s="10" t="s">
        <v>171</v>
      </c>
      <c r="AM22" s="10" t="s">
        <v>171</v>
      </c>
      <c r="AN22" s="10" t="s">
        <v>171</v>
      </c>
      <c r="AO22" s="10" t="s">
        <v>171</v>
      </c>
      <c r="AP22" s="10" t="s">
        <v>171</v>
      </c>
      <c r="AQ22" s="10" t="s">
        <v>171</v>
      </c>
      <c r="AR22" s="10" t="s">
        <v>171</v>
      </c>
      <c r="AS22" s="10" t="s">
        <v>171</v>
      </c>
      <c r="AT22" s="10" t="s">
        <v>171</v>
      </c>
      <c r="AU22" s="10" t="s">
        <v>171</v>
      </c>
      <c r="AV22" s="10" t="s">
        <v>171</v>
      </c>
      <c r="AW22" s="10" t="s">
        <v>171</v>
      </c>
      <c r="AX22" s="10" t="s">
        <v>171</v>
      </c>
      <c r="AY22" s="10" t="s">
        <v>171</v>
      </c>
      <c r="AZ22" s="10" t="s">
        <v>171</v>
      </c>
      <c r="BA22" s="10" t="s">
        <v>171</v>
      </c>
      <c r="BB22" s="14" t="s">
        <v>171</v>
      </c>
      <c r="BC22" s="12"/>
      <c r="BD22" s="12"/>
    </row>
    <row r="23" spans="1:56" x14ac:dyDescent="0.3">
      <c r="A23" s="10" t="s">
        <v>52</v>
      </c>
      <c r="B23" s="10" t="s">
        <v>53</v>
      </c>
      <c r="C23" s="10" t="s">
        <v>54</v>
      </c>
      <c r="D23" s="10" t="s">
        <v>55</v>
      </c>
      <c r="E23" s="15"/>
      <c r="F23" s="15"/>
      <c r="G23" s="15"/>
      <c r="H23" s="15"/>
      <c r="I23" s="15"/>
      <c r="J23" s="15"/>
      <c r="K23" s="15"/>
      <c r="L23" s="15"/>
      <c r="M23" s="15"/>
      <c r="N23" s="15"/>
      <c r="O23" s="15"/>
      <c r="P23" s="15">
        <v>1600</v>
      </c>
      <c r="Q23" s="15"/>
      <c r="R23" s="15"/>
      <c r="S23" s="15"/>
      <c r="T23" s="15"/>
      <c r="U23" s="15"/>
      <c r="V23" s="15"/>
      <c r="W23" s="15"/>
      <c r="X23" s="15"/>
      <c r="Y23" s="15"/>
      <c r="Z23" s="15"/>
      <c r="AA23" s="15">
        <v>1920</v>
      </c>
      <c r="AB23" s="15">
        <v>960</v>
      </c>
      <c r="AC23" s="15">
        <v>960</v>
      </c>
      <c r="AD23" s="15"/>
      <c r="AE23" s="15"/>
      <c r="AF23" s="15">
        <v>1920</v>
      </c>
      <c r="AG23" s="15">
        <v>1920</v>
      </c>
      <c r="AH23" s="15">
        <v>3040</v>
      </c>
      <c r="AI23" s="15">
        <v>640</v>
      </c>
      <c r="AJ23" s="15">
        <v>1440</v>
      </c>
      <c r="AK23" s="15">
        <v>480</v>
      </c>
      <c r="AL23" s="15">
        <v>320</v>
      </c>
      <c r="AM23" s="15">
        <v>1120</v>
      </c>
      <c r="AN23" s="15">
        <v>480</v>
      </c>
      <c r="AO23" s="15">
        <v>1440</v>
      </c>
      <c r="AP23" s="15">
        <v>1280</v>
      </c>
      <c r="AQ23" s="15">
        <v>2560</v>
      </c>
      <c r="AR23" s="15">
        <v>960</v>
      </c>
      <c r="AS23" s="15"/>
      <c r="AT23" s="15"/>
      <c r="AU23" s="15"/>
      <c r="AV23" s="15"/>
      <c r="AW23" s="15"/>
      <c r="AX23" s="15"/>
      <c r="AY23" s="15"/>
      <c r="AZ23" s="15"/>
      <c r="BA23" s="15"/>
      <c r="BB23" s="16">
        <v>23040</v>
      </c>
    </row>
    <row r="24" spans="1:56" hidden="1" x14ac:dyDescent="0.3">
      <c r="A24" s="10" t="s">
        <v>52</v>
      </c>
      <c r="B24" s="10" t="s">
        <v>53</v>
      </c>
      <c r="C24" s="10" t="s">
        <v>65</v>
      </c>
      <c r="D24" s="10" t="s">
        <v>66</v>
      </c>
      <c r="E24" s="15"/>
      <c r="F24" s="15"/>
      <c r="G24" s="15"/>
      <c r="H24" s="15"/>
      <c r="I24" s="15"/>
      <c r="J24" s="15"/>
      <c r="K24" s="15"/>
      <c r="L24" s="15"/>
      <c r="M24" s="15"/>
      <c r="N24" s="15"/>
      <c r="O24" s="15"/>
      <c r="P24" s="15">
        <v>1728</v>
      </c>
      <c r="Q24" s="15"/>
      <c r="R24" s="15"/>
      <c r="S24" s="15"/>
      <c r="T24" s="15"/>
      <c r="U24" s="15"/>
      <c r="V24" s="15">
        <v>1728</v>
      </c>
      <c r="W24" s="15"/>
      <c r="X24" s="15"/>
      <c r="Y24" s="15"/>
      <c r="Z24" s="15">
        <v>288</v>
      </c>
      <c r="AA24" s="15"/>
      <c r="AB24" s="15">
        <v>288</v>
      </c>
      <c r="AC24" s="15">
        <v>288</v>
      </c>
      <c r="AD24" s="15">
        <v>288</v>
      </c>
      <c r="AE24" s="15">
        <v>2304</v>
      </c>
      <c r="AF24" s="15">
        <v>576</v>
      </c>
      <c r="AG24" s="15">
        <v>2016</v>
      </c>
      <c r="AH24" s="15"/>
      <c r="AI24" s="15">
        <v>864</v>
      </c>
      <c r="AJ24" s="15">
        <v>576</v>
      </c>
      <c r="AK24" s="15">
        <v>2016</v>
      </c>
      <c r="AL24" s="15">
        <v>2016</v>
      </c>
      <c r="AM24" s="15">
        <v>288</v>
      </c>
      <c r="AN24" s="15">
        <v>3744</v>
      </c>
      <c r="AO24" s="15">
        <v>864</v>
      </c>
      <c r="AP24" s="15">
        <v>576</v>
      </c>
      <c r="AQ24" s="15">
        <v>288</v>
      </c>
      <c r="AR24" s="15">
        <v>864</v>
      </c>
      <c r="AS24" s="15"/>
      <c r="AT24" s="15"/>
      <c r="AU24" s="15"/>
      <c r="AV24" s="15"/>
      <c r="AW24" s="15"/>
      <c r="AX24" s="15"/>
      <c r="AY24" s="15"/>
      <c r="AZ24" s="15"/>
      <c r="BA24" s="15"/>
      <c r="BB24" s="16">
        <v>21600</v>
      </c>
    </row>
    <row r="25" spans="1:56" hidden="1" x14ac:dyDescent="0.3">
      <c r="A25" s="10" t="s">
        <v>52</v>
      </c>
      <c r="B25" s="10" t="s">
        <v>53</v>
      </c>
      <c r="C25" s="10" t="s">
        <v>69</v>
      </c>
      <c r="D25" s="10" t="s">
        <v>70</v>
      </c>
      <c r="E25" s="15"/>
      <c r="F25" s="15"/>
      <c r="G25" s="15"/>
      <c r="H25" s="15"/>
      <c r="I25" s="15"/>
      <c r="J25" s="15"/>
      <c r="K25" s="15"/>
      <c r="L25" s="15"/>
      <c r="M25" s="15"/>
      <c r="N25" s="15"/>
      <c r="O25" s="15"/>
      <c r="P25" s="15">
        <v>2880</v>
      </c>
      <c r="Q25" s="15"/>
      <c r="R25" s="15"/>
      <c r="S25" s="15"/>
      <c r="T25" s="15"/>
      <c r="U25" s="15"/>
      <c r="V25" s="15"/>
      <c r="W25" s="15"/>
      <c r="X25" s="15"/>
      <c r="Y25" s="15">
        <v>2880</v>
      </c>
      <c r="Z25" s="15"/>
      <c r="AA25" s="15">
        <v>2880</v>
      </c>
      <c r="AB25" s="15">
        <v>4320</v>
      </c>
      <c r="AC25" s="15">
        <v>8640</v>
      </c>
      <c r="AD25" s="15"/>
      <c r="AE25" s="15">
        <v>4320</v>
      </c>
      <c r="AF25" s="15">
        <v>8640</v>
      </c>
      <c r="AG25" s="15">
        <v>1440</v>
      </c>
      <c r="AH25" s="15">
        <v>1440</v>
      </c>
      <c r="AI25" s="15">
        <v>5760</v>
      </c>
      <c r="AJ25" s="15">
        <v>1440</v>
      </c>
      <c r="AK25" s="15">
        <v>5760</v>
      </c>
      <c r="AL25" s="15">
        <v>8640</v>
      </c>
      <c r="AM25" s="15">
        <v>2880</v>
      </c>
      <c r="AN25" s="15">
        <v>5760</v>
      </c>
      <c r="AO25" s="15">
        <v>2880</v>
      </c>
      <c r="AP25" s="15">
        <v>5760</v>
      </c>
      <c r="AQ25" s="15">
        <v>1440</v>
      </c>
      <c r="AR25" s="15">
        <v>2880</v>
      </c>
      <c r="AS25" s="15">
        <v>1440</v>
      </c>
      <c r="AT25" s="15"/>
      <c r="AU25" s="15"/>
      <c r="AV25" s="15"/>
      <c r="AW25" s="15"/>
      <c r="AX25" s="15"/>
      <c r="AY25" s="15"/>
      <c r="AZ25" s="15"/>
      <c r="BA25" s="15"/>
      <c r="BB25" s="16">
        <v>82080</v>
      </c>
    </row>
    <row r="26" spans="1:56" hidden="1" x14ac:dyDescent="0.3">
      <c r="A26" s="10" t="s">
        <v>52</v>
      </c>
      <c r="B26" s="10" t="s">
        <v>53</v>
      </c>
      <c r="C26" s="10" t="s">
        <v>71</v>
      </c>
      <c r="D26" s="10" t="s">
        <v>72</v>
      </c>
      <c r="E26" s="15"/>
      <c r="F26" s="15"/>
      <c r="G26" s="15"/>
      <c r="H26" s="15"/>
      <c r="I26" s="15"/>
      <c r="J26" s="15"/>
      <c r="K26" s="15"/>
      <c r="L26" s="15"/>
      <c r="M26" s="15"/>
      <c r="N26" s="15"/>
      <c r="O26" s="15"/>
      <c r="P26" s="15"/>
      <c r="Q26" s="15"/>
      <c r="R26" s="15"/>
      <c r="S26" s="15"/>
      <c r="T26" s="15"/>
      <c r="U26" s="15"/>
      <c r="V26" s="15"/>
      <c r="W26" s="15"/>
      <c r="X26" s="15">
        <v>1800</v>
      </c>
      <c r="Y26" s="15">
        <v>1800</v>
      </c>
      <c r="Z26" s="15">
        <v>1800</v>
      </c>
      <c r="AA26" s="15">
        <v>1800</v>
      </c>
      <c r="AB26" s="15">
        <v>2880</v>
      </c>
      <c r="AC26" s="15">
        <v>1800</v>
      </c>
      <c r="AD26" s="15"/>
      <c r="AE26" s="15">
        <v>180</v>
      </c>
      <c r="AF26" s="15">
        <v>2160</v>
      </c>
      <c r="AG26" s="15">
        <v>360</v>
      </c>
      <c r="AH26" s="15"/>
      <c r="AI26" s="15">
        <v>360</v>
      </c>
      <c r="AJ26" s="15">
        <v>360</v>
      </c>
      <c r="AK26" s="15">
        <v>1620</v>
      </c>
      <c r="AL26" s="15">
        <v>540</v>
      </c>
      <c r="AM26" s="15">
        <v>540</v>
      </c>
      <c r="AN26" s="15">
        <v>900</v>
      </c>
      <c r="AO26" s="15">
        <v>1260</v>
      </c>
      <c r="AP26" s="15">
        <v>720</v>
      </c>
      <c r="AQ26" s="15">
        <v>1980</v>
      </c>
      <c r="AR26" s="15">
        <v>720</v>
      </c>
      <c r="AS26" s="15">
        <v>360</v>
      </c>
      <c r="AT26" s="15"/>
      <c r="AU26" s="15"/>
      <c r="AV26" s="15"/>
      <c r="AW26" s="15"/>
      <c r="AX26" s="15"/>
      <c r="AY26" s="15"/>
      <c r="AZ26" s="15"/>
      <c r="BA26" s="15"/>
      <c r="BB26" s="16">
        <v>23940</v>
      </c>
    </row>
    <row r="27" spans="1:56" hidden="1" x14ac:dyDescent="0.3">
      <c r="A27" s="10" t="s">
        <v>52</v>
      </c>
      <c r="B27" s="10" t="s">
        <v>53</v>
      </c>
      <c r="C27" s="10" t="s">
        <v>73</v>
      </c>
      <c r="D27" s="10" t="s">
        <v>74</v>
      </c>
      <c r="E27" s="15"/>
      <c r="F27" s="15"/>
      <c r="G27" s="15"/>
      <c r="H27" s="15"/>
      <c r="I27" s="15"/>
      <c r="J27" s="15"/>
      <c r="K27" s="15"/>
      <c r="L27" s="15"/>
      <c r="M27" s="15"/>
      <c r="N27" s="15"/>
      <c r="O27" s="15"/>
      <c r="P27" s="15"/>
      <c r="Q27" s="15"/>
      <c r="R27" s="15"/>
      <c r="S27" s="15"/>
      <c r="T27" s="15"/>
      <c r="U27" s="15"/>
      <c r="V27" s="15">
        <v>2880</v>
      </c>
      <c r="W27" s="15"/>
      <c r="X27" s="15"/>
      <c r="Y27" s="15"/>
      <c r="Z27" s="15">
        <v>2880</v>
      </c>
      <c r="AA27" s="15"/>
      <c r="AB27" s="15"/>
      <c r="AC27" s="15"/>
      <c r="AD27" s="15">
        <v>720</v>
      </c>
      <c r="AE27" s="15"/>
      <c r="AF27" s="15"/>
      <c r="AG27" s="15"/>
      <c r="AH27" s="15"/>
      <c r="AI27" s="15"/>
      <c r="AJ27" s="15">
        <v>1440</v>
      </c>
      <c r="AK27" s="15"/>
      <c r="AL27" s="15">
        <v>720</v>
      </c>
      <c r="AM27" s="15">
        <v>720</v>
      </c>
      <c r="AN27" s="15">
        <v>5040</v>
      </c>
      <c r="AO27" s="15">
        <v>720</v>
      </c>
      <c r="AP27" s="15">
        <v>3600</v>
      </c>
      <c r="AQ27" s="15">
        <v>6480</v>
      </c>
      <c r="AR27" s="15">
        <v>720</v>
      </c>
      <c r="AS27" s="15"/>
      <c r="AT27" s="15"/>
      <c r="AU27" s="15"/>
      <c r="AV27" s="15"/>
      <c r="AW27" s="15"/>
      <c r="AX27" s="15"/>
      <c r="AY27" s="15"/>
      <c r="AZ27" s="15"/>
      <c r="BA27" s="15"/>
      <c r="BB27" s="16">
        <v>25920</v>
      </c>
    </row>
    <row r="28" spans="1:56" hidden="1" x14ac:dyDescent="0.3">
      <c r="A28" s="10" t="s">
        <v>52</v>
      </c>
      <c r="B28" s="10" t="s">
        <v>53</v>
      </c>
      <c r="C28" s="10" t="s">
        <v>75</v>
      </c>
      <c r="D28" s="10" t="s">
        <v>76</v>
      </c>
      <c r="E28" s="15"/>
      <c r="F28" s="15"/>
      <c r="G28" s="15"/>
      <c r="H28" s="15"/>
      <c r="I28" s="15"/>
      <c r="J28" s="15"/>
      <c r="K28" s="15"/>
      <c r="L28" s="15"/>
      <c r="M28" s="15"/>
      <c r="N28" s="15"/>
      <c r="O28" s="15"/>
      <c r="P28" s="15"/>
      <c r="Q28" s="15"/>
      <c r="R28" s="15"/>
      <c r="S28" s="15"/>
      <c r="T28" s="15"/>
      <c r="U28" s="15"/>
      <c r="V28" s="15"/>
      <c r="W28" s="15">
        <v>4608</v>
      </c>
      <c r="X28" s="15"/>
      <c r="Y28" s="15"/>
      <c r="Z28" s="15">
        <v>4608</v>
      </c>
      <c r="AA28" s="15">
        <v>4608</v>
      </c>
      <c r="AB28" s="15">
        <v>2880</v>
      </c>
      <c r="AC28" s="15"/>
      <c r="AD28" s="15">
        <v>1728</v>
      </c>
      <c r="AE28" s="15"/>
      <c r="AF28" s="15">
        <v>2880</v>
      </c>
      <c r="AG28" s="15">
        <v>8064</v>
      </c>
      <c r="AH28" s="15"/>
      <c r="AI28" s="15">
        <v>576</v>
      </c>
      <c r="AJ28" s="15">
        <v>1152</v>
      </c>
      <c r="AK28" s="15">
        <v>2880</v>
      </c>
      <c r="AL28" s="15">
        <v>5184</v>
      </c>
      <c r="AM28" s="15">
        <v>2304</v>
      </c>
      <c r="AN28" s="15">
        <v>1728</v>
      </c>
      <c r="AO28" s="15">
        <v>2880</v>
      </c>
      <c r="AP28" s="15">
        <v>4608</v>
      </c>
      <c r="AQ28" s="15">
        <v>2880</v>
      </c>
      <c r="AR28" s="15">
        <v>2304</v>
      </c>
      <c r="AS28" s="15">
        <v>576</v>
      </c>
      <c r="AT28" s="15">
        <v>576</v>
      </c>
      <c r="AU28" s="15"/>
      <c r="AV28" s="15"/>
      <c r="AW28" s="15"/>
      <c r="AX28" s="15"/>
      <c r="AY28" s="15"/>
      <c r="AZ28" s="15"/>
      <c r="BA28" s="15"/>
      <c r="BB28" s="16">
        <v>57024</v>
      </c>
    </row>
    <row r="29" spans="1:56" hidden="1" x14ac:dyDescent="0.3">
      <c r="A29" s="10" t="s">
        <v>52</v>
      </c>
      <c r="B29" s="10" t="s">
        <v>53</v>
      </c>
      <c r="C29" s="10" t="s">
        <v>78</v>
      </c>
      <c r="D29" s="10" t="s">
        <v>79</v>
      </c>
      <c r="E29" s="15"/>
      <c r="F29" s="15"/>
      <c r="G29" s="15"/>
      <c r="H29" s="15"/>
      <c r="I29" s="15"/>
      <c r="J29" s="15"/>
      <c r="K29" s="15"/>
      <c r="L29" s="15"/>
      <c r="M29" s="15"/>
      <c r="N29" s="15"/>
      <c r="O29" s="15"/>
      <c r="P29" s="15"/>
      <c r="Q29" s="15">
        <v>1440</v>
      </c>
      <c r="R29" s="15"/>
      <c r="S29" s="15">
        <v>1440</v>
      </c>
      <c r="T29" s="15">
        <v>1440</v>
      </c>
      <c r="U29" s="15"/>
      <c r="V29" s="15">
        <v>1440</v>
      </c>
      <c r="W29" s="15"/>
      <c r="X29" s="15">
        <v>1440</v>
      </c>
      <c r="Y29" s="15">
        <v>1440</v>
      </c>
      <c r="Z29" s="15">
        <v>4320</v>
      </c>
      <c r="AA29" s="15">
        <v>1440</v>
      </c>
      <c r="AB29" s="15"/>
      <c r="AC29" s="15">
        <v>5760</v>
      </c>
      <c r="AD29" s="15">
        <v>2880</v>
      </c>
      <c r="AE29" s="15">
        <v>1440</v>
      </c>
      <c r="AF29" s="15">
        <v>4320</v>
      </c>
      <c r="AG29" s="15">
        <v>5760</v>
      </c>
      <c r="AH29" s="15">
        <v>1440</v>
      </c>
      <c r="AI29" s="15">
        <v>5760</v>
      </c>
      <c r="AJ29" s="15">
        <v>1440</v>
      </c>
      <c r="AK29" s="15">
        <v>1440</v>
      </c>
      <c r="AL29" s="15">
        <v>2880</v>
      </c>
      <c r="AM29" s="15"/>
      <c r="AN29" s="15">
        <v>1440</v>
      </c>
      <c r="AO29" s="15">
        <v>4320</v>
      </c>
      <c r="AP29" s="15">
        <v>1440</v>
      </c>
      <c r="AQ29" s="15"/>
      <c r="AR29" s="15">
        <v>1440</v>
      </c>
      <c r="AS29" s="15"/>
      <c r="AT29" s="15">
        <v>1440</v>
      </c>
      <c r="AU29" s="15"/>
      <c r="AV29" s="15"/>
      <c r="AW29" s="15"/>
      <c r="AX29" s="15"/>
      <c r="AY29" s="15"/>
      <c r="AZ29" s="15"/>
      <c r="BA29" s="15"/>
      <c r="BB29" s="16">
        <v>57600</v>
      </c>
    </row>
    <row r="30" spans="1:56" hidden="1" x14ac:dyDescent="0.3">
      <c r="A30" s="10" t="s">
        <v>52</v>
      </c>
      <c r="B30" s="10" t="s">
        <v>53</v>
      </c>
      <c r="C30" s="10" t="s">
        <v>80</v>
      </c>
      <c r="D30" s="10" t="s">
        <v>81</v>
      </c>
      <c r="E30" s="15"/>
      <c r="F30" s="15"/>
      <c r="G30" s="15"/>
      <c r="H30" s="15"/>
      <c r="I30" s="15"/>
      <c r="J30" s="15"/>
      <c r="K30" s="15"/>
      <c r="L30" s="15"/>
      <c r="M30" s="15"/>
      <c r="N30" s="15"/>
      <c r="O30" s="15"/>
      <c r="P30" s="15">
        <v>5040</v>
      </c>
      <c r="Q30" s="15"/>
      <c r="R30" s="15"/>
      <c r="S30" s="15"/>
      <c r="T30" s="15"/>
      <c r="U30" s="15"/>
      <c r="V30" s="15"/>
      <c r="W30" s="15"/>
      <c r="X30" s="15">
        <v>5040</v>
      </c>
      <c r="Y30" s="15"/>
      <c r="Z30" s="15"/>
      <c r="AA30" s="15"/>
      <c r="AB30" s="15">
        <v>1440</v>
      </c>
      <c r="AC30" s="15">
        <v>5040</v>
      </c>
      <c r="AD30" s="15"/>
      <c r="AE30" s="15"/>
      <c r="AF30" s="15">
        <v>5760</v>
      </c>
      <c r="AG30" s="15">
        <v>10800</v>
      </c>
      <c r="AH30" s="15"/>
      <c r="AI30" s="15">
        <v>720</v>
      </c>
      <c r="AJ30" s="15">
        <v>2880</v>
      </c>
      <c r="AK30" s="15">
        <v>720</v>
      </c>
      <c r="AL30" s="15">
        <v>1440</v>
      </c>
      <c r="AM30" s="15">
        <v>720</v>
      </c>
      <c r="AN30" s="15">
        <v>6480</v>
      </c>
      <c r="AO30" s="15">
        <v>2160</v>
      </c>
      <c r="AP30" s="15">
        <v>2160</v>
      </c>
      <c r="AQ30" s="15">
        <v>3600</v>
      </c>
      <c r="AR30" s="15">
        <v>2160</v>
      </c>
      <c r="AS30" s="15"/>
      <c r="AT30" s="15">
        <v>720</v>
      </c>
      <c r="AU30" s="15"/>
      <c r="AV30" s="15"/>
      <c r="AW30" s="15"/>
      <c r="AX30" s="15"/>
      <c r="AY30" s="15"/>
      <c r="AZ30" s="15"/>
      <c r="BA30" s="15"/>
      <c r="BB30" s="16">
        <v>56880</v>
      </c>
    </row>
    <row r="31" spans="1:56" hidden="1" x14ac:dyDescent="0.3">
      <c r="A31" s="10" t="s">
        <v>52</v>
      </c>
      <c r="B31" s="10" t="s">
        <v>53</v>
      </c>
      <c r="C31" s="10" t="s">
        <v>82</v>
      </c>
      <c r="D31" s="10" t="s">
        <v>83</v>
      </c>
      <c r="E31" s="15"/>
      <c r="F31" s="15"/>
      <c r="G31" s="15"/>
      <c r="H31" s="15"/>
      <c r="I31" s="15"/>
      <c r="J31" s="15"/>
      <c r="K31" s="15"/>
      <c r="L31" s="15"/>
      <c r="M31" s="15"/>
      <c r="N31" s="15"/>
      <c r="O31" s="15"/>
      <c r="P31" s="15"/>
      <c r="Q31" s="15"/>
      <c r="R31" s="15"/>
      <c r="S31" s="15"/>
      <c r="T31" s="15"/>
      <c r="U31" s="15"/>
      <c r="V31" s="15"/>
      <c r="W31" s="15"/>
      <c r="X31" s="15"/>
      <c r="Y31" s="15">
        <v>4800</v>
      </c>
      <c r="Z31" s="15">
        <v>4320</v>
      </c>
      <c r="AA31" s="15">
        <v>8640</v>
      </c>
      <c r="AB31" s="15">
        <v>6480</v>
      </c>
      <c r="AC31" s="15"/>
      <c r="AD31" s="15">
        <v>720</v>
      </c>
      <c r="AE31" s="15">
        <v>3360</v>
      </c>
      <c r="AF31" s="15">
        <v>720</v>
      </c>
      <c r="AG31" s="15">
        <v>3360</v>
      </c>
      <c r="AH31" s="15">
        <v>1680</v>
      </c>
      <c r="AI31" s="15">
        <v>4320</v>
      </c>
      <c r="AJ31" s="15">
        <v>1920</v>
      </c>
      <c r="AK31" s="15">
        <v>5040</v>
      </c>
      <c r="AL31" s="15">
        <v>7200</v>
      </c>
      <c r="AM31" s="15">
        <v>2640</v>
      </c>
      <c r="AN31" s="15">
        <v>4320</v>
      </c>
      <c r="AO31" s="15">
        <v>4320</v>
      </c>
      <c r="AP31" s="15">
        <v>4320</v>
      </c>
      <c r="AQ31" s="15">
        <v>2880</v>
      </c>
      <c r="AR31" s="15">
        <v>3600</v>
      </c>
      <c r="AS31" s="15">
        <v>240</v>
      </c>
      <c r="AT31" s="15">
        <v>480</v>
      </c>
      <c r="AU31" s="15"/>
      <c r="AV31" s="15"/>
      <c r="AW31" s="15"/>
      <c r="AX31" s="15"/>
      <c r="AY31" s="15"/>
      <c r="AZ31" s="15"/>
      <c r="BA31" s="15"/>
      <c r="BB31" s="16">
        <v>75360</v>
      </c>
    </row>
    <row r="32" spans="1:56" hidden="1" x14ac:dyDescent="0.3">
      <c r="A32" s="10" t="s">
        <v>52</v>
      </c>
      <c r="B32" s="10" t="s">
        <v>53</v>
      </c>
      <c r="C32" s="10" t="s">
        <v>84</v>
      </c>
      <c r="D32" s="10" t="s">
        <v>85</v>
      </c>
      <c r="E32" s="15"/>
      <c r="F32" s="15"/>
      <c r="G32" s="15"/>
      <c r="H32" s="15"/>
      <c r="I32" s="15"/>
      <c r="J32" s="15"/>
      <c r="K32" s="15"/>
      <c r="L32" s="15"/>
      <c r="M32" s="15"/>
      <c r="N32" s="15"/>
      <c r="O32" s="15"/>
      <c r="P32" s="15"/>
      <c r="Q32" s="15"/>
      <c r="R32" s="15"/>
      <c r="S32" s="15"/>
      <c r="T32" s="15"/>
      <c r="U32" s="15"/>
      <c r="V32" s="15">
        <v>480</v>
      </c>
      <c r="W32" s="15"/>
      <c r="X32" s="15"/>
      <c r="Y32" s="15"/>
      <c r="Z32" s="15"/>
      <c r="AA32" s="15"/>
      <c r="AB32" s="15"/>
      <c r="AC32" s="15">
        <v>240</v>
      </c>
      <c r="AD32" s="15"/>
      <c r="AE32" s="15">
        <v>240</v>
      </c>
      <c r="AF32" s="15"/>
      <c r="AG32" s="15">
        <v>240</v>
      </c>
      <c r="AH32" s="15"/>
      <c r="AI32" s="15"/>
      <c r="AJ32" s="15"/>
      <c r="AK32" s="15">
        <v>240</v>
      </c>
      <c r="AL32" s="15"/>
      <c r="AM32" s="15">
        <v>240</v>
      </c>
      <c r="AN32" s="15"/>
      <c r="AO32" s="15"/>
      <c r="AP32" s="15">
        <v>240</v>
      </c>
      <c r="AQ32" s="15"/>
      <c r="AR32" s="15">
        <v>240</v>
      </c>
      <c r="AS32" s="15"/>
      <c r="AT32" s="15"/>
      <c r="AU32" s="15"/>
      <c r="AV32" s="15"/>
      <c r="AW32" s="15"/>
      <c r="AX32" s="15"/>
      <c r="AY32" s="15"/>
      <c r="AZ32" s="15"/>
      <c r="BA32" s="15"/>
      <c r="BB32" s="16">
        <v>2160</v>
      </c>
    </row>
    <row r="33" spans="1:54" hidden="1" x14ac:dyDescent="0.3">
      <c r="A33" s="10" t="s">
        <v>52</v>
      </c>
      <c r="B33" s="10" t="s">
        <v>53</v>
      </c>
      <c r="C33" s="10" t="s">
        <v>86</v>
      </c>
      <c r="D33" s="10" t="s">
        <v>87</v>
      </c>
      <c r="E33" s="15"/>
      <c r="F33" s="15"/>
      <c r="G33" s="15"/>
      <c r="H33" s="15"/>
      <c r="I33" s="15"/>
      <c r="J33" s="15"/>
      <c r="K33" s="15"/>
      <c r="L33" s="15"/>
      <c r="M33" s="15"/>
      <c r="N33" s="15"/>
      <c r="O33" s="15"/>
      <c r="P33" s="15"/>
      <c r="Q33" s="15"/>
      <c r="R33" s="15"/>
      <c r="S33" s="15"/>
      <c r="T33" s="15"/>
      <c r="U33" s="15"/>
      <c r="V33" s="15"/>
      <c r="W33" s="15"/>
      <c r="X33" s="15">
        <v>480</v>
      </c>
      <c r="Y33" s="15"/>
      <c r="Z33" s="15"/>
      <c r="AA33" s="15"/>
      <c r="AB33" s="15"/>
      <c r="AC33" s="15"/>
      <c r="AD33" s="15"/>
      <c r="AE33" s="15"/>
      <c r="AF33" s="15">
        <v>240</v>
      </c>
      <c r="AG33" s="15"/>
      <c r="AH33" s="15"/>
      <c r="AI33" s="15"/>
      <c r="AJ33" s="15"/>
      <c r="AK33" s="15">
        <v>240</v>
      </c>
      <c r="AL33" s="15"/>
      <c r="AM33" s="15"/>
      <c r="AN33" s="15">
        <v>240</v>
      </c>
      <c r="AO33" s="15"/>
      <c r="AP33" s="15"/>
      <c r="AQ33" s="15"/>
      <c r="AR33" s="15">
        <v>240</v>
      </c>
      <c r="AS33" s="15"/>
      <c r="AT33" s="15"/>
      <c r="AU33" s="15"/>
      <c r="AV33" s="15"/>
      <c r="AW33" s="15"/>
      <c r="AX33" s="15"/>
      <c r="AY33" s="15"/>
      <c r="AZ33" s="15"/>
      <c r="BA33" s="15"/>
      <c r="BB33" s="16">
        <v>1440</v>
      </c>
    </row>
    <row r="34" spans="1:54" hidden="1" x14ac:dyDescent="0.3">
      <c r="A34" s="10" t="s">
        <v>52</v>
      </c>
      <c r="B34" s="10" t="s">
        <v>53</v>
      </c>
      <c r="C34" s="10" t="s">
        <v>88</v>
      </c>
      <c r="D34" s="10" t="s">
        <v>89</v>
      </c>
      <c r="E34" s="15"/>
      <c r="F34" s="15"/>
      <c r="G34" s="15"/>
      <c r="H34" s="15"/>
      <c r="I34" s="15"/>
      <c r="J34" s="15"/>
      <c r="K34" s="15"/>
      <c r="L34" s="15"/>
      <c r="M34" s="15"/>
      <c r="N34" s="15"/>
      <c r="O34" s="15"/>
      <c r="P34" s="15"/>
      <c r="Q34" s="15"/>
      <c r="R34" s="15"/>
      <c r="S34" s="15"/>
      <c r="T34" s="15"/>
      <c r="U34" s="15"/>
      <c r="V34" s="15"/>
      <c r="W34" s="15">
        <v>3600</v>
      </c>
      <c r="X34" s="15"/>
      <c r="Y34" s="15">
        <v>5040</v>
      </c>
      <c r="Z34" s="15">
        <v>6720</v>
      </c>
      <c r="AA34" s="15">
        <v>3600</v>
      </c>
      <c r="AB34" s="15">
        <v>3600</v>
      </c>
      <c r="AC34" s="15"/>
      <c r="AD34" s="15"/>
      <c r="AE34" s="15"/>
      <c r="AF34" s="15">
        <v>1680</v>
      </c>
      <c r="AG34" s="15">
        <v>4560</v>
      </c>
      <c r="AH34" s="15">
        <v>240</v>
      </c>
      <c r="AI34" s="15">
        <v>2880</v>
      </c>
      <c r="AJ34" s="15">
        <v>2640</v>
      </c>
      <c r="AK34" s="15">
        <v>3600</v>
      </c>
      <c r="AL34" s="15">
        <v>2400</v>
      </c>
      <c r="AM34" s="15">
        <v>1920</v>
      </c>
      <c r="AN34" s="15">
        <v>5280</v>
      </c>
      <c r="AO34" s="15">
        <v>3600</v>
      </c>
      <c r="AP34" s="15">
        <v>3120</v>
      </c>
      <c r="AQ34" s="15">
        <v>2400</v>
      </c>
      <c r="AR34" s="15">
        <v>2400</v>
      </c>
      <c r="AS34" s="15">
        <v>240</v>
      </c>
      <c r="AT34" s="15">
        <v>480</v>
      </c>
      <c r="AU34" s="15"/>
      <c r="AV34" s="15"/>
      <c r="AW34" s="15"/>
      <c r="AX34" s="15"/>
      <c r="AY34" s="15"/>
      <c r="AZ34" s="15"/>
      <c r="BA34" s="15"/>
      <c r="BB34" s="16">
        <v>60000</v>
      </c>
    </row>
    <row r="35" spans="1:54" hidden="1" x14ac:dyDescent="0.3">
      <c r="A35" s="10" t="s">
        <v>52</v>
      </c>
      <c r="B35" s="10" t="s">
        <v>53</v>
      </c>
      <c r="C35" s="10" t="s">
        <v>90</v>
      </c>
      <c r="D35" s="10" t="s">
        <v>91</v>
      </c>
      <c r="E35" s="15"/>
      <c r="F35" s="15"/>
      <c r="G35" s="15"/>
      <c r="H35" s="15"/>
      <c r="I35" s="15"/>
      <c r="J35" s="15"/>
      <c r="K35" s="15"/>
      <c r="L35" s="15"/>
      <c r="M35" s="15"/>
      <c r="N35" s="15"/>
      <c r="O35" s="15"/>
      <c r="P35" s="15"/>
      <c r="Q35" s="15"/>
      <c r="R35" s="15"/>
      <c r="S35" s="15">
        <v>2304</v>
      </c>
      <c r="T35" s="15"/>
      <c r="U35" s="15"/>
      <c r="V35" s="15">
        <v>3264</v>
      </c>
      <c r="W35" s="15">
        <v>4416</v>
      </c>
      <c r="X35" s="15">
        <v>1536</v>
      </c>
      <c r="Y35" s="15">
        <v>7392</v>
      </c>
      <c r="Z35" s="15">
        <v>3744</v>
      </c>
      <c r="AA35" s="15">
        <v>3264</v>
      </c>
      <c r="AB35" s="15">
        <v>8064</v>
      </c>
      <c r="AC35" s="15">
        <v>7200</v>
      </c>
      <c r="AD35" s="15">
        <v>4128</v>
      </c>
      <c r="AE35" s="15">
        <v>6336</v>
      </c>
      <c r="AF35" s="15">
        <v>4608</v>
      </c>
      <c r="AG35" s="15">
        <v>8352</v>
      </c>
      <c r="AH35" s="15">
        <v>672</v>
      </c>
      <c r="AI35" s="15">
        <v>6432</v>
      </c>
      <c r="AJ35" s="15">
        <v>2976</v>
      </c>
      <c r="AK35" s="15">
        <v>4320</v>
      </c>
      <c r="AL35" s="15">
        <v>5664</v>
      </c>
      <c r="AM35" s="15">
        <v>3072</v>
      </c>
      <c r="AN35" s="15">
        <v>3456</v>
      </c>
      <c r="AO35" s="15">
        <v>2592</v>
      </c>
      <c r="AP35" s="15">
        <v>4704</v>
      </c>
      <c r="AQ35" s="15">
        <v>2208</v>
      </c>
      <c r="AR35" s="15">
        <v>1920</v>
      </c>
      <c r="AS35" s="15">
        <v>480</v>
      </c>
      <c r="AT35" s="15">
        <v>384</v>
      </c>
      <c r="AU35" s="15"/>
      <c r="AV35" s="15"/>
      <c r="AW35" s="15"/>
      <c r="AX35" s="15"/>
      <c r="AY35" s="15"/>
      <c r="AZ35" s="15"/>
      <c r="BA35" s="15"/>
      <c r="BB35" s="16">
        <v>103488</v>
      </c>
    </row>
    <row r="36" spans="1:54" hidden="1" x14ac:dyDescent="0.3">
      <c r="A36" s="10" t="s">
        <v>52</v>
      </c>
      <c r="B36" s="10" t="s">
        <v>53</v>
      </c>
      <c r="C36" s="10" t="s">
        <v>93</v>
      </c>
      <c r="D36" s="10" t="s">
        <v>94</v>
      </c>
      <c r="E36" s="15"/>
      <c r="F36" s="15"/>
      <c r="G36" s="15"/>
      <c r="H36" s="15"/>
      <c r="I36" s="15"/>
      <c r="J36" s="15"/>
      <c r="K36" s="15"/>
      <c r="L36" s="15"/>
      <c r="M36" s="15"/>
      <c r="N36" s="15"/>
      <c r="O36" s="15"/>
      <c r="P36" s="15"/>
      <c r="Q36" s="15"/>
      <c r="R36" s="15"/>
      <c r="S36" s="15"/>
      <c r="T36" s="15"/>
      <c r="U36" s="15"/>
      <c r="V36" s="15"/>
      <c r="W36" s="15"/>
      <c r="X36" s="15">
        <v>480</v>
      </c>
      <c r="Y36" s="15"/>
      <c r="Z36" s="15"/>
      <c r="AA36" s="15"/>
      <c r="AB36" s="15"/>
      <c r="AC36" s="15"/>
      <c r="AD36" s="15">
        <v>96</v>
      </c>
      <c r="AE36" s="15">
        <v>288</v>
      </c>
      <c r="AF36" s="15">
        <v>192</v>
      </c>
      <c r="AG36" s="15"/>
      <c r="AH36" s="15"/>
      <c r="AI36" s="15">
        <v>96</v>
      </c>
      <c r="AJ36" s="15">
        <v>96</v>
      </c>
      <c r="AK36" s="15"/>
      <c r="AL36" s="15">
        <v>96</v>
      </c>
      <c r="AM36" s="15">
        <v>96</v>
      </c>
      <c r="AN36" s="15">
        <v>96</v>
      </c>
      <c r="AO36" s="15">
        <v>96</v>
      </c>
      <c r="AP36" s="15"/>
      <c r="AQ36" s="15">
        <v>96</v>
      </c>
      <c r="AR36" s="15">
        <v>96</v>
      </c>
      <c r="AS36" s="15"/>
      <c r="AT36" s="15"/>
      <c r="AU36" s="15"/>
      <c r="AV36" s="15"/>
      <c r="AW36" s="15"/>
      <c r="AX36" s="15"/>
      <c r="AY36" s="15"/>
      <c r="AZ36" s="15"/>
      <c r="BA36" s="15"/>
      <c r="BB36" s="16">
        <v>1824</v>
      </c>
    </row>
    <row r="37" spans="1:54" hidden="1" x14ac:dyDescent="0.3">
      <c r="A37" s="10" t="s">
        <v>52</v>
      </c>
      <c r="B37" s="10" t="s">
        <v>53</v>
      </c>
      <c r="C37" s="10" t="s">
        <v>95</v>
      </c>
      <c r="D37" s="10" t="s">
        <v>96</v>
      </c>
      <c r="E37" s="15"/>
      <c r="F37" s="15"/>
      <c r="G37" s="15"/>
      <c r="H37" s="15"/>
      <c r="I37" s="15"/>
      <c r="J37" s="15"/>
      <c r="K37" s="15"/>
      <c r="L37" s="15"/>
      <c r="M37" s="15"/>
      <c r="N37" s="15"/>
      <c r="O37" s="15"/>
      <c r="P37" s="15">
        <v>1296</v>
      </c>
      <c r="Q37" s="15"/>
      <c r="R37" s="15"/>
      <c r="S37" s="15">
        <v>1296</v>
      </c>
      <c r="T37" s="15">
        <v>1296</v>
      </c>
      <c r="U37" s="15"/>
      <c r="V37" s="15">
        <v>2376</v>
      </c>
      <c r="W37" s="15">
        <v>2088</v>
      </c>
      <c r="X37" s="15"/>
      <c r="Y37" s="15">
        <v>1296</v>
      </c>
      <c r="Z37" s="15">
        <v>792</v>
      </c>
      <c r="AA37" s="15">
        <v>1296</v>
      </c>
      <c r="AB37" s="15">
        <v>1368</v>
      </c>
      <c r="AC37" s="15">
        <v>1224</v>
      </c>
      <c r="AD37" s="15">
        <v>288</v>
      </c>
      <c r="AE37" s="15">
        <v>1368</v>
      </c>
      <c r="AF37" s="15">
        <v>1296</v>
      </c>
      <c r="AG37" s="15">
        <v>1368</v>
      </c>
      <c r="AH37" s="15">
        <v>792</v>
      </c>
      <c r="AI37" s="15">
        <v>1872</v>
      </c>
      <c r="AJ37" s="15">
        <v>1296</v>
      </c>
      <c r="AK37" s="15">
        <v>3024</v>
      </c>
      <c r="AL37" s="15">
        <v>936</v>
      </c>
      <c r="AM37" s="15">
        <v>1296</v>
      </c>
      <c r="AN37" s="15">
        <v>1800</v>
      </c>
      <c r="AO37" s="15">
        <v>1584</v>
      </c>
      <c r="AP37" s="15">
        <v>1224</v>
      </c>
      <c r="AQ37" s="15">
        <v>1296</v>
      </c>
      <c r="AR37" s="15">
        <v>648</v>
      </c>
      <c r="AS37" s="15">
        <v>216</v>
      </c>
      <c r="AT37" s="15">
        <v>216</v>
      </c>
      <c r="AU37" s="15"/>
      <c r="AV37" s="15"/>
      <c r="AW37" s="15"/>
      <c r="AX37" s="15"/>
      <c r="AY37" s="15"/>
      <c r="AZ37" s="15"/>
      <c r="BA37" s="15"/>
      <c r="BB37" s="16">
        <v>34848</v>
      </c>
    </row>
    <row r="38" spans="1:54" hidden="1" x14ac:dyDescent="0.3">
      <c r="A38" s="10" t="s">
        <v>52</v>
      </c>
      <c r="B38" s="10" t="s">
        <v>53</v>
      </c>
      <c r="C38" s="10" t="s">
        <v>97</v>
      </c>
      <c r="D38" s="10" t="s">
        <v>98</v>
      </c>
      <c r="E38" s="15"/>
      <c r="F38" s="15"/>
      <c r="G38" s="15"/>
      <c r="H38" s="15"/>
      <c r="I38" s="15"/>
      <c r="J38" s="15"/>
      <c r="K38" s="15"/>
      <c r="L38" s="15"/>
      <c r="M38" s="15"/>
      <c r="N38" s="15"/>
      <c r="O38" s="15"/>
      <c r="P38" s="15"/>
      <c r="Q38" s="15"/>
      <c r="R38" s="15"/>
      <c r="S38" s="15"/>
      <c r="T38" s="15">
        <v>1152</v>
      </c>
      <c r="U38" s="15"/>
      <c r="V38" s="15"/>
      <c r="W38" s="15">
        <v>2664</v>
      </c>
      <c r="X38" s="15">
        <v>648</v>
      </c>
      <c r="Y38" s="15">
        <v>1440</v>
      </c>
      <c r="Z38" s="15"/>
      <c r="AA38" s="15">
        <v>1296</v>
      </c>
      <c r="AB38" s="15">
        <v>1584</v>
      </c>
      <c r="AC38" s="15">
        <v>432</v>
      </c>
      <c r="AD38" s="15">
        <v>432</v>
      </c>
      <c r="AE38" s="15">
        <v>1440</v>
      </c>
      <c r="AF38" s="15">
        <v>864</v>
      </c>
      <c r="AG38" s="15">
        <v>1224</v>
      </c>
      <c r="AH38" s="15">
        <v>432</v>
      </c>
      <c r="AI38" s="15">
        <v>1440</v>
      </c>
      <c r="AJ38" s="15">
        <v>576</v>
      </c>
      <c r="AK38" s="15">
        <v>1512</v>
      </c>
      <c r="AL38" s="15">
        <v>1224</v>
      </c>
      <c r="AM38" s="15">
        <v>1080</v>
      </c>
      <c r="AN38" s="15">
        <v>936</v>
      </c>
      <c r="AO38" s="15">
        <v>1512</v>
      </c>
      <c r="AP38" s="15">
        <v>936</v>
      </c>
      <c r="AQ38" s="15">
        <v>792</v>
      </c>
      <c r="AR38" s="15">
        <v>648</v>
      </c>
      <c r="AS38" s="15">
        <v>144</v>
      </c>
      <c r="AT38" s="15">
        <v>72</v>
      </c>
      <c r="AU38" s="15"/>
      <c r="AV38" s="15"/>
      <c r="AW38" s="15"/>
      <c r="AX38" s="15"/>
      <c r="AY38" s="15"/>
      <c r="AZ38" s="15"/>
      <c r="BA38" s="15"/>
      <c r="BB38" s="16">
        <v>24480</v>
      </c>
    </row>
    <row r="39" spans="1:54" hidden="1" x14ac:dyDescent="0.3">
      <c r="A39" s="10" t="s">
        <v>52</v>
      </c>
      <c r="B39" s="10" t="s">
        <v>53</v>
      </c>
      <c r="C39" s="10" t="s">
        <v>99</v>
      </c>
      <c r="D39" s="10" t="s">
        <v>100</v>
      </c>
      <c r="E39" s="15"/>
      <c r="F39" s="15"/>
      <c r="G39" s="15"/>
      <c r="H39" s="15"/>
      <c r="I39" s="15"/>
      <c r="J39" s="15"/>
      <c r="K39" s="15"/>
      <c r="L39" s="15"/>
      <c r="M39" s="15"/>
      <c r="N39" s="15"/>
      <c r="O39" s="15"/>
      <c r="P39" s="15"/>
      <c r="Q39" s="15"/>
      <c r="R39" s="15"/>
      <c r="S39" s="15"/>
      <c r="T39" s="15"/>
      <c r="U39" s="15"/>
      <c r="V39" s="15"/>
      <c r="W39" s="15">
        <v>432</v>
      </c>
      <c r="X39" s="15"/>
      <c r="Y39" s="15"/>
      <c r="Z39" s="15"/>
      <c r="AA39" s="15"/>
      <c r="AB39" s="15"/>
      <c r="AC39" s="15"/>
      <c r="AD39" s="15"/>
      <c r="AE39" s="15"/>
      <c r="AF39" s="15"/>
      <c r="AG39" s="15"/>
      <c r="AH39" s="15"/>
      <c r="AI39" s="15"/>
      <c r="AJ39" s="15"/>
      <c r="AK39" s="15"/>
      <c r="AL39" s="15"/>
      <c r="AM39" s="15"/>
      <c r="AN39" s="15"/>
      <c r="AO39" s="15">
        <v>72</v>
      </c>
      <c r="AP39" s="15"/>
      <c r="AQ39" s="15">
        <v>72</v>
      </c>
      <c r="AR39" s="15"/>
      <c r="AS39" s="15"/>
      <c r="AT39" s="15"/>
      <c r="AU39" s="15"/>
      <c r="AV39" s="15"/>
      <c r="AW39" s="15"/>
      <c r="AX39" s="15"/>
      <c r="AY39" s="15"/>
      <c r="AZ39" s="15"/>
      <c r="BA39" s="15"/>
      <c r="BB39" s="16">
        <v>576</v>
      </c>
    </row>
    <row r="40" spans="1:54" hidden="1" x14ac:dyDescent="0.3">
      <c r="A40" s="10" t="s">
        <v>52</v>
      </c>
      <c r="B40" s="10" t="s">
        <v>53</v>
      </c>
      <c r="C40" s="10" t="s">
        <v>103</v>
      </c>
      <c r="D40" s="10" t="s">
        <v>104</v>
      </c>
      <c r="E40" s="15"/>
      <c r="F40" s="15"/>
      <c r="G40" s="15"/>
      <c r="H40" s="15"/>
      <c r="I40" s="15"/>
      <c r="J40" s="15"/>
      <c r="K40" s="15"/>
      <c r="L40" s="15"/>
      <c r="M40" s="15"/>
      <c r="N40" s="15"/>
      <c r="O40" s="15"/>
      <c r="P40" s="15">
        <v>576</v>
      </c>
      <c r="Q40" s="15"/>
      <c r="R40" s="15"/>
      <c r="S40" s="15">
        <v>216</v>
      </c>
      <c r="T40" s="15"/>
      <c r="U40" s="15"/>
      <c r="V40" s="15">
        <v>792</v>
      </c>
      <c r="W40" s="15">
        <v>1656</v>
      </c>
      <c r="X40" s="15">
        <v>1152</v>
      </c>
      <c r="Y40" s="15">
        <v>1512</v>
      </c>
      <c r="Z40" s="15">
        <v>3312</v>
      </c>
      <c r="AA40" s="15">
        <v>144</v>
      </c>
      <c r="AB40" s="15">
        <v>1440</v>
      </c>
      <c r="AC40" s="15">
        <v>1872</v>
      </c>
      <c r="AD40" s="15">
        <v>1152</v>
      </c>
      <c r="AE40" s="15">
        <v>4176</v>
      </c>
      <c r="AF40" s="15">
        <v>1944</v>
      </c>
      <c r="AG40" s="15">
        <v>3240</v>
      </c>
      <c r="AH40" s="15">
        <v>720</v>
      </c>
      <c r="AI40" s="15">
        <v>3960</v>
      </c>
      <c r="AJ40" s="15">
        <v>1224</v>
      </c>
      <c r="AK40" s="15">
        <v>2664</v>
      </c>
      <c r="AL40" s="15">
        <v>1656</v>
      </c>
      <c r="AM40" s="15">
        <v>1872</v>
      </c>
      <c r="AN40" s="15">
        <v>3744</v>
      </c>
      <c r="AO40" s="15">
        <v>2808</v>
      </c>
      <c r="AP40" s="15">
        <v>1944</v>
      </c>
      <c r="AQ40" s="15">
        <v>4392</v>
      </c>
      <c r="AR40" s="15">
        <v>1296</v>
      </c>
      <c r="AS40" s="15">
        <v>648</v>
      </c>
      <c r="AT40" s="15">
        <v>360</v>
      </c>
      <c r="AU40" s="15"/>
      <c r="AV40" s="15"/>
      <c r="AW40" s="15"/>
      <c r="AX40" s="15"/>
      <c r="AY40" s="15"/>
      <c r="AZ40" s="15"/>
      <c r="BA40" s="15"/>
      <c r="BB40" s="16">
        <v>50472</v>
      </c>
    </row>
    <row r="41" spans="1:54" hidden="1" x14ac:dyDescent="0.3">
      <c r="A41" s="10" t="s">
        <v>52</v>
      </c>
      <c r="B41" s="10" t="s">
        <v>53</v>
      </c>
      <c r="C41" s="10" t="s">
        <v>105</v>
      </c>
      <c r="D41" s="10" t="s">
        <v>106</v>
      </c>
      <c r="E41" s="15"/>
      <c r="F41" s="15"/>
      <c r="G41" s="15"/>
      <c r="H41" s="15"/>
      <c r="I41" s="15"/>
      <c r="J41" s="15"/>
      <c r="K41" s="15"/>
      <c r="L41" s="15"/>
      <c r="M41" s="15"/>
      <c r="N41" s="15"/>
      <c r="O41" s="15"/>
      <c r="P41" s="15"/>
      <c r="Q41" s="15">
        <v>576</v>
      </c>
      <c r="R41" s="15"/>
      <c r="S41" s="15"/>
      <c r="T41" s="15"/>
      <c r="U41" s="15"/>
      <c r="V41" s="15">
        <v>288</v>
      </c>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6">
        <v>864</v>
      </c>
    </row>
    <row r="42" spans="1:54" hidden="1" x14ac:dyDescent="0.3">
      <c r="A42" s="10" t="s">
        <v>52</v>
      </c>
      <c r="B42" s="10" t="s">
        <v>53</v>
      </c>
      <c r="C42" s="10" t="s">
        <v>107</v>
      </c>
      <c r="D42" s="10" t="s">
        <v>108</v>
      </c>
      <c r="E42" s="15"/>
      <c r="F42" s="15"/>
      <c r="G42" s="15"/>
      <c r="H42" s="15"/>
      <c r="I42" s="15"/>
      <c r="J42" s="15"/>
      <c r="K42" s="15"/>
      <c r="L42" s="15"/>
      <c r="M42" s="15"/>
      <c r="N42" s="15"/>
      <c r="O42" s="15"/>
      <c r="P42" s="15">
        <v>2880</v>
      </c>
      <c r="Q42" s="15">
        <v>1440</v>
      </c>
      <c r="R42" s="15"/>
      <c r="S42" s="15"/>
      <c r="T42" s="15">
        <v>1440</v>
      </c>
      <c r="U42" s="15"/>
      <c r="V42" s="15">
        <v>1008</v>
      </c>
      <c r="W42" s="15">
        <v>1584</v>
      </c>
      <c r="X42" s="15">
        <v>144</v>
      </c>
      <c r="Y42" s="15">
        <v>1584</v>
      </c>
      <c r="Z42" s="15">
        <v>1872</v>
      </c>
      <c r="AA42" s="15">
        <v>432</v>
      </c>
      <c r="AB42" s="15">
        <v>3312</v>
      </c>
      <c r="AC42" s="15">
        <v>2880</v>
      </c>
      <c r="AD42" s="15">
        <v>2448</v>
      </c>
      <c r="AE42" s="15">
        <v>3456</v>
      </c>
      <c r="AF42" s="15">
        <v>4320</v>
      </c>
      <c r="AG42" s="15">
        <v>3888</v>
      </c>
      <c r="AH42" s="15">
        <v>1440</v>
      </c>
      <c r="AI42" s="15">
        <v>4176</v>
      </c>
      <c r="AJ42" s="15">
        <v>2592</v>
      </c>
      <c r="AK42" s="15">
        <v>2880</v>
      </c>
      <c r="AL42" s="15">
        <v>4320</v>
      </c>
      <c r="AM42" s="15">
        <v>2880</v>
      </c>
      <c r="AN42" s="15">
        <v>5616</v>
      </c>
      <c r="AO42" s="15">
        <v>2304</v>
      </c>
      <c r="AP42" s="15">
        <v>4320</v>
      </c>
      <c r="AQ42" s="15">
        <v>4464</v>
      </c>
      <c r="AR42" s="15">
        <v>2448</v>
      </c>
      <c r="AS42" s="15">
        <v>576</v>
      </c>
      <c r="AT42" s="15">
        <v>288</v>
      </c>
      <c r="AU42" s="15"/>
      <c r="AV42" s="15"/>
      <c r="AW42" s="15"/>
      <c r="AX42" s="15"/>
      <c r="AY42" s="15"/>
      <c r="AZ42" s="15"/>
      <c r="BA42" s="15"/>
      <c r="BB42" s="16">
        <v>70992</v>
      </c>
    </row>
    <row r="43" spans="1:54" hidden="1" x14ac:dyDescent="0.3">
      <c r="A43" s="10" t="s">
        <v>52</v>
      </c>
      <c r="B43" s="10" t="s">
        <v>53</v>
      </c>
      <c r="C43" s="10" t="s">
        <v>109</v>
      </c>
      <c r="D43" s="10" t="s">
        <v>110</v>
      </c>
      <c r="E43" s="15"/>
      <c r="F43" s="15"/>
      <c r="G43" s="15"/>
      <c r="H43" s="15"/>
      <c r="I43" s="15"/>
      <c r="J43" s="15"/>
      <c r="K43" s="15"/>
      <c r="L43" s="15"/>
      <c r="M43" s="15"/>
      <c r="N43" s="15"/>
      <c r="O43" s="15"/>
      <c r="P43" s="15">
        <v>1296</v>
      </c>
      <c r="Q43" s="15"/>
      <c r="R43" s="15"/>
      <c r="S43" s="15"/>
      <c r="T43" s="15"/>
      <c r="U43" s="15"/>
      <c r="V43" s="15">
        <v>360</v>
      </c>
      <c r="W43" s="15">
        <v>2016</v>
      </c>
      <c r="X43" s="15">
        <v>2376</v>
      </c>
      <c r="Y43" s="15">
        <v>2160</v>
      </c>
      <c r="Z43" s="15">
        <v>3312</v>
      </c>
      <c r="AA43" s="15">
        <v>1728</v>
      </c>
      <c r="AB43" s="15">
        <v>2232</v>
      </c>
      <c r="AC43" s="15">
        <v>4320</v>
      </c>
      <c r="AD43" s="15">
        <v>1728</v>
      </c>
      <c r="AE43" s="15">
        <v>2376</v>
      </c>
      <c r="AF43" s="15">
        <v>4032</v>
      </c>
      <c r="AG43" s="15">
        <v>3312</v>
      </c>
      <c r="AH43" s="15">
        <v>936</v>
      </c>
      <c r="AI43" s="15">
        <v>3816</v>
      </c>
      <c r="AJ43" s="15">
        <v>1944</v>
      </c>
      <c r="AK43" s="15">
        <v>2736</v>
      </c>
      <c r="AL43" s="15">
        <v>3240</v>
      </c>
      <c r="AM43" s="15">
        <v>2016</v>
      </c>
      <c r="AN43" s="15">
        <v>3528</v>
      </c>
      <c r="AO43" s="15">
        <v>2448</v>
      </c>
      <c r="AP43" s="15">
        <v>3744</v>
      </c>
      <c r="AQ43" s="15">
        <v>2520</v>
      </c>
      <c r="AR43" s="15">
        <v>1368</v>
      </c>
      <c r="AS43" s="15">
        <v>792</v>
      </c>
      <c r="AT43" s="15">
        <v>432</v>
      </c>
      <c r="AU43" s="15"/>
      <c r="AV43" s="15"/>
      <c r="AW43" s="15"/>
      <c r="AX43" s="15"/>
      <c r="AY43" s="15"/>
      <c r="AZ43" s="15"/>
      <c r="BA43" s="15"/>
      <c r="BB43" s="16">
        <v>60768</v>
      </c>
    </row>
    <row r="44" spans="1:54" hidden="1" x14ac:dyDescent="0.3">
      <c r="A44" s="10" t="s">
        <v>52</v>
      </c>
      <c r="B44" s="10" t="s">
        <v>53</v>
      </c>
      <c r="C44" s="10" t="s">
        <v>113</v>
      </c>
      <c r="D44" s="10" t="s">
        <v>114</v>
      </c>
      <c r="E44" s="15"/>
      <c r="F44" s="15"/>
      <c r="G44" s="15"/>
      <c r="H44" s="15"/>
      <c r="I44" s="15"/>
      <c r="J44" s="15"/>
      <c r="K44" s="15"/>
      <c r="L44" s="15"/>
      <c r="M44" s="15"/>
      <c r="N44" s="15"/>
      <c r="O44" s="15"/>
      <c r="P44" s="15">
        <v>1368</v>
      </c>
      <c r="Q44" s="15">
        <v>2016</v>
      </c>
      <c r="R44" s="15"/>
      <c r="S44" s="15"/>
      <c r="T44" s="15"/>
      <c r="U44" s="15"/>
      <c r="V44" s="15">
        <v>3168</v>
      </c>
      <c r="W44" s="15">
        <v>2952</v>
      </c>
      <c r="X44" s="15">
        <v>576</v>
      </c>
      <c r="Y44" s="15">
        <v>432</v>
      </c>
      <c r="Z44" s="15">
        <v>1152</v>
      </c>
      <c r="AA44" s="15">
        <v>1296</v>
      </c>
      <c r="AB44" s="15">
        <v>2016</v>
      </c>
      <c r="AC44" s="15">
        <v>1440</v>
      </c>
      <c r="AD44" s="15">
        <v>1872</v>
      </c>
      <c r="AE44" s="15">
        <v>3384</v>
      </c>
      <c r="AF44" s="15">
        <v>936</v>
      </c>
      <c r="AG44" s="15">
        <v>2304</v>
      </c>
      <c r="AH44" s="15">
        <v>1512</v>
      </c>
      <c r="AI44" s="15">
        <v>2520</v>
      </c>
      <c r="AJ44" s="15">
        <v>2952</v>
      </c>
      <c r="AK44" s="15">
        <v>2016</v>
      </c>
      <c r="AL44" s="15">
        <v>3024</v>
      </c>
      <c r="AM44" s="15">
        <v>1584</v>
      </c>
      <c r="AN44" s="15">
        <v>3816</v>
      </c>
      <c r="AO44" s="15">
        <v>3312</v>
      </c>
      <c r="AP44" s="15">
        <v>3312</v>
      </c>
      <c r="AQ44" s="15">
        <v>5256</v>
      </c>
      <c r="AR44" s="15">
        <v>1440</v>
      </c>
      <c r="AS44" s="15">
        <v>792</v>
      </c>
      <c r="AT44" s="15">
        <v>360</v>
      </c>
      <c r="AU44" s="15"/>
      <c r="AV44" s="15"/>
      <c r="AW44" s="15"/>
      <c r="AX44" s="15"/>
      <c r="AY44" s="15"/>
      <c r="AZ44" s="15"/>
      <c r="BA44" s="15"/>
      <c r="BB44" s="16">
        <v>56808</v>
      </c>
    </row>
    <row r="45" spans="1:54" hidden="1" x14ac:dyDescent="0.3">
      <c r="A45" s="10" t="s">
        <v>52</v>
      </c>
      <c r="B45" s="10" t="s">
        <v>53</v>
      </c>
      <c r="C45" s="10" t="s">
        <v>115</v>
      </c>
      <c r="D45" s="10" t="s">
        <v>116</v>
      </c>
      <c r="E45" s="15"/>
      <c r="F45" s="15"/>
      <c r="G45" s="15"/>
      <c r="H45" s="15"/>
      <c r="I45" s="15"/>
      <c r="J45" s="15"/>
      <c r="K45" s="15"/>
      <c r="L45" s="15"/>
      <c r="M45" s="15"/>
      <c r="N45" s="15"/>
      <c r="O45" s="15"/>
      <c r="P45" s="15">
        <v>2800</v>
      </c>
      <c r="Q45" s="15">
        <v>2240</v>
      </c>
      <c r="R45" s="15"/>
      <c r="S45" s="15">
        <v>2240</v>
      </c>
      <c r="T45" s="15">
        <v>2800</v>
      </c>
      <c r="U45" s="15"/>
      <c r="V45" s="15">
        <v>2800</v>
      </c>
      <c r="W45" s="15">
        <v>2800</v>
      </c>
      <c r="X45" s="15">
        <v>560</v>
      </c>
      <c r="Y45" s="15">
        <v>5600</v>
      </c>
      <c r="Z45" s="15">
        <v>3920</v>
      </c>
      <c r="AA45" s="15">
        <v>1680</v>
      </c>
      <c r="AB45" s="15">
        <v>2800</v>
      </c>
      <c r="AC45" s="15">
        <v>5040</v>
      </c>
      <c r="AD45" s="15">
        <v>2800</v>
      </c>
      <c r="AE45" s="15">
        <v>3920</v>
      </c>
      <c r="AF45" s="15">
        <v>2800</v>
      </c>
      <c r="AG45" s="15">
        <v>3360</v>
      </c>
      <c r="AH45" s="15">
        <v>1680</v>
      </c>
      <c r="AI45" s="15">
        <v>2800</v>
      </c>
      <c r="AJ45" s="15">
        <v>2240</v>
      </c>
      <c r="AK45" s="15">
        <v>2800</v>
      </c>
      <c r="AL45" s="15">
        <v>1680</v>
      </c>
      <c r="AM45" s="15">
        <v>2240</v>
      </c>
      <c r="AN45" s="15">
        <v>3920</v>
      </c>
      <c r="AO45" s="15">
        <v>2800</v>
      </c>
      <c r="AP45" s="15">
        <v>3920</v>
      </c>
      <c r="AQ45" s="15">
        <v>3360</v>
      </c>
      <c r="AR45" s="15">
        <v>1120</v>
      </c>
      <c r="AS45" s="15"/>
      <c r="AT45" s="15">
        <v>560</v>
      </c>
      <c r="AU45" s="15"/>
      <c r="AV45" s="15"/>
      <c r="AW45" s="15"/>
      <c r="AX45" s="15"/>
      <c r="AY45" s="15"/>
      <c r="AZ45" s="15"/>
      <c r="BA45" s="15"/>
      <c r="BB45" s="16">
        <v>77280</v>
      </c>
    </row>
    <row r="46" spans="1:54" hidden="1" x14ac:dyDescent="0.3">
      <c r="A46" s="10" t="s">
        <v>52</v>
      </c>
      <c r="B46" s="10" t="s">
        <v>53</v>
      </c>
      <c r="C46" s="10" t="s">
        <v>117</v>
      </c>
      <c r="D46" s="10" t="s">
        <v>118</v>
      </c>
      <c r="E46" s="15"/>
      <c r="F46" s="15"/>
      <c r="G46" s="15"/>
      <c r="H46" s="15"/>
      <c r="I46" s="15"/>
      <c r="J46" s="15"/>
      <c r="K46" s="15"/>
      <c r="L46" s="15"/>
      <c r="M46" s="15"/>
      <c r="N46" s="15"/>
      <c r="O46" s="15"/>
      <c r="P46" s="15">
        <v>2800</v>
      </c>
      <c r="Q46" s="15">
        <v>2240</v>
      </c>
      <c r="R46" s="15"/>
      <c r="S46" s="15">
        <v>2240</v>
      </c>
      <c r="T46" s="15">
        <v>2240</v>
      </c>
      <c r="U46" s="15"/>
      <c r="V46" s="15">
        <v>2800</v>
      </c>
      <c r="W46" s="15">
        <v>5040</v>
      </c>
      <c r="X46" s="15">
        <v>560</v>
      </c>
      <c r="Y46" s="15">
        <v>3360</v>
      </c>
      <c r="Z46" s="15">
        <v>3360</v>
      </c>
      <c r="AA46" s="15">
        <v>1680</v>
      </c>
      <c r="AB46" s="15">
        <v>2800</v>
      </c>
      <c r="AC46" s="15">
        <v>4480</v>
      </c>
      <c r="AD46" s="15">
        <v>3360</v>
      </c>
      <c r="AE46" s="15">
        <v>3920</v>
      </c>
      <c r="AF46" s="15">
        <v>2800</v>
      </c>
      <c r="AG46" s="15">
        <v>2800</v>
      </c>
      <c r="AH46" s="15">
        <v>1680</v>
      </c>
      <c r="AI46" s="15">
        <v>2800</v>
      </c>
      <c r="AJ46" s="15">
        <v>2240</v>
      </c>
      <c r="AK46" s="15">
        <v>3360</v>
      </c>
      <c r="AL46" s="15">
        <v>2240</v>
      </c>
      <c r="AM46" s="15">
        <v>1120</v>
      </c>
      <c r="AN46" s="15">
        <v>3920</v>
      </c>
      <c r="AO46" s="15">
        <v>2800</v>
      </c>
      <c r="AP46" s="15">
        <v>2800</v>
      </c>
      <c r="AQ46" s="15">
        <v>2240</v>
      </c>
      <c r="AR46" s="15">
        <v>1680</v>
      </c>
      <c r="AS46" s="15">
        <v>560</v>
      </c>
      <c r="AT46" s="15">
        <v>560</v>
      </c>
      <c r="AU46" s="15"/>
      <c r="AV46" s="15"/>
      <c r="AW46" s="15"/>
      <c r="AX46" s="15"/>
      <c r="AY46" s="15"/>
      <c r="AZ46" s="15"/>
      <c r="BA46" s="15"/>
      <c r="BB46" s="16">
        <v>74480</v>
      </c>
    </row>
    <row r="1038939" spans="1:56" x14ac:dyDescent="0.3">
      <c r="A1038939" s="12"/>
      <c r="B1038939" s="12"/>
      <c r="C1038939" s="12"/>
      <c r="D1038939" s="12"/>
      <c r="E1038939" s="12"/>
      <c r="F1038939" s="12"/>
      <c r="G1038939" s="12"/>
      <c r="H1038939" s="12"/>
      <c r="I1038939" s="12"/>
      <c r="J1038939" s="12"/>
      <c r="K1038939" s="12"/>
      <c r="L1038939" s="12"/>
      <c r="M1038939" s="12"/>
      <c r="N1038939" s="12"/>
      <c r="O1038939" s="12"/>
      <c r="P1038939" s="12"/>
      <c r="Q1038939" s="12"/>
      <c r="R1038939" s="12"/>
      <c r="S1038939" s="12"/>
      <c r="T1038939" s="12"/>
      <c r="U1038939" s="12"/>
      <c r="V1038939" s="12"/>
      <c r="W1038939" s="12"/>
      <c r="X1038939" s="12"/>
      <c r="Y1038939" s="12"/>
      <c r="Z1038939" s="12"/>
      <c r="AA1038939" s="12"/>
      <c r="AB1038939" s="12"/>
      <c r="AC1038939" s="12"/>
      <c r="AD1038939" s="12"/>
      <c r="AE1038939" s="12"/>
      <c r="AF1038939" s="12"/>
      <c r="AG1038939" s="12"/>
      <c r="AH1038939" s="12"/>
      <c r="AI1038939" s="12"/>
      <c r="AJ1038939" s="12"/>
      <c r="AK1038939" s="12"/>
      <c r="AL1038939" s="12"/>
      <c r="AM1038939" s="12"/>
      <c r="AN1038939" s="12"/>
      <c r="AO1038939" s="12"/>
      <c r="AP1038939" s="12"/>
      <c r="AQ1038939" s="12"/>
      <c r="AR1038939" s="12"/>
      <c r="AS1038939" s="12"/>
      <c r="AT1038939" s="12"/>
      <c r="AU1038939" s="12"/>
      <c r="AV1038939" s="12"/>
      <c r="AW1038939" s="12"/>
      <c r="AX1038939" s="12"/>
      <c r="AY1038939" s="12"/>
      <c r="AZ1038939" s="12"/>
      <c r="BA1038939" s="12"/>
      <c r="BB1038939" s="12"/>
      <c r="BC1038939" s="12"/>
      <c r="BD1038939" s="12"/>
    </row>
    <row r="1038940" spans="1:56" x14ac:dyDescent="0.3">
      <c r="A1038940" s="12"/>
      <c r="B1038940" s="12"/>
      <c r="C1038940" s="12"/>
      <c r="D1038940" s="12"/>
      <c r="E1038940" s="12"/>
      <c r="F1038940" s="12"/>
      <c r="G1038940" s="12"/>
      <c r="H1038940" s="12"/>
      <c r="I1038940" s="12"/>
      <c r="J1038940" s="12"/>
      <c r="K1038940" s="12"/>
      <c r="L1038940" s="12"/>
      <c r="M1038940" s="12"/>
      <c r="N1038940" s="12"/>
      <c r="O1038940" s="12"/>
      <c r="P1038940" s="12"/>
      <c r="Q1038940" s="12"/>
      <c r="R1038940" s="12"/>
      <c r="S1038940" s="12"/>
      <c r="T1038940" s="12"/>
      <c r="U1038940" s="12"/>
      <c r="V1038940" s="12"/>
      <c r="W1038940" s="12"/>
      <c r="X1038940" s="12"/>
      <c r="Y1038940" s="12"/>
      <c r="Z1038940" s="12"/>
      <c r="AA1038940" s="12"/>
      <c r="AB1038940" s="12"/>
      <c r="AC1038940" s="12"/>
      <c r="AD1038940" s="12"/>
      <c r="AE1038940" s="12"/>
      <c r="AF1038940" s="12"/>
      <c r="AG1038940" s="12"/>
      <c r="AH1038940" s="12"/>
      <c r="AI1038940" s="12"/>
      <c r="AJ1038940" s="12"/>
      <c r="AK1038940" s="12"/>
      <c r="AL1038940" s="12"/>
      <c r="AM1038940" s="12"/>
      <c r="AN1038940" s="12"/>
      <c r="AO1038940" s="12"/>
      <c r="AP1038940" s="12"/>
      <c r="AQ1038940" s="12"/>
      <c r="AR1038940" s="12"/>
      <c r="AS1038940" s="12"/>
      <c r="AT1038940" s="12"/>
      <c r="AU1038940" s="12"/>
      <c r="AV1038940" s="12"/>
      <c r="AW1038940" s="12"/>
      <c r="AX1038940" s="12"/>
      <c r="AY1038940" s="12"/>
      <c r="AZ1038940" s="12"/>
      <c r="BA1038940" s="12"/>
      <c r="BB1038940" s="12"/>
      <c r="BC1038940" s="12"/>
      <c r="BD1038940" s="12"/>
    </row>
    <row r="1038941" spans="1:56" x14ac:dyDescent="0.3">
      <c r="A1038941" s="12"/>
      <c r="B1038941" s="12"/>
      <c r="C1038941" s="12"/>
      <c r="D1038941" s="12"/>
    </row>
    <row r="1038942" spans="1:56" x14ac:dyDescent="0.3">
      <c r="A1038942" s="12"/>
      <c r="B1038942" s="12"/>
      <c r="C1038942" s="12"/>
      <c r="D1038942" s="12"/>
    </row>
    <row r="1038943" spans="1:56" x14ac:dyDescent="0.3">
      <c r="A1038943" s="12"/>
      <c r="B1038943" s="12"/>
      <c r="C1038943" s="12"/>
      <c r="D1038943" s="12"/>
    </row>
    <row r="1038944" spans="1:56" x14ac:dyDescent="0.3">
      <c r="A1038944" s="12"/>
      <c r="B1038944" s="12"/>
      <c r="C1038944" s="12"/>
      <c r="D1038944" s="12"/>
    </row>
    <row r="1038945" spans="1:4" x14ac:dyDescent="0.3">
      <c r="A1038945" s="12"/>
      <c r="B1038945" s="12"/>
      <c r="C1038945" s="12"/>
      <c r="D1038945" s="12"/>
    </row>
    <row r="1038946" spans="1:4" x14ac:dyDescent="0.3">
      <c r="A1038946" s="12"/>
      <c r="B1038946" s="12"/>
      <c r="C1038946" s="12"/>
      <c r="D1038946" s="12"/>
    </row>
    <row r="1038947" spans="1:4" x14ac:dyDescent="0.3">
      <c r="A1038947" s="12"/>
      <c r="B1038947" s="12"/>
      <c r="C1038947" s="12"/>
      <c r="D1038947" s="12"/>
    </row>
    <row r="1038948" spans="1:4" x14ac:dyDescent="0.3">
      <c r="A1038948" s="12"/>
      <c r="B1038948" s="12"/>
      <c r="C1038948" s="12"/>
      <c r="D1038948" s="12"/>
    </row>
    <row r="1038949" spans="1:4" x14ac:dyDescent="0.3">
      <c r="A1038949" s="12"/>
      <c r="B1038949" s="12"/>
      <c r="C1038949" s="12"/>
      <c r="D1038949" s="12"/>
    </row>
    <row r="1038950" spans="1:4" x14ac:dyDescent="0.3">
      <c r="A1038950" s="12"/>
      <c r="B1038950" s="12"/>
      <c r="C1038950" s="12"/>
      <c r="D1038950" s="12"/>
    </row>
    <row r="1038951" spans="1:4" x14ac:dyDescent="0.3">
      <c r="A1038951" s="12"/>
      <c r="B1038951" s="12"/>
      <c r="C1038951" s="12"/>
      <c r="D1038951" s="12"/>
    </row>
    <row r="1038952" spans="1:4" x14ac:dyDescent="0.3">
      <c r="A1038952" s="12"/>
      <c r="B1038952" s="12"/>
      <c r="C1038952" s="12"/>
      <c r="D1038952" s="12"/>
    </row>
    <row r="1038953" spans="1:4" x14ac:dyDescent="0.3">
      <c r="A1038953" s="12"/>
      <c r="B1038953" s="12"/>
      <c r="C1038953" s="12"/>
      <c r="D1038953" s="12"/>
    </row>
    <row r="1038954" spans="1:4" x14ac:dyDescent="0.3">
      <c r="A1038954" s="12"/>
      <c r="B1038954" s="12"/>
      <c r="C1038954" s="12"/>
      <c r="D1038954" s="12"/>
    </row>
    <row r="1038955" spans="1:4" x14ac:dyDescent="0.3">
      <c r="A1038955" s="12"/>
      <c r="B1038955" s="12"/>
      <c r="C1038955" s="12"/>
      <c r="D1038955" s="12"/>
    </row>
    <row r="1038956" spans="1:4" x14ac:dyDescent="0.3">
      <c r="A1038956" s="12"/>
      <c r="B1038956" s="12"/>
      <c r="C1038956" s="12"/>
      <c r="D1038956" s="12"/>
    </row>
    <row r="1038957" spans="1:4" x14ac:dyDescent="0.3">
      <c r="A1038957" s="12"/>
      <c r="B1038957" s="12"/>
      <c r="C1038957" s="12"/>
      <c r="D1038957" s="12"/>
    </row>
    <row r="1038958" spans="1:4" x14ac:dyDescent="0.3">
      <c r="A1038958" s="12"/>
      <c r="B1038958" s="12"/>
      <c r="C1038958" s="12"/>
      <c r="D1038958" s="12"/>
    </row>
    <row r="1038959" spans="1:4" x14ac:dyDescent="0.3">
      <c r="A1038959" s="12"/>
      <c r="B1038959" s="12"/>
      <c r="C1038959" s="12"/>
      <c r="D1038959" s="12"/>
    </row>
    <row r="1038960" spans="1:4" x14ac:dyDescent="0.3">
      <c r="A1038960" s="12"/>
      <c r="B1038960" s="12"/>
      <c r="C1038960" s="12"/>
      <c r="D1038960" s="12"/>
    </row>
    <row r="1038961" spans="1:4" x14ac:dyDescent="0.3">
      <c r="A1038961" s="12"/>
      <c r="B1038961" s="12"/>
      <c r="C1038961" s="12"/>
      <c r="D1038961" s="12"/>
    </row>
    <row r="1038962" spans="1:4" x14ac:dyDescent="0.3">
      <c r="A1038962" s="12"/>
      <c r="B1038962" s="12"/>
      <c r="C1038962" s="12"/>
      <c r="D1038962" s="12"/>
    </row>
    <row r="1038963" spans="1:4" x14ac:dyDescent="0.3">
      <c r="A1038963" s="12"/>
      <c r="B1038963" s="12"/>
      <c r="C1038963" s="12"/>
      <c r="D1038963" s="12"/>
    </row>
    <row r="1038964" spans="1:4" x14ac:dyDescent="0.3">
      <c r="A1038964" s="12"/>
      <c r="B1038964" s="12"/>
      <c r="C1038964" s="12"/>
      <c r="D1038964" s="12"/>
    </row>
    <row r="1038965" spans="1:4" x14ac:dyDescent="0.3">
      <c r="A1038965" s="12"/>
      <c r="B1038965" s="12"/>
      <c r="C1038965" s="12"/>
      <c r="D1038965" s="12"/>
    </row>
    <row r="1038966" spans="1:4" x14ac:dyDescent="0.3">
      <c r="A1038966" s="12"/>
      <c r="B1038966" s="12"/>
      <c r="C1038966" s="12"/>
      <c r="D1038966" s="12"/>
    </row>
    <row r="1038967" spans="1:4" x14ac:dyDescent="0.3">
      <c r="A1038967" s="12"/>
      <c r="B1038967" s="12"/>
      <c r="C1038967" s="12"/>
      <c r="D1038967" s="12"/>
    </row>
    <row r="1038968" spans="1:4" x14ac:dyDescent="0.3">
      <c r="A1038968" s="12"/>
      <c r="B1038968" s="12"/>
      <c r="C1038968" s="12"/>
      <c r="D1038968" s="12"/>
    </row>
    <row r="1038969" spans="1:4" x14ac:dyDescent="0.3">
      <c r="A1038969" s="12"/>
      <c r="B1038969" s="12"/>
      <c r="C1038969" s="12"/>
      <c r="D1038969" s="12"/>
    </row>
    <row r="1038970" spans="1:4" x14ac:dyDescent="0.3">
      <c r="A1038970" s="12"/>
      <c r="B1038970" s="12"/>
      <c r="C1038970" s="12"/>
      <c r="D1038970" s="12"/>
    </row>
    <row r="1038971" spans="1:4" x14ac:dyDescent="0.3">
      <c r="A1038971" s="12"/>
      <c r="B1038971" s="12"/>
      <c r="C1038971" s="12"/>
      <c r="D1038971" s="12"/>
    </row>
    <row r="1038972" spans="1:4" x14ac:dyDescent="0.3">
      <c r="A1038972" s="12"/>
      <c r="B1038972" s="12"/>
      <c r="C1038972" s="12"/>
      <c r="D1038972" s="12"/>
    </row>
    <row r="1038973" spans="1:4" x14ac:dyDescent="0.3">
      <c r="A1038973" s="12"/>
      <c r="B1038973" s="12"/>
      <c r="C1038973" s="12"/>
      <c r="D1038973" s="12"/>
    </row>
    <row r="1038974" spans="1:4" x14ac:dyDescent="0.3">
      <c r="A1038974" s="12"/>
      <c r="B1038974" s="12"/>
      <c r="C1038974" s="12"/>
      <c r="D1038974" s="12"/>
    </row>
    <row r="1038975" spans="1:4" x14ac:dyDescent="0.3">
      <c r="A1038975" s="12"/>
      <c r="B1038975" s="12"/>
      <c r="C1038975" s="12"/>
      <c r="D1038975" s="12"/>
    </row>
    <row r="1038976" spans="1:4" x14ac:dyDescent="0.3">
      <c r="A1038976" s="12"/>
      <c r="B1038976" s="12"/>
      <c r="C1038976" s="12"/>
      <c r="D1038976" s="12"/>
    </row>
    <row r="1038977" spans="1:4" x14ac:dyDescent="0.3">
      <c r="A1038977" s="12"/>
      <c r="B1038977" s="12"/>
      <c r="C1038977" s="12"/>
      <c r="D1038977" s="12"/>
    </row>
    <row r="1038978" spans="1:4" x14ac:dyDescent="0.3">
      <c r="A1038978" s="12"/>
      <c r="B1038978" s="12"/>
      <c r="C1038978" s="12"/>
      <c r="D1038978" s="12"/>
    </row>
    <row r="1038979" spans="1:4" x14ac:dyDescent="0.3">
      <c r="A1038979" s="12"/>
      <c r="B1038979" s="12"/>
      <c r="C1038979" s="12"/>
      <c r="D1038979" s="12"/>
    </row>
    <row r="1038980" spans="1:4" x14ac:dyDescent="0.3">
      <c r="A1038980" s="12"/>
      <c r="B1038980" s="12"/>
      <c r="C1038980" s="12"/>
      <c r="D1038980" s="12"/>
    </row>
    <row r="1038981" spans="1:4" x14ac:dyDescent="0.3">
      <c r="A1038981" s="12"/>
      <c r="B1038981" s="12"/>
      <c r="C1038981" s="12"/>
      <c r="D1038981" s="12"/>
    </row>
    <row r="1038982" spans="1:4" x14ac:dyDescent="0.3">
      <c r="A1038982" s="12"/>
      <c r="B1038982" s="12"/>
      <c r="C1038982" s="12"/>
      <c r="D1038982" s="12"/>
    </row>
    <row r="1038983" spans="1:4" x14ac:dyDescent="0.3">
      <c r="A1038983" s="12"/>
      <c r="B1038983" s="12"/>
      <c r="C1038983" s="12"/>
      <c r="D1038983" s="12"/>
    </row>
    <row r="1038984" spans="1:4" x14ac:dyDescent="0.3">
      <c r="A1038984" s="12"/>
      <c r="B1038984" s="12"/>
      <c r="C1038984" s="12"/>
      <c r="D1038984" s="12"/>
    </row>
    <row r="1038985" spans="1:4" x14ac:dyDescent="0.3">
      <c r="A1038985" s="12"/>
      <c r="B1038985" s="12"/>
      <c r="C1038985" s="12"/>
      <c r="D1038985" s="12"/>
    </row>
    <row r="1038986" spans="1:4" x14ac:dyDescent="0.3">
      <c r="A1038986" s="12"/>
      <c r="B1038986" s="12"/>
      <c r="C1038986" s="12"/>
      <c r="D1038986" s="12"/>
    </row>
    <row r="1038987" spans="1:4" x14ac:dyDescent="0.3">
      <c r="A1038987" s="12"/>
      <c r="B1038987" s="12"/>
      <c r="C1038987" s="12"/>
      <c r="D1038987" s="12"/>
    </row>
    <row r="1038988" spans="1:4" x14ac:dyDescent="0.3">
      <c r="A1038988" s="12"/>
      <c r="B1038988" s="12"/>
      <c r="C1038988" s="12"/>
      <c r="D1038988" s="12"/>
    </row>
    <row r="1038989" spans="1:4" x14ac:dyDescent="0.3">
      <c r="A1038989" s="12"/>
      <c r="B1038989" s="12"/>
      <c r="C1038989" s="12"/>
      <c r="D1038989" s="12"/>
    </row>
    <row r="1038990" spans="1:4" x14ac:dyDescent="0.3">
      <c r="A1038990" s="12"/>
      <c r="B1038990" s="12"/>
      <c r="C1038990" s="12"/>
      <c r="D1038990" s="12"/>
    </row>
    <row r="1038991" spans="1:4" x14ac:dyDescent="0.3">
      <c r="A1038991" s="12"/>
      <c r="B1038991" s="12"/>
      <c r="C1038991" s="12"/>
      <c r="D1038991" s="12"/>
    </row>
    <row r="1038992" spans="1:4" x14ac:dyDescent="0.3">
      <c r="A1038992" s="12"/>
      <c r="B1038992" s="12"/>
      <c r="C1038992" s="12"/>
      <c r="D1038992" s="12"/>
    </row>
    <row r="1038993" spans="1:4" x14ac:dyDescent="0.3">
      <c r="A1038993" s="12"/>
      <c r="B1038993" s="12"/>
      <c r="C1038993" s="12"/>
      <c r="D1038993" s="12"/>
    </row>
    <row r="1038994" spans="1:4" x14ac:dyDescent="0.3">
      <c r="A1038994" s="12"/>
      <c r="B1038994" s="12"/>
      <c r="C1038994" s="12"/>
      <c r="D1038994" s="12"/>
    </row>
    <row r="1038995" spans="1:4" x14ac:dyDescent="0.3">
      <c r="A1038995" s="12"/>
      <c r="B1038995" s="12"/>
      <c r="C1038995" s="12"/>
      <c r="D1038995" s="12"/>
    </row>
    <row r="1038996" spans="1:4" x14ac:dyDescent="0.3">
      <c r="A1038996" s="12"/>
      <c r="B1038996" s="12"/>
      <c r="C1038996" s="12"/>
      <c r="D1038996" s="12"/>
    </row>
    <row r="1038997" spans="1:4" x14ac:dyDescent="0.3">
      <c r="A1038997" s="12"/>
      <c r="B1038997" s="12"/>
      <c r="C1038997" s="12"/>
      <c r="D1038997" s="12"/>
    </row>
    <row r="1038998" spans="1:4" x14ac:dyDescent="0.3">
      <c r="A1038998" s="12"/>
      <c r="B1038998" s="12"/>
      <c r="C1038998" s="12"/>
      <c r="D1038998" s="12"/>
    </row>
    <row r="1038999" spans="1:4" x14ac:dyDescent="0.3">
      <c r="A1038999" s="12"/>
      <c r="B1038999" s="12"/>
      <c r="C1038999" s="12"/>
      <c r="D1038999" s="12"/>
    </row>
    <row r="1039000" spans="1:4" x14ac:dyDescent="0.3">
      <c r="A1039000" s="12"/>
      <c r="B1039000" s="12"/>
      <c r="C1039000" s="12"/>
      <c r="D1039000" s="12"/>
    </row>
    <row r="1039001" spans="1:4" x14ac:dyDescent="0.3">
      <c r="A1039001" s="12"/>
      <c r="B1039001" s="12"/>
      <c r="C1039001" s="12"/>
      <c r="D1039001" s="12"/>
    </row>
    <row r="1039002" spans="1:4" x14ac:dyDescent="0.3">
      <c r="A1039002" s="12"/>
      <c r="B1039002" s="12"/>
      <c r="C1039002" s="12"/>
      <c r="D1039002" s="12"/>
    </row>
    <row r="1039003" spans="1:4" x14ac:dyDescent="0.3">
      <c r="A1039003" s="12"/>
      <c r="B1039003" s="12"/>
      <c r="C1039003" s="12"/>
      <c r="D1039003" s="12"/>
    </row>
    <row r="1039004" spans="1:4" x14ac:dyDescent="0.3">
      <c r="A1039004" s="12"/>
      <c r="B1039004" s="12"/>
      <c r="C1039004" s="12"/>
      <c r="D1039004" s="12"/>
    </row>
    <row r="1039005" spans="1:4" x14ac:dyDescent="0.3">
      <c r="A1039005" s="12"/>
      <c r="B1039005" s="12"/>
      <c r="C1039005" s="12"/>
      <c r="D1039005" s="12"/>
    </row>
    <row r="1039006" spans="1:4" x14ac:dyDescent="0.3">
      <c r="A1039006" s="12"/>
      <c r="B1039006" s="12"/>
      <c r="C1039006" s="12"/>
      <c r="D1039006" s="12"/>
    </row>
    <row r="1039007" spans="1:4" x14ac:dyDescent="0.3">
      <c r="A1039007" s="12"/>
      <c r="B1039007" s="12"/>
      <c r="C1039007" s="12"/>
      <c r="D1039007" s="12"/>
    </row>
    <row r="1039008" spans="1:4" x14ac:dyDescent="0.3">
      <c r="A1039008" s="12"/>
      <c r="B1039008" s="12"/>
      <c r="C1039008" s="12"/>
      <c r="D1039008" s="12"/>
    </row>
    <row r="1039009" spans="1:4" x14ac:dyDescent="0.3">
      <c r="A1039009" s="12"/>
      <c r="B1039009" s="12"/>
      <c r="C1039009" s="12"/>
      <c r="D1039009" s="12"/>
    </row>
    <row r="1039010" spans="1:4" x14ac:dyDescent="0.3">
      <c r="A1039010" s="12"/>
      <c r="B1039010" s="12"/>
      <c r="C1039010" s="12"/>
      <c r="D1039010" s="12"/>
    </row>
    <row r="1039011" spans="1:4" x14ac:dyDescent="0.3">
      <c r="A1039011" s="12"/>
      <c r="B1039011" s="12"/>
      <c r="C1039011" s="12"/>
      <c r="D1039011" s="12"/>
    </row>
    <row r="1039012" spans="1:4" x14ac:dyDescent="0.3">
      <c r="A1039012" s="12"/>
      <c r="B1039012" s="12"/>
      <c r="C1039012" s="12"/>
      <c r="D1039012" s="12"/>
    </row>
    <row r="1039013" spans="1:4" x14ac:dyDescent="0.3">
      <c r="A1039013" s="12"/>
      <c r="B1039013" s="12"/>
      <c r="C1039013" s="12"/>
      <c r="D1039013" s="12"/>
    </row>
    <row r="1039014" spans="1:4" x14ac:dyDescent="0.3">
      <c r="A1039014" s="12"/>
      <c r="B1039014" s="12"/>
      <c r="C1039014" s="12"/>
      <c r="D1039014" s="12"/>
    </row>
    <row r="1039015" spans="1:4" x14ac:dyDescent="0.3">
      <c r="A1039015" s="12"/>
      <c r="B1039015" s="12"/>
      <c r="C1039015" s="12"/>
      <c r="D1039015" s="12"/>
    </row>
    <row r="1039016" spans="1:4" x14ac:dyDescent="0.3">
      <c r="A1039016" s="12"/>
      <c r="B1039016" s="12"/>
      <c r="C1039016" s="12"/>
      <c r="D1039016" s="12"/>
    </row>
    <row r="1039017" spans="1:4" x14ac:dyDescent="0.3">
      <c r="A1039017" s="12"/>
      <c r="B1039017" s="12"/>
      <c r="C1039017" s="12"/>
      <c r="D1039017" s="12"/>
    </row>
    <row r="1039018" spans="1:4" x14ac:dyDescent="0.3">
      <c r="A1039018" s="12"/>
      <c r="B1039018" s="12"/>
      <c r="C1039018" s="12"/>
      <c r="D1039018" s="12"/>
    </row>
    <row r="1039019" spans="1:4" x14ac:dyDescent="0.3">
      <c r="A1039019" s="12"/>
      <c r="B1039019" s="12"/>
      <c r="C1039019" s="12"/>
      <c r="D1039019" s="12"/>
    </row>
    <row r="1039020" spans="1:4" x14ac:dyDescent="0.3">
      <c r="A1039020" s="12"/>
      <c r="B1039020" s="12"/>
      <c r="C1039020" s="12"/>
      <c r="D1039020" s="12"/>
    </row>
    <row r="1039021" spans="1:4" x14ac:dyDescent="0.3">
      <c r="A1039021" s="12"/>
      <c r="B1039021" s="12"/>
      <c r="C1039021" s="12"/>
      <c r="D1039021" s="12"/>
    </row>
    <row r="1039022" spans="1:4" x14ac:dyDescent="0.3">
      <c r="A1039022" s="12"/>
      <c r="B1039022" s="12"/>
      <c r="C1039022" s="12"/>
      <c r="D1039022" s="12"/>
    </row>
    <row r="1039023" spans="1:4" x14ac:dyDescent="0.3">
      <c r="A1039023" s="12"/>
      <c r="B1039023" s="12"/>
      <c r="C1039023" s="12"/>
      <c r="D1039023" s="12"/>
    </row>
    <row r="1039024" spans="1:4" x14ac:dyDescent="0.3">
      <c r="A1039024" s="12"/>
      <c r="B1039024" s="12"/>
      <c r="C1039024" s="12"/>
      <c r="D1039024" s="12"/>
    </row>
    <row r="1039025" spans="1:4" x14ac:dyDescent="0.3">
      <c r="A1039025" s="12"/>
      <c r="B1039025" s="12"/>
      <c r="C1039025" s="12"/>
      <c r="D1039025" s="12"/>
    </row>
    <row r="1039026" spans="1:4" x14ac:dyDescent="0.3">
      <c r="A1039026" s="12"/>
      <c r="B1039026" s="12"/>
      <c r="C1039026" s="12"/>
      <c r="D1039026" s="12"/>
    </row>
    <row r="1039027" spans="1:4" x14ac:dyDescent="0.3">
      <c r="A1039027" s="12"/>
      <c r="B1039027" s="12"/>
      <c r="C1039027" s="12"/>
      <c r="D1039027" s="12"/>
    </row>
    <row r="1039028" spans="1:4" x14ac:dyDescent="0.3">
      <c r="A1039028" s="12"/>
      <c r="B1039028" s="12"/>
      <c r="C1039028" s="12"/>
      <c r="D1039028" s="12"/>
    </row>
    <row r="1039029" spans="1:4" x14ac:dyDescent="0.3">
      <c r="A1039029" s="12"/>
      <c r="B1039029" s="12"/>
      <c r="C1039029" s="12"/>
      <c r="D1039029" s="12"/>
    </row>
    <row r="1039030" spans="1:4" x14ac:dyDescent="0.3">
      <c r="A1039030" s="12"/>
      <c r="B1039030" s="12"/>
      <c r="C1039030" s="12"/>
      <c r="D1039030" s="12"/>
    </row>
    <row r="1039031" spans="1:4" x14ac:dyDescent="0.3">
      <c r="A1039031" s="12"/>
      <c r="B1039031" s="12"/>
      <c r="C1039031" s="12"/>
      <c r="D1039031" s="12"/>
    </row>
    <row r="1039032" spans="1:4" x14ac:dyDescent="0.3">
      <c r="A1039032" s="12"/>
      <c r="B1039032" s="12"/>
      <c r="C1039032" s="12"/>
      <c r="D1039032" s="12"/>
    </row>
    <row r="1039033" spans="1:4" x14ac:dyDescent="0.3">
      <c r="A1039033" s="12"/>
      <c r="B1039033" s="12"/>
      <c r="C1039033" s="12"/>
      <c r="D1039033" s="12"/>
    </row>
    <row r="1039034" spans="1:4" x14ac:dyDescent="0.3">
      <c r="A1039034" s="12"/>
      <c r="B1039034" s="12"/>
      <c r="C1039034" s="12"/>
      <c r="D1039034" s="12"/>
    </row>
    <row r="1039035" spans="1:4" x14ac:dyDescent="0.3">
      <c r="A1039035" s="12"/>
      <c r="B1039035" s="12"/>
      <c r="C1039035" s="12"/>
      <c r="D1039035" s="12"/>
    </row>
    <row r="1039036" spans="1:4" x14ac:dyDescent="0.3">
      <c r="A1039036" s="12"/>
      <c r="B1039036" s="12"/>
      <c r="C1039036" s="12"/>
      <c r="D1039036" s="12"/>
    </row>
    <row r="1039037" spans="1:4" x14ac:dyDescent="0.3">
      <c r="A1039037" s="12"/>
      <c r="B1039037" s="12"/>
      <c r="C1039037" s="12"/>
      <c r="D1039037" s="12"/>
    </row>
    <row r="1039038" spans="1:4" x14ac:dyDescent="0.3">
      <c r="A1039038" s="12"/>
      <c r="B1039038" s="12"/>
      <c r="C1039038" s="12"/>
      <c r="D1039038" s="12"/>
    </row>
    <row r="1039039" spans="1:4" x14ac:dyDescent="0.3">
      <c r="A1039039" s="12"/>
      <c r="B1039039" s="12"/>
      <c r="C1039039" s="12"/>
      <c r="D1039039" s="12"/>
    </row>
    <row r="1039040" spans="1:4" x14ac:dyDescent="0.3">
      <c r="A1039040" s="12"/>
      <c r="B1039040" s="12"/>
      <c r="C1039040" s="12"/>
      <c r="D1039040" s="12"/>
    </row>
    <row r="1039041" spans="1:4" x14ac:dyDescent="0.3">
      <c r="A1039041" s="12"/>
      <c r="B1039041" s="12"/>
      <c r="C1039041" s="12"/>
      <c r="D1039041" s="12"/>
    </row>
    <row r="1039042" spans="1:4" x14ac:dyDescent="0.3">
      <c r="A1039042" s="12"/>
      <c r="B1039042" s="12"/>
      <c r="C1039042" s="12"/>
      <c r="D1039042" s="12"/>
    </row>
    <row r="1039043" spans="1:4" x14ac:dyDescent="0.3">
      <c r="A1039043" s="12"/>
      <c r="B1039043" s="12"/>
      <c r="C1039043" s="12"/>
      <c r="D1039043" s="12"/>
    </row>
    <row r="1039044" spans="1:4" x14ac:dyDescent="0.3">
      <c r="A1039044" s="12"/>
      <c r="B1039044" s="12"/>
      <c r="C1039044" s="12"/>
      <c r="D1039044" s="12"/>
    </row>
    <row r="1039045" spans="1:4" x14ac:dyDescent="0.3">
      <c r="A1039045" s="12"/>
      <c r="B1039045" s="12"/>
      <c r="C1039045" s="12"/>
      <c r="D1039045" s="12"/>
    </row>
    <row r="1039046" spans="1:4" x14ac:dyDescent="0.3">
      <c r="A1039046" s="12"/>
      <c r="B1039046" s="12"/>
      <c r="C1039046" s="12"/>
      <c r="D1039046" s="12"/>
    </row>
    <row r="1039047" spans="1:4" x14ac:dyDescent="0.3">
      <c r="A1039047" s="12"/>
      <c r="B1039047" s="12"/>
      <c r="C1039047" s="12"/>
      <c r="D1039047" s="12"/>
    </row>
    <row r="1039048" spans="1:4" x14ac:dyDescent="0.3">
      <c r="A1039048" s="12"/>
      <c r="B1039048" s="12"/>
      <c r="C1039048" s="12"/>
      <c r="D1039048" s="12"/>
    </row>
    <row r="1039049" spans="1:4" x14ac:dyDescent="0.3">
      <c r="A1039049" s="12"/>
      <c r="B1039049" s="12"/>
      <c r="C1039049" s="12"/>
      <c r="D1039049" s="12"/>
    </row>
    <row r="1039050" spans="1:4" x14ac:dyDescent="0.3">
      <c r="A1039050" s="12"/>
      <c r="B1039050" s="12"/>
      <c r="C1039050" s="12"/>
      <c r="D1039050" s="12"/>
    </row>
    <row r="1039051" spans="1:4" x14ac:dyDescent="0.3">
      <c r="A1039051" s="12"/>
      <c r="B1039051" s="12"/>
      <c r="C1039051" s="12"/>
      <c r="D1039051" s="12"/>
    </row>
    <row r="1039052" spans="1:4" x14ac:dyDescent="0.3">
      <c r="A1039052" s="12"/>
      <c r="B1039052" s="12"/>
      <c r="C1039052" s="12"/>
      <c r="D1039052" s="12"/>
    </row>
    <row r="1039053" spans="1:4" x14ac:dyDescent="0.3">
      <c r="A1039053" s="12"/>
      <c r="B1039053" s="12"/>
      <c r="C1039053" s="12"/>
      <c r="D1039053" s="12"/>
    </row>
    <row r="1039054" spans="1:4" x14ac:dyDescent="0.3">
      <c r="A1039054" s="12"/>
      <c r="B1039054" s="12"/>
      <c r="C1039054" s="12"/>
      <c r="D1039054" s="12"/>
    </row>
    <row r="1039055" spans="1:4" x14ac:dyDescent="0.3">
      <c r="A1039055" s="12"/>
      <c r="B1039055" s="12"/>
      <c r="C1039055" s="12"/>
      <c r="D1039055" s="12"/>
    </row>
    <row r="1039056" spans="1:4" x14ac:dyDescent="0.3">
      <c r="A1039056" s="12"/>
      <c r="B1039056" s="12"/>
      <c r="C1039056" s="12"/>
      <c r="D1039056" s="12"/>
    </row>
    <row r="1039057" spans="1:4" x14ac:dyDescent="0.3">
      <c r="A1039057" s="12"/>
      <c r="B1039057" s="12"/>
      <c r="C1039057" s="12"/>
      <c r="D1039057" s="12"/>
    </row>
    <row r="1039058" spans="1:4" x14ac:dyDescent="0.3">
      <c r="A1039058" s="12"/>
      <c r="B1039058" s="12"/>
      <c r="C1039058" s="12"/>
      <c r="D1039058" s="12"/>
    </row>
    <row r="1039059" spans="1:4" x14ac:dyDescent="0.3">
      <c r="A1039059" s="12"/>
      <c r="B1039059" s="12"/>
      <c r="C1039059" s="12"/>
      <c r="D1039059" s="12"/>
    </row>
    <row r="1039060" spans="1:4" x14ac:dyDescent="0.3">
      <c r="A1039060" s="12"/>
      <c r="B1039060" s="12"/>
      <c r="C1039060" s="12"/>
      <c r="D1039060" s="12"/>
    </row>
    <row r="1039061" spans="1:4" x14ac:dyDescent="0.3">
      <c r="A1039061" s="12"/>
      <c r="B1039061" s="12"/>
      <c r="C1039061" s="12"/>
      <c r="D1039061" s="12"/>
    </row>
    <row r="1039062" spans="1:4" x14ac:dyDescent="0.3">
      <c r="A1039062" s="12"/>
      <c r="B1039062" s="12"/>
      <c r="C1039062" s="12"/>
      <c r="D1039062" s="12"/>
    </row>
    <row r="1039063" spans="1:4" x14ac:dyDescent="0.3">
      <c r="A1039063" s="12"/>
      <c r="B1039063" s="12"/>
      <c r="C1039063" s="12"/>
      <c r="D1039063" s="12"/>
    </row>
    <row r="1039064" spans="1:4" x14ac:dyDescent="0.3">
      <c r="A1039064" s="12"/>
      <c r="B1039064" s="12"/>
      <c r="C1039064" s="12"/>
      <c r="D1039064" s="12"/>
    </row>
    <row r="1039065" spans="1:4" x14ac:dyDescent="0.3">
      <c r="A1039065" s="12"/>
      <c r="B1039065" s="12"/>
      <c r="C1039065" s="12"/>
      <c r="D1039065" s="12"/>
    </row>
    <row r="1039066" spans="1:4" x14ac:dyDescent="0.3">
      <c r="A1039066" s="12"/>
      <c r="B1039066" s="12"/>
      <c r="C1039066" s="12"/>
      <c r="D1039066" s="12"/>
    </row>
    <row r="1039067" spans="1:4" x14ac:dyDescent="0.3">
      <c r="A1039067" s="12"/>
      <c r="B1039067" s="12"/>
      <c r="C1039067" s="12"/>
      <c r="D1039067" s="12"/>
    </row>
    <row r="1039068" spans="1:4" x14ac:dyDescent="0.3">
      <c r="A1039068" s="12"/>
      <c r="B1039068" s="12"/>
      <c r="C1039068" s="12"/>
      <c r="D1039068" s="12"/>
    </row>
    <row r="1039069" spans="1:4" x14ac:dyDescent="0.3">
      <c r="A1039069" s="12"/>
      <c r="B1039069" s="12"/>
      <c r="C1039069" s="12"/>
      <c r="D1039069" s="12"/>
    </row>
    <row r="1039070" spans="1:4" x14ac:dyDescent="0.3">
      <c r="A1039070" s="12"/>
      <c r="B1039070" s="12"/>
      <c r="C1039070" s="12"/>
      <c r="D1039070" s="12"/>
    </row>
    <row r="1039071" spans="1:4" x14ac:dyDescent="0.3">
      <c r="A1039071" s="12"/>
      <c r="B1039071" s="12"/>
      <c r="C1039071" s="12"/>
      <c r="D1039071" s="12"/>
    </row>
    <row r="1039072" spans="1:4" x14ac:dyDescent="0.3">
      <c r="A1039072" s="12"/>
      <c r="B1039072" s="12"/>
      <c r="C1039072" s="12"/>
      <c r="D1039072" s="12"/>
    </row>
    <row r="1039073" spans="1:4" x14ac:dyDescent="0.3">
      <c r="A1039073" s="12"/>
      <c r="B1039073" s="12"/>
      <c r="C1039073" s="12"/>
      <c r="D1039073" s="12"/>
    </row>
    <row r="1039074" spans="1:4" x14ac:dyDescent="0.3">
      <c r="A1039074" s="12"/>
      <c r="B1039074" s="12"/>
      <c r="C1039074" s="12"/>
      <c r="D1039074" s="12"/>
    </row>
    <row r="1039075" spans="1:4" x14ac:dyDescent="0.3">
      <c r="A1039075" s="12"/>
      <c r="B1039075" s="12"/>
      <c r="C1039075" s="12"/>
      <c r="D1039075" s="12"/>
    </row>
    <row r="1039076" spans="1:4" x14ac:dyDescent="0.3">
      <c r="A1039076" s="12"/>
      <c r="B1039076" s="12"/>
      <c r="C1039076" s="12"/>
      <c r="D1039076" s="12"/>
    </row>
    <row r="1039077" spans="1:4" x14ac:dyDescent="0.3">
      <c r="A1039077" s="12"/>
      <c r="B1039077" s="12"/>
      <c r="C1039077" s="12"/>
      <c r="D1039077" s="12"/>
    </row>
    <row r="1039078" spans="1:4" x14ac:dyDescent="0.3">
      <c r="A1039078" s="12"/>
      <c r="B1039078" s="12"/>
      <c r="C1039078" s="12"/>
      <c r="D1039078" s="12"/>
    </row>
    <row r="1039079" spans="1:4" x14ac:dyDescent="0.3">
      <c r="A1039079" s="12"/>
      <c r="B1039079" s="12"/>
      <c r="C1039079" s="12"/>
      <c r="D1039079" s="12"/>
    </row>
    <row r="1039080" spans="1:4" x14ac:dyDescent="0.3">
      <c r="A1039080" s="12"/>
      <c r="B1039080" s="12"/>
      <c r="C1039080" s="12"/>
      <c r="D1039080" s="12"/>
    </row>
    <row r="1039081" spans="1:4" x14ac:dyDescent="0.3">
      <c r="A1039081" s="12"/>
      <c r="B1039081" s="12"/>
      <c r="C1039081" s="12"/>
      <c r="D1039081" s="12"/>
    </row>
    <row r="1039082" spans="1:4" x14ac:dyDescent="0.3">
      <c r="A1039082" s="12"/>
      <c r="B1039082" s="12"/>
      <c r="C1039082" s="12"/>
      <c r="D1039082" s="12"/>
    </row>
    <row r="1039083" spans="1:4" x14ac:dyDescent="0.3">
      <c r="A1039083" s="12"/>
      <c r="B1039083" s="12"/>
      <c r="C1039083" s="12"/>
      <c r="D1039083" s="12"/>
    </row>
    <row r="1039084" spans="1:4" x14ac:dyDescent="0.3">
      <c r="A1039084" s="12"/>
      <c r="B1039084" s="12"/>
      <c r="C1039084" s="12"/>
      <c r="D1039084" s="12"/>
    </row>
    <row r="1039085" spans="1:4" x14ac:dyDescent="0.3">
      <c r="A1039085" s="12"/>
      <c r="B1039085" s="12"/>
      <c r="C1039085" s="12"/>
      <c r="D1039085" s="12"/>
    </row>
    <row r="1039086" spans="1:4" x14ac:dyDescent="0.3">
      <c r="A1039086" s="12"/>
      <c r="B1039086" s="12"/>
      <c r="C1039086" s="12"/>
      <c r="D1039086" s="12"/>
    </row>
    <row r="1039087" spans="1:4" x14ac:dyDescent="0.3">
      <c r="A1039087" s="12"/>
      <c r="B1039087" s="12"/>
      <c r="C1039087" s="12"/>
      <c r="D1039087" s="12"/>
    </row>
    <row r="1039088" spans="1:4" x14ac:dyDescent="0.3">
      <c r="A1039088" s="12"/>
      <c r="B1039088" s="12"/>
      <c r="C1039088" s="12"/>
      <c r="D1039088" s="12"/>
    </row>
    <row r="1039089" spans="1:4" x14ac:dyDescent="0.3">
      <c r="A1039089" s="12"/>
      <c r="B1039089" s="12"/>
      <c r="C1039089" s="12"/>
      <c r="D1039089" s="12"/>
    </row>
    <row r="1039090" spans="1:4" x14ac:dyDescent="0.3">
      <c r="A1039090" s="12"/>
      <c r="B1039090" s="12"/>
      <c r="C1039090" s="12"/>
      <c r="D1039090" s="12"/>
    </row>
    <row r="1039091" spans="1:4" x14ac:dyDescent="0.3">
      <c r="A1039091" s="12"/>
      <c r="B1039091" s="12"/>
      <c r="C1039091" s="12"/>
      <c r="D1039091" s="12"/>
    </row>
    <row r="1039092" spans="1:4" x14ac:dyDescent="0.3">
      <c r="A1039092" s="12"/>
      <c r="B1039092" s="12"/>
      <c r="C1039092" s="12"/>
      <c r="D1039092" s="12"/>
    </row>
    <row r="1039093" spans="1:4" x14ac:dyDescent="0.3">
      <c r="A1039093" s="12"/>
      <c r="B1039093" s="12"/>
      <c r="C1039093" s="12"/>
      <c r="D1039093" s="12"/>
    </row>
    <row r="1039094" spans="1:4" x14ac:dyDescent="0.3">
      <c r="A1039094" s="12"/>
      <c r="B1039094" s="12"/>
      <c r="C1039094" s="12"/>
      <c r="D1039094" s="12"/>
    </row>
    <row r="1039095" spans="1:4" x14ac:dyDescent="0.3">
      <c r="A1039095" s="12"/>
      <c r="B1039095" s="12"/>
      <c r="C1039095" s="12"/>
      <c r="D1039095" s="12"/>
    </row>
    <row r="1039096" spans="1:4" x14ac:dyDescent="0.3">
      <c r="A1039096" s="12"/>
      <c r="B1039096" s="12"/>
      <c r="C1039096" s="12"/>
      <c r="D1039096" s="12"/>
    </row>
    <row r="1039097" spans="1:4" x14ac:dyDescent="0.3">
      <c r="A1039097" s="12"/>
      <c r="B1039097" s="12"/>
      <c r="C1039097" s="12"/>
      <c r="D1039097" s="12"/>
    </row>
    <row r="1039098" spans="1:4" x14ac:dyDescent="0.3">
      <c r="A1039098" s="12"/>
      <c r="B1039098" s="12"/>
      <c r="C1039098" s="12"/>
      <c r="D1039098" s="12"/>
    </row>
    <row r="1039099" spans="1:4" x14ac:dyDescent="0.3">
      <c r="A1039099" s="12"/>
      <c r="B1039099" s="12"/>
      <c r="C1039099" s="12"/>
      <c r="D1039099" s="12"/>
    </row>
    <row r="1039100" spans="1:4" x14ac:dyDescent="0.3">
      <c r="A1039100" s="12"/>
      <c r="B1039100" s="12"/>
      <c r="C1039100" s="12"/>
      <c r="D1039100" s="12"/>
    </row>
    <row r="1039101" spans="1:4" x14ac:dyDescent="0.3">
      <c r="A1039101" s="12"/>
      <c r="B1039101" s="12"/>
      <c r="C1039101" s="12"/>
      <c r="D1039101" s="12"/>
    </row>
    <row r="1039102" spans="1:4" x14ac:dyDescent="0.3">
      <c r="A1039102" s="12"/>
      <c r="B1039102" s="12"/>
      <c r="C1039102" s="12"/>
      <c r="D1039102" s="12"/>
    </row>
    <row r="1039103" spans="1:4" x14ac:dyDescent="0.3">
      <c r="A1039103" s="12"/>
      <c r="B1039103" s="12"/>
      <c r="C1039103" s="12"/>
      <c r="D1039103" s="12"/>
    </row>
    <row r="1039104" spans="1:4" x14ac:dyDescent="0.3">
      <c r="A1039104" s="12"/>
      <c r="B1039104" s="12"/>
      <c r="C1039104" s="12"/>
      <c r="D1039104" s="12"/>
    </row>
    <row r="1039105" spans="1:4" x14ac:dyDescent="0.3">
      <c r="A1039105" s="12"/>
      <c r="B1039105" s="12"/>
      <c r="C1039105" s="12"/>
      <c r="D1039105" s="12"/>
    </row>
    <row r="1039106" spans="1:4" x14ac:dyDescent="0.3">
      <c r="A1039106" s="12"/>
      <c r="B1039106" s="12"/>
      <c r="C1039106" s="12"/>
      <c r="D1039106" s="12"/>
    </row>
    <row r="1039107" spans="1:4" x14ac:dyDescent="0.3">
      <c r="A1039107" s="12"/>
      <c r="B1039107" s="12"/>
      <c r="C1039107" s="12"/>
      <c r="D1039107" s="12"/>
    </row>
    <row r="1039108" spans="1:4" x14ac:dyDescent="0.3">
      <c r="A1039108" s="12"/>
      <c r="B1039108" s="12"/>
      <c r="C1039108" s="12"/>
      <c r="D1039108" s="12"/>
    </row>
    <row r="1039109" spans="1:4" x14ac:dyDescent="0.3">
      <c r="A1039109" s="12"/>
      <c r="B1039109" s="12"/>
      <c r="C1039109" s="12"/>
      <c r="D1039109" s="12"/>
    </row>
    <row r="1039110" spans="1:4" x14ac:dyDescent="0.3">
      <c r="A1039110" s="12"/>
      <c r="B1039110" s="12"/>
      <c r="C1039110" s="12"/>
      <c r="D1039110" s="12"/>
    </row>
    <row r="1039111" spans="1:4" x14ac:dyDescent="0.3">
      <c r="A1039111" s="12"/>
      <c r="B1039111" s="12"/>
      <c r="C1039111" s="12"/>
      <c r="D1039111" s="12"/>
    </row>
    <row r="1039112" spans="1:4" x14ac:dyDescent="0.3">
      <c r="A1039112" s="12"/>
      <c r="B1039112" s="12"/>
      <c r="C1039112" s="12"/>
      <c r="D1039112" s="12"/>
    </row>
    <row r="1039113" spans="1:4" x14ac:dyDescent="0.3">
      <c r="A1039113" s="12"/>
      <c r="B1039113" s="12"/>
      <c r="C1039113" s="12"/>
      <c r="D1039113" s="12"/>
    </row>
    <row r="1039114" spans="1:4" x14ac:dyDescent="0.3">
      <c r="A1039114" s="12"/>
      <c r="B1039114" s="12"/>
      <c r="C1039114" s="12"/>
      <c r="D1039114" s="12"/>
    </row>
    <row r="1039115" spans="1:4" x14ac:dyDescent="0.3">
      <c r="A1039115" s="12"/>
      <c r="B1039115" s="12"/>
      <c r="C1039115" s="12"/>
      <c r="D1039115" s="12"/>
    </row>
    <row r="1039116" spans="1:4" x14ac:dyDescent="0.3">
      <c r="A1039116" s="12"/>
      <c r="B1039116" s="12"/>
      <c r="C1039116" s="12"/>
      <c r="D1039116" s="12"/>
    </row>
    <row r="1039117" spans="1:4" x14ac:dyDescent="0.3">
      <c r="A1039117" s="12"/>
      <c r="B1039117" s="12"/>
      <c r="C1039117" s="12"/>
      <c r="D1039117" s="12"/>
    </row>
    <row r="1039118" spans="1:4" x14ac:dyDescent="0.3">
      <c r="A1039118" s="12"/>
      <c r="B1039118" s="12"/>
      <c r="C1039118" s="12"/>
      <c r="D1039118" s="12"/>
    </row>
    <row r="1039119" spans="1:4" x14ac:dyDescent="0.3">
      <c r="A1039119" s="12"/>
      <c r="B1039119" s="12"/>
      <c r="C1039119" s="12"/>
      <c r="D1039119" s="12"/>
    </row>
    <row r="1039120" spans="1:4" x14ac:dyDescent="0.3">
      <c r="A1039120" s="12"/>
      <c r="B1039120" s="12"/>
      <c r="C1039120" s="12"/>
      <c r="D1039120" s="12"/>
    </row>
    <row r="1039121" spans="1:4" x14ac:dyDescent="0.3">
      <c r="A1039121" s="12"/>
      <c r="B1039121" s="12"/>
      <c r="C1039121" s="12"/>
      <c r="D1039121" s="12"/>
    </row>
    <row r="1039122" spans="1:4" x14ac:dyDescent="0.3">
      <c r="A1039122" s="12"/>
      <c r="B1039122" s="12"/>
      <c r="C1039122" s="12"/>
      <c r="D1039122" s="12"/>
    </row>
    <row r="1039123" spans="1:4" x14ac:dyDescent="0.3">
      <c r="A1039123" s="12"/>
      <c r="B1039123" s="12"/>
      <c r="C1039123" s="12"/>
      <c r="D1039123" s="12"/>
    </row>
    <row r="1039124" spans="1:4" x14ac:dyDescent="0.3">
      <c r="A1039124" s="12"/>
      <c r="B1039124" s="12"/>
      <c r="C1039124" s="12"/>
      <c r="D1039124" s="12"/>
    </row>
    <row r="1039125" spans="1:4" x14ac:dyDescent="0.3">
      <c r="A1039125" s="12"/>
      <c r="B1039125" s="12"/>
      <c r="C1039125" s="12"/>
      <c r="D1039125" s="12"/>
    </row>
    <row r="1039126" spans="1:4" x14ac:dyDescent="0.3">
      <c r="A1039126" s="12"/>
      <c r="B1039126" s="12"/>
      <c r="C1039126" s="12"/>
      <c r="D1039126" s="12"/>
    </row>
    <row r="1039127" spans="1:4" x14ac:dyDescent="0.3">
      <c r="A1039127" s="12"/>
      <c r="B1039127" s="12"/>
      <c r="C1039127" s="12"/>
      <c r="D1039127" s="12"/>
    </row>
    <row r="1039128" spans="1:4" x14ac:dyDescent="0.3">
      <c r="A1039128" s="12"/>
      <c r="B1039128" s="12"/>
      <c r="C1039128" s="12"/>
      <c r="D1039128" s="12"/>
    </row>
    <row r="1039129" spans="1:4" x14ac:dyDescent="0.3">
      <c r="A1039129" s="12"/>
      <c r="B1039129" s="12"/>
      <c r="C1039129" s="12"/>
      <c r="D1039129" s="12"/>
    </row>
    <row r="1039130" spans="1:4" x14ac:dyDescent="0.3">
      <c r="A1039130" s="12"/>
      <c r="B1039130" s="12"/>
      <c r="C1039130" s="12"/>
      <c r="D1039130" s="12"/>
    </row>
    <row r="1039131" spans="1:4" x14ac:dyDescent="0.3">
      <c r="A1039131" s="12"/>
      <c r="B1039131" s="12"/>
      <c r="C1039131" s="12"/>
      <c r="D1039131" s="12"/>
    </row>
    <row r="1039132" spans="1:4" x14ac:dyDescent="0.3">
      <c r="A1039132" s="12"/>
      <c r="B1039132" s="12"/>
      <c r="C1039132" s="12"/>
      <c r="D1039132" s="12"/>
    </row>
    <row r="1039133" spans="1:4" x14ac:dyDescent="0.3">
      <c r="A1039133" s="12"/>
      <c r="B1039133" s="12"/>
      <c r="C1039133" s="12"/>
      <c r="D1039133" s="12"/>
    </row>
    <row r="1039134" spans="1:4" x14ac:dyDescent="0.3">
      <c r="A1039134" s="12"/>
      <c r="B1039134" s="12"/>
      <c r="C1039134" s="12"/>
      <c r="D1039134" s="12"/>
    </row>
    <row r="1039135" spans="1:4" x14ac:dyDescent="0.3">
      <c r="A1039135" s="12"/>
      <c r="B1039135" s="12"/>
      <c r="C1039135" s="12"/>
      <c r="D1039135" s="12"/>
    </row>
    <row r="1039136" spans="1:4" x14ac:dyDescent="0.3">
      <c r="A1039136" s="12"/>
      <c r="B1039136" s="12"/>
      <c r="C1039136" s="12"/>
      <c r="D1039136" s="12"/>
    </row>
    <row r="1039137" spans="1:4" x14ac:dyDescent="0.3">
      <c r="A1039137" s="12"/>
      <c r="B1039137" s="12"/>
      <c r="C1039137" s="12"/>
      <c r="D1039137" s="12"/>
    </row>
    <row r="1039138" spans="1:4" x14ac:dyDescent="0.3">
      <c r="A1039138" s="12"/>
      <c r="B1039138" s="12"/>
      <c r="C1039138" s="12"/>
      <c r="D1039138" s="12"/>
    </row>
    <row r="1039139" spans="1:4" x14ac:dyDescent="0.3">
      <c r="A1039139" s="12"/>
      <c r="B1039139" s="12"/>
      <c r="C1039139" s="12"/>
      <c r="D1039139" s="12"/>
    </row>
    <row r="1039140" spans="1:4" x14ac:dyDescent="0.3">
      <c r="A1039140" s="12"/>
      <c r="B1039140" s="12"/>
      <c r="C1039140" s="12"/>
      <c r="D1039140" s="12"/>
    </row>
    <row r="1039141" spans="1:4" x14ac:dyDescent="0.3">
      <c r="A1039141" s="12"/>
      <c r="B1039141" s="12"/>
      <c r="C1039141" s="12"/>
      <c r="D1039141" s="12"/>
    </row>
    <row r="1039142" spans="1:4" x14ac:dyDescent="0.3">
      <c r="A1039142" s="12"/>
      <c r="B1039142" s="12"/>
      <c r="C1039142" s="12"/>
      <c r="D1039142" s="12"/>
    </row>
    <row r="1039143" spans="1:4" x14ac:dyDescent="0.3">
      <c r="A1039143" s="12"/>
      <c r="B1039143" s="12"/>
      <c r="C1039143" s="12"/>
      <c r="D1039143" s="12"/>
    </row>
    <row r="1039144" spans="1:4" x14ac:dyDescent="0.3">
      <c r="A1039144" s="12"/>
      <c r="B1039144" s="12"/>
      <c r="C1039144" s="12"/>
      <c r="D1039144" s="12"/>
    </row>
    <row r="1039145" spans="1:4" x14ac:dyDescent="0.3">
      <c r="A1039145" s="12"/>
      <c r="B1039145" s="12"/>
      <c r="C1039145" s="12"/>
      <c r="D1039145" s="12"/>
    </row>
    <row r="1039146" spans="1:4" x14ac:dyDescent="0.3">
      <c r="A1039146" s="12"/>
      <c r="B1039146" s="12"/>
      <c r="C1039146" s="12"/>
      <c r="D1039146" s="12"/>
    </row>
    <row r="1039147" spans="1:4" x14ac:dyDescent="0.3">
      <c r="A1039147" s="12"/>
      <c r="B1039147" s="12"/>
      <c r="C1039147" s="12"/>
      <c r="D1039147" s="12"/>
    </row>
    <row r="1039148" spans="1:4" x14ac:dyDescent="0.3">
      <c r="A1039148" s="12"/>
      <c r="B1039148" s="12"/>
      <c r="C1039148" s="12"/>
      <c r="D1039148" s="12"/>
    </row>
    <row r="1039149" spans="1:4" x14ac:dyDescent="0.3">
      <c r="A1039149" s="12"/>
      <c r="B1039149" s="12"/>
      <c r="C1039149" s="12"/>
      <c r="D1039149" s="12"/>
    </row>
    <row r="1039150" spans="1:4" x14ac:dyDescent="0.3">
      <c r="A1039150" s="12"/>
      <c r="B1039150" s="12"/>
      <c r="C1039150" s="12"/>
      <c r="D1039150" s="12"/>
    </row>
    <row r="1039151" spans="1:4" x14ac:dyDescent="0.3">
      <c r="A1039151" s="12"/>
      <c r="B1039151" s="12"/>
      <c r="C1039151" s="12"/>
      <c r="D1039151" s="12"/>
    </row>
    <row r="1039152" spans="1:4" x14ac:dyDescent="0.3">
      <c r="A1039152" s="12"/>
      <c r="B1039152" s="12"/>
      <c r="C1039152" s="12"/>
      <c r="D1039152" s="12"/>
    </row>
    <row r="1039153" spans="1:4" x14ac:dyDescent="0.3">
      <c r="A1039153" s="12"/>
      <c r="B1039153" s="12"/>
      <c r="C1039153" s="12"/>
      <c r="D1039153" s="12"/>
    </row>
    <row r="1039154" spans="1:4" x14ac:dyDescent="0.3">
      <c r="A1039154" s="12"/>
      <c r="B1039154" s="12"/>
      <c r="C1039154" s="12"/>
      <c r="D1039154" s="12"/>
    </row>
    <row r="1039155" spans="1:4" x14ac:dyDescent="0.3">
      <c r="A1039155" s="12"/>
      <c r="B1039155" s="12"/>
      <c r="C1039155" s="12"/>
      <c r="D1039155" s="12"/>
    </row>
    <row r="1039156" spans="1:4" x14ac:dyDescent="0.3">
      <c r="A1039156" s="12"/>
      <c r="B1039156" s="12"/>
      <c r="C1039156" s="12"/>
      <c r="D1039156" s="12"/>
    </row>
    <row r="1039157" spans="1:4" x14ac:dyDescent="0.3">
      <c r="A1039157" s="12"/>
      <c r="B1039157" s="12"/>
      <c r="C1039157" s="12"/>
      <c r="D1039157" s="12"/>
    </row>
    <row r="1039158" spans="1:4" x14ac:dyDescent="0.3">
      <c r="A1039158" s="12"/>
      <c r="B1039158" s="12"/>
      <c r="C1039158" s="12"/>
      <c r="D1039158" s="12"/>
    </row>
    <row r="1039159" spans="1:4" x14ac:dyDescent="0.3">
      <c r="A1039159" s="12"/>
      <c r="B1039159" s="12"/>
      <c r="C1039159" s="12"/>
      <c r="D1039159" s="12"/>
    </row>
    <row r="1039160" spans="1:4" x14ac:dyDescent="0.3">
      <c r="A1039160" s="12"/>
      <c r="B1039160" s="12"/>
      <c r="C1039160" s="12"/>
      <c r="D1039160" s="12"/>
    </row>
    <row r="1039161" spans="1:4" x14ac:dyDescent="0.3">
      <c r="A1039161" s="12"/>
      <c r="B1039161" s="12"/>
      <c r="C1039161" s="12"/>
      <c r="D1039161" s="12"/>
    </row>
    <row r="1039162" spans="1:4" x14ac:dyDescent="0.3">
      <c r="A1039162" s="12"/>
      <c r="B1039162" s="12"/>
      <c r="C1039162" s="12"/>
      <c r="D1039162" s="12"/>
    </row>
    <row r="1039163" spans="1:4" x14ac:dyDescent="0.3">
      <c r="A1039163" s="12"/>
      <c r="B1039163" s="12"/>
      <c r="C1039163" s="12"/>
      <c r="D1039163" s="12"/>
    </row>
    <row r="1039164" spans="1:4" x14ac:dyDescent="0.3">
      <c r="A1039164" s="12"/>
      <c r="B1039164" s="12"/>
      <c r="C1039164" s="12"/>
      <c r="D1039164" s="12"/>
    </row>
    <row r="1039165" spans="1:4" x14ac:dyDescent="0.3">
      <c r="A1039165" s="12"/>
      <c r="B1039165" s="12"/>
      <c r="C1039165" s="12"/>
      <c r="D1039165" s="12"/>
    </row>
    <row r="1039166" spans="1:4" x14ac:dyDescent="0.3">
      <c r="A1039166" s="12"/>
      <c r="B1039166" s="12"/>
      <c r="C1039166" s="12"/>
      <c r="D1039166" s="12"/>
    </row>
    <row r="1039167" spans="1:4" x14ac:dyDescent="0.3">
      <c r="A1039167" s="12"/>
      <c r="B1039167" s="12"/>
      <c r="C1039167" s="12"/>
      <c r="D1039167" s="12"/>
    </row>
    <row r="1039168" spans="1:4" x14ac:dyDescent="0.3">
      <c r="A1039168" s="12"/>
      <c r="B1039168" s="12"/>
      <c r="C1039168" s="12"/>
      <c r="D1039168" s="12"/>
    </row>
    <row r="1039169" spans="1:4" x14ac:dyDescent="0.3">
      <c r="A1039169" s="12"/>
      <c r="B1039169" s="12"/>
      <c r="C1039169" s="12"/>
      <c r="D1039169" s="12"/>
    </row>
    <row r="1039170" spans="1:4" x14ac:dyDescent="0.3">
      <c r="A1039170" s="12"/>
      <c r="B1039170" s="12"/>
      <c r="C1039170" s="12"/>
      <c r="D1039170" s="12"/>
    </row>
    <row r="1039171" spans="1:4" x14ac:dyDescent="0.3">
      <c r="A1039171" s="12"/>
      <c r="B1039171" s="12"/>
      <c r="C1039171" s="12"/>
      <c r="D1039171" s="12"/>
    </row>
    <row r="1039172" spans="1:4" x14ac:dyDescent="0.3">
      <c r="A1039172" s="12"/>
      <c r="B1039172" s="12"/>
      <c r="C1039172" s="12"/>
      <c r="D1039172" s="12"/>
    </row>
    <row r="1039173" spans="1:4" x14ac:dyDescent="0.3">
      <c r="A1039173" s="12"/>
      <c r="B1039173" s="12"/>
      <c r="C1039173" s="12"/>
      <c r="D1039173" s="12"/>
    </row>
    <row r="1039174" spans="1:4" x14ac:dyDescent="0.3">
      <c r="A1039174" s="12"/>
      <c r="B1039174" s="12"/>
      <c r="C1039174" s="12"/>
      <c r="D1039174" s="12"/>
    </row>
    <row r="1039175" spans="1:4" x14ac:dyDescent="0.3">
      <c r="A1039175" s="12"/>
      <c r="B1039175" s="12"/>
      <c r="C1039175" s="12"/>
      <c r="D1039175" s="12"/>
    </row>
    <row r="1039176" spans="1:4" x14ac:dyDescent="0.3">
      <c r="A1039176" s="12"/>
      <c r="B1039176" s="12"/>
      <c r="C1039176" s="12"/>
      <c r="D1039176" s="12"/>
    </row>
    <row r="1039177" spans="1:4" x14ac:dyDescent="0.3">
      <c r="A1039177" s="12"/>
      <c r="B1039177" s="12"/>
      <c r="C1039177" s="12"/>
      <c r="D1039177" s="12"/>
    </row>
    <row r="1039178" spans="1:4" x14ac:dyDescent="0.3">
      <c r="A1039178" s="12"/>
      <c r="B1039178" s="12"/>
      <c r="C1039178" s="12"/>
      <c r="D1039178" s="12"/>
    </row>
    <row r="1039179" spans="1:4" x14ac:dyDescent="0.3">
      <c r="A1039179" s="12"/>
      <c r="B1039179" s="12"/>
      <c r="C1039179" s="12"/>
      <c r="D1039179" s="12"/>
    </row>
    <row r="1039180" spans="1:4" x14ac:dyDescent="0.3">
      <c r="A1039180" s="12"/>
      <c r="B1039180" s="12"/>
      <c r="C1039180" s="12"/>
      <c r="D1039180" s="12"/>
    </row>
    <row r="1039181" spans="1:4" x14ac:dyDescent="0.3">
      <c r="A1039181" s="12"/>
      <c r="B1039181" s="12"/>
      <c r="C1039181" s="12"/>
      <c r="D1039181" s="12"/>
    </row>
    <row r="1039182" spans="1:4" x14ac:dyDescent="0.3">
      <c r="A1039182" s="12"/>
      <c r="B1039182" s="12"/>
      <c r="C1039182" s="12"/>
      <c r="D1039182" s="12"/>
    </row>
    <row r="1039183" spans="1:4" x14ac:dyDescent="0.3">
      <c r="A1039183" s="12"/>
      <c r="B1039183" s="12"/>
      <c r="C1039183" s="12"/>
      <c r="D1039183" s="12"/>
    </row>
    <row r="1039184" spans="1:4" x14ac:dyDescent="0.3">
      <c r="A1039184" s="12"/>
      <c r="B1039184" s="12"/>
      <c r="C1039184" s="12"/>
      <c r="D1039184" s="12"/>
    </row>
    <row r="1039185" spans="1:4" x14ac:dyDescent="0.3">
      <c r="A1039185" s="12"/>
      <c r="B1039185" s="12"/>
      <c r="C1039185" s="12"/>
      <c r="D1039185" s="12"/>
    </row>
    <row r="1039186" spans="1:4" x14ac:dyDescent="0.3">
      <c r="A1039186" s="12"/>
      <c r="B1039186" s="12"/>
      <c r="C1039186" s="12"/>
      <c r="D1039186" s="12"/>
    </row>
    <row r="1039187" spans="1:4" x14ac:dyDescent="0.3">
      <c r="A1039187" s="12"/>
      <c r="B1039187" s="12"/>
      <c r="C1039187" s="12"/>
      <c r="D1039187" s="12"/>
    </row>
    <row r="1039188" spans="1:4" x14ac:dyDescent="0.3">
      <c r="A1039188" s="12"/>
      <c r="B1039188" s="12"/>
      <c r="C1039188" s="12"/>
      <c r="D1039188" s="12"/>
    </row>
    <row r="1039189" spans="1:4" x14ac:dyDescent="0.3">
      <c r="A1039189" s="12"/>
      <c r="B1039189" s="12"/>
      <c r="C1039189" s="12"/>
      <c r="D1039189" s="12"/>
    </row>
    <row r="1039190" spans="1:4" x14ac:dyDescent="0.3">
      <c r="A1039190" s="12"/>
      <c r="B1039190" s="12"/>
      <c r="C1039190" s="12"/>
      <c r="D1039190" s="12"/>
    </row>
    <row r="1039191" spans="1:4" x14ac:dyDescent="0.3">
      <c r="A1039191" s="12"/>
      <c r="B1039191" s="12"/>
      <c r="C1039191" s="12"/>
      <c r="D1039191" s="12"/>
    </row>
    <row r="1039192" spans="1:4" x14ac:dyDescent="0.3">
      <c r="A1039192" s="12"/>
      <c r="B1039192" s="12"/>
      <c r="C1039192" s="12"/>
      <c r="D1039192" s="12"/>
    </row>
    <row r="1039193" spans="1:4" x14ac:dyDescent="0.3">
      <c r="A1039193" s="12"/>
      <c r="B1039193" s="12"/>
      <c r="C1039193" s="12"/>
      <c r="D1039193" s="12"/>
    </row>
    <row r="1039194" spans="1:4" x14ac:dyDescent="0.3">
      <c r="A1039194" s="12"/>
      <c r="B1039194" s="12"/>
      <c r="C1039194" s="12"/>
      <c r="D1039194" s="12"/>
    </row>
    <row r="1039195" spans="1:4" x14ac:dyDescent="0.3">
      <c r="A1039195" s="12"/>
      <c r="B1039195" s="12"/>
      <c r="C1039195" s="12"/>
      <c r="D1039195" s="12"/>
    </row>
    <row r="1039196" spans="1:4" x14ac:dyDescent="0.3">
      <c r="A1039196" s="12"/>
      <c r="B1039196" s="12"/>
      <c r="C1039196" s="12"/>
      <c r="D1039196" s="12"/>
    </row>
    <row r="1039197" spans="1:4" x14ac:dyDescent="0.3">
      <c r="A1039197" s="12"/>
      <c r="B1039197" s="12"/>
      <c r="C1039197" s="12"/>
      <c r="D1039197" s="12"/>
    </row>
    <row r="1039198" spans="1:4" x14ac:dyDescent="0.3">
      <c r="A1039198" s="12"/>
      <c r="B1039198" s="12"/>
      <c r="C1039198" s="12"/>
      <c r="D1039198" s="12"/>
    </row>
    <row r="1039199" spans="1:4" x14ac:dyDescent="0.3">
      <c r="A1039199" s="12"/>
      <c r="B1039199" s="12"/>
      <c r="C1039199" s="12"/>
      <c r="D1039199" s="12"/>
    </row>
    <row r="1039200" spans="1:4" x14ac:dyDescent="0.3">
      <c r="A1039200" s="12"/>
      <c r="B1039200" s="12"/>
      <c r="C1039200" s="12"/>
      <c r="D1039200" s="12"/>
    </row>
    <row r="1039201" spans="1:4" x14ac:dyDescent="0.3">
      <c r="A1039201" s="12"/>
      <c r="B1039201" s="12"/>
      <c r="C1039201" s="12"/>
      <c r="D1039201" s="12"/>
    </row>
    <row r="1039202" spans="1:4" x14ac:dyDescent="0.3">
      <c r="A1039202" s="12"/>
      <c r="B1039202" s="12"/>
      <c r="C1039202" s="12"/>
      <c r="D1039202" s="12"/>
    </row>
    <row r="1039203" spans="1:4" x14ac:dyDescent="0.3">
      <c r="A1039203" s="12"/>
      <c r="B1039203" s="12"/>
      <c r="C1039203" s="12"/>
      <c r="D1039203" s="12"/>
    </row>
    <row r="1039204" spans="1:4" x14ac:dyDescent="0.3">
      <c r="A1039204" s="12"/>
      <c r="B1039204" s="12"/>
      <c r="C1039204" s="12"/>
      <c r="D1039204" s="12"/>
    </row>
    <row r="1039205" spans="1:4" x14ac:dyDescent="0.3">
      <c r="A1039205" s="12"/>
      <c r="B1039205" s="12"/>
      <c r="C1039205" s="12"/>
      <c r="D1039205" s="12"/>
    </row>
    <row r="1039206" spans="1:4" x14ac:dyDescent="0.3">
      <c r="A1039206" s="12"/>
      <c r="B1039206" s="12"/>
      <c r="C1039206" s="12"/>
      <c r="D1039206" s="12"/>
    </row>
    <row r="1039207" spans="1:4" x14ac:dyDescent="0.3">
      <c r="A1039207" s="12"/>
      <c r="B1039207" s="12"/>
      <c r="C1039207" s="12"/>
      <c r="D1039207" s="12"/>
    </row>
    <row r="1039208" spans="1:4" x14ac:dyDescent="0.3">
      <c r="A1039208" s="12"/>
      <c r="B1039208" s="12"/>
      <c r="C1039208" s="12"/>
      <c r="D1039208" s="12"/>
    </row>
    <row r="1039209" spans="1:4" x14ac:dyDescent="0.3">
      <c r="A1039209" s="12"/>
      <c r="B1039209" s="12"/>
      <c r="C1039209" s="12"/>
      <c r="D1039209" s="12"/>
    </row>
    <row r="1039210" spans="1:4" x14ac:dyDescent="0.3">
      <c r="A1039210" s="12"/>
      <c r="B1039210" s="12"/>
      <c r="C1039210" s="12"/>
      <c r="D1039210" s="12"/>
    </row>
    <row r="1039211" spans="1:4" x14ac:dyDescent="0.3">
      <c r="A1039211" s="12"/>
      <c r="B1039211" s="12"/>
      <c r="C1039211" s="12"/>
      <c r="D1039211" s="12"/>
    </row>
    <row r="1039212" spans="1:4" x14ac:dyDescent="0.3">
      <c r="A1039212" s="12"/>
      <c r="B1039212" s="12"/>
      <c r="C1039212" s="12"/>
      <c r="D1039212" s="12"/>
    </row>
    <row r="1039213" spans="1:4" x14ac:dyDescent="0.3">
      <c r="A1039213" s="12"/>
      <c r="B1039213" s="12"/>
      <c r="C1039213" s="12"/>
      <c r="D1039213" s="12"/>
    </row>
    <row r="1039214" spans="1:4" x14ac:dyDescent="0.3">
      <c r="A1039214" s="12"/>
      <c r="B1039214" s="12"/>
      <c r="C1039214" s="12"/>
      <c r="D1039214" s="12"/>
    </row>
    <row r="1039215" spans="1:4" x14ac:dyDescent="0.3">
      <c r="A1039215" s="12"/>
      <c r="B1039215" s="12"/>
      <c r="C1039215" s="12"/>
      <c r="D1039215" s="12"/>
    </row>
    <row r="1039216" spans="1:4" x14ac:dyDescent="0.3">
      <c r="A1039216" s="12"/>
      <c r="B1039216" s="12"/>
      <c r="C1039216" s="12"/>
      <c r="D1039216" s="12"/>
    </row>
    <row r="1039217" spans="1:4" x14ac:dyDescent="0.3">
      <c r="A1039217" s="12"/>
      <c r="B1039217" s="12"/>
      <c r="C1039217" s="12"/>
      <c r="D1039217" s="12"/>
    </row>
    <row r="1039218" spans="1:4" x14ac:dyDescent="0.3">
      <c r="A1039218" s="12"/>
      <c r="B1039218" s="12"/>
      <c r="C1039218" s="12"/>
      <c r="D1039218" s="12"/>
    </row>
    <row r="1039219" spans="1:4" x14ac:dyDescent="0.3">
      <c r="A1039219" s="12"/>
      <c r="B1039219" s="12"/>
      <c r="C1039219" s="12"/>
      <c r="D1039219" s="12"/>
    </row>
    <row r="1039220" spans="1:4" x14ac:dyDescent="0.3">
      <c r="A1039220" s="12"/>
      <c r="B1039220" s="12"/>
      <c r="C1039220" s="12"/>
      <c r="D1039220" s="12"/>
    </row>
    <row r="1039221" spans="1:4" x14ac:dyDescent="0.3">
      <c r="A1039221" s="12"/>
      <c r="B1039221" s="12"/>
      <c r="C1039221" s="12"/>
      <c r="D1039221" s="12"/>
    </row>
    <row r="1039222" spans="1:4" x14ac:dyDescent="0.3">
      <c r="A1039222" s="12"/>
      <c r="B1039222" s="12"/>
      <c r="C1039222" s="12"/>
      <c r="D1039222" s="12"/>
    </row>
    <row r="1039223" spans="1:4" x14ac:dyDescent="0.3">
      <c r="A1039223" s="12"/>
      <c r="B1039223" s="12"/>
      <c r="C1039223" s="12"/>
      <c r="D1039223" s="12"/>
    </row>
    <row r="1039224" spans="1:4" x14ac:dyDescent="0.3">
      <c r="A1039224" s="12"/>
      <c r="B1039224" s="12"/>
      <c r="C1039224" s="12"/>
      <c r="D1039224" s="12"/>
    </row>
    <row r="1039225" spans="1:4" x14ac:dyDescent="0.3">
      <c r="A1039225" s="12"/>
      <c r="B1039225" s="12"/>
      <c r="C1039225" s="12"/>
      <c r="D1039225" s="12"/>
    </row>
    <row r="1039226" spans="1:4" x14ac:dyDescent="0.3">
      <c r="A1039226" s="12"/>
      <c r="B1039226" s="12"/>
      <c r="C1039226" s="12"/>
      <c r="D1039226" s="12"/>
    </row>
    <row r="1039227" spans="1:4" x14ac:dyDescent="0.3">
      <c r="A1039227" s="12"/>
      <c r="B1039227" s="12"/>
      <c r="C1039227" s="12"/>
      <c r="D1039227" s="12"/>
    </row>
    <row r="1039228" spans="1:4" x14ac:dyDescent="0.3">
      <c r="A1039228" s="12"/>
      <c r="B1039228" s="12"/>
      <c r="C1039228" s="12"/>
      <c r="D1039228" s="12"/>
    </row>
    <row r="1039229" spans="1:4" x14ac:dyDescent="0.3">
      <c r="A1039229" s="12"/>
      <c r="B1039229" s="12"/>
      <c r="C1039229" s="12"/>
      <c r="D1039229" s="12"/>
    </row>
    <row r="1039230" spans="1:4" x14ac:dyDescent="0.3">
      <c r="A1039230" s="12"/>
      <c r="B1039230" s="12"/>
      <c r="C1039230" s="12"/>
      <c r="D1039230" s="12"/>
    </row>
    <row r="1039231" spans="1:4" x14ac:dyDescent="0.3">
      <c r="A1039231" s="12"/>
      <c r="B1039231" s="12"/>
      <c r="C1039231" s="12"/>
      <c r="D1039231" s="12"/>
    </row>
    <row r="1039232" spans="1:4" x14ac:dyDescent="0.3">
      <c r="A1039232" s="12"/>
      <c r="B1039232" s="12"/>
      <c r="C1039232" s="12"/>
      <c r="D1039232" s="12"/>
    </row>
    <row r="1039233" spans="1:4" x14ac:dyDescent="0.3">
      <c r="A1039233" s="12"/>
      <c r="B1039233" s="12"/>
      <c r="C1039233" s="12"/>
      <c r="D1039233" s="12"/>
    </row>
    <row r="1039234" spans="1:4" x14ac:dyDescent="0.3">
      <c r="A1039234" s="12"/>
      <c r="B1039234" s="12"/>
      <c r="C1039234" s="12"/>
      <c r="D1039234" s="12"/>
    </row>
    <row r="1039235" spans="1:4" x14ac:dyDescent="0.3">
      <c r="A1039235" s="12"/>
      <c r="B1039235" s="12"/>
      <c r="C1039235" s="12"/>
      <c r="D1039235" s="12"/>
    </row>
    <row r="1039236" spans="1:4" x14ac:dyDescent="0.3">
      <c r="A1039236" s="12"/>
      <c r="B1039236" s="12"/>
      <c r="C1039236" s="12"/>
      <c r="D1039236" s="12"/>
    </row>
    <row r="1039237" spans="1:4" x14ac:dyDescent="0.3">
      <c r="A1039237" s="12"/>
      <c r="B1039237" s="12"/>
      <c r="C1039237" s="12"/>
      <c r="D1039237" s="12"/>
    </row>
    <row r="1039238" spans="1:4" x14ac:dyDescent="0.3">
      <c r="A1039238" s="12"/>
      <c r="B1039238" s="12"/>
      <c r="C1039238" s="12"/>
      <c r="D1039238" s="12"/>
    </row>
    <row r="1039239" spans="1:4" x14ac:dyDescent="0.3">
      <c r="A1039239" s="12"/>
      <c r="B1039239" s="12"/>
      <c r="C1039239" s="12"/>
      <c r="D1039239" s="12"/>
    </row>
    <row r="1039240" spans="1:4" x14ac:dyDescent="0.3">
      <c r="A1039240" s="12"/>
      <c r="B1039240" s="12"/>
      <c r="C1039240" s="12"/>
      <c r="D1039240" s="12"/>
    </row>
    <row r="1039241" spans="1:4" x14ac:dyDescent="0.3">
      <c r="A1039241" s="12"/>
      <c r="B1039241" s="12"/>
      <c r="C1039241" s="12"/>
      <c r="D1039241" s="12"/>
    </row>
    <row r="1039242" spans="1:4" x14ac:dyDescent="0.3">
      <c r="A1039242" s="12"/>
      <c r="B1039242" s="12"/>
      <c r="C1039242" s="12"/>
      <c r="D1039242" s="12"/>
    </row>
    <row r="1039243" spans="1:4" x14ac:dyDescent="0.3">
      <c r="A1039243" s="12"/>
      <c r="B1039243" s="12"/>
      <c r="C1039243" s="12"/>
      <c r="D1039243" s="12"/>
    </row>
    <row r="1039244" spans="1:4" x14ac:dyDescent="0.3">
      <c r="A1039244" s="12"/>
      <c r="B1039244" s="12"/>
      <c r="C1039244" s="12"/>
      <c r="D1039244" s="12"/>
    </row>
    <row r="1039245" spans="1:4" x14ac:dyDescent="0.3">
      <c r="A1039245" s="12"/>
      <c r="B1039245" s="12"/>
      <c r="C1039245" s="12"/>
      <c r="D1039245" s="12"/>
    </row>
    <row r="1039246" spans="1:4" x14ac:dyDescent="0.3">
      <c r="A1039246" s="12"/>
      <c r="B1039246" s="12"/>
      <c r="C1039246" s="12"/>
      <c r="D1039246" s="12"/>
    </row>
    <row r="1039247" spans="1:4" x14ac:dyDescent="0.3">
      <c r="A1039247" s="12"/>
      <c r="B1039247" s="12"/>
      <c r="C1039247" s="12"/>
      <c r="D1039247" s="12"/>
    </row>
    <row r="1039248" spans="1:4" x14ac:dyDescent="0.3">
      <c r="A1039248" s="12"/>
      <c r="B1039248" s="12"/>
      <c r="C1039248" s="12"/>
      <c r="D1039248" s="12"/>
    </row>
    <row r="1039249" spans="1:4" x14ac:dyDescent="0.3">
      <c r="A1039249" s="12"/>
      <c r="B1039249" s="12"/>
      <c r="C1039249" s="12"/>
      <c r="D1039249" s="12"/>
    </row>
    <row r="1039250" spans="1:4" x14ac:dyDescent="0.3">
      <c r="A1039250" s="12"/>
      <c r="B1039250" s="12"/>
      <c r="C1039250" s="12"/>
      <c r="D1039250" s="12"/>
    </row>
    <row r="1039251" spans="1:4" x14ac:dyDescent="0.3">
      <c r="A1039251" s="12"/>
      <c r="B1039251" s="12"/>
      <c r="C1039251" s="12"/>
      <c r="D1039251" s="12"/>
    </row>
    <row r="1039252" spans="1:4" x14ac:dyDescent="0.3">
      <c r="A1039252" s="12"/>
      <c r="B1039252" s="12"/>
      <c r="C1039252" s="12"/>
      <c r="D1039252" s="12"/>
    </row>
    <row r="1039253" spans="1:4" x14ac:dyDescent="0.3">
      <c r="A1039253" s="12"/>
      <c r="B1039253" s="12"/>
      <c r="C1039253" s="12"/>
      <c r="D1039253" s="12"/>
    </row>
    <row r="1039254" spans="1:4" x14ac:dyDescent="0.3">
      <c r="A1039254" s="12"/>
      <c r="B1039254" s="12"/>
      <c r="C1039254" s="12"/>
      <c r="D1039254" s="12"/>
    </row>
    <row r="1039255" spans="1:4" x14ac:dyDescent="0.3">
      <c r="A1039255" s="12"/>
      <c r="B1039255" s="12"/>
      <c r="C1039255" s="12"/>
      <c r="D1039255" s="12"/>
    </row>
    <row r="1039256" spans="1:4" x14ac:dyDescent="0.3">
      <c r="A1039256" s="12"/>
      <c r="B1039256" s="12"/>
      <c r="C1039256" s="12"/>
      <c r="D1039256" s="12"/>
    </row>
    <row r="1039257" spans="1:4" x14ac:dyDescent="0.3">
      <c r="A1039257" s="12"/>
      <c r="B1039257" s="12"/>
      <c r="C1039257" s="12"/>
      <c r="D1039257" s="12"/>
    </row>
    <row r="1039258" spans="1:4" x14ac:dyDescent="0.3">
      <c r="A1039258" s="12"/>
      <c r="B1039258" s="12"/>
      <c r="C1039258" s="12"/>
      <c r="D1039258" s="12"/>
    </row>
    <row r="1039259" spans="1:4" x14ac:dyDescent="0.3">
      <c r="A1039259" s="12"/>
      <c r="B1039259" s="12"/>
      <c r="C1039259" s="12"/>
      <c r="D1039259" s="12"/>
    </row>
    <row r="1039260" spans="1:4" x14ac:dyDescent="0.3">
      <c r="A1039260" s="12"/>
      <c r="B1039260" s="12"/>
      <c r="C1039260" s="12"/>
      <c r="D1039260" s="12"/>
    </row>
    <row r="1039261" spans="1:4" x14ac:dyDescent="0.3">
      <c r="A1039261" s="12"/>
      <c r="B1039261" s="12"/>
      <c r="C1039261" s="12"/>
      <c r="D1039261" s="12"/>
    </row>
    <row r="1039262" spans="1:4" x14ac:dyDescent="0.3">
      <c r="A1039262" s="12"/>
      <c r="B1039262" s="12"/>
      <c r="C1039262" s="12"/>
      <c r="D1039262" s="12"/>
    </row>
    <row r="1039263" spans="1:4" x14ac:dyDescent="0.3">
      <c r="A1039263" s="12"/>
      <c r="B1039263" s="12"/>
      <c r="C1039263" s="12"/>
      <c r="D1039263" s="12"/>
    </row>
    <row r="1039264" spans="1:4" x14ac:dyDescent="0.3">
      <c r="A1039264" s="12"/>
      <c r="B1039264" s="12"/>
      <c r="C1039264" s="12"/>
      <c r="D1039264" s="12"/>
    </row>
    <row r="1039265" spans="1:4" x14ac:dyDescent="0.3">
      <c r="A1039265" s="12"/>
      <c r="B1039265" s="12"/>
      <c r="C1039265" s="12"/>
      <c r="D1039265" s="12"/>
    </row>
    <row r="1039266" spans="1:4" x14ac:dyDescent="0.3">
      <c r="A1039266" s="12"/>
      <c r="B1039266" s="12"/>
      <c r="C1039266" s="12"/>
      <c r="D1039266" s="12"/>
    </row>
    <row r="1039267" spans="1:4" x14ac:dyDescent="0.3">
      <c r="A1039267" s="12"/>
      <c r="B1039267" s="12"/>
      <c r="C1039267" s="12"/>
      <c r="D1039267" s="12"/>
    </row>
    <row r="1039268" spans="1:4" x14ac:dyDescent="0.3">
      <c r="A1039268" s="12"/>
      <c r="B1039268" s="12"/>
      <c r="C1039268" s="12"/>
      <c r="D1039268" s="12"/>
    </row>
    <row r="1039269" spans="1:4" x14ac:dyDescent="0.3">
      <c r="A1039269" s="12"/>
      <c r="B1039269" s="12"/>
      <c r="C1039269" s="12"/>
      <c r="D1039269" s="12"/>
    </row>
    <row r="1039270" spans="1:4" x14ac:dyDescent="0.3">
      <c r="A1039270" s="12"/>
      <c r="B1039270" s="12"/>
      <c r="C1039270" s="12"/>
      <c r="D1039270" s="12"/>
    </row>
    <row r="1039271" spans="1:4" x14ac:dyDescent="0.3">
      <c r="A1039271" s="12"/>
      <c r="B1039271" s="12"/>
      <c r="C1039271" s="12"/>
      <c r="D1039271" s="12"/>
    </row>
    <row r="1039272" spans="1:4" x14ac:dyDescent="0.3">
      <c r="A1039272" s="12"/>
      <c r="B1039272" s="12"/>
      <c r="C1039272" s="12"/>
      <c r="D1039272" s="12"/>
    </row>
    <row r="1039273" spans="1:4" x14ac:dyDescent="0.3">
      <c r="A1039273" s="12"/>
      <c r="B1039273" s="12"/>
      <c r="C1039273" s="12"/>
      <c r="D1039273" s="12"/>
    </row>
    <row r="1039274" spans="1:4" x14ac:dyDescent="0.3">
      <c r="A1039274" s="12"/>
      <c r="B1039274" s="12"/>
      <c r="C1039274" s="12"/>
      <c r="D1039274" s="12"/>
    </row>
    <row r="1039275" spans="1:4" x14ac:dyDescent="0.3">
      <c r="A1039275" s="12"/>
      <c r="B1039275" s="12"/>
      <c r="C1039275" s="12"/>
      <c r="D1039275" s="12"/>
    </row>
    <row r="1039276" spans="1:4" x14ac:dyDescent="0.3">
      <c r="A1039276" s="12"/>
      <c r="B1039276" s="12"/>
      <c r="C1039276" s="12"/>
      <c r="D1039276" s="12"/>
    </row>
    <row r="1039277" spans="1:4" x14ac:dyDescent="0.3">
      <c r="A1039277" s="12"/>
      <c r="B1039277" s="12"/>
      <c r="C1039277" s="12"/>
      <c r="D1039277" s="12"/>
    </row>
    <row r="1039278" spans="1:4" x14ac:dyDescent="0.3">
      <c r="A1039278" s="12"/>
      <c r="B1039278" s="12"/>
      <c r="C1039278" s="12"/>
      <c r="D1039278" s="12"/>
    </row>
    <row r="1039279" spans="1:4" x14ac:dyDescent="0.3">
      <c r="A1039279" s="12"/>
      <c r="B1039279" s="12"/>
      <c r="C1039279" s="12"/>
      <c r="D1039279" s="12"/>
    </row>
    <row r="1039280" spans="1:4" x14ac:dyDescent="0.3">
      <c r="A1039280" s="12"/>
      <c r="B1039280" s="12"/>
      <c r="C1039280" s="12"/>
      <c r="D1039280" s="12"/>
    </row>
    <row r="1039281" spans="1:4" x14ac:dyDescent="0.3">
      <c r="A1039281" s="12"/>
      <c r="B1039281" s="12"/>
      <c r="C1039281" s="12"/>
      <c r="D1039281" s="12"/>
    </row>
    <row r="1039282" spans="1:4" x14ac:dyDescent="0.3">
      <c r="A1039282" s="12"/>
      <c r="B1039282" s="12"/>
      <c r="C1039282" s="12"/>
      <c r="D1039282" s="12"/>
    </row>
    <row r="1039283" spans="1:4" x14ac:dyDescent="0.3">
      <c r="A1039283" s="12"/>
      <c r="B1039283" s="12"/>
      <c r="C1039283" s="12"/>
      <c r="D1039283" s="12"/>
    </row>
    <row r="1039284" spans="1:4" x14ac:dyDescent="0.3">
      <c r="A1039284" s="12"/>
      <c r="B1039284" s="12"/>
      <c r="C1039284" s="12"/>
      <c r="D1039284" s="12"/>
    </row>
    <row r="1039285" spans="1:4" x14ac:dyDescent="0.3">
      <c r="A1039285" s="12"/>
      <c r="B1039285" s="12"/>
      <c r="C1039285" s="12"/>
      <c r="D1039285" s="12"/>
    </row>
    <row r="1039286" spans="1:4" x14ac:dyDescent="0.3">
      <c r="A1039286" s="12"/>
      <c r="B1039286" s="12"/>
      <c r="C1039286" s="12"/>
      <c r="D1039286" s="12"/>
    </row>
    <row r="1039287" spans="1:4" x14ac:dyDescent="0.3">
      <c r="A1039287" s="12"/>
      <c r="B1039287" s="12"/>
      <c r="C1039287" s="12"/>
      <c r="D1039287" s="12"/>
    </row>
    <row r="1039288" spans="1:4" x14ac:dyDescent="0.3">
      <c r="A1039288" s="12"/>
      <c r="B1039288" s="12"/>
      <c r="C1039288" s="12"/>
      <c r="D1039288" s="12"/>
    </row>
    <row r="1039289" spans="1:4" x14ac:dyDescent="0.3">
      <c r="A1039289" s="12"/>
      <c r="B1039289" s="12"/>
      <c r="C1039289" s="12"/>
      <c r="D1039289" s="12"/>
    </row>
    <row r="1039290" spans="1:4" x14ac:dyDescent="0.3">
      <c r="A1039290" s="12"/>
      <c r="B1039290" s="12"/>
      <c r="C1039290" s="12"/>
      <c r="D1039290" s="12"/>
    </row>
    <row r="1039291" spans="1:4" x14ac:dyDescent="0.3">
      <c r="A1039291" s="12"/>
      <c r="B1039291" s="12"/>
      <c r="C1039291" s="12"/>
      <c r="D1039291" s="12"/>
    </row>
    <row r="1039292" spans="1:4" x14ac:dyDescent="0.3">
      <c r="A1039292" s="12"/>
      <c r="B1039292" s="12"/>
      <c r="C1039292" s="12"/>
      <c r="D1039292" s="12"/>
    </row>
    <row r="1039293" spans="1:4" x14ac:dyDescent="0.3">
      <c r="A1039293" s="12"/>
      <c r="B1039293" s="12"/>
      <c r="C1039293" s="12"/>
      <c r="D1039293" s="12"/>
    </row>
    <row r="1039294" spans="1:4" x14ac:dyDescent="0.3">
      <c r="A1039294" s="12"/>
      <c r="B1039294" s="12"/>
      <c r="C1039294" s="12"/>
      <c r="D1039294" s="12"/>
    </row>
    <row r="1039295" spans="1:4" x14ac:dyDescent="0.3">
      <c r="A1039295" s="12"/>
      <c r="B1039295" s="12"/>
      <c r="C1039295" s="12"/>
      <c r="D1039295" s="12"/>
    </row>
    <row r="1039296" spans="1:4" x14ac:dyDescent="0.3">
      <c r="A1039296" s="12"/>
      <c r="B1039296" s="12"/>
      <c r="C1039296" s="12"/>
      <c r="D1039296" s="12"/>
    </row>
    <row r="1039297" spans="1:4" x14ac:dyDescent="0.3">
      <c r="A1039297" s="12"/>
      <c r="B1039297" s="12"/>
      <c r="C1039297" s="12"/>
      <c r="D1039297" s="12"/>
    </row>
    <row r="1039298" spans="1:4" x14ac:dyDescent="0.3">
      <c r="A1039298" s="12"/>
      <c r="B1039298" s="12"/>
      <c r="C1039298" s="12"/>
      <c r="D1039298" s="12"/>
    </row>
    <row r="1039299" spans="1:4" x14ac:dyDescent="0.3">
      <c r="A1039299" s="12"/>
      <c r="B1039299" s="12"/>
      <c r="C1039299" s="12"/>
      <c r="D1039299" s="12"/>
    </row>
    <row r="1039300" spans="1:4" x14ac:dyDescent="0.3">
      <c r="A1039300" s="12"/>
      <c r="B1039300" s="12"/>
      <c r="C1039300" s="12"/>
      <c r="D1039300" s="12"/>
    </row>
    <row r="1039301" spans="1:4" x14ac:dyDescent="0.3">
      <c r="A1039301" s="12"/>
      <c r="B1039301" s="12"/>
      <c r="C1039301" s="12"/>
      <c r="D1039301" s="12"/>
    </row>
    <row r="1039302" spans="1:4" x14ac:dyDescent="0.3">
      <c r="A1039302" s="12"/>
      <c r="B1039302" s="12"/>
      <c r="C1039302" s="12"/>
      <c r="D1039302" s="12"/>
    </row>
    <row r="1039303" spans="1:4" x14ac:dyDescent="0.3">
      <c r="A1039303" s="12"/>
      <c r="B1039303" s="12"/>
      <c r="C1039303" s="12"/>
      <c r="D1039303" s="12"/>
    </row>
    <row r="1039304" spans="1:4" x14ac:dyDescent="0.3">
      <c r="A1039304" s="12"/>
      <c r="B1039304" s="12"/>
      <c r="C1039304" s="12"/>
      <c r="D1039304" s="12"/>
    </row>
    <row r="1039305" spans="1:4" x14ac:dyDescent="0.3">
      <c r="A1039305" s="12"/>
      <c r="B1039305" s="12"/>
      <c r="C1039305" s="12"/>
      <c r="D1039305" s="12"/>
    </row>
    <row r="1039306" spans="1:4" x14ac:dyDescent="0.3">
      <c r="A1039306" s="12"/>
      <c r="B1039306" s="12"/>
      <c r="C1039306" s="12"/>
      <c r="D1039306" s="12"/>
    </row>
    <row r="1039307" spans="1:4" x14ac:dyDescent="0.3">
      <c r="A1039307" s="12"/>
      <c r="B1039307" s="12"/>
      <c r="C1039307" s="12"/>
      <c r="D1039307" s="12"/>
    </row>
    <row r="1039308" spans="1:4" x14ac:dyDescent="0.3">
      <c r="A1039308" s="12"/>
      <c r="B1039308" s="12"/>
      <c r="C1039308" s="12"/>
      <c r="D1039308" s="12"/>
    </row>
    <row r="1039309" spans="1:4" x14ac:dyDescent="0.3">
      <c r="A1039309" s="12"/>
      <c r="B1039309" s="12"/>
      <c r="C1039309" s="12"/>
      <c r="D1039309" s="12"/>
    </row>
    <row r="1039310" spans="1:4" x14ac:dyDescent="0.3">
      <c r="A1039310" s="12"/>
      <c r="B1039310" s="12"/>
      <c r="C1039310" s="12"/>
      <c r="D1039310" s="12"/>
    </row>
    <row r="1039311" spans="1:4" x14ac:dyDescent="0.3">
      <c r="A1039311" s="12"/>
      <c r="B1039311" s="12"/>
      <c r="C1039311" s="12"/>
      <c r="D1039311" s="12"/>
    </row>
    <row r="1039312" spans="1:4" x14ac:dyDescent="0.3">
      <c r="A1039312" s="12"/>
      <c r="B1039312" s="12"/>
      <c r="C1039312" s="12"/>
      <c r="D1039312" s="12"/>
    </row>
    <row r="1039313" spans="1:4" x14ac:dyDescent="0.3">
      <c r="A1039313" s="12"/>
      <c r="B1039313" s="12"/>
      <c r="C1039313" s="12"/>
      <c r="D1039313" s="12"/>
    </row>
    <row r="1039314" spans="1:4" x14ac:dyDescent="0.3">
      <c r="A1039314" s="12"/>
      <c r="B1039314" s="12"/>
      <c r="C1039314" s="12"/>
      <c r="D1039314" s="12"/>
    </row>
    <row r="1039315" spans="1:4" x14ac:dyDescent="0.3">
      <c r="A1039315" s="12"/>
      <c r="B1039315" s="12"/>
      <c r="C1039315" s="12"/>
      <c r="D1039315" s="12"/>
    </row>
    <row r="1039316" spans="1:4" x14ac:dyDescent="0.3">
      <c r="A1039316" s="12"/>
      <c r="B1039316" s="12"/>
      <c r="C1039316" s="12"/>
      <c r="D1039316" s="12"/>
    </row>
    <row r="1039317" spans="1:4" x14ac:dyDescent="0.3">
      <c r="A1039317" s="12"/>
      <c r="B1039317" s="12"/>
      <c r="C1039317" s="12"/>
      <c r="D1039317" s="12"/>
    </row>
    <row r="1039318" spans="1:4" x14ac:dyDescent="0.3">
      <c r="A1039318" s="12"/>
      <c r="B1039318" s="12"/>
      <c r="C1039318" s="12"/>
      <c r="D1039318" s="12"/>
    </row>
    <row r="1039319" spans="1:4" x14ac:dyDescent="0.3">
      <c r="A1039319" s="12"/>
      <c r="B1039319" s="12"/>
      <c r="C1039319" s="12"/>
      <c r="D1039319" s="12"/>
    </row>
    <row r="1039320" spans="1:4" x14ac:dyDescent="0.3">
      <c r="A1039320" s="12"/>
      <c r="B1039320" s="12"/>
      <c r="C1039320" s="12"/>
      <c r="D1039320" s="12"/>
    </row>
    <row r="1039321" spans="1:4" x14ac:dyDescent="0.3">
      <c r="A1039321" s="12"/>
      <c r="B1039321" s="12"/>
      <c r="C1039321" s="12"/>
      <c r="D1039321" s="12"/>
    </row>
    <row r="1039322" spans="1:4" x14ac:dyDescent="0.3">
      <c r="A1039322" s="12"/>
      <c r="B1039322" s="12"/>
      <c r="C1039322" s="12"/>
      <c r="D1039322" s="12"/>
    </row>
    <row r="1039323" spans="1:4" x14ac:dyDescent="0.3">
      <c r="A1039323" s="12"/>
      <c r="B1039323" s="12"/>
      <c r="C1039323" s="12"/>
      <c r="D1039323" s="12"/>
    </row>
    <row r="1039324" spans="1:4" x14ac:dyDescent="0.3">
      <c r="A1039324" s="12"/>
      <c r="B1039324" s="12"/>
      <c r="C1039324" s="12"/>
      <c r="D1039324" s="12"/>
    </row>
    <row r="1039325" spans="1:4" x14ac:dyDescent="0.3">
      <c r="A1039325" s="12"/>
      <c r="B1039325" s="12"/>
      <c r="C1039325" s="12"/>
      <c r="D1039325" s="12"/>
    </row>
    <row r="1039326" spans="1:4" x14ac:dyDescent="0.3">
      <c r="A1039326" s="12"/>
      <c r="B1039326" s="12"/>
      <c r="C1039326" s="12"/>
      <c r="D1039326" s="12"/>
    </row>
    <row r="1039327" spans="1:4" x14ac:dyDescent="0.3">
      <c r="A1039327" s="12"/>
      <c r="B1039327" s="12"/>
      <c r="C1039327" s="12"/>
      <c r="D1039327" s="12"/>
    </row>
    <row r="1039328" spans="1:4" x14ac:dyDescent="0.3">
      <c r="A1039328" s="12"/>
      <c r="B1039328" s="12"/>
      <c r="C1039328" s="12"/>
      <c r="D1039328" s="12"/>
    </row>
    <row r="1039329" spans="1:4" x14ac:dyDescent="0.3">
      <c r="A1039329" s="12"/>
      <c r="B1039329" s="12"/>
      <c r="C1039329" s="12"/>
      <c r="D1039329" s="12"/>
    </row>
    <row r="1039330" spans="1:4" x14ac:dyDescent="0.3">
      <c r="A1039330" s="12"/>
      <c r="B1039330" s="12"/>
      <c r="C1039330" s="12"/>
      <c r="D1039330" s="12"/>
    </row>
    <row r="1039331" spans="1:4" x14ac:dyDescent="0.3">
      <c r="A1039331" s="12"/>
      <c r="B1039331" s="12"/>
      <c r="C1039331" s="12"/>
      <c r="D1039331" s="12"/>
    </row>
    <row r="1039332" spans="1:4" x14ac:dyDescent="0.3">
      <c r="A1039332" s="12"/>
      <c r="B1039332" s="12"/>
      <c r="C1039332" s="12"/>
      <c r="D1039332" s="12"/>
    </row>
    <row r="1039333" spans="1:4" x14ac:dyDescent="0.3">
      <c r="A1039333" s="12"/>
      <c r="B1039333" s="12"/>
      <c r="C1039333" s="12"/>
      <c r="D1039333" s="12"/>
    </row>
    <row r="1039334" spans="1:4" x14ac:dyDescent="0.3">
      <c r="A1039334" s="12"/>
      <c r="B1039334" s="12"/>
      <c r="C1039334" s="12"/>
      <c r="D1039334" s="12"/>
    </row>
    <row r="1039335" spans="1:4" x14ac:dyDescent="0.3">
      <c r="A1039335" s="12"/>
      <c r="B1039335" s="12"/>
      <c r="C1039335" s="12"/>
      <c r="D1039335" s="12"/>
    </row>
    <row r="1039336" spans="1:4" x14ac:dyDescent="0.3">
      <c r="A1039336" s="12"/>
      <c r="B1039336" s="12"/>
      <c r="C1039336" s="12"/>
      <c r="D1039336" s="12"/>
    </row>
    <row r="1039337" spans="1:4" x14ac:dyDescent="0.3">
      <c r="A1039337" s="12"/>
      <c r="B1039337" s="12"/>
      <c r="C1039337" s="12"/>
      <c r="D1039337" s="12"/>
    </row>
    <row r="1039338" spans="1:4" x14ac:dyDescent="0.3">
      <c r="A1039338" s="12"/>
      <c r="B1039338" s="12"/>
      <c r="C1039338" s="12"/>
      <c r="D1039338" s="12"/>
    </row>
    <row r="1039339" spans="1:4" x14ac:dyDescent="0.3">
      <c r="A1039339" s="12"/>
      <c r="B1039339" s="12"/>
      <c r="C1039339" s="12"/>
      <c r="D1039339" s="12"/>
    </row>
    <row r="1039340" spans="1:4" x14ac:dyDescent="0.3">
      <c r="A1039340" s="12"/>
      <c r="B1039340" s="12"/>
      <c r="C1039340" s="12"/>
      <c r="D1039340" s="12"/>
    </row>
    <row r="1039341" spans="1:4" x14ac:dyDescent="0.3">
      <c r="A1039341" s="12"/>
      <c r="B1039341" s="12"/>
      <c r="C1039341" s="12"/>
      <c r="D1039341" s="12"/>
    </row>
    <row r="1039342" spans="1:4" x14ac:dyDescent="0.3">
      <c r="A1039342" s="12"/>
      <c r="B1039342" s="12"/>
      <c r="C1039342" s="12"/>
      <c r="D1039342" s="12"/>
    </row>
    <row r="1039343" spans="1:4" x14ac:dyDescent="0.3">
      <c r="A1039343" s="12"/>
      <c r="B1039343" s="12"/>
      <c r="C1039343" s="12"/>
      <c r="D1039343" s="12"/>
    </row>
    <row r="1039344" spans="1:4" x14ac:dyDescent="0.3">
      <c r="A1039344" s="12"/>
      <c r="B1039344" s="12"/>
      <c r="C1039344" s="12"/>
      <c r="D1039344" s="12"/>
    </row>
    <row r="1039345" spans="1:4" x14ac:dyDescent="0.3">
      <c r="A1039345" s="12"/>
      <c r="B1039345" s="12"/>
      <c r="C1039345" s="12"/>
      <c r="D1039345" s="12"/>
    </row>
    <row r="1039346" spans="1:4" x14ac:dyDescent="0.3">
      <c r="A1039346" s="12"/>
      <c r="B1039346" s="12"/>
      <c r="C1039346" s="12"/>
      <c r="D1039346" s="12"/>
    </row>
    <row r="1039347" spans="1:4" x14ac:dyDescent="0.3">
      <c r="A1039347" s="12"/>
      <c r="B1039347" s="12"/>
      <c r="C1039347" s="12"/>
      <c r="D1039347" s="12"/>
    </row>
    <row r="1039348" spans="1:4" x14ac:dyDescent="0.3">
      <c r="A1039348" s="12"/>
      <c r="B1039348" s="12"/>
      <c r="C1039348" s="12"/>
      <c r="D1039348" s="12"/>
    </row>
    <row r="1039349" spans="1:4" x14ac:dyDescent="0.3">
      <c r="A1039349" s="12"/>
      <c r="B1039349" s="12"/>
      <c r="C1039349" s="12"/>
      <c r="D1039349" s="12"/>
    </row>
    <row r="1039350" spans="1:4" x14ac:dyDescent="0.3">
      <c r="A1039350" s="12"/>
      <c r="B1039350" s="12"/>
      <c r="C1039350" s="12"/>
      <c r="D1039350" s="12"/>
    </row>
    <row r="1039351" spans="1:4" x14ac:dyDescent="0.3">
      <c r="A1039351" s="12"/>
      <c r="B1039351" s="12"/>
      <c r="C1039351" s="12"/>
      <c r="D1039351" s="12"/>
    </row>
    <row r="1039352" spans="1:4" x14ac:dyDescent="0.3">
      <c r="A1039352" s="12"/>
      <c r="B1039352" s="12"/>
      <c r="C1039352" s="12"/>
      <c r="D1039352" s="12"/>
    </row>
    <row r="1039353" spans="1:4" x14ac:dyDescent="0.3">
      <c r="A1039353" s="12"/>
      <c r="B1039353" s="12"/>
      <c r="C1039353" s="12"/>
      <c r="D1039353" s="12"/>
    </row>
    <row r="1039354" spans="1:4" x14ac:dyDescent="0.3">
      <c r="A1039354" s="12"/>
      <c r="B1039354" s="12"/>
      <c r="C1039354" s="12"/>
      <c r="D1039354" s="12"/>
    </row>
    <row r="1039355" spans="1:4" x14ac:dyDescent="0.3">
      <c r="A1039355" s="12"/>
      <c r="B1039355" s="12"/>
      <c r="C1039355" s="12"/>
      <c r="D1039355" s="12"/>
    </row>
    <row r="1039356" spans="1:4" x14ac:dyDescent="0.3">
      <c r="A1039356" s="12"/>
      <c r="B1039356" s="12"/>
      <c r="C1039356" s="12"/>
      <c r="D1039356" s="12"/>
    </row>
    <row r="1039357" spans="1:4" x14ac:dyDescent="0.3">
      <c r="A1039357" s="12"/>
      <c r="B1039357" s="12"/>
      <c r="C1039357" s="12"/>
      <c r="D1039357" s="12"/>
    </row>
    <row r="1039358" spans="1:4" x14ac:dyDescent="0.3">
      <c r="A1039358" s="12"/>
      <c r="B1039358" s="12"/>
      <c r="C1039358" s="12"/>
      <c r="D1039358" s="12"/>
    </row>
    <row r="1039359" spans="1:4" x14ac:dyDescent="0.3">
      <c r="A1039359" s="12"/>
      <c r="B1039359" s="12"/>
      <c r="C1039359" s="12"/>
      <c r="D1039359" s="12"/>
    </row>
    <row r="1039360" spans="1:4" x14ac:dyDescent="0.3">
      <c r="A1039360" s="12"/>
      <c r="B1039360" s="12"/>
      <c r="C1039360" s="12"/>
      <c r="D1039360" s="12"/>
    </row>
    <row r="1039361" spans="1:4" x14ac:dyDescent="0.3">
      <c r="A1039361" s="12"/>
      <c r="B1039361" s="12"/>
      <c r="C1039361" s="12"/>
      <c r="D1039361" s="12"/>
    </row>
    <row r="1039362" spans="1:4" x14ac:dyDescent="0.3">
      <c r="A1039362" s="12"/>
      <c r="B1039362" s="12"/>
      <c r="C1039362" s="12"/>
      <c r="D1039362" s="12"/>
    </row>
    <row r="1039363" spans="1:4" x14ac:dyDescent="0.3">
      <c r="A1039363" s="12"/>
      <c r="B1039363" s="12"/>
      <c r="C1039363" s="12"/>
      <c r="D1039363" s="12"/>
    </row>
    <row r="1039364" spans="1:4" x14ac:dyDescent="0.3">
      <c r="A1039364" s="12"/>
      <c r="B1039364" s="12"/>
      <c r="C1039364" s="12"/>
      <c r="D1039364" s="12"/>
    </row>
    <row r="1039365" spans="1:4" x14ac:dyDescent="0.3">
      <c r="A1039365" s="12"/>
      <c r="B1039365" s="12"/>
      <c r="C1039365" s="12"/>
      <c r="D1039365" s="12"/>
    </row>
    <row r="1039366" spans="1:4" x14ac:dyDescent="0.3">
      <c r="A1039366" s="12"/>
      <c r="B1039366" s="12"/>
      <c r="C1039366" s="12"/>
      <c r="D1039366" s="12"/>
    </row>
    <row r="1039367" spans="1:4" x14ac:dyDescent="0.3">
      <c r="A1039367" s="12"/>
      <c r="B1039367" s="12"/>
      <c r="C1039367" s="12"/>
      <c r="D1039367" s="12"/>
    </row>
    <row r="1039368" spans="1:4" x14ac:dyDescent="0.3">
      <c r="A1039368" s="12"/>
      <c r="B1039368" s="12"/>
      <c r="C1039368" s="12"/>
      <c r="D1039368" s="12"/>
    </row>
    <row r="1039369" spans="1:4" x14ac:dyDescent="0.3">
      <c r="A1039369" s="12"/>
      <c r="B1039369" s="12"/>
      <c r="C1039369" s="12"/>
      <c r="D1039369" s="12"/>
    </row>
    <row r="1039370" spans="1:4" x14ac:dyDescent="0.3">
      <c r="A1039370" s="12"/>
      <c r="B1039370" s="12"/>
      <c r="C1039370" s="12"/>
      <c r="D1039370" s="12"/>
    </row>
    <row r="1039371" spans="1:4" x14ac:dyDescent="0.3">
      <c r="A1039371" s="12"/>
      <c r="B1039371" s="12"/>
      <c r="C1039371" s="12"/>
      <c r="D1039371" s="12"/>
    </row>
    <row r="1039372" spans="1:4" x14ac:dyDescent="0.3">
      <c r="A1039372" s="12"/>
      <c r="B1039372" s="12"/>
      <c r="C1039372" s="12"/>
      <c r="D1039372" s="12"/>
    </row>
    <row r="1039373" spans="1:4" x14ac:dyDescent="0.3">
      <c r="A1039373" s="12"/>
      <c r="B1039373" s="12"/>
      <c r="C1039373" s="12"/>
      <c r="D1039373" s="12"/>
    </row>
    <row r="1039374" spans="1:4" x14ac:dyDescent="0.3">
      <c r="A1039374" s="12"/>
      <c r="B1039374" s="12"/>
      <c r="C1039374" s="12"/>
      <c r="D1039374" s="12"/>
    </row>
    <row r="1039375" spans="1:4" x14ac:dyDescent="0.3">
      <c r="A1039375" s="12"/>
      <c r="B1039375" s="12"/>
      <c r="C1039375" s="12"/>
      <c r="D1039375" s="12"/>
    </row>
    <row r="1039376" spans="1:4" x14ac:dyDescent="0.3">
      <c r="A1039376" s="12"/>
      <c r="B1039376" s="12"/>
      <c r="C1039376" s="12"/>
      <c r="D1039376" s="12"/>
    </row>
    <row r="1039377" spans="1:4" x14ac:dyDescent="0.3">
      <c r="A1039377" s="12"/>
      <c r="B1039377" s="12"/>
      <c r="C1039377" s="12"/>
      <c r="D1039377" s="12"/>
    </row>
    <row r="1039378" spans="1:4" x14ac:dyDescent="0.3">
      <c r="A1039378" s="12"/>
      <c r="B1039378" s="12"/>
      <c r="C1039378" s="12"/>
      <c r="D1039378" s="12"/>
    </row>
    <row r="1039379" spans="1:4" x14ac:dyDescent="0.3">
      <c r="A1039379" s="12"/>
      <c r="B1039379" s="12"/>
      <c r="C1039379" s="12"/>
      <c r="D1039379" s="12"/>
    </row>
    <row r="1039380" spans="1:4" x14ac:dyDescent="0.3">
      <c r="A1039380" s="12"/>
      <c r="B1039380" s="12"/>
      <c r="C1039380" s="12"/>
      <c r="D1039380" s="12"/>
    </row>
    <row r="1039381" spans="1:4" x14ac:dyDescent="0.3">
      <c r="A1039381" s="12"/>
      <c r="B1039381" s="12"/>
      <c r="C1039381" s="12"/>
      <c r="D1039381" s="12"/>
    </row>
    <row r="1039382" spans="1:4" x14ac:dyDescent="0.3">
      <c r="A1039382" s="12"/>
      <c r="B1039382" s="12"/>
      <c r="C1039382" s="12"/>
      <c r="D1039382" s="12"/>
    </row>
    <row r="1039383" spans="1:4" x14ac:dyDescent="0.3">
      <c r="A1039383" s="12"/>
      <c r="B1039383" s="12"/>
      <c r="C1039383" s="12"/>
      <c r="D1039383" s="12"/>
    </row>
    <row r="1039384" spans="1:4" x14ac:dyDescent="0.3">
      <c r="A1039384" s="12"/>
      <c r="B1039384" s="12"/>
      <c r="C1039384" s="12"/>
      <c r="D1039384" s="12"/>
    </row>
    <row r="1039385" spans="1:4" x14ac:dyDescent="0.3">
      <c r="A1039385" s="12"/>
      <c r="B1039385" s="12"/>
      <c r="C1039385" s="12"/>
      <c r="D1039385" s="12"/>
    </row>
    <row r="1039386" spans="1:4" x14ac:dyDescent="0.3">
      <c r="A1039386" s="12"/>
      <c r="B1039386" s="12"/>
      <c r="C1039386" s="12"/>
      <c r="D1039386" s="12"/>
    </row>
    <row r="1039387" spans="1:4" x14ac:dyDescent="0.3">
      <c r="A1039387" s="12"/>
      <c r="B1039387" s="12"/>
      <c r="C1039387" s="12"/>
      <c r="D1039387" s="12"/>
    </row>
    <row r="1039388" spans="1:4" x14ac:dyDescent="0.3">
      <c r="A1039388" s="12"/>
      <c r="B1039388" s="12"/>
      <c r="C1039388" s="12"/>
      <c r="D1039388" s="12"/>
    </row>
    <row r="1039389" spans="1:4" x14ac:dyDescent="0.3">
      <c r="A1039389" s="12"/>
      <c r="B1039389" s="12"/>
      <c r="C1039389" s="12"/>
      <c r="D1039389" s="12"/>
    </row>
    <row r="1039390" spans="1:4" x14ac:dyDescent="0.3">
      <c r="A1039390" s="12"/>
      <c r="B1039390" s="12"/>
      <c r="C1039390" s="12"/>
      <c r="D1039390" s="12"/>
    </row>
    <row r="1039391" spans="1:4" x14ac:dyDescent="0.3">
      <c r="A1039391" s="12"/>
      <c r="B1039391" s="12"/>
      <c r="C1039391" s="12"/>
      <c r="D1039391" s="12"/>
    </row>
    <row r="1039392" spans="1:4" x14ac:dyDescent="0.3">
      <c r="A1039392" s="12"/>
      <c r="B1039392" s="12"/>
      <c r="C1039392" s="12"/>
      <c r="D1039392" s="12"/>
    </row>
    <row r="1039393" spans="1:4" x14ac:dyDescent="0.3">
      <c r="A1039393" s="12"/>
      <c r="B1039393" s="12"/>
      <c r="C1039393" s="12"/>
      <c r="D1039393" s="12"/>
    </row>
    <row r="1039394" spans="1:4" x14ac:dyDescent="0.3">
      <c r="A1039394" s="12"/>
      <c r="B1039394" s="12"/>
      <c r="C1039394" s="12"/>
      <c r="D1039394" s="12"/>
    </row>
    <row r="1039395" spans="1:4" x14ac:dyDescent="0.3">
      <c r="A1039395" s="12"/>
      <c r="B1039395" s="12"/>
      <c r="C1039395" s="12"/>
      <c r="D1039395" s="12"/>
    </row>
    <row r="1039396" spans="1:4" x14ac:dyDescent="0.3">
      <c r="A1039396" s="12"/>
      <c r="B1039396" s="12"/>
      <c r="C1039396" s="12"/>
      <c r="D1039396" s="12"/>
    </row>
    <row r="1039397" spans="1:4" x14ac:dyDescent="0.3">
      <c r="A1039397" s="12"/>
      <c r="B1039397" s="12"/>
      <c r="C1039397" s="12"/>
      <c r="D1039397" s="12"/>
    </row>
    <row r="1039398" spans="1:4" x14ac:dyDescent="0.3">
      <c r="A1039398" s="12"/>
      <c r="B1039398" s="12"/>
      <c r="C1039398" s="12"/>
      <c r="D1039398" s="12"/>
    </row>
    <row r="1039399" spans="1:4" x14ac:dyDescent="0.3">
      <c r="A1039399" s="12"/>
      <c r="B1039399" s="12"/>
      <c r="C1039399" s="12"/>
      <c r="D1039399" s="12"/>
    </row>
    <row r="1039400" spans="1:4" x14ac:dyDescent="0.3">
      <c r="A1039400" s="12"/>
      <c r="B1039400" s="12"/>
      <c r="C1039400" s="12"/>
      <c r="D1039400" s="12"/>
    </row>
    <row r="1039401" spans="1:4" x14ac:dyDescent="0.3">
      <c r="A1039401" s="12"/>
      <c r="B1039401" s="12"/>
      <c r="C1039401" s="12"/>
      <c r="D1039401" s="12"/>
    </row>
    <row r="1039402" spans="1:4" x14ac:dyDescent="0.3">
      <c r="A1039402" s="12"/>
      <c r="B1039402" s="12"/>
      <c r="C1039402" s="12"/>
      <c r="D1039402" s="12"/>
    </row>
    <row r="1039403" spans="1:4" x14ac:dyDescent="0.3">
      <c r="A1039403" s="12"/>
      <c r="B1039403" s="12"/>
      <c r="C1039403" s="12"/>
      <c r="D1039403" s="12"/>
    </row>
    <row r="1039404" spans="1:4" x14ac:dyDescent="0.3">
      <c r="A1039404" s="12"/>
      <c r="B1039404" s="12"/>
      <c r="C1039404" s="12"/>
      <c r="D1039404" s="12"/>
    </row>
    <row r="1039405" spans="1:4" x14ac:dyDescent="0.3">
      <c r="A1039405" s="12"/>
      <c r="B1039405" s="12"/>
      <c r="C1039405" s="12"/>
      <c r="D1039405" s="12"/>
    </row>
    <row r="1039406" spans="1:4" x14ac:dyDescent="0.3">
      <c r="A1039406" s="12"/>
      <c r="B1039406" s="12"/>
      <c r="C1039406" s="12"/>
      <c r="D1039406" s="12"/>
    </row>
    <row r="1039407" spans="1:4" x14ac:dyDescent="0.3">
      <c r="A1039407" s="12"/>
      <c r="B1039407" s="12"/>
      <c r="C1039407" s="12"/>
      <c r="D1039407" s="12"/>
    </row>
    <row r="1039408" spans="1:4" x14ac:dyDescent="0.3">
      <c r="A1039408" s="12"/>
      <c r="B1039408" s="12"/>
      <c r="C1039408" s="12"/>
      <c r="D1039408" s="12"/>
    </row>
    <row r="1039409" spans="1:4" x14ac:dyDescent="0.3">
      <c r="A1039409" s="12"/>
      <c r="B1039409" s="12"/>
      <c r="C1039409" s="12"/>
      <c r="D1039409" s="12"/>
    </row>
    <row r="1039410" spans="1:4" x14ac:dyDescent="0.3">
      <c r="A1039410" s="12"/>
      <c r="B1039410" s="12"/>
      <c r="C1039410" s="12"/>
      <c r="D1039410" s="12"/>
    </row>
    <row r="1039411" spans="1:4" x14ac:dyDescent="0.3">
      <c r="A1039411" s="12"/>
      <c r="B1039411" s="12"/>
      <c r="C1039411" s="12"/>
      <c r="D1039411" s="12"/>
    </row>
    <row r="1039412" spans="1:4" x14ac:dyDescent="0.3">
      <c r="A1039412" s="12"/>
      <c r="B1039412" s="12"/>
      <c r="C1039412" s="12"/>
      <c r="D1039412" s="12"/>
    </row>
    <row r="1039413" spans="1:4" x14ac:dyDescent="0.3">
      <c r="A1039413" s="12"/>
      <c r="B1039413" s="12"/>
      <c r="C1039413" s="12"/>
      <c r="D1039413" s="12"/>
    </row>
    <row r="1039414" spans="1:4" x14ac:dyDescent="0.3">
      <c r="A1039414" s="12"/>
      <c r="B1039414" s="12"/>
      <c r="C1039414" s="12"/>
      <c r="D1039414" s="12"/>
    </row>
    <row r="1039415" spans="1:4" x14ac:dyDescent="0.3">
      <c r="A1039415" s="12"/>
      <c r="B1039415" s="12"/>
      <c r="C1039415" s="12"/>
      <c r="D1039415" s="12"/>
    </row>
    <row r="1039416" spans="1:4" x14ac:dyDescent="0.3">
      <c r="A1039416" s="12"/>
      <c r="B1039416" s="12"/>
      <c r="C1039416" s="12"/>
      <c r="D1039416" s="12"/>
    </row>
    <row r="1039417" spans="1:4" x14ac:dyDescent="0.3">
      <c r="A1039417" s="12"/>
      <c r="B1039417" s="12"/>
      <c r="C1039417" s="12"/>
      <c r="D1039417" s="12"/>
    </row>
    <row r="1039418" spans="1:4" x14ac:dyDescent="0.3">
      <c r="A1039418" s="12"/>
      <c r="B1039418" s="12"/>
      <c r="C1039418" s="12"/>
      <c r="D1039418" s="12"/>
    </row>
    <row r="1039419" spans="1:4" x14ac:dyDescent="0.3">
      <c r="A1039419" s="12"/>
      <c r="B1039419" s="12"/>
      <c r="C1039419" s="12"/>
      <c r="D1039419" s="12"/>
    </row>
    <row r="1039420" spans="1:4" x14ac:dyDescent="0.3">
      <c r="A1039420" s="12"/>
      <c r="B1039420" s="12"/>
      <c r="C1039420" s="12"/>
      <c r="D1039420" s="12"/>
    </row>
    <row r="1039421" spans="1:4" x14ac:dyDescent="0.3">
      <c r="A1039421" s="12"/>
      <c r="B1039421" s="12"/>
      <c r="C1039421" s="12"/>
      <c r="D1039421" s="12"/>
    </row>
    <row r="1039422" spans="1:4" x14ac:dyDescent="0.3">
      <c r="A1039422" s="12"/>
      <c r="B1039422" s="12"/>
      <c r="C1039422" s="12"/>
      <c r="D1039422" s="12"/>
    </row>
    <row r="1039423" spans="1:4" x14ac:dyDescent="0.3">
      <c r="A1039423" s="12"/>
      <c r="B1039423" s="12"/>
      <c r="C1039423" s="12"/>
      <c r="D1039423" s="12"/>
    </row>
    <row r="1039424" spans="1:4" x14ac:dyDescent="0.3">
      <c r="A1039424" s="12"/>
      <c r="B1039424" s="12"/>
      <c r="C1039424" s="12"/>
      <c r="D1039424" s="12"/>
    </row>
    <row r="1039425" spans="1:4" x14ac:dyDescent="0.3">
      <c r="A1039425" s="12"/>
      <c r="B1039425" s="12"/>
      <c r="C1039425" s="12"/>
      <c r="D1039425" s="12"/>
    </row>
    <row r="1039426" spans="1:4" x14ac:dyDescent="0.3">
      <c r="A1039426" s="12"/>
      <c r="B1039426" s="12"/>
      <c r="C1039426" s="12"/>
      <c r="D1039426" s="12"/>
    </row>
    <row r="1039427" spans="1:4" x14ac:dyDescent="0.3">
      <c r="A1039427" s="12"/>
      <c r="B1039427" s="12"/>
      <c r="C1039427" s="12"/>
      <c r="D1039427" s="12"/>
    </row>
    <row r="1039428" spans="1:4" x14ac:dyDescent="0.3">
      <c r="A1039428" s="12"/>
      <c r="B1039428" s="12"/>
      <c r="C1039428" s="12"/>
      <c r="D1039428" s="12"/>
    </row>
    <row r="1039429" spans="1:4" x14ac:dyDescent="0.3">
      <c r="A1039429" s="12"/>
      <c r="B1039429" s="12"/>
      <c r="C1039429" s="12"/>
      <c r="D1039429" s="12"/>
    </row>
    <row r="1039430" spans="1:4" x14ac:dyDescent="0.3">
      <c r="A1039430" s="12"/>
      <c r="B1039430" s="12"/>
      <c r="C1039430" s="12"/>
      <c r="D1039430" s="12"/>
    </row>
    <row r="1039431" spans="1:4" x14ac:dyDescent="0.3">
      <c r="A1039431" s="12"/>
      <c r="B1039431" s="12"/>
      <c r="C1039431" s="12"/>
      <c r="D1039431" s="12"/>
    </row>
    <row r="1039432" spans="1:4" x14ac:dyDescent="0.3">
      <c r="A1039432" s="12"/>
      <c r="B1039432" s="12"/>
      <c r="C1039432" s="12"/>
      <c r="D1039432" s="12"/>
    </row>
    <row r="1039433" spans="1:4" x14ac:dyDescent="0.3">
      <c r="A1039433" s="12"/>
      <c r="B1039433" s="12"/>
      <c r="C1039433" s="12"/>
      <c r="D1039433" s="12"/>
    </row>
    <row r="1039434" spans="1:4" x14ac:dyDescent="0.3">
      <c r="A1039434" s="12"/>
      <c r="B1039434" s="12"/>
      <c r="C1039434" s="12"/>
      <c r="D1039434" s="12"/>
    </row>
    <row r="1039435" spans="1:4" x14ac:dyDescent="0.3">
      <c r="A1039435" s="12"/>
      <c r="B1039435" s="12"/>
      <c r="C1039435" s="12"/>
      <c r="D1039435" s="12"/>
    </row>
    <row r="1039436" spans="1:4" x14ac:dyDescent="0.3">
      <c r="A1039436" s="12"/>
      <c r="B1039436" s="12"/>
      <c r="C1039436" s="12"/>
      <c r="D1039436" s="12"/>
    </row>
    <row r="1039437" spans="1:4" x14ac:dyDescent="0.3">
      <c r="A1039437" s="12"/>
      <c r="B1039437" s="12"/>
      <c r="C1039437" s="12"/>
      <c r="D1039437" s="12"/>
    </row>
    <row r="1039438" spans="1:4" x14ac:dyDescent="0.3">
      <c r="A1039438" s="12"/>
      <c r="B1039438" s="12"/>
      <c r="C1039438" s="12"/>
      <c r="D1039438" s="12"/>
    </row>
    <row r="1039439" spans="1:4" x14ac:dyDescent="0.3">
      <c r="A1039439" s="12"/>
      <c r="B1039439" s="12"/>
      <c r="C1039439" s="12"/>
      <c r="D1039439" s="12"/>
    </row>
    <row r="1039440" spans="1:4" x14ac:dyDescent="0.3">
      <c r="A1039440" s="12"/>
      <c r="B1039440" s="12"/>
      <c r="C1039440" s="12"/>
      <c r="D1039440" s="12"/>
    </row>
    <row r="1039441" spans="1:4" x14ac:dyDescent="0.3">
      <c r="A1039441" s="12"/>
      <c r="B1039441" s="12"/>
      <c r="C1039441" s="12"/>
      <c r="D1039441" s="12"/>
    </row>
    <row r="1039442" spans="1:4" x14ac:dyDescent="0.3">
      <c r="A1039442" s="12"/>
      <c r="B1039442" s="12"/>
      <c r="C1039442" s="12"/>
      <c r="D1039442" s="12"/>
    </row>
    <row r="1039443" spans="1:4" x14ac:dyDescent="0.3">
      <c r="A1039443" s="12"/>
      <c r="B1039443" s="12"/>
      <c r="C1039443" s="12"/>
      <c r="D1039443" s="12"/>
    </row>
    <row r="1039444" spans="1:4" x14ac:dyDescent="0.3">
      <c r="A1039444" s="12"/>
      <c r="B1039444" s="12"/>
      <c r="C1039444" s="12"/>
      <c r="D1039444" s="12"/>
    </row>
    <row r="1039445" spans="1:4" x14ac:dyDescent="0.3">
      <c r="A1039445" s="12"/>
      <c r="B1039445" s="12"/>
      <c r="C1039445" s="12"/>
      <c r="D1039445" s="12"/>
    </row>
    <row r="1039446" spans="1:4" x14ac:dyDescent="0.3">
      <c r="A1039446" s="12"/>
      <c r="B1039446" s="12"/>
      <c r="C1039446" s="12"/>
      <c r="D1039446" s="12"/>
    </row>
    <row r="1039447" spans="1:4" x14ac:dyDescent="0.3">
      <c r="A1039447" s="12"/>
      <c r="B1039447" s="12"/>
      <c r="C1039447" s="12"/>
      <c r="D1039447" s="12"/>
    </row>
    <row r="1039448" spans="1:4" x14ac:dyDescent="0.3">
      <c r="A1039448" s="12"/>
      <c r="B1039448" s="12"/>
      <c r="C1039448" s="12"/>
      <c r="D1039448" s="12"/>
    </row>
    <row r="1039449" spans="1:4" x14ac:dyDescent="0.3">
      <c r="A1039449" s="12"/>
      <c r="B1039449" s="12"/>
      <c r="C1039449" s="12"/>
      <c r="D1039449" s="12"/>
    </row>
    <row r="1039450" spans="1:4" x14ac:dyDescent="0.3">
      <c r="A1039450" s="12"/>
      <c r="B1039450" s="12"/>
      <c r="C1039450" s="12"/>
      <c r="D1039450" s="12"/>
    </row>
    <row r="1039451" spans="1:4" x14ac:dyDescent="0.3">
      <c r="A1039451" s="12"/>
      <c r="B1039451" s="12"/>
      <c r="C1039451" s="12"/>
      <c r="D1039451" s="12"/>
    </row>
    <row r="1039452" spans="1:4" x14ac:dyDescent="0.3">
      <c r="A1039452" s="12"/>
      <c r="B1039452" s="12"/>
      <c r="C1039452" s="12"/>
      <c r="D1039452" s="12"/>
    </row>
    <row r="1039453" spans="1:4" x14ac:dyDescent="0.3">
      <c r="A1039453" s="12"/>
      <c r="B1039453" s="12"/>
      <c r="C1039453" s="12"/>
      <c r="D1039453" s="12"/>
    </row>
    <row r="1039454" spans="1:4" x14ac:dyDescent="0.3">
      <c r="A1039454" s="12"/>
      <c r="B1039454" s="12"/>
      <c r="C1039454" s="12"/>
      <c r="D1039454" s="12"/>
    </row>
    <row r="1039455" spans="1:4" x14ac:dyDescent="0.3">
      <c r="A1039455" s="12"/>
      <c r="B1039455" s="12"/>
      <c r="C1039455" s="12"/>
      <c r="D1039455" s="12"/>
    </row>
    <row r="1039456" spans="1:4" x14ac:dyDescent="0.3">
      <c r="A1039456" s="12"/>
      <c r="B1039456" s="12"/>
      <c r="C1039456" s="12"/>
      <c r="D1039456" s="12"/>
    </row>
    <row r="1039457" spans="1:4" x14ac:dyDescent="0.3">
      <c r="A1039457" s="12"/>
      <c r="B1039457" s="12"/>
      <c r="C1039457" s="12"/>
      <c r="D1039457" s="12"/>
    </row>
    <row r="1039458" spans="1:4" x14ac:dyDescent="0.3">
      <c r="A1039458" s="12"/>
      <c r="B1039458" s="12"/>
      <c r="C1039458" s="12"/>
      <c r="D1039458" s="12"/>
    </row>
    <row r="1039459" spans="1:4" x14ac:dyDescent="0.3">
      <c r="A1039459" s="12"/>
      <c r="B1039459" s="12"/>
      <c r="C1039459" s="12"/>
      <c r="D1039459" s="12"/>
    </row>
    <row r="1039460" spans="1:4" x14ac:dyDescent="0.3">
      <c r="A1039460" s="12"/>
      <c r="B1039460" s="12"/>
      <c r="C1039460" s="12"/>
      <c r="D1039460" s="12"/>
    </row>
    <row r="1039461" spans="1:4" x14ac:dyDescent="0.3">
      <c r="A1039461" s="12"/>
      <c r="B1039461" s="12"/>
      <c r="C1039461" s="12"/>
      <c r="D1039461" s="12"/>
    </row>
    <row r="1039462" spans="1:4" x14ac:dyDescent="0.3">
      <c r="A1039462" s="12"/>
      <c r="B1039462" s="12"/>
      <c r="C1039462" s="12"/>
      <c r="D1039462" s="12"/>
    </row>
    <row r="1039463" spans="1:4" x14ac:dyDescent="0.3">
      <c r="A1039463" s="12"/>
      <c r="B1039463" s="12"/>
      <c r="C1039463" s="12"/>
      <c r="D1039463" s="12"/>
    </row>
    <row r="1039464" spans="1:4" x14ac:dyDescent="0.3">
      <c r="A1039464" s="12"/>
      <c r="B1039464" s="12"/>
      <c r="C1039464" s="12"/>
      <c r="D1039464" s="12"/>
    </row>
    <row r="1039465" spans="1:4" x14ac:dyDescent="0.3">
      <c r="A1039465" s="12"/>
      <c r="B1039465" s="12"/>
      <c r="C1039465" s="12"/>
      <c r="D1039465" s="12"/>
    </row>
    <row r="1039466" spans="1:4" x14ac:dyDescent="0.3">
      <c r="A1039466" s="12"/>
      <c r="B1039466" s="12"/>
      <c r="C1039466" s="12"/>
      <c r="D1039466" s="12"/>
    </row>
    <row r="1039467" spans="1:4" x14ac:dyDescent="0.3">
      <c r="A1039467" s="12"/>
      <c r="B1039467" s="12"/>
      <c r="C1039467" s="12"/>
      <c r="D1039467" s="12"/>
    </row>
    <row r="1039468" spans="1:4" x14ac:dyDescent="0.3">
      <c r="A1039468" s="12"/>
      <c r="B1039468" s="12"/>
      <c r="C1039468" s="12"/>
      <c r="D1039468" s="12"/>
    </row>
    <row r="1039469" spans="1:4" x14ac:dyDescent="0.3">
      <c r="A1039469" s="12"/>
      <c r="B1039469" s="12"/>
      <c r="C1039469" s="12"/>
      <c r="D1039469" s="12"/>
    </row>
    <row r="1039470" spans="1:4" x14ac:dyDescent="0.3">
      <c r="A1039470" s="12"/>
      <c r="B1039470" s="12"/>
      <c r="C1039470" s="12"/>
      <c r="D1039470" s="12"/>
    </row>
    <row r="1039471" spans="1:4" x14ac:dyDescent="0.3">
      <c r="A1039471" s="12"/>
      <c r="B1039471" s="12"/>
      <c r="C1039471" s="12"/>
      <c r="D1039471" s="12"/>
    </row>
    <row r="1039472" spans="1:4" x14ac:dyDescent="0.3">
      <c r="A1039472" s="12"/>
      <c r="B1039472" s="12"/>
      <c r="C1039472" s="12"/>
      <c r="D1039472" s="12"/>
    </row>
    <row r="1039473" spans="1:4" x14ac:dyDescent="0.3">
      <c r="A1039473" s="12"/>
      <c r="B1039473" s="12"/>
      <c r="C1039473" s="12"/>
      <c r="D1039473" s="12"/>
    </row>
    <row r="1039474" spans="1:4" x14ac:dyDescent="0.3">
      <c r="A1039474" s="12"/>
      <c r="B1039474" s="12"/>
      <c r="C1039474" s="12"/>
      <c r="D1039474" s="12"/>
    </row>
    <row r="1039475" spans="1:4" x14ac:dyDescent="0.3">
      <c r="A1039475" s="12"/>
      <c r="B1039475" s="12"/>
      <c r="C1039475" s="12"/>
      <c r="D1039475" s="12"/>
    </row>
    <row r="1039476" spans="1:4" x14ac:dyDescent="0.3">
      <c r="A1039476" s="12"/>
      <c r="B1039476" s="12"/>
      <c r="C1039476" s="12"/>
      <c r="D1039476" s="12"/>
    </row>
    <row r="1039477" spans="1:4" x14ac:dyDescent="0.3">
      <c r="A1039477" s="12"/>
      <c r="B1039477" s="12"/>
      <c r="C1039477" s="12"/>
      <c r="D1039477" s="12"/>
    </row>
    <row r="1039478" spans="1:4" x14ac:dyDescent="0.3">
      <c r="A1039478" s="12"/>
      <c r="B1039478" s="12"/>
      <c r="C1039478" s="12"/>
      <c r="D1039478" s="12"/>
    </row>
    <row r="1039479" spans="1:4" x14ac:dyDescent="0.3">
      <c r="A1039479" s="12"/>
      <c r="B1039479" s="12"/>
      <c r="C1039479" s="12"/>
      <c r="D1039479" s="12"/>
    </row>
    <row r="1039480" spans="1:4" x14ac:dyDescent="0.3">
      <c r="A1039480" s="12"/>
      <c r="B1039480" s="12"/>
      <c r="C1039480" s="12"/>
      <c r="D1039480" s="12"/>
    </row>
    <row r="1039481" spans="1:4" x14ac:dyDescent="0.3">
      <c r="A1039481" s="12"/>
      <c r="B1039481" s="12"/>
      <c r="C1039481" s="12"/>
      <c r="D1039481" s="12"/>
    </row>
    <row r="1039482" spans="1:4" x14ac:dyDescent="0.3">
      <c r="A1039482" s="12"/>
      <c r="B1039482" s="12"/>
      <c r="C1039482" s="12"/>
      <c r="D1039482" s="12"/>
    </row>
    <row r="1039483" spans="1:4" x14ac:dyDescent="0.3">
      <c r="A1039483" s="12"/>
      <c r="B1039483" s="12"/>
      <c r="C1039483" s="12"/>
      <c r="D1039483" s="12"/>
    </row>
    <row r="1039484" spans="1:4" x14ac:dyDescent="0.3">
      <c r="A1039484" s="12"/>
      <c r="B1039484" s="12"/>
      <c r="C1039484" s="12"/>
      <c r="D1039484" s="12"/>
    </row>
    <row r="1039485" spans="1:4" x14ac:dyDescent="0.3">
      <c r="A1039485" s="12"/>
      <c r="B1039485" s="12"/>
      <c r="C1039485" s="12"/>
      <c r="D1039485" s="12"/>
    </row>
    <row r="1039486" spans="1:4" x14ac:dyDescent="0.3">
      <c r="A1039486" s="12"/>
      <c r="B1039486" s="12"/>
      <c r="C1039486" s="12"/>
      <c r="D1039486" s="12"/>
    </row>
    <row r="1039487" spans="1:4" x14ac:dyDescent="0.3">
      <c r="A1039487" s="12"/>
      <c r="B1039487" s="12"/>
      <c r="C1039487" s="12"/>
      <c r="D1039487" s="12"/>
    </row>
    <row r="1039488" spans="1:4" x14ac:dyDescent="0.3">
      <c r="A1039488" s="12"/>
      <c r="B1039488" s="12"/>
      <c r="C1039488" s="12"/>
      <c r="D1039488" s="12"/>
    </row>
    <row r="1039489" spans="1:4" x14ac:dyDescent="0.3">
      <c r="A1039489" s="12"/>
      <c r="B1039489" s="12"/>
      <c r="C1039489" s="12"/>
      <c r="D1039489" s="12"/>
    </row>
    <row r="1039490" spans="1:4" x14ac:dyDescent="0.3">
      <c r="A1039490" s="12"/>
      <c r="B1039490" s="12"/>
      <c r="C1039490" s="12"/>
      <c r="D1039490" s="12"/>
    </row>
    <row r="1039491" spans="1:4" x14ac:dyDescent="0.3">
      <c r="A1039491" s="12"/>
      <c r="B1039491" s="12"/>
      <c r="C1039491" s="12"/>
      <c r="D1039491" s="12"/>
    </row>
    <row r="1039492" spans="1:4" x14ac:dyDescent="0.3">
      <c r="A1039492" s="12"/>
      <c r="B1039492" s="12"/>
      <c r="C1039492" s="12"/>
      <c r="D1039492" s="12"/>
    </row>
    <row r="1039493" spans="1:4" x14ac:dyDescent="0.3">
      <c r="A1039493" s="12"/>
      <c r="B1039493" s="12"/>
      <c r="C1039493" s="12"/>
      <c r="D1039493" s="12"/>
    </row>
    <row r="1039494" spans="1:4" x14ac:dyDescent="0.3">
      <c r="A1039494" s="12"/>
      <c r="B1039494" s="12"/>
      <c r="C1039494" s="12"/>
      <c r="D1039494" s="12"/>
    </row>
    <row r="1039495" spans="1:4" x14ac:dyDescent="0.3">
      <c r="A1039495" s="12"/>
      <c r="B1039495" s="12"/>
      <c r="C1039495" s="12"/>
      <c r="D1039495" s="12"/>
    </row>
    <row r="1039496" spans="1:4" x14ac:dyDescent="0.3">
      <c r="A1039496" s="12"/>
      <c r="B1039496" s="12"/>
      <c r="C1039496" s="12"/>
      <c r="D1039496" s="12"/>
    </row>
    <row r="1039497" spans="1:4" x14ac:dyDescent="0.3">
      <c r="A1039497" s="12"/>
      <c r="B1039497" s="12"/>
      <c r="C1039497" s="12"/>
      <c r="D1039497" s="12"/>
    </row>
    <row r="1039498" spans="1:4" x14ac:dyDescent="0.3">
      <c r="A1039498" s="12"/>
      <c r="B1039498" s="12"/>
      <c r="C1039498" s="12"/>
      <c r="D1039498" s="12"/>
    </row>
    <row r="1039499" spans="1:4" x14ac:dyDescent="0.3">
      <c r="A1039499" s="12"/>
      <c r="B1039499" s="12"/>
      <c r="C1039499" s="12"/>
      <c r="D1039499" s="12"/>
    </row>
    <row r="1039500" spans="1:4" x14ac:dyDescent="0.3">
      <c r="A1039500" s="12"/>
      <c r="B1039500" s="12"/>
      <c r="C1039500" s="12"/>
      <c r="D1039500" s="12"/>
    </row>
    <row r="1039501" spans="1:4" x14ac:dyDescent="0.3">
      <c r="A1039501" s="12"/>
      <c r="B1039501" s="12"/>
      <c r="C1039501" s="12"/>
      <c r="D1039501" s="12"/>
    </row>
    <row r="1039502" spans="1:4" x14ac:dyDescent="0.3">
      <c r="A1039502" s="12"/>
      <c r="B1039502" s="12"/>
      <c r="C1039502" s="12"/>
      <c r="D1039502" s="12"/>
    </row>
    <row r="1039503" spans="1:4" x14ac:dyDescent="0.3">
      <c r="A1039503" s="12"/>
      <c r="B1039503" s="12"/>
      <c r="C1039503" s="12"/>
      <c r="D1039503" s="12"/>
    </row>
    <row r="1039504" spans="1:4" x14ac:dyDescent="0.3">
      <c r="A1039504" s="12"/>
      <c r="B1039504" s="12"/>
      <c r="C1039504" s="12"/>
      <c r="D1039504" s="12"/>
    </row>
    <row r="1039505" spans="1:4" x14ac:dyDescent="0.3">
      <c r="A1039505" s="12"/>
      <c r="B1039505" s="12"/>
      <c r="C1039505" s="12"/>
      <c r="D1039505" s="12"/>
    </row>
    <row r="1039506" spans="1:4" x14ac:dyDescent="0.3">
      <c r="A1039506" s="12"/>
      <c r="B1039506" s="12"/>
      <c r="C1039506" s="12"/>
      <c r="D1039506" s="12"/>
    </row>
    <row r="1039507" spans="1:4" x14ac:dyDescent="0.3">
      <c r="A1039507" s="12"/>
      <c r="B1039507" s="12"/>
      <c r="C1039507" s="12"/>
      <c r="D1039507" s="12"/>
    </row>
    <row r="1039508" spans="1:4" x14ac:dyDescent="0.3">
      <c r="A1039508" s="12"/>
      <c r="B1039508" s="12"/>
      <c r="C1039508" s="12"/>
      <c r="D1039508" s="12"/>
    </row>
    <row r="1039509" spans="1:4" x14ac:dyDescent="0.3">
      <c r="A1039509" s="12"/>
      <c r="B1039509" s="12"/>
      <c r="C1039509" s="12"/>
      <c r="D1039509" s="12"/>
    </row>
    <row r="1039510" spans="1:4" x14ac:dyDescent="0.3">
      <c r="A1039510" s="12"/>
      <c r="B1039510" s="12"/>
      <c r="C1039510" s="12"/>
      <c r="D1039510" s="12"/>
    </row>
    <row r="1039511" spans="1:4" x14ac:dyDescent="0.3">
      <c r="A1039511" s="12"/>
      <c r="B1039511" s="12"/>
      <c r="C1039511" s="12"/>
      <c r="D1039511" s="12"/>
    </row>
    <row r="1039512" spans="1:4" x14ac:dyDescent="0.3">
      <c r="A1039512" s="12"/>
      <c r="B1039512" s="12"/>
      <c r="C1039512" s="12"/>
      <c r="D1039512" s="12"/>
    </row>
    <row r="1039513" spans="1:4" x14ac:dyDescent="0.3">
      <c r="A1039513" s="12"/>
      <c r="B1039513" s="12"/>
      <c r="C1039513" s="12"/>
      <c r="D1039513" s="12"/>
    </row>
    <row r="1039514" spans="1:4" x14ac:dyDescent="0.3">
      <c r="A1039514" s="12"/>
      <c r="B1039514" s="12"/>
      <c r="C1039514" s="12"/>
      <c r="D1039514" s="12"/>
    </row>
    <row r="1039515" spans="1:4" x14ac:dyDescent="0.3">
      <c r="A1039515" s="12"/>
      <c r="B1039515" s="12"/>
      <c r="C1039515" s="12"/>
      <c r="D1039515" s="12"/>
    </row>
    <row r="1039516" spans="1:4" x14ac:dyDescent="0.3">
      <c r="A1039516" s="12"/>
      <c r="B1039516" s="12"/>
      <c r="C1039516" s="12"/>
      <c r="D1039516" s="12"/>
    </row>
    <row r="1039517" spans="1:4" x14ac:dyDescent="0.3">
      <c r="A1039517" s="12"/>
      <c r="B1039517" s="12"/>
      <c r="C1039517" s="12"/>
      <c r="D1039517" s="12"/>
    </row>
    <row r="1039518" spans="1:4" x14ac:dyDescent="0.3">
      <c r="A1039518" s="12"/>
      <c r="B1039518" s="12"/>
      <c r="C1039518" s="12"/>
      <c r="D1039518" s="12"/>
    </row>
    <row r="1039519" spans="1:4" x14ac:dyDescent="0.3">
      <c r="A1039519" s="12"/>
      <c r="B1039519" s="12"/>
      <c r="C1039519" s="12"/>
      <c r="D1039519" s="12"/>
    </row>
    <row r="1039520" spans="1:4" x14ac:dyDescent="0.3">
      <c r="A1039520" s="12"/>
      <c r="B1039520" s="12"/>
      <c r="C1039520" s="12"/>
      <c r="D1039520" s="12"/>
    </row>
    <row r="1039521" spans="1:4" x14ac:dyDescent="0.3">
      <c r="A1039521" s="12"/>
      <c r="B1039521" s="12"/>
      <c r="C1039521" s="12"/>
      <c r="D1039521" s="12"/>
    </row>
    <row r="1039522" spans="1:4" x14ac:dyDescent="0.3">
      <c r="A1039522" s="12"/>
      <c r="B1039522" s="12"/>
      <c r="C1039522" s="12"/>
      <c r="D1039522" s="12"/>
    </row>
    <row r="1039523" spans="1:4" x14ac:dyDescent="0.3">
      <c r="A1039523" s="12"/>
      <c r="B1039523" s="12"/>
      <c r="C1039523" s="12"/>
      <c r="D1039523" s="12"/>
    </row>
    <row r="1039524" spans="1:4" x14ac:dyDescent="0.3">
      <c r="A1039524" s="12"/>
      <c r="B1039524" s="12"/>
      <c r="C1039524" s="12"/>
      <c r="D1039524" s="12"/>
    </row>
    <row r="1039525" spans="1:4" x14ac:dyDescent="0.3">
      <c r="A1039525" s="12"/>
      <c r="B1039525" s="12"/>
      <c r="C1039525" s="12"/>
      <c r="D1039525" s="12"/>
    </row>
    <row r="1039526" spans="1:4" x14ac:dyDescent="0.3">
      <c r="A1039526" s="12"/>
      <c r="B1039526" s="12"/>
      <c r="C1039526" s="12"/>
      <c r="D1039526" s="12"/>
    </row>
    <row r="1039527" spans="1:4" x14ac:dyDescent="0.3">
      <c r="A1039527" s="12"/>
      <c r="B1039527" s="12"/>
      <c r="C1039527" s="12"/>
      <c r="D1039527" s="12"/>
    </row>
    <row r="1039528" spans="1:4" x14ac:dyDescent="0.3">
      <c r="A1039528" s="12"/>
      <c r="B1039528" s="12"/>
      <c r="C1039528" s="12"/>
      <c r="D1039528" s="12"/>
    </row>
    <row r="1039529" spans="1:4" x14ac:dyDescent="0.3">
      <c r="A1039529" s="12"/>
      <c r="B1039529" s="12"/>
      <c r="C1039529" s="12"/>
      <c r="D1039529" s="12"/>
    </row>
    <row r="1039530" spans="1:4" x14ac:dyDescent="0.3">
      <c r="A1039530" s="12"/>
      <c r="B1039530" s="12"/>
      <c r="C1039530" s="12"/>
      <c r="D1039530" s="12"/>
    </row>
    <row r="1039531" spans="1:4" x14ac:dyDescent="0.3">
      <c r="A1039531" s="12"/>
      <c r="B1039531" s="12"/>
      <c r="C1039531" s="12"/>
      <c r="D1039531" s="12"/>
    </row>
    <row r="1039532" spans="1:4" x14ac:dyDescent="0.3">
      <c r="A1039532" s="12"/>
      <c r="B1039532" s="12"/>
      <c r="C1039532" s="12"/>
      <c r="D1039532" s="12"/>
    </row>
    <row r="1039533" spans="1:4" x14ac:dyDescent="0.3">
      <c r="A1039533" s="12"/>
      <c r="B1039533" s="12"/>
      <c r="C1039533" s="12"/>
      <c r="D1039533" s="12"/>
    </row>
    <row r="1039534" spans="1:4" x14ac:dyDescent="0.3">
      <c r="A1039534" s="12"/>
      <c r="B1039534" s="12"/>
      <c r="C1039534" s="12"/>
      <c r="D1039534" s="12"/>
    </row>
    <row r="1039535" spans="1:4" x14ac:dyDescent="0.3">
      <c r="A1039535" s="12"/>
      <c r="B1039535" s="12"/>
      <c r="C1039535" s="12"/>
      <c r="D1039535" s="12"/>
    </row>
    <row r="1039536" spans="1:4" x14ac:dyDescent="0.3">
      <c r="A1039536" s="12"/>
      <c r="B1039536" s="12"/>
      <c r="C1039536" s="12"/>
      <c r="D1039536" s="12"/>
    </row>
    <row r="1039537" spans="1:4" x14ac:dyDescent="0.3">
      <c r="A1039537" s="12"/>
      <c r="B1039537" s="12"/>
      <c r="C1039537" s="12"/>
      <c r="D1039537" s="12"/>
    </row>
    <row r="1039538" spans="1:4" x14ac:dyDescent="0.3">
      <c r="A1039538" s="12"/>
      <c r="B1039538" s="12"/>
      <c r="C1039538" s="12"/>
      <c r="D1039538" s="12"/>
    </row>
    <row r="1039539" spans="1:4" x14ac:dyDescent="0.3">
      <c r="A1039539" s="12"/>
      <c r="B1039539" s="12"/>
      <c r="C1039539" s="12"/>
      <c r="D1039539" s="12"/>
    </row>
    <row r="1039540" spans="1:4" x14ac:dyDescent="0.3">
      <c r="A1039540" s="12"/>
      <c r="B1039540" s="12"/>
      <c r="C1039540" s="12"/>
      <c r="D1039540" s="12"/>
    </row>
    <row r="1039541" spans="1:4" x14ac:dyDescent="0.3">
      <c r="A1039541" s="12"/>
      <c r="B1039541" s="12"/>
      <c r="C1039541" s="12"/>
      <c r="D1039541" s="12"/>
    </row>
    <row r="1039542" spans="1:4" x14ac:dyDescent="0.3">
      <c r="A1039542" s="12"/>
      <c r="B1039542" s="12"/>
      <c r="C1039542" s="12"/>
      <c r="D1039542" s="12"/>
    </row>
    <row r="1039543" spans="1:4" x14ac:dyDescent="0.3">
      <c r="A1039543" s="12"/>
      <c r="B1039543" s="12"/>
      <c r="C1039543" s="12"/>
      <c r="D1039543" s="12"/>
    </row>
    <row r="1039544" spans="1:4" x14ac:dyDescent="0.3">
      <c r="A1039544" s="12"/>
      <c r="B1039544" s="12"/>
      <c r="C1039544" s="12"/>
      <c r="D1039544" s="12"/>
    </row>
    <row r="1039545" spans="1:4" x14ac:dyDescent="0.3">
      <c r="A1039545" s="12"/>
      <c r="B1039545" s="12"/>
      <c r="C1039545" s="12"/>
      <c r="D1039545" s="12"/>
    </row>
    <row r="1039546" spans="1:4" x14ac:dyDescent="0.3">
      <c r="A1039546" s="12"/>
      <c r="B1039546" s="12"/>
      <c r="C1039546" s="12"/>
      <c r="D1039546" s="12"/>
    </row>
    <row r="1039547" spans="1:4" x14ac:dyDescent="0.3">
      <c r="A1039547" s="12"/>
      <c r="B1039547" s="12"/>
      <c r="C1039547" s="12"/>
      <c r="D1039547" s="12"/>
    </row>
    <row r="1039548" spans="1:4" x14ac:dyDescent="0.3">
      <c r="A1039548" s="12"/>
      <c r="B1039548" s="12"/>
      <c r="C1039548" s="12"/>
      <c r="D1039548" s="12"/>
    </row>
    <row r="1039549" spans="1:4" x14ac:dyDescent="0.3">
      <c r="A1039549" s="12"/>
      <c r="B1039549" s="12"/>
      <c r="C1039549" s="12"/>
      <c r="D1039549" s="12"/>
    </row>
    <row r="1039550" spans="1:4" x14ac:dyDescent="0.3">
      <c r="A1039550" s="12"/>
      <c r="B1039550" s="12"/>
      <c r="C1039550" s="12"/>
      <c r="D1039550" s="12"/>
    </row>
    <row r="1039551" spans="1:4" x14ac:dyDescent="0.3">
      <c r="A1039551" s="12"/>
      <c r="B1039551" s="12"/>
      <c r="C1039551" s="12"/>
      <c r="D1039551" s="12"/>
    </row>
    <row r="1039552" spans="1:4" x14ac:dyDescent="0.3">
      <c r="A1039552" s="12"/>
      <c r="B1039552" s="12"/>
      <c r="C1039552" s="12"/>
      <c r="D1039552" s="12"/>
    </row>
    <row r="1039553" spans="1:4" x14ac:dyDescent="0.3">
      <c r="A1039553" s="12"/>
      <c r="B1039553" s="12"/>
      <c r="C1039553" s="12"/>
      <c r="D1039553" s="12"/>
    </row>
    <row r="1039554" spans="1:4" x14ac:dyDescent="0.3">
      <c r="A1039554" s="12"/>
      <c r="B1039554" s="12"/>
      <c r="C1039554" s="12"/>
      <c r="D1039554" s="12"/>
    </row>
    <row r="1039555" spans="1:4" x14ac:dyDescent="0.3">
      <c r="A1039555" s="12"/>
      <c r="B1039555" s="12"/>
      <c r="C1039555" s="12"/>
      <c r="D1039555" s="12"/>
    </row>
    <row r="1039556" spans="1:4" x14ac:dyDescent="0.3">
      <c r="A1039556" s="12"/>
      <c r="B1039556" s="12"/>
      <c r="C1039556" s="12"/>
      <c r="D1039556" s="12"/>
    </row>
    <row r="1039557" spans="1:4" x14ac:dyDescent="0.3">
      <c r="A1039557" s="12"/>
      <c r="B1039557" s="12"/>
      <c r="C1039557" s="12"/>
      <c r="D1039557" s="12"/>
    </row>
    <row r="1039558" spans="1:4" x14ac:dyDescent="0.3">
      <c r="A1039558" s="12"/>
      <c r="B1039558" s="12"/>
      <c r="C1039558" s="12"/>
      <c r="D1039558" s="12"/>
    </row>
    <row r="1039559" spans="1:4" x14ac:dyDescent="0.3">
      <c r="A1039559" s="12"/>
      <c r="B1039559" s="12"/>
      <c r="C1039559" s="12"/>
      <c r="D1039559" s="12"/>
    </row>
    <row r="1039560" spans="1:4" x14ac:dyDescent="0.3">
      <c r="A1039560" s="12"/>
      <c r="B1039560" s="12"/>
      <c r="C1039560" s="12"/>
      <c r="D1039560" s="12"/>
    </row>
    <row r="1039561" spans="1:4" x14ac:dyDescent="0.3">
      <c r="A1039561" s="12"/>
      <c r="B1039561" s="12"/>
      <c r="C1039561" s="12"/>
      <c r="D1039561" s="12"/>
    </row>
    <row r="1039562" spans="1:4" x14ac:dyDescent="0.3">
      <c r="A1039562" s="12"/>
      <c r="B1039562" s="12"/>
      <c r="C1039562" s="12"/>
      <c r="D1039562" s="12"/>
    </row>
    <row r="1039563" spans="1:4" x14ac:dyDescent="0.3">
      <c r="A1039563" s="12"/>
      <c r="B1039563" s="12"/>
      <c r="C1039563" s="12"/>
      <c r="D1039563" s="12"/>
    </row>
    <row r="1039564" spans="1:4" x14ac:dyDescent="0.3">
      <c r="A1039564" s="12"/>
      <c r="B1039564" s="12"/>
      <c r="C1039564" s="12"/>
      <c r="D1039564" s="12"/>
    </row>
    <row r="1039565" spans="1:4" x14ac:dyDescent="0.3">
      <c r="A1039565" s="12"/>
      <c r="B1039565" s="12"/>
      <c r="C1039565" s="12"/>
      <c r="D1039565" s="12"/>
    </row>
    <row r="1039566" spans="1:4" x14ac:dyDescent="0.3">
      <c r="A1039566" s="12"/>
      <c r="B1039566" s="12"/>
      <c r="C1039566" s="12"/>
      <c r="D1039566" s="12"/>
    </row>
    <row r="1039567" spans="1:4" x14ac:dyDescent="0.3">
      <c r="A1039567" s="12"/>
      <c r="B1039567" s="12"/>
      <c r="C1039567" s="12"/>
      <c r="D1039567" s="12"/>
    </row>
    <row r="1039568" spans="1:4" x14ac:dyDescent="0.3">
      <c r="A1039568" s="12"/>
      <c r="B1039568" s="12"/>
      <c r="C1039568" s="12"/>
      <c r="D1039568" s="12"/>
    </row>
    <row r="1039569" spans="1:4" x14ac:dyDescent="0.3">
      <c r="A1039569" s="12"/>
      <c r="B1039569" s="12"/>
      <c r="C1039569" s="12"/>
      <c r="D1039569" s="12"/>
    </row>
    <row r="1039570" spans="1:4" x14ac:dyDescent="0.3">
      <c r="A1039570" s="12"/>
      <c r="B1039570" s="12"/>
      <c r="C1039570" s="12"/>
      <c r="D1039570" s="12"/>
    </row>
    <row r="1039571" spans="1:4" x14ac:dyDescent="0.3">
      <c r="A1039571" s="12"/>
      <c r="B1039571" s="12"/>
      <c r="C1039571" s="12"/>
      <c r="D1039571" s="12"/>
    </row>
    <row r="1039572" spans="1:4" x14ac:dyDescent="0.3">
      <c r="A1039572" s="12"/>
      <c r="B1039572" s="12"/>
      <c r="C1039572" s="12"/>
      <c r="D1039572" s="12"/>
    </row>
    <row r="1039573" spans="1:4" x14ac:dyDescent="0.3">
      <c r="A1039573" s="12"/>
      <c r="B1039573" s="12"/>
      <c r="C1039573" s="12"/>
      <c r="D1039573" s="12"/>
    </row>
    <row r="1039574" spans="1:4" x14ac:dyDescent="0.3">
      <c r="A1039574" s="12"/>
      <c r="B1039574" s="12"/>
      <c r="C1039574" s="12"/>
      <c r="D1039574" s="12"/>
    </row>
    <row r="1039575" spans="1:4" x14ac:dyDescent="0.3">
      <c r="A1039575" s="12"/>
      <c r="B1039575" s="12"/>
      <c r="C1039575" s="12"/>
      <c r="D1039575" s="12"/>
    </row>
    <row r="1039576" spans="1:4" x14ac:dyDescent="0.3">
      <c r="A1039576" s="12"/>
      <c r="B1039576" s="12"/>
      <c r="C1039576" s="12"/>
      <c r="D1039576" s="12"/>
    </row>
    <row r="1039577" spans="1:4" x14ac:dyDescent="0.3">
      <c r="A1039577" s="12"/>
      <c r="B1039577" s="12"/>
      <c r="C1039577" s="12"/>
      <c r="D1039577" s="12"/>
    </row>
    <row r="1039578" spans="1:4" x14ac:dyDescent="0.3">
      <c r="A1039578" s="12"/>
      <c r="B1039578" s="12"/>
      <c r="C1039578" s="12"/>
      <c r="D1039578" s="12"/>
    </row>
    <row r="1039579" spans="1:4" x14ac:dyDescent="0.3">
      <c r="A1039579" s="12"/>
      <c r="B1039579" s="12"/>
      <c r="C1039579" s="12"/>
      <c r="D1039579" s="12"/>
    </row>
    <row r="1039580" spans="1:4" x14ac:dyDescent="0.3">
      <c r="A1039580" s="12"/>
      <c r="B1039580" s="12"/>
      <c r="C1039580" s="12"/>
      <c r="D1039580" s="12"/>
    </row>
    <row r="1039581" spans="1:4" x14ac:dyDescent="0.3">
      <c r="A1039581" s="12"/>
      <c r="B1039581" s="12"/>
      <c r="C1039581" s="12"/>
      <c r="D1039581" s="12"/>
    </row>
    <row r="1039582" spans="1:4" x14ac:dyDescent="0.3">
      <c r="A1039582" s="12"/>
      <c r="B1039582" s="12"/>
      <c r="C1039582" s="12"/>
      <c r="D1039582" s="12"/>
    </row>
    <row r="1039583" spans="1:4" x14ac:dyDescent="0.3">
      <c r="A1039583" s="12"/>
      <c r="B1039583" s="12"/>
      <c r="C1039583" s="12"/>
      <c r="D1039583" s="12"/>
    </row>
    <row r="1039584" spans="1:4" x14ac:dyDescent="0.3">
      <c r="A1039584" s="12"/>
      <c r="B1039584" s="12"/>
      <c r="C1039584" s="12"/>
      <c r="D1039584" s="12"/>
    </row>
    <row r="1039585" spans="1:4" x14ac:dyDescent="0.3">
      <c r="A1039585" s="12"/>
      <c r="B1039585" s="12"/>
      <c r="C1039585" s="12"/>
      <c r="D1039585" s="12"/>
    </row>
    <row r="1039586" spans="1:4" x14ac:dyDescent="0.3">
      <c r="A1039586" s="12"/>
      <c r="B1039586" s="12"/>
      <c r="C1039586" s="12"/>
      <c r="D1039586" s="12"/>
    </row>
    <row r="1039587" spans="1:4" x14ac:dyDescent="0.3">
      <c r="A1039587" s="12"/>
      <c r="B1039587" s="12"/>
      <c r="C1039587" s="12"/>
      <c r="D1039587" s="12"/>
    </row>
    <row r="1039588" spans="1:4" x14ac:dyDescent="0.3">
      <c r="A1039588" s="12"/>
      <c r="B1039588" s="12"/>
      <c r="C1039588" s="12"/>
      <c r="D1039588" s="12"/>
    </row>
    <row r="1039589" spans="1:4" x14ac:dyDescent="0.3">
      <c r="A1039589" s="12"/>
      <c r="B1039589" s="12"/>
      <c r="C1039589" s="12"/>
      <c r="D1039589" s="12"/>
    </row>
    <row r="1039590" spans="1:4" x14ac:dyDescent="0.3">
      <c r="A1039590" s="12"/>
      <c r="B1039590" s="12"/>
      <c r="C1039590" s="12"/>
      <c r="D1039590" s="12"/>
    </row>
    <row r="1039591" spans="1:4" x14ac:dyDescent="0.3">
      <c r="A1039591" s="12"/>
      <c r="B1039591" s="12"/>
      <c r="C1039591" s="12"/>
      <c r="D1039591" s="12"/>
    </row>
    <row r="1039592" spans="1:4" x14ac:dyDescent="0.3">
      <c r="A1039592" s="12"/>
      <c r="B1039592" s="12"/>
      <c r="C1039592" s="12"/>
      <c r="D1039592" s="12"/>
    </row>
    <row r="1039593" spans="1:4" x14ac:dyDescent="0.3">
      <c r="A1039593" s="12"/>
      <c r="B1039593" s="12"/>
      <c r="C1039593" s="12"/>
      <c r="D1039593" s="12"/>
    </row>
    <row r="1039594" spans="1:4" x14ac:dyDescent="0.3">
      <c r="A1039594" s="12"/>
      <c r="B1039594" s="12"/>
      <c r="C1039594" s="12"/>
      <c r="D1039594" s="12"/>
    </row>
    <row r="1039595" spans="1:4" x14ac:dyDescent="0.3">
      <c r="A1039595" s="12"/>
      <c r="B1039595" s="12"/>
      <c r="C1039595" s="12"/>
      <c r="D1039595" s="12"/>
    </row>
    <row r="1039596" spans="1:4" x14ac:dyDescent="0.3">
      <c r="A1039596" s="12"/>
      <c r="B1039596" s="12"/>
      <c r="C1039596" s="12"/>
      <c r="D1039596" s="12"/>
    </row>
    <row r="1039597" spans="1:4" x14ac:dyDescent="0.3">
      <c r="A1039597" s="12"/>
      <c r="B1039597" s="12"/>
      <c r="C1039597" s="12"/>
      <c r="D1039597" s="12"/>
    </row>
    <row r="1039598" spans="1:4" x14ac:dyDescent="0.3">
      <c r="A1039598" s="12"/>
      <c r="B1039598" s="12"/>
      <c r="C1039598" s="12"/>
      <c r="D1039598" s="12"/>
    </row>
    <row r="1039599" spans="1:4" x14ac:dyDescent="0.3">
      <c r="A1039599" s="12"/>
      <c r="B1039599" s="12"/>
      <c r="C1039599" s="12"/>
      <c r="D1039599" s="12"/>
    </row>
    <row r="1039600" spans="1:4" x14ac:dyDescent="0.3">
      <c r="A1039600" s="12"/>
      <c r="B1039600" s="12"/>
      <c r="C1039600" s="12"/>
      <c r="D1039600" s="12"/>
    </row>
    <row r="1039601" spans="1:4" x14ac:dyDescent="0.3">
      <c r="A1039601" s="12"/>
      <c r="B1039601" s="12"/>
      <c r="C1039601" s="12"/>
      <c r="D1039601" s="12"/>
    </row>
    <row r="1039602" spans="1:4" x14ac:dyDescent="0.3">
      <c r="A1039602" s="12"/>
      <c r="B1039602" s="12"/>
      <c r="C1039602" s="12"/>
      <c r="D1039602" s="12"/>
    </row>
    <row r="1039603" spans="1:4" x14ac:dyDescent="0.3">
      <c r="A1039603" s="12"/>
      <c r="B1039603" s="12"/>
      <c r="C1039603" s="12"/>
      <c r="D1039603" s="12"/>
    </row>
    <row r="1039604" spans="1:4" x14ac:dyDescent="0.3">
      <c r="A1039604" s="12"/>
      <c r="B1039604" s="12"/>
      <c r="C1039604" s="12"/>
      <c r="D1039604" s="12"/>
    </row>
    <row r="1039605" spans="1:4" x14ac:dyDescent="0.3">
      <c r="A1039605" s="12"/>
      <c r="B1039605" s="12"/>
      <c r="C1039605" s="12"/>
      <c r="D1039605" s="12"/>
    </row>
    <row r="1039606" spans="1:4" x14ac:dyDescent="0.3">
      <c r="A1039606" s="12"/>
      <c r="B1039606" s="12"/>
      <c r="C1039606" s="12"/>
      <c r="D1039606" s="12"/>
    </row>
    <row r="1039607" spans="1:4" x14ac:dyDescent="0.3">
      <c r="A1039607" s="12"/>
      <c r="B1039607" s="12"/>
      <c r="C1039607" s="12"/>
      <c r="D1039607" s="12"/>
    </row>
  </sheetData>
  <autoFilter ref="A21:BD46" xr:uid="{53520486-5F29-4BA9-A053-16300AA26C2E}">
    <filterColumn colId="2">
      <filters>
        <filter val="1764144"/>
      </filters>
    </filterColumn>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49D2-F001-411F-997D-F07B03947AB6}">
  <dimension ref="A21:DE45"/>
  <sheetViews>
    <sheetView topLeftCell="A20" workbookViewId="0">
      <selection activeCell="E36" sqref="E36"/>
    </sheetView>
  </sheetViews>
  <sheetFormatPr defaultRowHeight="14.4" x14ac:dyDescent="0.3"/>
  <cols>
    <col min="1" max="1" width="13.6640625" customWidth="1"/>
    <col min="2" max="2" width="20.6640625" customWidth="1"/>
    <col min="3" max="3" width="12" customWidth="1"/>
    <col min="4" max="4" width="44.44140625" customWidth="1"/>
  </cols>
  <sheetData>
    <row r="21" spans="1:109" ht="31.8" x14ac:dyDescent="0.3">
      <c r="A21" s="9" t="s">
        <v>119</v>
      </c>
      <c r="B21" s="9" t="s">
        <v>119</v>
      </c>
      <c r="C21" s="9" t="s">
        <v>119</v>
      </c>
      <c r="D21" s="9" t="s">
        <v>119</v>
      </c>
      <c r="E21" s="17" t="s">
        <v>172</v>
      </c>
      <c r="F21" s="17" t="s">
        <v>172</v>
      </c>
      <c r="G21" s="17" t="s">
        <v>172</v>
      </c>
      <c r="H21" s="17" t="s">
        <v>172</v>
      </c>
      <c r="I21" s="17" t="s">
        <v>172</v>
      </c>
      <c r="J21" s="17" t="s">
        <v>172</v>
      </c>
      <c r="K21" s="17" t="s">
        <v>172</v>
      </c>
      <c r="L21" s="17" t="s">
        <v>172</v>
      </c>
      <c r="M21" s="17" t="s">
        <v>172</v>
      </c>
      <c r="N21" s="17" t="s">
        <v>172</v>
      </c>
      <c r="O21" s="17" t="s">
        <v>172</v>
      </c>
      <c r="P21" s="17" t="s">
        <v>172</v>
      </c>
      <c r="Q21" s="17" t="s">
        <v>172</v>
      </c>
      <c r="R21" s="17" t="s">
        <v>172</v>
      </c>
      <c r="S21" s="17" t="s">
        <v>172</v>
      </c>
      <c r="T21" s="17" t="s">
        <v>172</v>
      </c>
      <c r="U21" s="17" t="s">
        <v>172</v>
      </c>
      <c r="V21" s="17" t="s">
        <v>172</v>
      </c>
      <c r="W21" s="17" t="s">
        <v>172</v>
      </c>
      <c r="X21" s="17" t="s">
        <v>172</v>
      </c>
      <c r="Y21" s="17" t="s">
        <v>172</v>
      </c>
      <c r="Z21" s="17" t="s">
        <v>172</v>
      </c>
      <c r="AA21" s="17" t="s">
        <v>172</v>
      </c>
      <c r="AB21" s="17" t="s">
        <v>172</v>
      </c>
      <c r="AC21" s="17" t="s">
        <v>172</v>
      </c>
      <c r="AD21" s="17" t="s">
        <v>172</v>
      </c>
      <c r="AE21" s="17" t="s">
        <v>172</v>
      </c>
      <c r="AF21" s="17" t="s">
        <v>172</v>
      </c>
      <c r="AG21" s="17" t="s">
        <v>172</v>
      </c>
      <c r="AH21" s="17" t="s">
        <v>172</v>
      </c>
      <c r="AI21" s="17" t="s">
        <v>172</v>
      </c>
      <c r="AJ21" s="17" t="s">
        <v>172</v>
      </c>
      <c r="AK21" s="17" t="s">
        <v>172</v>
      </c>
      <c r="AL21" s="17" t="s">
        <v>172</v>
      </c>
      <c r="AM21" s="17" t="s">
        <v>172</v>
      </c>
      <c r="AN21" s="17" t="s">
        <v>172</v>
      </c>
      <c r="AO21" s="17" t="s">
        <v>172</v>
      </c>
      <c r="AP21" s="17" t="s">
        <v>172</v>
      </c>
      <c r="AQ21" s="17" t="s">
        <v>172</v>
      </c>
      <c r="AR21" s="17" t="s">
        <v>172</v>
      </c>
      <c r="AS21" s="17" t="s">
        <v>172</v>
      </c>
      <c r="AT21" s="17" t="s">
        <v>172</v>
      </c>
      <c r="AU21" s="17" t="s">
        <v>172</v>
      </c>
      <c r="AV21" s="17" t="s">
        <v>172</v>
      </c>
      <c r="AW21" s="17" t="s">
        <v>172</v>
      </c>
      <c r="AX21" s="17" t="s">
        <v>172</v>
      </c>
      <c r="AY21" s="17" t="s">
        <v>172</v>
      </c>
      <c r="AZ21" s="17" t="s">
        <v>172</v>
      </c>
      <c r="BA21" s="17" t="s">
        <v>172</v>
      </c>
      <c r="BB21" s="17" t="s">
        <v>172</v>
      </c>
      <c r="BC21" s="17" t="s">
        <v>172</v>
      </c>
      <c r="BD21" s="17" t="s">
        <v>172</v>
      </c>
      <c r="BE21" s="17" t="s">
        <v>172</v>
      </c>
      <c r="BF21" s="17" t="s">
        <v>172</v>
      </c>
      <c r="BG21" s="17" t="s">
        <v>172</v>
      </c>
      <c r="BH21" s="17" t="s">
        <v>172</v>
      </c>
      <c r="BI21" s="17" t="s">
        <v>172</v>
      </c>
      <c r="BJ21" s="17" t="s">
        <v>172</v>
      </c>
      <c r="BK21" s="17" t="s">
        <v>172</v>
      </c>
      <c r="BL21" s="17" t="s">
        <v>172</v>
      </c>
      <c r="BM21" s="17" t="s">
        <v>172</v>
      </c>
      <c r="BN21" s="17" t="s">
        <v>172</v>
      </c>
      <c r="BO21" s="17" t="s">
        <v>172</v>
      </c>
      <c r="BP21" s="17" t="s">
        <v>172</v>
      </c>
      <c r="BQ21" s="17" t="s">
        <v>172</v>
      </c>
      <c r="BR21" s="17" t="s">
        <v>172</v>
      </c>
      <c r="BS21" s="17" t="s">
        <v>172</v>
      </c>
      <c r="BT21" s="17" t="s">
        <v>172</v>
      </c>
      <c r="BU21" s="17" t="s">
        <v>172</v>
      </c>
      <c r="BV21" s="17" t="s">
        <v>172</v>
      </c>
      <c r="BW21" s="17" t="s">
        <v>172</v>
      </c>
      <c r="BX21" s="17" t="s">
        <v>172</v>
      </c>
      <c r="BY21" s="17" t="s">
        <v>172</v>
      </c>
      <c r="BZ21" s="17" t="s">
        <v>172</v>
      </c>
      <c r="CA21" s="17" t="s">
        <v>172</v>
      </c>
      <c r="CB21" s="17" t="s">
        <v>172</v>
      </c>
      <c r="CC21" s="17" t="s">
        <v>172</v>
      </c>
      <c r="CD21" s="17" t="s">
        <v>172</v>
      </c>
      <c r="CE21" s="17" t="s">
        <v>172</v>
      </c>
      <c r="CF21" s="17" t="s">
        <v>172</v>
      </c>
      <c r="CG21" s="17" t="s">
        <v>172</v>
      </c>
      <c r="CH21" s="17" t="s">
        <v>172</v>
      </c>
      <c r="CI21" s="17" t="s">
        <v>172</v>
      </c>
      <c r="CJ21" s="17" t="s">
        <v>172</v>
      </c>
      <c r="CK21" s="17" t="s">
        <v>172</v>
      </c>
      <c r="CL21" s="17" t="s">
        <v>172</v>
      </c>
      <c r="CM21" s="17" t="s">
        <v>172</v>
      </c>
      <c r="CN21" s="17" t="s">
        <v>172</v>
      </c>
      <c r="CO21" s="17" t="s">
        <v>172</v>
      </c>
      <c r="CP21" s="17" t="s">
        <v>172</v>
      </c>
      <c r="CQ21" s="17" t="s">
        <v>172</v>
      </c>
      <c r="CR21" s="17" t="s">
        <v>172</v>
      </c>
      <c r="CS21" s="17" t="s">
        <v>172</v>
      </c>
      <c r="CT21" s="17" t="s">
        <v>172</v>
      </c>
      <c r="CU21" s="17" t="s">
        <v>172</v>
      </c>
      <c r="CV21" s="17" t="s">
        <v>172</v>
      </c>
      <c r="CW21" s="17" t="s">
        <v>172</v>
      </c>
      <c r="CX21" s="17" t="s">
        <v>172</v>
      </c>
      <c r="CY21" s="17" t="s">
        <v>172</v>
      </c>
      <c r="CZ21" s="17" t="s">
        <v>172</v>
      </c>
      <c r="DA21" s="17" t="s">
        <v>172</v>
      </c>
      <c r="DB21" s="17" t="s">
        <v>172</v>
      </c>
      <c r="DC21" s="17" t="s">
        <v>172</v>
      </c>
      <c r="DD21" s="17" t="s">
        <v>172</v>
      </c>
      <c r="DE21" s="17" t="s">
        <v>172</v>
      </c>
    </row>
    <row r="22" spans="1:109" x14ac:dyDescent="0.3">
      <c r="A22" s="9" t="s">
        <v>173</v>
      </c>
      <c r="B22" s="13"/>
      <c r="C22" s="9" t="s">
        <v>4</v>
      </c>
      <c r="D22" s="9" t="s">
        <v>120</v>
      </c>
      <c r="E22" s="10" t="s">
        <v>174</v>
      </c>
      <c r="F22" s="10" t="s">
        <v>175</v>
      </c>
      <c r="G22" s="10" t="s">
        <v>176</v>
      </c>
      <c r="H22" s="10" t="s">
        <v>177</v>
      </c>
      <c r="I22" s="10" t="s">
        <v>178</v>
      </c>
      <c r="J22" s="10" t="s">
        <v>179</v>
      </c>
      <c r="K22" s="10" t="s">
        <v>180</v>
      </c>
      <c r="L22" s="10" t="s">
        <v>181</v>
      </c>
      <c r="M22" s="10" t="s">
        <v>182</v>
      </c>
      <c r="N22" s="10" t="s">
        <v>183</v>
      </c>
      <c r="O22" s="10" t="s">
        <v>184</v>
      </c>
      <c r="P22" s="10" t="s">
        <v>185</v>
      </c>
      <c r="Q22" s="10" t="s">
        <v>186</v>
      </c>
      <c r="R22" s="10" t="s">
        <v>187</v>
      </c>
      <c r="S22" s="10" t="s">
        <v>188</v>
      </c>
      <c r="T22" s="10" t="s">
        <v>189</v>
      </c>
      <c r="U22" s="10" t="s">
        <v>190</v>
      </c>
      <c r="V22" s="10" t="s">
        <v>191</v>
      </c>
      <c r="W22" s="10" t="s">
        <v>192</v>
      </c>
      <c r="X22" s="10" t="s">
        <v>193</v>
      </c>
      <c r="Y22" s="10" t="s">
        <v>194</v>
      </c>
      <c r="Z22" s="10" t="s">
        <v>195</v>
      </c>
      <c r="AA22" s="10" t="s">
        <v>196</v>
      </c>
      <c r="AB22" s="10" t="s">
        <v>197</v>
      </c>
      <c r="AC22" s="10" t="s">
        <v>198</v>
      </c>
      <c r="AD22" s="10" t="s">
        <v>199</v>
      </c>
      <c r="AE22" s="10" t="s">
        <v>200</v>
      </c>
      <c r="AF22" s="10" t="s">
        <v>201</v>
      </c>
      <c r="AG22" s="10" t="s">
        <v>202</v>
      </c>
      <c r="AH22" s="10" t="s">
        <v>203</v>
      </c>
      <c r="AI22" s="10" t="s">
        <v>204</v>
      </c>
      <c r="AJ22" s="10" t="s">
        <v>205</v>
      </c>
      <c r="AK22" s="10" t="s">
        <v>206</v>
      </c>
      <c r="AL22" s="10" t="s">
        <v>207</v>
      </c>
      <c r="AM22" s="10" t="s">
        <v>208</v>
      </c>
      <c r="AN22" s="10" t="s">
        <v>209</v>
      </c>
      <c r="AO22" s="10" t="s">
        <v>210</v>
      </c>
      <c r="AP22" s="10" t="s">
        <v>211</v>
      </c>
      <c r="AQ22" s="10" t="s">
        <v>212</v>
      </c>
      <c r="AR22" s="10" t="s">
        <v>213</v>
      </c>
      <c r="AS22" s="10" t="s">
        <v>214</v>
      </c>
      <c r="AT22" s="10" t="s">
        <v>215</v>
      </c>
      <c r="AU22" s="10" t="s">
        <v>216</v>
      </c>
      <c r="AV22" s="10" t="s">
        <v>217</v>
      </c>
      <c r="AW22" s="10" t="s">
        <v>218</v>
      </c>
      <c r="AX22" s="10" t="s">
        <v>219</v>
      </c>
      <c r="AY22" s="10" t="s">
        <v>220</v>
      </c>
      <c r="AZ22" s="10" t="s">
        <v>221</v>
      </c>
      <c r="BA22" s="10" t="s">
        <v>222</v>
      </c>
      <c r="BB22" s="10" t="s">
        <v>223</v>
      </c>
      <c r="BC22" s="10" t="s">
        <v>224</v>
      </c>
      <c r="BD22" s="10" t="s">
        <v>225</v>
      </c>
      <c r="BE22" s="10" t="s">
        <v>226</v>
      </c>
      <c r="BF22" s="10" t="s">
        <v>227</v>
      </c>
      <c r="BG22" s="10" t="s">
        <v>228</v>
      </c>
      <c r="BH22" s="10" t="s">
        <v>229</v>
      </c>
      <c r="BI22" s="10" t="s">
        <v>230</v>
      </c>
      <c r="BJ22" s="10" t="s">
        <v>231</v>
      </c>
      <c r="BK22" s="10" t="s">
        <v>232</v>
      </c>
      <c r="BL22" s="10" t="s">
        <v>233</v>
      </c>
      <c r="BM22" s="10" t="s">
        <v>234</v>
      </c>
      <c r="BN22" s="10" t="s">
        <v>235</v>
      </c>
      <c r="BO22" s="10" t="s">
        <v>236</v>
      </c>
      <c r="BP22" s="10" t="s">
        <v>237</v>
      </c>
      <c r="BQ22" s="10" t="s">
        <v>238</v>
      </c>
      <c r="BR22" s="10" t="s">
        <v>239</v>
      </c>
      <c r="BS22" s="10" t="s">
        <v>240</v>
      </c>
      <c r="BT22" s="10" t="s">
        <v>241</v>
      </c>
      <c r="BU22" s="10" t="s">
        <v>242</v>
      </c>
      <c r="BV22" s="10" t="s">
        <v>243</v>
      </c>
      <c r="BW22" s="10" t="s">
        <v>244</v>
      </c>
      <c r="BX22" s="10" t="s">
        <v>245</v>
      </c>
      <c r="BY22" s="10" t="s">
        <v>246</v>
      </c>
      <c r="BZ22" s="10" t="s">
        <v>247</v>
      </c>
      <c r="CA22" s="10" t="s">
        <v>248</v>
      </c>
      <c r="CB22" s="10" t="s">
        <v>249</v>
      </c>
      <c r="CC22" s="10" t="s">
        <v>250</v>
      </c>
      <c r="CD22" s="10" t="s">
        <v>251</v>
      </c>
      <c r="CE22" s="10" t="s">
        <v>252</v>
      </c>
      <c r="CF22" s="10" t="s">
        <v>253</v>
      </c>
      <c r="CG22" s="10" t="s">
        <v>254</v>
      </c>
      <c r="CH22" s="10" t="s">
        <v>255</v>
      </c>
      <c r="CI22" s="10" t="s">
        <v>256</v>
      </c>
      <c r="CJ22" s="10" t="s">
        <v>257</v>
      </c>
      <c r="CK22" s="10" t="s">
        <v>258</v>
      </c>
      <c r="CL22" s="10" t="s">
        <v>259</v>
      </c>
      <c r="CM22" s="10" t="s">
        <v>260</v>
      </c>
      <c r="CN22" s="10" t="s">
        <v>261</v>
      </c>
      <c r="CO22" s="10" t="s">
        <v>262</v>
      </c>
      <c r="CP22" s="10" t="s">
        <v>263</v>
      </c>
      <c r="CQ22" s="10" t="s">
        <v>264</v>
      </c>
      <c r="CR22" s="10" t="s">
        <v>265</v>
      </c>
      <c r="CS22" s="10" t="s">
        <v>266</v>
      </c>
      <c r="CT22" s="10" t="s">
        <v>267</v>
      </c>
      <c r="CU22" s="10" t="s">
        <v>268</v>
      </c>
      <c r="CV22" s="10" t="s">
        <v>269</v>
      </c>
      <c r="CW22" s="10" t="s">
        <v>270</v>
      </c>
      <c r="CX22" s="10" t="s">
        <v>271</v>
      </c>
      <c r="CY22" s="10" t="s">
        <v>272</v>
      </c>
      <c r="CZ22" s="10" t="s">
        <v>273</v>
      </c>
      <c r="DA22" s="10" t="s">
        <v>274</v>
      </c>
      <c r="DB22" s="10" t="s">
        <v>275</v>
      </c>
      <c r="DC22" s="10" t="s">
        <v>276</v>
      </c>
      <c r="DD22" s="10" t="s">
        <v>277</v>
      </c>
      <c r="DE22" s="14" t="s">
        <v>169</v>
      </c>
    </row>
    <row r="23" spans="1:109" x14ac:dyDescent="0.3">
      <c r="A23" s="10" t="s">
        <v>52</v>
      </c>
      <c r="B23" s="10" t="s">
        <v>53</v>
      </c>
      <c r="C23" s="10" t="s">
        <v>54</v>
      </c>
      <c r="D23" s="10" t="s">
        <v>55</v>
      </c>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8">
        <v>1</v>
      </c>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8">
        <v>1</v>
      </c>
      <c r="CH23" s="15"/>
      <c r="CI23" s="15"/>
      <c r="CJ23" s="18">
        <v>1</v>
      </c>
      <c r="CK23" s="15"/>
      <c r="CL23" s="15"/>
      <c r="CM23" s="18">
        <v>6</v>
      </c>
      <c r="CN23" s="18">
        <v>43</v>
      </c>
      <c r="CO23" s="18">
        <v>87</v>
      </c>
      <c r="CP23" s="18">
        <v>97</v>
      </c>
      <c r="CQ23" s="19">
        <v>109</v>
      </c>
      <c r="CR23" s="19">
        <v>162</v>
      </c>
      <c r="CS23" s="19">
        <v>270</v>
      </c>
      <c r="CT23" s="19">
        <v>406</v>
      </c>
      <c r="CU23" s="19">
        <v>207</v>
      </c>
      <c r="CV23" s="19">
        <v>216</v>
      </c>
      <c r="CW23" s="19">
        <v>289</v>
      </c>
      <c r="CX23" s="19">
        <v>323</v>
      </c>
      <c r="CY23" s="19">
        <v>324</v>
      </c>
      <c r="CZ23" s="19">
        <v>395</v>
      </c>
      <c r="DA23" s="19">
        <v>413</v>
      </c>
      <c r="DB23" s="19">
        <v>490</v>
      </c>
      <c r="DC23" s="19">
        <v>661</v>
      </c>
      <c r="DD23" s="19">
        <v>685</v>
      </c>
      <c r="DE23" s="20">
        <v>5186</v>
      </c>
    </row>
    <row r="24" spans="1:109" x14ac:dyDescent="0.3">
      <c r="A24" s="10" t="s">
        <v>52</v>
      </c>
      <c r="B24" s="10" t="s">
        <v>53</v>
      </c>
      <c r="C24" s="10" t="s">
        <v>65</v>
      </c>
      <c r="D24" s="10" t="s">
        <v>66</v>
      </c>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8">
        <v>1</v>
      </c>
      <c r="DB24" s="18">
        <v>1</v>
      </c>
      <c r="DC24" s="15"/>
      <c r="DD24" s="15"/>
      <c r="DE24" s="21">
        <v>2</v>
      </c>
    </row>
    <row r="25" spans="1:109" x14ac:dyDescent="0.3">
      <c r="A25" s="10" t="s">
        <v>52</v>
      </c>
      <c r="B25" s="10" t="s">
        <v>53</v>
      </c>
      <c r="C25" s="10" t="s">
        <v>69</v>
      </c>
      <c r="D25" s="10" t="s">
        <v>70</v>
      </c>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8">
        <v>1</v>
      </c>
      <c r="CG25" s="15"/>
      <c r="CH25" s="18">
        <v>24</v>
      </c>
      <c r="CI25" s="18">
        <v>24</v>
      </c>
      <c r="CJ25" s="18">
        <v>68</v>
      </c>
      <c r="CK25" s="19">
        <v>178</v>
      </c>
      <c r="CL25" s="19">
        <v>264</v>
      </c>
      <c r="CM25" s="19">
        <v>169</v>
      </c>
      <c r="CN25" s="19">
        <v>219</v>
      </c>
      <c r="CO25" s="19">
        <v>293</v>
      </c>
      <c r="CP25" s="19">
        <v>283</v>
      </c>
      <c r="CQ25" s="19">
        <v>316</v>
      </c>
      <c r="CR25" s="19">
        <v>284</v>
      </c>
      <c r="CS25" s="19">
        <v>495</v>
      </c>
      <c r="CT25" s="19">
        <v>676</v>
      </c>
      <c r="CU25" s="19">
        <v>643</v>
      </c>
      <c r="CV25" s="19">
        <v>635</v>
      </c>
      <c r="CW25" s="19">
        <v>900</v>
      </c>
      <c r="CX25" s="19">
        <v>958</v>
      </c>
      <c r="CY25" s="19">
        <v>1288</v>
      </c>
      <c r="CZ25" s="19">
        <v>1513</v>
      </c>
      <c r="DA25" s="19">
        <v>1611</v>
      </c>
      <c r="DB25" s="19">
        <v>1820</v>
      </c>
      <c r="DC25" s="19">
        <v>2198</v>
      </c>
      <c r="DD25" s="19">
        <v>2070</v>
      </c>
      <c r="DE25" s="20">
        <v>16930</v>
      </c>
    </row>
    <row r="26" spans="1:109" x14ac:dyDescent="0.3">
      <c r="A26" s="10" t="s">
        <v>52</v>
      </c>
      <c r="B26" s="10" t="s">
        <v>53</v>
      </c>
      <c r="C26" s="10" t="s">
        <v>73</v>
      </c>
      <c r="D26" s="10" t="s">
        <v>74</v>
      </c>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8">
        <v>4</v>
      </c>
      <c r="BE26" s="18">
        <v>84</v>
      </c>
      <c r="BF26" s="19">
        <v>798</v>
      </c>
      <c r="BG26" s="19">
        <v>1589</v>
      </c>
      <c r="BH26" s="19">
        <v>2026</v>
      </c>
      <c r="BI26" s="19">
        <v>2336</v>
      </c>
      <c r="BJ26" s="19">
        <v>2344</v>
      </c>
      <c r="BK26" s="19">
        <v>2175</v>
      </c>
      <c r="BL26" s="19">
        <v>2288</v>
      </c>
      <c r="BM26" s="19">
        <v>2236</v>
      </c>
      <c r="BN26" s="19">
        <v>2318</v>
      </c>
      <c r="BO26" s="19">
        <v>2557</v>
      </c>
      <c r="BP26" s="19">
        <v>2222</v>
      </c>
      <c r="BQ26" s="19">
        <v>2483</v>
      </c>
      <c r="BR26" s="19">
        <v>2483</v>
      </c>
      <c r="BS26" s="19">
        <v>2364</v>
      </c>
      <c r="BT26" s="19">
        <v>2260</v>
      </c>
      <c r="BU26" s="19">
        <v>2121</v>
      </c>
      <c r="BV26" s="19">
        <v>2228</v>
      </c>
      <c r="BW26" s="19">
        <v>2363</v>
      </c>
      <c r="BX26" s="19">
        <v>2360</v>
      </c>
      <c r="BY26" s="19">
        <v>2378</v>
      </c>
      <c r="BZ26" s="19">
        <v>2950</v>
      </c>
      <c r="CA26" s="19">
        <v>2719</v>
      </c>
      <c r="CB26" s="19">
        <v>2990</v>
      </c>
      <c r="CC26" s="19">
        <v>3915</v>
      </c>
      <c r="CD26" s="19">
        <v>2383</v>
      </c>
      <c r="CE26" s="19">
        <v>2461</v>
      </c>
      <c r="CF26" s="19">
        <v>2160</v>
      </c>
      <c r="CG26" s="19">
        <v>1786</v>
      </c>
      <c r="CH26" s="19">
        <v>1603</v>
      </c>
      <c r="CI26" s="19">
        <v>1512</v>
      </c>
      <c r="CJ26" s="19">
        <v>1464</v>
      </c>
      <c r="CK26" s="19">
        <v>1493</v>
      </c>
      <c r="CL26" s="19">
        <v>1434</v>
      </c>
      <c r="CM26" s="19">
        <v>1559</v>
      </c>
      <c r="CN26" s="19">
        <v>1565</v>
      </c>
      <c r="CO26" s="19">
        <v>1701</v>
      </c>
      <c r="CP26" s="19">
        <v>1602</v>
      </c>
      <c r="CQ26" s="19">
        <v>1724</v>
      </c>
      <c r="CR26" s="19">
        <v>1736</v>
      </c>
      <c r="CS26" s="19">
        <v>1720</v>
      </c>
      <c r="CT26" s="19">
        <v>1661</v>
      </c>
      <c r="CU26" s="19">
        <v>1696</v>
      </c>
      <c r="CV26" s="19">
        <v>1633</v>
      </c>
      <c r="CW26" s="19">
        <v>1845</v>
      </c>
      <c r="CX26" s="19">
        <v>1710</v>
      </c>
      <c r="CY26" s="19">
        <v>1710</v>
      </c>
      <c r="CZ26" s="19">
        <v>1801</v>
      </c>
      <c r="DA26" s="19">
        <v>1871</v>
      </c>
      <c r="DB26" s="19">
        <v>1697</v>
      </c>
      <c r="DC26" s="19">
        <v>1737</v>
      </c>
      <c r="DD26" s="19">
        <v>1901</v>
      </c>
      <c r="DE26" s="20">
        <v>103756</v>
      </c>
    </row>
    <row r="27" spans="1:109" x14ac:dyDescent="0.3">
      <c r="A27" s="10" t="s">
        <v>52</v>
      </c>
      <c r="B27" s="10" t="s">
        <v>53</v>
      </c>
      <c r="C27" s="10" t="s">
        <v>75</v>
      </c>
      <c r="D27" s="10" t="s">
        <v>76</v>
      </c>
      <c r="E27" s="19">
        <v>5063</v>
      </c>
      <c r="F27" s="19">
        <v>4796</v>
      </c>
      <c r="G27" s="19">
        <v>5420</v>
      </c>
      <c r="H27" s="19">
        <v>5894</v>
      </c>
      <c r="I27" s="19">
        <v>6404</v>
      </c>
      <c r="J27" s="19">
        <v>5962</v>
      </c>
      <c r="K27" s="19">
        <v>5137</v>
      </c>
      <c r="L27" s="19">
        <v>4941</v>
      </c>
      <c r="M27" s="19">
        <v>5727</v>
      </c>
      <c r="N27" s="19">
        <v>5124</v>
      </c>
      <c r="O27" s="19">
        <v>4894</v>
      </c>
      <c r="P27" s="19">
        <v>5276</v>
      </c>
      <c r="Q27" s="19">
        <v>5334</v>
      </c>
      <c r="R27" s="19">
        <v>5178</v>
      </c>
      <c r="S27" s="19">
        <v>5019</v>
      </c>
      <c r="T27" s="19">
        <v>4957</v>
      </c>
      <c r="U27" s="19">
        <v>4873</v>
      </c>
      <c r="V27" s="19">
        <v>5479</v>
      </c>
      <c r="W27" s="19">
        <v>5433</v>
      </c>
      <c r="X27" s="19">
        <v>5474</v>
      </c>
      <c r="Y27" s="19">
        <v>7169</v>
      </c>
      <c r="Z27" s="19">
        <v>5529</v>
      </c>
      <c r="AA27" s="19">
        <v>6342</v>
      </c>
      <c r="AB27" s="19">
        <v>7736</v>
      </c>
      <c r="AC27" s="19">
        <v>8369</v>
      </c>
      <c r="AD27" s="19">
        <v>5801</v>
      </c>
      <c r="AE27" s="19">
        <v>5644</v>
      </c>
      <c r="AF27" s="19">
        <v>5434</v>
      </c>
      <c r="AG27" s="19">
        <v>4783</v>
      </c>
      <c r="AH27" s="19">
        <v>4619</v>
      </c>
      <c r="AI27" s="19">
        <v>4939</v>
      </c>
      <c r="AJ27" s="19">
        <v>4564</v>
      </c>
      <c r="AK27" s="19">
        <v>4942</v>
      </c>
      <c r="AL27" s="19">
        <v>4649</v>
      </c>
      <c r="AM27" s="19">
        <v>5104</v>
      </c>
      <c r="AN27" s="19">
        <v>5463</v>
      </c>
      <c r="AO27" s="19">
        <v>5467</v>
      </c>
      <c r="AP27" s="19">
        <v>5451</v>
      </c>
      <c r="AQ27" s="19">
        <v>4757</v>
      </c>
      <c r="AR27" s="19">
        <v>4787</v>
      </c>
      <c r="AS27" s="19">
        <v>4525</v>
      </c>
      <c r="AT27" s="19">
        <v>4688</v>
      </c>
      <c r="AU27" s="19">
        <v>4740</v>
      </c>
      <c r="AV27" s="19">
        <v>4495</v>
      </c>
      <c r="AW27" s="19">
        <v>4411</v>
      </c>
      <c r="AX27" s="19">
        <v>4290</v>
      </c>
      <c r="AY27" s="19">
        <v>4294</v>
      </c>
      <c r="AZ27" s="19">
        <v>4683</v>
      </c>
      <c r="BA27" s="19">
        <v>4720</v>
      </c>
      <c r="BB27" s="19">
        <v>4914</v>
      </c>
      <c r="BC27" s="19">
        <v>4244</v>
      </c>
      <c r="BD27" s="19">
        <v>4824</v>
      </c>
      <c r="BE27" s="19">
        <v>5505</v>
      </c>
      <c r="BF27" s="19">
        <v>5198</v>
      </c>
      <c r="BG27" s="19">
        <v>4860</v>
      </c>
      <c r="BH27" s="19">
        <v>4905</v>
      </c>
      <c r="BI27" s="19">
        <v>5251</v>
      </c>
      <c r="BJ27" s="19">
        <v>5342</v>
      </c>
      <c r="BK27" s="19">
        <v>4928</v>
      </c>
      <c r="BL27" s="19">
        <v>5058</v>
      </c>
      <c r="BM27" s="19">
        <v>4894</v>
      </c>
      <c r="BN27" s="19">
        <v>4782</v>
      </c>
      <c r="BO27" s="19">
        <v>5012</v>
      </c>
      <c r="BP27" s="19">
        <v>4657</v>
      </c>
      <c r="BQ27" s="19">
        <v>4730</v>
      </c>
      <c r="BR27" s="19">
        <v>4739</v>
      </c>
      <c r="BS27" s="19">
        <v>4585</v>
      </c>
      <c r="BT27" s="19">
        <v>4492</v>
      </c>
      <c r="BU27" s="19">
        <v>4268</v>
      </c>
      <c r="BV27" s="19">
        <v>4399</v>
      </c>
      <c r="BW27" s="19">
        <v>5001</v>
      </c>
      <c r="BX27" s="19">
        <v>4869</v>
      </c>
      <c r="BY27" s="19">
        <v>5111</v>
      </c>
      <c r="BZ27" s="19">
        <v>6276</v>
      </c>
      <c r="CA27" s="19">
        <v>5766</v>
      </c>
      <c r="CB27" s="19">
        <v>6330</v>
      </c>
      <c r="CC27" s="19">
        <v>7504</v>
      </c>
      <c r="CD27" s="19">
        <v>4558</v>
      </c>
      <c r="CE27" s="19">
        <v>5150</v>
      </c>
      <c r="CF27" s="19">
        <v>4782</v>
      </c>
      <c r="CG27" s="19">
        <v>4680</v>
      </c>
      <c r="CH27" s="19">
        <v>4336</v>
      </c>
      <c r="CI27" s="19">
        <v>4248</v>
      </c>
      <c r="CJ27" s="19">
        <v>4300</v>
      </c>
      <c r="CK27" s="19">
        <v>4009</v>
      </c>
      <c r="CL27" s="19">
        <v>3848</v>
      </c>
      <c r="CM27" s="19">
        <v>4113</v>
      </c>
      <c r="CN27" s="19">
        <v>3793</v>
      </c>
      <c r="CO27" s="19">
        <v>4165</v>
      </c>
      <c r="CP27" s="19">
        <v>3781</v>
      </c>
      <c r="CQ27" s="19">
        <v>4103</v>
      </c>
      <c r="CR27" s="19">
        <v>4194</v>
      </c>
      <c r="CS27" s="19">
        <v>4438</v>
      </c>
      <c r="CT27" s="19">
        <v>3927</v>
      </c>
      <c r="CU27" s="19">
        <v>4327</v>
      </c>
      <c r="CV27" s="19">
        <v>4027</v>
      </c>
      <c r="CW27" s="19">
        <v>4184</v>
      </c>
      <c r="CX27" s="19">
        <v>4294</v>
      </c>
      <c r="CY27" s="19">
        <v>4294</v>
      </c>
      <c r="CZ27" s="19">
        <v>4298</v>
      </c>
      <c r="DA27" s="19">
        <v>4748</v>
      </c>
      <c r="DB27" s="19">
        <v>4089</v>
      </c>
      <c r="DC27" s="19">
        <v>4169</v>
      </c>
      <c r="DD27" s="19">
        <v>4799</v>
      </c>
      <c r="DE27" s="20">
        <v>516878</v>
      </c>
    </row>
    <row r="28" spans="1:109" x14ac:dyDescent="0.3">
      <c r="A28" s="10" t="s">
        <v>52</v>
      </c>
      <c r="B28" s="10" t="s">
        <v>53</v>
      </c>
      <c r="C28" s="10" t="s">
        <v>78</v>
      </c>
      <c r="D28" s="10" t="s">
        <v>79</v>
      </c>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8">
        <v>1</v>
      </c>
      <c r="CE28" s="15"/>
      <c r="CF28" s="15"/>
      <c r="CG28" s="15"/>
      <c r="CH28" s="18">
        <v>1</v>
      </c>
      <c r="CI28" s="15"/>
      <c r="CJ28" s="15"/>
      <c r="CK28" s="18">
        <v>1</v>
      </c>
      <c r="CL28" s="15"/>
      <c r="CM28" s="15"/>
      <c r="CN28" s="15"/>
      <c r="CO28" s="15"/>
      <c r="CP28" s="15"/>
      <c r="CQ28" s="18">
        <v>1</v>
      </c>
      <c r="CR28" s="15"/>
      <c r="CS28" s="15"/>
      <c r="CT28" s="15"/>
      <c r="CU28" s="15"/>
      <c r="CV28" s="18">
        <v>13</v>
      </c>
      <c r="CW28" s="18">
        <v>72</v>
      </c>
      <c r="CX28" s="19">
        <v>135</v>
      </c>
      <c r="CY28" s="19">
        <v>266</v>
      </c>
      <c r="CZ28" s="19">
        <v>327</v>
      </c>
      <c r="DA28" s="19">
        <v>422</v>
      </c>
      <c r="DB28" s="19">
        <v>442</v>
      </c>
      <c r="DC28" s="19">
        <v>541</v>
      </c>
      <c r="DD28" s="19">
        <v>829</v>
      </c>
      <c r="DE28" s="20">
        <v>3051</v>
      </c>
    </row>
    <row r="29" spans="1:109" x14ac:dyDescent="0.3">
      <c r="A29" s="10" t="s">
        <v>52</v>
      </c>
      <c r="B29" s="10" t="s">
        <v>53</v>
      </c>
      <c r="C29" s="10" t="s">
        <v>80</v>
      </c>
      <c r="D29" s="10" t="s">
        <v>81</v>
      </c>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8">
        <v>1</v>
      </c>
      <c r="BH29" s="15"/>
      <c r="BI29" s="15"/>
      <c r="BJ29" s="18">
        <v>2</v>
      </c>
      <c r="BK29" s="15"/>
      <c r="BL29" s="15"/>
      <c r="BM29" s="18">
        <v>1</v>
      </c>
      <c r="BN29" s="15"/>
      <c r="BO29" s="18">
        <v>1</v>
      </c>
      <c r="BP29" s="15"/>
      <c r="BQ29" s="15"/>
      <c r="BR29" s="15"/>
      <c r="BS29" s="15"/>
      <c r="BT29" s="15"/>
      <c r="BU29" s="15"/>
      <c r="BV29" s="15"/>
      <c r="BW29" s="15"/>
      <c r="BX29" s="15"/>
      <c r="BY29" s="15"/>
      <c r="BZ29" s="15"/>
      <c r="CA29" s="15"/>
      <c r="CB29" s="18">
        <v>1</v>
      </c>
      <c r="CC29" s="15"/>
      <c r="CD29" s="15"/>
      <c r="CE29" s="15"/>
      <c r="CF29" s="15"/>
      <c r="CG29" s="22">
        <v>0</v>
      </c>
      <c r="CH29" s="22">
        <v>0</v>
      </c>
      <c r="CI29" s="15"/>
      <c r="CJ29" s="15"/>
      <c r="CK29" s="18">
        <v>1</v>
      </c>
      <c r="CL29" s="15"/>
      <c r="CM29" s="18">
        <v>20</v>
      </c>
      <c r="CN29" s="19">
        <v>109</v>
      </c>
      <c r="CO29" s="19">
        <v>221</v>
      </c>
      <c r="CP29" s="19">
        <v>236</v>
      </c>
      <c r="CQ29" s="19">
        <v>235</v>
      </c>
      <c r="CR29" s="19">
        <v>242</v>
      </c>
      <c r="CS29" s="19">
        <v>270</v>
      </c>
      <c r="CT29" s="19">
        <v>310</v>
      </c>
      <c r="CU29" s="19">
        <v>307</v>
      </c>
      <c r="CV29" s="19">
        <v>345</v>
      </c>
      <c r="CW29" s="19">
        <v>371</v>
      </c>
      <c r="CX29" s="19">
        <v>286</v>
      </c>
      <c r="CY29" s="19">
        <v>280</v>
      </c>
      <c r="CZ29" s="19">
        <v>256</v>
      </c>
      <c r="DA29" s="19">
        <v>238</v>
      </c>
      <c r="DB29" s="19">
        <v>282</v>
      </c>
      <c r="DC29" s="19">
        <v>330</v>
      </c>
      <c r="DD29" s="19">
        <v>444</v>
      </c>
      <c r="DE29" s="20">
        <v>4789</v>
      </c>
    </row>
    <row r="30" spans="1:109" x14ac:dyDescent="0.3">
      <c r="A30" s="10" t="s">
        <v>52</v>
      </c>
      <c r="B30" s="10" t="s">
        <v>53</v>
      </c>
      <c r="C30" s="10" t="s">
        <v>82</v>
      </c>
      <c r="D30" s="10" t="s">
        <v>83</v>
      </c>
      <c r="E30" s="19">
        <v>2925</v>
      </c>
      <c r="F30" s="19">
        <v>2993</v>
      </c>
      <c r="G30" s="19">
        <v>2788</v>
      </c>
      <c r="H30" s="19">
        <v>2665</v>
      </c>
      <c r="I30" s="19">
        <v>2849</v>
      </c>
      <c r="J30" s="19">
        <v>3171</v>
      </c>
      <c r="K30" s="19">
        <v>2984</v>
      </c>
      <c r="L30" s="19">
        <v>2784</v>
      </c>
      <c r="M30" s="19">
        <v>2677</v>
      </c>
      <c r="N30" s="19">
        <v>2735</v>
      </c>
      <c r="O30" s="19">
        <v>2560</v>
      </c>
      <c r="P30" s="19">
        <v>2601</v>
      </c>
      <c r="Q30" s="19">
        <v>2777</v>
      </c>
      <c r="R30" s="19">
        <v>2843</v>
      </c>
      <c r="S30" s="19">
        <v>2785</v>
      </c>
      <c r="T30" s="19">
        <v>2568</v>
      </c>
      <c r="U30" s="19">
        <v>2735</v>
      </c>
      <c r="V30" s="19">
        <v>3008</v>
      </c>
      <c r="W30" s="19">
        <v>3345</v>
      </c>
      <c r="X30" s="19">
        <v>3189</v>
      </c>
      <c r="Y30" s="19">
        <v>3781</v>
      </c>
      <c r="Z30" s="19">
        <v>3364</v>
      </c>
      <c r="AA30" s="19">
        <v>3675</v>
      </c>
      <c r="AB30" s="19">
        <v>4231</v>
      </c>
      <c r="AC30" s="19">
        <v>5243</v>
      </c>
      <c r="AD30" s="19">
        <v>3241</v>
      </c>
      <c r="AE30" s="19">
        <v>3062</v>
      </c>
      <c r="AF30" s="19">
        <v>3164</v>
      </c>
      <c r="AG30" s="19">
        <v>2759</v>
      </c>
      <c r="AH30" s="19">
        <v>2989</v>
      </c>
      <c r="AI30" s="19">
        <v>3249</v>
      </c>
      <c r="AJ30" s="19">
        <v>3080</v>
      </c>
      <c r="AK30" s="19">
        <v>3202</v>
      </c>
      <c r="AL30" s="19">
        <v>3131</v>
      </c>
      <c r="AM30" s="19">
        <v>3318</v>
      </c>
      <c r="AN30" s="19">
        <v>3872</v>
      </c>
      <c r="AO30" s="19">
        <v>3648</v>
      </c>
      <c r="AP30" s="19">
        <v>4450</v>
      </c>
      <c r="AQ30" s="19">
        <v>4467</v>
      </c>
      <c r="AR30" s="19">
        <v>4461</v>
      </c>
      <c r="AS30" s="19">
        <v>4822</v>
      </c>
      <c r="AT30" s="19">
        <v>3976</v>
      </c>
      <c r="AU30" s="19">
        <v>4153</v>
      </c>
      <c r="AV30" s="19">
        <v>5211</v>
      </c>
      <c r="AW30" s="19">
        <v>4977</v>
      </c>
      <c r="AX30" s="19">
        <v>4987</v>
      </c>
      <c r="AY30" s="19">
        <v>4444</v>
      </c>
      <c r="AZ30" s="19">
        <v>4967</v>
      </c>
      <c r="BA30" s="19">
        <v>4639</v>
      </c>
      <c r="BB30" s="19">
        <v>4645</v>
      </c>
      <c r="BC30" s="19">
        <v>5085</v>
      </c>
      <c r="BD30" s="19">
        <v>5369</v>
      </c>
      <c r="BE30" s="19">
        <v>4827</v>
      </c>
      <c r="BF30" s="19">
        <v>4994</v>
      </c>
      <c r="BG30" s="19">
        <v>4300</v>
      </c>
      <c r="BH30" s="19">
        <v>4255</v>
      </c>
      <c r="BI30" s="19">
        <v>4823</v>
      </c>
      <c r="BJ30" s="19">
        <v>5117</v>
      </c>
      <c r="BK30" s="19">
        <v>4535</v>
      </c>
      <c r="BL30" s="19">
        <v>4074</v>
      </c>
      <c r="BM30" s="19">
        <v>4309</v>
      </c>
      <c r="BN30" s="19">
        <v>3793</v>
      </c>
      <c r="BO30" s="19">
        <v>3311</v>
      </c>
      <c r="BP30" s="19">
        <v>3328</v>
      </c>
      <c r="BQ30" s="19">
        <v>3086</v>
      </c>
      <c r="BR30" s="19">
        <v>3092</v>
      </c>
      <c r="BS30" s="19">
        <v>2976</v>
      </c>
      <c r="BT30" s="19">
        <v>3097</v>
      </c>
      <c r="BU30" s="19">
        <v>2814</v>
      </c>
      <c r="BV30" s="19">
        <v>3117</v>
      </c>
      <c r="BW30" s="19">
        <v>3318</v>
      </c>
      <c r="BX30" s="19">
        <v>3487</v>
      </c>
      <c r="BY30" s="19">
        <v>3437</v>
      </c>
      <c r="BZ30" s="19">
        <v>3949</v>
      </c>
      <c r="CA30" s="19">
        <v>4052</v>
      </c>
      <c r="CB30" s="19">
        <v>4670</v>
      </c>
      <c r="CC30" s="19">
        <v>5613</v>
      </c>
      <c r="CD30" s="19">
        <v>3167</v>
      </c>
      <c r="CE30" s="19">
        <v>3002</v>
      </c>
      <c r="CF30" s="19">
        <v>2541</v>
      </c>
      <c r="CG30" s="19">
        <v>2604</v>
      </c>
      <c r="CH30" s="19">
        <v>2865</v>
      </c>
      <c r="CI30" s="19">
        <v>2464</v>
      </c>
      <c r="CJ30" s="19">
        <v>2630</v>
      </c>
      <c r="CK30" s="19">
        <v>2694</v>
      </c>
      <c r="CL30" s="19">
        <v>2590</v>
      </c>
      <c r="CM30" s="19">
        <v>2802</v>
      </c>
      <c r="CN30" s="19">
        <v>3128</v>
      </c>
      <c r="CO30" s="19">
        <v>3178</v>
      </c>
      <c r="CP30" s="19">
        <v>3721</v>
      </c>
      <c r="CQ30" s="19">
        <v>3778</v>
      </c>
      <c r="CR30" s="19">
        <v>4469</v>
      </c>
      <c r="CS30" s="19">
        <v>5288</v>
      </c>
      <c r="CT30" s="19">
        <v>5167</v>
      </c>
      <c r="CU30" s="19">
        <v>4387</v>
      </c>
      <c r="CV30" s="19">
        <v>5320</v>
      </c>
      <c r="CW30" s="19">
        <v>4760</v>
      </c>
      <c r="CX30" s="19">
        <v>4831</v>
      </c>
      <c r="CY30" s="19">
        <v>4399</v>
      </c>
      <c r="CZ30" s="19">
        <v>4327</v>
      </c>
      <c r="DA30" s="19">
        <v>4532</v>
      </c>
      <c r="DB30" s="19">
        <v>4618</v>
      </c>
      <c r="DC30" s="19">
        <v>5257</v>
      </c>
      <c r="DD30" s="19">
        <v>4816</v>
      </c>
      <c r="DE30" s="20">
        <v>388353</v>
      </c>
    </row>
    <row r="31" spans="1:109" x14ac:dyDescent="0.3">
      <c r="A31" s="10" t="s">
        <v>52</v>
      </c>
      <c r="B31" s="10" t="s">
        <v>53</v>
      </c>
      <c r="C31" s="10" t="s">
        <v>84</v>
      </c>
      <c r="D31" s="10" t="s">
        <v>85</v>
      </c>
      <c r="E31" s="18">
        <v>36</v>
      </c>
      <c r="F31" s="18">
        <v>58</v>
      </c>
      <c r="G31" s="18">
        <v>27</v>
      </c>
      <c r="H31" s="18">
        <v>72</v>
      </c>
      <c r="I31" s="18">
        <v>34</v>
      </c>
      <c r="J31" s="18">
        <v>56</v>
      </c>
      <c r="K31" s="18">
        <v>37</v>
      </c>
      <c r="L31" s="18">
        <v>51</v>
      </c>
      <c r="M31" s="18">
        <v>30</v>
      </c>
      <c r="N31" s="18">
        <v>56</v>
      </c>
      <c r="O31" s="18">
        <v>40</v>
      </c>
      <c r="P31" s="18">
        <v>43</v>
      </c>
      <c r="Q31" s="18">
        <v>32</v>
      </c>
      <c r="R31" s="18">
        <v>55</v>
      </c>
      <c r="S31" s="18">
        <v>62</v>
      </c>
      <c r="T31" s="18">
        <v>32</v>
      </c>
      <c r="U31" s="18">
        <v>62</v>
      </c>
      <c r="V31" s="18">
        <v>49</v>
      </c>
      <c r="W31" s="18">
        <v>56</v>
      </c>
      <c r="X31" s="18">
        <v>44</v>
      </c>
      <c r="Y31" s="19">
        <v>110</v>
      </c>
      <c r="Z31" s="18">
        <v>80</v>
      </c>
      <c r="AA31" s="18">
        <v>70</v>
      </c>
      <c r="AB31" s="18">
        <v>80</v>
      </c>
      <c r="AC31" s="19">
        <v>122</v>
      </c>
      <c r="AD31" s="18">
        <v>38</v>
      </c>
      <c r="AE31" s="18">
        <v>54</v>
      </c>
      <c r="AF31" s="18">
        <v>72</v>
      </c>
      <c r="AG31" s="18">
        <v>37</v>
      </c>
      <c r="AH31" s="18">
        <v>86</v>
      </c>
      <c r="AI31" s="18">
        <v>48</v>
      </c>
      <c r="AJ31" s="18">
        <v>47</v>
      </c>
      <c r="AK31" s="18">
        <v>59</v>
      </c>
      <c r="AL31" s="18">
        <v>74</v>
      </c>
      <c r="AM31" s="18">
        <v>53</v>
      </c>
      <c r="AN31" s="18">
        <v>58</v>
      </c>
      <c r="AO31" s="18">
        <v>75</v>
      </c>
      <c r="AP31" s="18">
        <v>57</v>
      </c>
      <c r="AQ31" s="18">
        <v>90</v>
      </c>
      <c r="AR31" s="18">
        <v>90</v>
      </c>
      <c r="AS31" s="18">
        <v>69</v>
      </c>
      <c r="AT31" s="18">
        <v>85</v>
      </c>
      <c r="AU31" s="18">
        <v>87</v>
      </c>
      <c r="AV31" s="19">
        <v>101</v>
      </c>
      <c r="AW31" s="19">
        <v>118</v>
      </c>
      <c r="AX31" s="18">
        <v>81</v>
      </c>
      <c r="AY31" s="18">
        <v>62</v>
      </c>
      <c r="AZ31" s="19">
        <v>147</v>
      </c>
      <c r="BA31" s="18">
        <v>66</v>
      </c>
      <c r="BB31" s="18">
        <v>89</v>
      </c>
      <c r="BC31" s="19">
        <v>111</v>
      </c>
      <c r="BD31" s="18">
        <v>98</v>
      </c>
      <c r="BE31" s="18">
        <v>87</v>
      </c>
      <c r="BF31" s="18">
        <v>67</v>
      </c>
      <c r="BG31" s="18">
        <v>62</v>
      </c>
      <c r="BH31" s="18">
        <v>38</v>
      </c>
      <c r="BI31" s="18">
        <v>24</v>
      </c>
      <c r="BJ31" s="18">
        <v>59</v>
      </c>
      <c r="BK31" s="18">
        <v>56</v>
      </c>
      <c r="BL31" s="18">
        <v>69</v>
      </c>
      <c r="BM31" s="18">
        <v>80</v>
      </c>
      <c r="BN31" s="18">
        <v>74</v>
      </c>
      <c r="BO31" s="18">
        <v>75</v>
      </c>
      <c r="BP31" s="18">
        <v>66</v>
      </c>
      <c r="BQ31" s="18">
        <v>64</v>
      </c>
      <c r="BR31" s="18">
        <v>22</v>
      </c>
      <c r="BS31" s="18">
        <v>38</v>
      </c>
      <c r="BT31" s="18">
        <v>35</v>
      </c>
      <c r="BU31" s="18">
        <v>23</v>
      </c>
      <c r="BV31" s="18">
        <v>74</v>
      </c>
      <c r="BW31" s="18">
        <v>70</v>
      </c>
      <c r="BX31" s="19">
        <v>113</v>
      </c>
      <c r="BY31" s="18">
        <v>84</v>
      </c>
      <c r="BZ31" s="19">
        <v>139</v>
      </c>
      <c r="CA31" s="19">
        <v>106</v>
      </c>
      <c r="CB31" s="18">
        <v>91</v>
      </c>
      <c r="CC31" s="19">
        <v>129</v>
      </c>
      <c r="CD31" s="18">
        <v>51</v>
      </c>
      <c r="CE31" s="18">
        <v>53</v>
      </c>
      <c r="CF31" s="19">
        <v>106</v>
      </c>
      <c r="CG31" s="18">
        <v>95</v>
      </c>
      <c r="CH31" s="18">
        <v>97</v>
      </c>
      <c r="CI31" s="18">
        <v>54</v>
      </c>
      <c r="CJ31" s="18">
        <v>48</v>
      </c>
      <c r="CK31" s="18">
        <v>54</v>
      </c>
      <c r="CL31" s="18">
        <v>48</v>
      </c>
      <c r="CM31" s="18">
        <v>63</v>
      </c>
      <c r="CN31" s="18">
        <v>37</v>
      </c>
      <c r="CO31" s="18">
        <v>65</v>
      </c>
      <c r="CP31" s="18">
        <v>37</v>
      </c>
      <c r="CQ31" s="18">
        <v>99</v>
      </c>
      <c r="CR31" s="18">
        <v>99</v>
      </c>
      <c r="CS31" s="19">
        <v>104</v>
      </c>
      <c r="CT31" s="18">
        <v>37</v>
      </c>
      <c r="CU31" s="19">
        <v>100</v>
      </c>
      <c r="CV31" s="19">
        <v>106</v>
      </c>
      <c r="CW31" s="18">
        <v>92</v>
      </c>
      <c r="CX31" s="19">
        <v>148</v>
      </c>
      <c r="CY31" s="18">
        <v>75</v>
      </c>
      <c r="CZ31" s="18">
        <v>71</v>
      </c>
      <c r="DA31" s="18">
        <v>57</v>
      </c>
      <c r="DB31" s="19">
        <v>101</v>
      </c>
      <c r="DC31" s="18">
        <v>57</v>
      </c>
      <c r="DD31" s="18">
        <v>93</v>
      </c>
      <c r="DE31" s="20">
        <v>7238</v>
      </c>
    </row>
    <row r="32" spans="1:109" x14ac:dyDescent="0.3">
      <c r="A32" s="10" t="s">
        <v>52</v>
      </c>
      <c r="B32" s="10" t="s">
        <v>53</v>
      </c>
      <c r="C32" s="10" t="s">
        <v>86</v>
      </c>
      <c r="D32" s="10" t="s">
        <v>87</v>
      </c>
      <c r="E32" s="18">
        <v>38</v>
      </c>
      <c r="F32" s="18">
        <v>50</v>
      </c>
      <c r="G32" s="18">
        <v>44</v>
      </c>
      <c r="H32" s="18">
        <v>52</v>
      </c>
      <c r="I32" s="18">
        <v>35</v>
      </c>
      <c r="J32" s="18">
        <v>29</v>
      </c>
      <c r="K32" s="18">
        <v>56</v>
      </c>
      <c r="L32" s="18">
        <v>57</v>
      </c>
      <c r="M32" s="18">
        <v>31</v>
      </c>
      <c r="N32" s="18">
        <v>41</v>
      </c>
      <c r="O32" s="18">
        <v>34</v>
      </c>
      <c r="P32" s="18">
        <v>30</v>
      </c>
      <c r="Q32" s="18">
        <v>28</v>
      </c>
      <c r="R32" s="18">
        <v>39</v>
      </c>
      <c r="S32" s="18">
        <v>18</v>
      </c>
      <c r="T32" s="18">
        <v>36</v>
      </c>
      <c r="U32" s="18">
        <v>38</v>
      </c>
      <c r="V32" s="18">
        <v>42</v>
      </c>
      <c r="W32" s="18">
        <v>41</v>
      </c>
      <c r="X32" s="18">
        <v>40</v>
      </c>
      <c r="Y32" s="18">
        <v>68</v>
      </c>
      <c r="Z32" s="18">
        <v>41</v>
      </c>
      <c r="AA32" s="18">
        <v>64</v>
      </c>
      <c r="AB32" s="18">
        <v>60</v>
      </c>
      <c r="AC32" s="18">
        <v>56</v>
      </c>
      <c r="AD32" s="18">
        <v>52</v>
      </c>
      <c r="AE32" s="18">
        <v>26</v>
      </c>
      <c r="AF32" s="18">
        <v>45</v>
      </c>
      <c r="AG32" s="18">
        <v>25</v>
      </c>
      <c r="AH32" s="18">
        <v>57</v>
      </c>
      <c r="AI32" s="18">
        <v>47</v>
      </c>
      <c r="AJ32" s="18">
        <v>73</v>
      </c>
      <c r="AK32" s="18">
        <v>56</v>
      </c>
      <c r="AL32" s="18">
        <v>29</v>
      </c>
      <c r="AM32" s="18">
        <v>72</v>
      </c>
      <c r="AN32" s="18">
        <v>15</v>
      </c>
      <c r="AO32" s="18">
        <v>58</v>
      </c>
      <c r="AP32" s="18">
        <v>46</v>
      </c>
      <c r="AQ32" s="18">
        <v>71</v>
      </c>
      <c r="AR32" s="18">
        <v>54</v>
      </c>
      <c r="AS32" s="18">
        <v>70</v>
      </c>
      <c r="AT32" s="19">
        <v>101</v>
      </c>
      <c r="AU32" s="18">
        <v>65</v>
      </c>
      <c r="AV32" s="18">
        <v>97</v>
      </c>
      <c r="AW32" s="19">
        <v>125</v>
      </c>
      <c r="AX32" s="18">
        <v>83</v>
      </c>
      <c r="AY32" s="18">
        <v>94</v>
      </c>
      <c r="AZ32" s="18">
        <v>70</v>
      </c>
      <c r="BA32" s="18">
        <v>79</v>
      </c>
      <c r="BB32" s="18">
        <v>48</v>
      </c>
      <c r="BC32" s="18">
        <v>65</v>
      </c>
      <c r="BD32" s="18">
        <v>59</v>
      </c>
      <c r="BE32" s="18">
        <v>68</v>
      </c>
      <c r="BF32" s="18">
        <v>51</v>
      </c>
      <c r="BG32" s="18">
        <v>67</v>
      </c>
      <c r="BH32" s="18">
        <v>96</v>
      </c>
      <c r="BI32" s="18">
        <v>72</v>
      </c>
      <c r="BJ32" s="18">
        <v>40</v>
      </c>
      <c r="BK32" s="18">
        <v>40</v>
      </c>
      <c r="BL32" s="18">
        <v>48</v>
      </c>
      <c r="BM32" s="18">
        <v>25</v>
      </c>
      <c r="BN32" s="18">
        <v>23</v>
      </c>
      <c r="BO32" s="18">
        <v>34</v>
      </c>
      <c r="BP32" s="18">
        <v>34</v>
      </c>
      <c r="BQ32" s="18">
        <v>47</v>
      </c>
      <c r="BR32" s="18">
        <v>33</v>
      </c>
      <c r="BS32" s="18">
        <v>51</v>
      </c>
      <c r="BT32" s="18">
        <v>51</v>
      </c>
      <c r="BU32" s="18">
        <v>54</v>
      </c>
      <c r="BV32" s="18">
        <v>44</v>
      </c>
      <c r="BW32" s="18">
        <v>38</v>
      </c>
      <c r="BX32" s="18">
        <v>56</v>
      </c>
      <c r="BY32" s="18">
        <v>29</v>
      </c>
      <c r="BZ32" s="19">
        <v>102</v>
      </c>
      <c r="CA32" s="18">
        <v>50</v>
      </c>
      <c r="CB32" s="18">
        <v>88</v>
      </c>
      <c r="CC32" s="18">
        <v>81</v>
      </c>
      <c r="CD32" s="18">
        <v>51</v>
      </c>
      <c r="CE32" s="18">
        <v>32</v>
      </c>
      <c r="CF32" s="18">
        <v>66</v>
      </c>
      <c r="CG32" s="18">
        <v>47</v>
      </c>
      <c r="CH32" s="18">
        <v>28</v>
      </c>
      <c r="CI32" s="18">
        <v>44</v>
      </c>
      <c r="CJ32" s="18">
        <v>27</v>
      </c>
      <c r="CK32" s="18">
        <v>49</v>
      </c>
      <c r="CL32" s="18">
        <v>53</v>
      </c>
      <c r="CM32" s="18">
        <v>38</v>
      </c>
      <c r="CN32" s="18">
        <v>54</v>
      </c>
      <c r="CO32" s="18">
        <v>41</v>
      </c>
      <c r="CP32" s="18">
        <v>57</v>
      </c>
      <c r="CQ32" s="18">
        <v>38</v>
      </c>
      <c r="CR32" s="18">
        <v>57</v>
      </c>
      <c r="CS32" s="18">
        <v>61</v>
      </c>
      <c r="CT32" s="18">
        <v>28</v>
      </c>
      <c r="CU32" s="18">
        <v>39</v>
      </c>
      <c r="CV32" s="18">
        <v>97</v>
      </c>
      <c r="CW32" s="18">
        <v>94</v>
      </c>
      <c r="CX32" s="18">
        <v>86</v>
      </c>
      <c r="CY32" s="18">
        <v>42</v>
      </c>
      <c r="CZ32" s="18">
        <v>67</v>
      </c>
      <c r="DA32" s="18">
        <v>76</v>
      </c>
      <c r="DB32" s="18">
        <v>33</v>
      </c>
      <c r="DC32" s="18">
        <v>74</v>
      </c>
      <c r="DD32" s="18">
        <v>61</v>
      </c>
      <c r="DE32" s="20">
        <v>5512</v>
      </c>
    </row>
    <row r="33" spans="1:109" x14ac:dyDescent="0.3">
      <c r="A33" s="10" t="s">
        <v>52</v>
      </c>
      <c r="B33" s="10" t="s">
        <v>53</v>
      </c>
      <c r="C33" s="10" t="s">
        <v>88</v>
      </c>
      <c r="D33" s="10" t="s">
        <v>89</v>
      </c>
      <c r="E33" s="19">
        <v>2387</v>
      </c>
      <c r="F33" s="19">
        <v>2327</v>
      </c>
      <c r="G33" s="19">
        <v>2407</v>
      </c>
      <c r="H33" s="19">
        <v>2198</v>
      </c>
      <c r="I33" s="19">
        <v>2206</v>
      </c>
      <c r="J33" s="19">
        <v>2379</v>
      </c>
      <c r="K33" s="19">
        <v>2365</v>
      </c>
      <c r="L33" s="19">
        <v>2292</v>
      </c>
      <c r="M33" s="19">
        <v>1955</v>
      </c>
      <c r="N33" s="19">
        <v>2128</v>
      </c>
      <c r="O33" s="19">
        <v>1911</v>
      </c>
      <c r="P33" s="19">
        <v>1940</v>
      </c>
      <c r="Q33" s="19">
        <v>1857</v>
      </c>
      <c r="R33" s="19">
        <v>2074</v>
      </c>
      <c r="S33" s="19">
        <v>1646</v>
      </c>
      <c r="T33" s="19">
        <v>1929</v>
      </c>
      <c r="U33" s="19">
        <v>1895</v>
      </c>
      <c r="V33" s="19">
        <v>2033</v>
      </c>
      <c r="W33" s="19">
        <v>2228</v>
      </c>
      <c r="X33" s="19">
        <v>2047</v>
      </c>
      <c r="Y33" s="19">
        <v>2407</v>
      </c>
      <c r="Z33" s="19">
        <v>2045</v>
      </c>
      <c r="AA33" s="19">
        <v>2399</v>
      </c>
      <c r="AB33" s="19">
        <v>2966</v>
      </c>
      <c r="AC33" s="19">
        <v>4175</v>
      </c>
      <c r="AD33" s="19">
        <v>2253</v>
      </c>
      <c r="AE33" s="19">
        <v>2350</v>
      </c>
      <c r="AF33" s="19">
        <v>2395</v>
      </c>
      <c r="AG33" s="19">
        <v>2124</v>
      </c>
      <c r="AH33" s="19">
        <v>2210</v>
      </c>
      <c r="AI33" s="19">
        <v>2334</v>
      </c>
      <c r="AJ33" s="19">
        <v>2178</v>
      </c>
      <c r="AK33" s="19">
        <v>2129</v>
      </c>
      <c r="AL33" s="19">
        <v>2074</v>
      </c>
      <c r="AM33" s="19">
        <v>2380</v>
      </c>
      <c r="AN33" s="19">
        <v>2754</v>
      </c>
      <c r="AO33" s="19">
        <v>2385</v>
      </c>
      <c r="AP33" s="19">
        <v>3295</v>
      </c>
      <c r="AQ33" s="19">
        <v>3016</v>
      </c>
      <c r="AR33" s="19">
        <v>3091</v>
      </c>
      <c r="AS33" s="19">
        <v>3811</v>
      </c>
      <c r="AT33" s="19">
        <v>2853</v>
      </c>
      <c r="AU33" s="19">
        <v>2937</v>
      </c>
      <c r="AV33" s="19">
        <v>3715</v>
      </c>
      <c r="AW33" s="19">
        <v>3516</v>
      </c>
      <c r="AX33" s="19">
        <v>3336</v>
      </c>
      <c r="AY33" s="19">
        <v>2896</v>
      </c>
      <c r="AZ33" s="19">
        <v>3176</v>
      </c>
      <c r="BA33" s="19">
        <v>3204</v>
      </c>
      <c r="BB33" s="19">
        <v>2883</v>
      </c>
      <c r="BC33" s="19">
        <v>3281</v>
      </c>
      <c r="BD33" s="19">
        <v>3636</v>
      </c>
      <c r="BE33" s="19">
        <v>3274</v>
      </c>
      <c r="BF33" s="19">
        <v>3270</v>
      </c>
      <c r="BG33" s="19">
        <v>3250</v>
      </c>
      <c r="BH33" s="19">
        <v>3660</v>
      </c>
      <c r="BI33" s="19">
        <v>3424</v>
      </c>
      <c r="BJ33" s="19">
        <v>3769</v>
      </c>
      <c r="BK33" s="19">
        <v>3613</v>
      </c>
      <c r="BL33" s="19">
        <v>3305</v>
      </c>
      <c r="BM33" s="19">
        <v>3090</v>
      </c>
      <c r="BN33" s="19">
        <v>2961</v>
      </c>
      <c r="BO33" s="19">
        <v>2632</v>
      </c>
      <c r="BP33" s="19">
        <v>2589</v>
      </c>
      <c r="BQ33" s="19">
        <v>2412</v>
      </c>
      <c r="BR33" s="19">
        <v>2431</v>
      </c>
      <c r="BS33" s="19">
        <v>2521</v>
      </c>
      <c r="BT33" s="19">
        <v>2221</v>
      </c>
      <c r="BU33" s="19">
        <v>2449</v>
      </c>
      <c r="BV33" s="19">
        <v>2223</v>
      </c>
      <c r="BW33" s="19">
        <v>2679</v>
      </c>
      <c r="BX33" s="19">
        <v>2607</v>
      </c>
      <c r="BY33" s="19">
        <v>2398</v>
      </c>
      <c r="BZ33" s="19">
        <v>2907</v>
      </c>
      <c r="CA33" s="19">
        <v>3467</v>
      </c>
      <c r="CB33" s="19">
        <v>3413</v>
      </c>
      <c r="CC33" s="19">
        <v>4140</v>
      </c>
      <c r="CD33" s="19">
        <v>2510</v>
      </c>
      <c r="CE33" s="19">
        <v>2677</v>
      </c>
      <c r="CF33" s="19">
        <v>2390</v>
      </c>
      <c r="CG33" s="19">
        <v>2337</v>
      </c>
      <c r="CH33" s="19">
        <v>2612</v>
      </c>
      <c r="CI33" s="19">
        <v>2287</v>
      </c>
      <c r="CJ33" s="19">
        <v>2381</v>
      </c>
      <c r="CK33" s="19">
        <v>2169</v>
      </c>
      <c r="CL33" s="19">
        <v>1975</v>
      </c>
      <c r="CM33" s="19">
        <v>2137</v>
      </c>
      <c r="CN33" s="19">
        <v>2262</v>
      </c>
      <c r="CO33" s="19">
        <v>2295</v>
      </c>
      <c r="CP33" s="19">
        <v>2383</v>
      </c>
      <c r="CQ33" s="19">
        <v>2711</v>
      </c>
      <c r="CR33" s="19">
        <v>3100</v>
      </c>
      <c r="CS33" s="19">
        <v>3549</v>
      </c>
      <c r="CT33" s="19">
        <v>3236</v>
      </c>
      <c r="CU33" s="19">
        <v>2727</v>
      </c>
      <c r="CV33" s="19">
        <v>3078</v>
      </c>
      <c r="CW33" s="19">
        <v>3085</v>
      </c>
      <c r="CX33" s="19">
        <v>3288</v>
      </c>
      <c r="CY33" s="19">
        <v>2717</v>
      </c>
      <c r="CZ33" s="19">
        <v>2826</v>
      </c>
      <c r="DA33" s="19">
        <v>2808</v>
      </c>
      <c r="DB33" s="19">
        <v>3199</v>
      </c>
      <c r="DC33" s="19">
        <v>3098</v>
      </c>
      <c r="DD33" s="19">
        <v>3176</v>
      </c>
      <c r="DE33" s="20">
        <v>280126</v>
      </c>
    </row>
    <row r="34" spans="1:109" x14ac:dyDescent="0.3">
      <c r="A34" s="10" t="s">
        <v>52</v>
      </c>
      <c r="B34" s="10" t="s">
        <v>53</v>
      </c>
      <c r="C34" s="10" t="s">
        <v>90</v>
      </c>
      <c r="D34" s="10" t="s">
        <v>91</v>
      </c>
      <c r="E34" s="19">
        <v>4254</v>
      </c>
      <c r="F34" s="19">
        <v>4896</v>
      </c>
      <c r="G34" s="19">
        <v>5267</v>
      </c>
      <c r="H34" s="19">
        <v>5814</v>
      </c>
      <c r="I34" s="19">
        <v>6094</v>
      </c>
      <c r="J34" s="19">
        <v>5624</v>
      </c>
      <c r="K34" s="19">
        <v>3510</v>
      </c>
      <c r="L34" s="19">
        <v>4404</v>
      </c>
      <c r="M34" s="19">
        <v>3808</v>
      </c>
      <c r="N34" s="19">
        <v>2844</v>
      </c>
      <c r="O34" s="19">
        <v>3218</v>
      </c>
      <c r="P34" s="19">
        <v>4410</v>
      </c>
      <c r="Q34" s="19">
        <v>4000</v>
      </c>
      <c r="R34" s="19">
        <v>3575</v>
      </c>
      <c r="S34" s="19">
        <v>2872</v>
      </c>
      <c r="T34" s="19">
        <v>2346</v>
      </c>
      <c r="U34" s="19">
        <v>1678</v>
      </c>
      <c r="V34" s="19">
        <v>1764</v>
      </c>
      <c r="W34" s="19">
        <v>2211</v>
      </c>
      <c r="X34" s="19">
        <v>3943</v>
      </c>
      <c r="Y34" s="19">
        <v>6468</v>
      </c>
      <c r="Z34" s="19">
        <v>3781</v>
      </c>
      <c r="AA34" s="19">
        <v>2903</v>
      </c>
      <c r="AB34" s="19">
        <v>3284</v>
      </c>
      <c r="AC34" s="19">
        <v>3729</v>
      </c>
      <c r="AD34" s="19">
        <v>2688</v>
      </c>
      <c r="AE34" s="19">
        <v>2245</v>
      </c>
      <c r="AF34" s="19">
        <v>2583</v>
      </c>
      <c r="AG34" s="19">
        <v>2314</v>
      </c>
      <c r="AH34" s="19">
        <v>2859</v>
      </c>
      <c r="AI34" s="19">
        <v>3435</v>
      </c>
      <c r="AJ34" s="19">
        <v>2957</v>
      </c>
      <c r="AK34" s="19">
        <v>3623</v>
      </c>
      <c r="AL34" s="19">
        <v>3447</v>
      </c>
      <c r="AM34" s="19">
        <v>3674</v>
      </c>
      <c r="AN34" s="19">
        <v>4239</v>
      </c>
      <c r="AO34" s="19">
        <v>3737</v>
      </c>
      <c r="AP34" s="19">
        <v>5714</v>
      </c>
      <c r="AQ34" s="19">
        <v>3102</v>
      </c>
      <c r="AR34" s="19">
        <v>2612</v>
      </c>
      <c r="AS34" s="19">
        <v>3053</v>
      </c>
      <c r="AT34" s="19">
        <v>2807</v>
      </c>
      <c r="AU34" s="19">
        <v>3322</v>
      </c>
      <c r="AV34" s="19">
        <v>4502</v>
      </c>
      <c r="AW34" s="19">
        <v>5225</v>
      </c>
      <c r="AX34" s="19">
        <v>5395</v>
      </c>
      <c r="AY34" s="19">
        <v>5404</v>
      </c>
      <c r="AZ34" s="19">
        <v>4489</v>
      </c>
      <c r="BA34" s="19">
        <v>3831</v>
      </c>
      <c r="BB34" s="19">
        <v>3887</v>
      </c>
      <c r="BC34" s="19">
        <v>3582</v>
      </c>
      <c r="BD34" s="19">
        <v>3848</v>
      </c>
      <c r="BE34" s="19">
        <v>2803</v>
      </c>
      <c r="BF34" s="19">
        <v>4069</v>
      </c>
      <c r="BG34" s="19">
        <v>4283</v>
      </c>
      <c r="BH34" s="19">
        <v>3863</v>
      </c>
      <c r="BI34" s="19">
        <v>4595</v>
      </c>
      <c r="BJ34" s="19">
        <v>4819</v>
      </c>
      <c r="BK34" s="19">
        <v>3333</v>
      </c>
      <c r="BL34" s="19">
        <v>4395</v>
      </c>
      <c r="BM34" s="19">
        <v>5086</v>
      </c>
      <c r="BN34" s="19">
        <v>3802</v>
      </c>
      <c r="BO34" s="19">
        <v>3435</v>
      </c>
      <c r="BP34" s="19">
        <v>3741</v>
      </c>
      <c r="BQ34" s="19">
        <v>5153</v>
      </c>
      <c r="BR34" s="19">
        <v>4457</v>
      </c>
      <c r="BS34" s="19">
        <v>3646</v>
      </c>
      <c r="BT34" s="19">
        <v>3472</v>
      </c>
      <c r="BU34" s="19">
        <v>1844</v>
      </c>
      <c r="BV34" s="19">
        <v>1568</v>
      </c>
      <c r="BW34" s="19">
        <v>1719</v>
      </c>
      <c r="BX34" s="19">
        <v>1653</v>
      </c>
      <c r="BY34" s="19">
        <v>2028</v>
      </c>
      <c r="BZ34" s="19">
        <v>6154</v>
      </c>
      <c r="CA34" s="19">
        <v>2867</v>
      </c>
      <c r="CB34" s="19">
        <v>4412</v>
      </c>
      <c r="CC34" s="19">
        <v>5697</v>
      </c>
      <c r="CD34" s="19">
        <v>2467</v>
      </c>
      <c r="CE34" s="19">
        <v>2892</v>
      </c>
      <c r="CF34" s="19">
        <v>3085</v>
      </c>
      <c r="CG34" s="19">
        <v>3106</v>
      </c>
      <c r="CH34" s="19">
        <v>3346</v>
      </c>
      <c r="CI34" s="19">
        <v>3681</v>
      </c>
      <c r="CJ34" s="19">
        <v>3420</v>
      </c>
      <c r="CK34" s="19">
        <v>2762</v>
      </c>
      <c r="CL34" s="19">
        <v>3637</v>
      </c>
      <c r="CM34" s="19">
        <v>4805</v>
      </c>
      <c r="CN34" s="19">
        <v>4848</v>
      </c>
      <c r="CO34" s="19">
        <v>4822</v>
      </c>
      <c r="CP34" s="19">
        <v>4824</v>
      </c>
      <c r="CQ34" s="19">
        <v>5331</v>
      </c>
      <c r="CR34" s="19">
        <v>3614</v>
      </c>
      <c r="CS34" s="19">
        <v>4184</v>
      </c>
      <c r="CT34" s="19">
        <v>4943</v>
      </c>
      <c r="CU34" s="19">
        <v>5203</v>
      </c>
      <c r="CV34" s="19">
        <v>5626</v>
      </c>
      <c r="CW34" s="19">
        <v>5682</v>
      </c>
      <c r="CX34" s="19">
        <v>5312</v>
      </c>
      <c r="CY34" s="19">
        <v>5112</v>
      </c>
      <c r="CZ34" s="19">
        <v>4384</v>
      </c>
      <c r="DA34" s="19">
        <v>4491</v>
      </c>
      <c r="DB34" s="19">
        <v>4195</v>
      </c>
      <c r="DC34" s="19">
        <v>5180</v>
      </c>
      <c r="DD34" s="19">
        <v>4957</v>
      </c>
      <c r="DE34" s="20">
        <v>404074</v>
      </c>
    </row>
    <row r="35" spans="1:109" x14ac:dyDescent="0.3">
      <c r="A35" s="10" t="s">
        <v>52</v>
      </c>
      <c r="B35" s="10" t="s">
        <v>53</v>
      </c>
      <c r="C35" s="10" t="s">
        <v>93</v>
      </c>
      <c r="D35" s="10" t="s">
        <v>94</v>
      </c>
      <c r="E35" s="18">
        <v>60</v>
      </c>
      <c r="F35" s="18">
        <v>50</v>
      </c>
      <c r="G35" s="18">
        <v>64</v>
      </c>
      <c r="H35" s="18">
        <v>73</v>
      </c>
      <c r="I35" s="18">
        <v>60</v>
      </c>
      <c r="J35" s="18">
        <v>79</v>
      </c>
      <c r="K35" s="18">
        <v>54</v>
      </c>
      <c r="L35" s="18">
        <v>76</v>
      </c>
      <c r="M35" s="18">
        <v>80</v>
      </c>
      <c r="N35" s="18">
        <v>68</v>
      </c>
      <c r="O35" s="18">
        <v>63</v>
      </c>
      <c r="P35" s="18">
        <v>49</v>
      </c>
      <c r="Q35" s="18">
        <v>67</v>
      </c>
      <c r="R35" s="18">
        <v>51</v>
      </c>
      <c r="S35" s="18">
        <v>45</v>
      </c>
      <c r="T35" s="18">
        <v>27</v>
      </c>
      <c r="U35" s="18">
        <v>33</v>
      </c>
      <c r="V35" s="18">
        <v>43</v>
      </c>
      <c r="W35" s="18">
        <v>45</v>
      </c>
      <c r="X35" s="18">
        <v>59</v>
      </c>
      <c r="Y35" s="18">
        <v>39</v>
      </c>
      <c r="Z35" s="18">
        <v>27</v>
      </c>
      <c r="AA35" s="18">
        <v>31</v>
      </c>
      <c r="AB35" s="18">
        <v>35</v>
      </c>
      <c r="AC35" s="18">
        <v>36</v>
      </c>
      <c r="AD35" s="18">
        <v>51</v>
      </c>
      <c r="AE35" s="18">
        <v>94</v>
      </c>
      <c r="AF35" s="18">
        <v>64</v>
      </c>
      <c r="AG35" s="18">
        <v>46</v>
      </c>
      <c r="AH35" s="18">
        <v>61</v>
      </c>
      <c r="AI35" s="18">
        <v>46</v>
      </c>
      <c r="AJ35" s="18">
        <v>64</v>
      </c>
      <c r="AK35" s="18">
        <v>71</v>
      </c>
      <c r="AL35" s="18">
        <v>58</v>
      </c>
      <c r="AM35" s="18">
        <v>40</v>
      </c>
      <c r="AN35" s="18">
        <v>57</v>
      </c>
      <c r="AO35" s="18">
        <v>38</v>
      </c>
      <c r="AP35" s="18">
        <v>73</v>
      </c>
      <c r="AQ35" s="18">
        <v>73</v>
      </c>
      <c r="AR35" s="18">
        <v>75</v>
      </c>
      <c r="AS35" s="18">
        <v>68</v>
      </c>
      <c r="AT35" s="18">
        <v>50</v>
      </c>
      <c r="AU35" s="18">
        <v>59</v>
      </c>
      <c r="AV35" s="18">
        <v>62</v>
      </c>
      <c r="AW35" s="19">
        <v>108</v>
      </c>
      <c r="AX35" s="18">
        <v>52</v>
      </c>
      <c r="AY35" s="18">
        <v>64</v>
      </c>
      <c r="AZ35" s="18">
        <v>40</v>
      </c>
      <c r="BA35" s="18">
        <v>44</v>
      </c>
      <c r="BB35" s="18">
        <v>34</v>
      </c>
      <c r="BC35" s="18">
        <v>44</v>
      </c>
      <c r="BD35" s="18">
        <v>27</v>
      </c>
      <c r="BE35" s="18">
        <v>81</v>
      </c>
      <c r="BF35" s="18">
        <v>80</v>
      </c>
      <c r="BG35" s="18">
        <v>56</v>
      </c>
      <c r="BH35" s="19">
        <v>101</v>
      </c>
      <c r="BI35" s="18">
        <v>49</v>
      </c>
      <c r="BJ35" s="18">
        <v>25</v>
      </c>
      <c r="BK35" s="18">
        <v>63</v>
      </c>
      <c r="BL35" s="18">
        <v>73</v>
      </c>
      <c r="BM35" s="18">
        <v>81</v>
      </c>
      <c r="BN35" s="19">
        <v>109</v>
      </c>
      <c r="BO35" s="18">
        <v>68</v>
      </c>
      <c r="BP35" s="18">
        <v>52</v>
      </c>
      <c r="BQ35" s="18">
        <v>59</v>
      </c>
      <c r="BR35" s="18">
        <v>28</v>
      </c>
      <c r="BS35" s="18">
        <v>22</v>
      </c>
      <c r="BT35" s="18">
        <v>15</v>
      </c>
      <c r="BU35" s="18">
        <v>29</v>
      </c>
      <c r="BV35" s="18">
        <v>41</v>
      </c>
      <c r="BW35" s="18">
        <v>63</v>
      </c>
      <c r="BX35" s="18">
        <v>61</v>
      </c>
      <c r="BY35" s="18">
        <v>32</v>
      </c>
      <c r="BZ35" s="18">
        <v>57</v>
      </c>
      <c r="CA35" s="18">
        <v>15</v>
      </c>
      <c r="CB35" s="18">
        <v>13</v>
      </c>
      <c r="CC35" s="18">
        <v>39</v>
      </c>
      <c r="CD35" s="18">
        <v>25</v>
      </c>
      <c r="CE35" s="18">
        <v>36</v>
      </c>
      <c r="CF35" s="18">
        <v>33</v>
      </c>
      <c r="CG35" s="18">
        <v>37</v>
      </c>
      <c r="CH35" s="18">
        <v>43</v>
      </c>
      <c r="CI35" s="18">
        <v>57</v>
      </c>
      <c r="CJ35" s="18">
        <v>57</v>
      </c>
      <c r="CK35" s="18">
        <v>41</v>
      </c>
      <c r="CL35" s="18">
        <v>57</v>
      </c>
      <c r="CM35" s="18">
        <v>45</v>
      </c>
      <c r="CN35" s="18">
        <v>43</v>
      </c>
      <c r="CO35" s="18">
        <v>93</v>
      </c>
      <c r="CP35" s="18">
        <v>78</v>
      </c>
      <c r="CQ35" s="18">
        <v>66</v>
      </c>
      <c r="CR35" s="19">
        <v>120</v>
      </c>
      <c r="CS35" s="19">
        <v>117</v>
      </c>
      <c r="CT35" s="18">
        <v>91</v>
      </c>
      <c r="CU35" s="18">
        <v>96</v>
      </c>
      <c r="CV35" s="18">
        <v>55</v>
      </c>
      <c r="CW35" s="18">
        <v>69</v>
      </c>
      <c r="CX35" s="18">
        <v>56</v>
      </c>
      <c r="CY35" s="18">
        <v>47</v>
      </c>
      <c r="CZ35" s="18">
        <v>74</v>
      </c>
      <c r="DA35" s="18">
        <v>79</v>
      </c>
      <c r="DB35" s="19">
        <v>105</v>
      </c>
      <c r="DC35" s="18">
        <v>83</v>
      </c>
      <c r="DD35" s="18">
        <v>91</v>
      </c>
      <c r="DE35" s="20">
        <v>5983</v>
      </c>
    </row>
    <row r="36" spans="1:109" x14ac:dyDescent="0.3">
      <c r="A36" s="10" t="s">
        <v>52</v>
      </c>
      <c r="B36" s="10" t="s">
        <v>53</v>
      </c>
      <c r="C36" s="10" t="s">
        <v>95</v>
      </c>
      <c r="D36" s="10" t="s">
        <v>96</v>
      </c>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8">
        <v>1</v>
      </c>
      <c r="AE36" s="18">
        <v>3</v>
      </c>
      <c r="AF36" s="18">
        <v>6</v>
      </c>
      <c r="AG36" s="18">
        <v>3</v>
      </c>
      <c r="AH36" s="19">
        <v>163</v>
      </c>
      <c r="AI36" s="19">
        <v>1481</v>
      </c>
      <c r="AJ36" s="19">
        <v>2370</v>
      </c>
      <c r="AK36" s="19">
        <v>2440</v>
      </c>
      <c r="AL36" s="19">
        <v>2129</v>
      </c>
      <c r="AM36" s="19">
        <v>2145</v>
      </c>
      <c r="AN36" s="19">
        <v>2426</v>
      </c>
      <c r="AO36" s="19">
        <v>2091</v>
      </c>
      <c r="AP36" s="19">
        <v>2398</v>
      </c>
      <c r="AQ36" s="19">
        <v>2253</v>
      </c>
      <c r="AR36" s="19">
        <v>1881</v>
      </c>
      <c r="AS36" s="19">
        <v>1750</v>
      </c>
      <c r="AT36" s="19">
        <v>1481</v>
      </c>
      <c r="AU36" s="19">
        <v>1612</v>
      </c>
      <c r="AV36" s="19">
        <v>1792</v>
      </c>
      <c r="AW36" s="19">
        <v>1731</v>
      </c>
      <c r="AX36" s="19">
        <v>1420</v>
      </c>
      <c r="AY36" s="19">
        <v>1454</v>
      </c>
      <c r="AZ36" s="19">
        <v>1452</v>
      </c>
      <c r="BA36" s="19">
        <v>1437</v>
      </c>
      <c r="BB36" s="19">
        <v>1276</v>
      </c>
      <c r="BC36" s="19">
        <v>1036</v>
      </c>
      <c r="BD36" s="19">
        <v>936</v>
      </c>
      <c r="BE36" s="19">
        <v>1152</v>
      </c>
      <c r="BF36" s="19">
        <v>1133</v>
      </c>
      <c r="BG36" s="19">
        <v>1045</v>
      </c>
      <c r="BH36" s="19">
        <v>1191</v>
      </c>
      <c r="BI36" s="19">
        <v>1465</v>
      </c>
      <c r="BJ36" s="19">
        <v>1582</v>
      </c>
      <c r="BK36" s="19">
        <v>1481</v>
      </c>
      <c r="BL36" s="19">
        <v>1526</v>
      </c>
      <c r="BM36" s="19">
        <v>1436</v>
      </c>
      <c r="BN36" s="19">
        <v>1627</v>
      </c>
      <c r="BO36" s="19">
        <v>1817</v>
      </c>
      <c r="BP36" s="19">
        <v>1553</v>
      </c>
      <c r="BQ36" s="19">
        <v>1671</v>
      </c>
      <c r="BR36" s="19">
        <v>1712</v>
      </c>
      <c r="BS36" s="19">
        <v>1558</v>
      </c>
      <c r="BT36" s="19">
        <v>1712</v>
      </c>
      <c r="BU36" s="19">
        <v>1447</v>
      </c>
      <c r="BV36" s="19">
        <v>1567</v>
      </c>
      <c r="BW36" s="19">
        <v>1717</v>
      </c>
      <c r="BX36" s="19">
        <v>1538</v>
      </c>
      <c r="BY36" s="19">
        <v>1552</v>
      </c>
      <c r="BZ36" s="19">
        <v>1925</v>
      </c>
      <c r="CA36" s="19">
        <v>2455</v>
      </c>
      <c r="CB36" s="19">
        <v>2371</v>
      </c>
      <c r="CC36" s="19">
        <v>2321</v>
      </c>
      <c r="CD36" s="19">
        <v>1272</v>
      </c>
      <c r="CE36" s="19">
        <v>1564</v>
      </c>
      <c r="CF36" s="19">
        <v>1523</v>
      </c>
      <c r="CG36" s="19">
        <v>1546</v>
      </c>
      <c r="CH36" s="19">
        <v>1849</v>
      </c>
      <c r="CI36" s="19">
        <v>1919</v>
      </c>
      <c r="CJ36" s="19">
        <v>1476</v>
      </c>
      <c r="CK36" s="19">
        <v>1186</v>
      </c>
      <c r="CL36" s="19">
        <v>1160</v>
      </c>
      <c r="CM36" s="19">
        <v>1221</v>
      </c>
      <c r="CN36" s="19">
        <v>1489</v>
      </c>
      <c r="CO36" s="19">
        <v>1597</v>
      </c>
      <c r="CP36" s="19">
        <v>1316</v>
      </c>
      <c r="CQ36" s="19">
        <v>1431</v>
      </c>
      <c r="CR36" s="19">
        <v>1520</v>
      </c>
      <c r="CS36" s="19">
        <v>1774</v>
      </c>
      <c r="CT36" s="19">
        <v>1558</v>
      </c>
      <c r="CU36" s="19">
        <v>1480</v>
      </c>
      <c r="CV36" s="19">
        <v>1734</v>
      </c>
      <c r="CW36" s="19">
        <v>2019</v>
      </c>
      <c r="CX36" s="19">
        <v>1803</v>
      </c>
      <c r="CY36" s="19">
        <v>1656</v>
      </c>
      <c r="CZ36" s="19">
        <v>1703</v>
      </c>
      <c r="DA36" s="19">
        <v>1830</v>
      </c>
      <c r="DB36" s="19">
        <v>1621</v>
      </c>
      <c r="DC36" s="19">
        <v>1534</v>
      </c>
      <c r="DD36" s="19">
        <v>1619</v>
      </c>
      <c r="DE36" s="20">
        <v>122121</v>
      </c>
    </row>
    <row r="37" spans="1:109" x14ac:dyDescent="0.3">
      <c r="A37" s="10" t="s">
        <v>52</v>
      </c>
      <c r="B37" s="10" t="s">
        <v>53</v>
      </c>
      <c r="C37" s="10" t="s">
        <v>97</v>
      </c>
      <c r="D37" s="10" t="s">
        <v>98</v>
      </c>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8">
        <v>4</v>
      </c>
      <c r="AG37" s="18">
        <v>6</v>
      </c>
      <c r="AH37" s="19">
        <v>103</v>
      </c>
      <c r="AI37" s="19">
        <v>1231</v>
      </c>
      <c r="AJ37" s="19">
        <v>1825</v>
      </c>
      <c r="AK37" s="19">
        <v>2003</v>
      </c>
      <c r="AL37" s="19">
        <v>1823</v>
      </c>
      <c r="AM37" s="19">
        <v>1919</v>
      </c>
      <c r="AN37" s="19">
        <v>2170</v>
      </c>
      <c r="AO37" s="19">
        <v>1832</v>
      </c>
      <c r="AP37" s="19">
        <v>1803</v>
      </c>
      <c r="AQ37" s="19">
        <v>1845</v>
      </c>
      <c r="AR37" s="19">
        <v>1660</v>
      </c>
      <c r="AS37" s="19">
        <v>1833</v>
      </c>
      <c r="AT37" s="19">
        <v>1717</v>
      </c>
      <c r="AU37" s="19">
        <v>1772</v>
      </c>
      <c r="AV37" s="19">
        <v>2041</v>
      </c>
      <c r="AW37" s="19">
        <v>1885</v>
      </c>
      <c r="AX37" s="19">
        <v>1582</v>
      </c>
      <c r="AY37" s="19">
        <v>1625</v>
      </c>
      <c r="AZ37" s="19">
        <v>1836</v>
      </c>
      <c r="BA37" s="19">
        <v>1725</v>
      </c>
      <c r="BB37" s="19">
        <v>1519</v>
      </c>
      <c r="BC37" s="19">
        <v>1399</v>
      </c>
      <c r="BD37" s="19">
        <v>1475</v>
      </c>
      <c r="BE37" s="19">
        <v>1362</v>
      </c>
      <c r="BF37" s="19">
        <v>1156</v>
      </c>
      <c r="BG37" s="19">
        <v>1082</v>
      </c>
      <c r="BH37" s="19">
        <v>1080</v>
      </c>
      <c r="BI37" s="19">
        <v>1206</v>
      </c>
      <c r="BJ37" s="19">
        <v>1168</v>
      </c>
      <c r="BK37" s="19">
        <v>1218</v>
      </c>
      <c r="BL37" s="19">
        <v>1273</v>
      </c>
      <c r="BM37" s="19">
        <v>1199</v>
      </c>
      <c r="BN37" s="19">
        <v>1230</v>
      </c>
      <c r="BO37" s="19">
        <v>1424</v>
      </c>
      <c r="BP37" s="19">
        <v>1156</v>
      </c>
      <c r="BQ37" s="19">
        <v>1266</v>
      </c>
      <c r="BR37" s="19">
        <v>1361</v>
      </c>
      <c r="BS37" s="19">
        <v>1312</v>
      </c>
      <c r="BT37" s="19">
        <v>1346</v>
      </c>
      <c r="BU37" s="19">
        <v>1194</v>
      </c>
      <c r="BV37" s="19">
        <v>1220</v>
      </c>
      <c r="BW37" s="19">
        <v>1331</v>
      </c>
      <c r="BX37" s="19">
        <v>1305</v>
      </c>
      <c r="BY37" s="19">
        <v>1208</v>
      </c>
      <c r="BZ37" s="19">
        <v>1581</v>
      </c>
      <c r="CA37" s="19">
        <v>2065</v>
      </c>
      <c r="CB37" s="19">
        <v>2141</v>
      </c>
      <c r="CC37" s="19">
        <v>1975</v>
      </c>
      <c r="CD37" s="19">
        <v>1150</v>
      </c>
      <c r="CE37" s="19">
        <v>1442</v>
      </c>
      <c r="CF37" s="19">
        <v>1266</v>
      </c>
      <c r="CG37" s="19">
        <v>1261</v>
      </c>
      <c r="CH37" s="19">
        <v>1456</v>
      </c>
      <c r="CI37" s="19">
        <v>1326</v>
      </c>
      <c r="CJ37" s="19">
        <v>1172</v>
      </c>
      <c r="CK37" s="19">
        <v>926</v>
      </c>
      <c r="CL37" s="19">
        <v>883</v>
      </c>
      <c r="CM37" s="19">
        <v>944</v>
      </c>
      <c r="CN37" s="19">
        <v>1088</v>
      </c>
      <c r="CO37" s="19">
        <v>1088</v>
      </c>
      <c r="CP37" s="19">
        <v>902</v>
      </c>
      <c r="CQ37" s="19">
        <v>1032</v>
      </c>
      <c r="CR37" s="19">
        <v>992</v>
      </c>
      <c r="CS37" s="19">
        <v>1163</v>
      </c>
      <c r="CT37" s="19">
        <v>1016</v>
      </c>
      <c r="CU37" s="19">
        <v>1061</v>
      </c>
      <c r="CV37" s="19">
        <v>1211</v>
      </c>
      <c r="CW37" s="19">
        <v>1316</v>
      </c>
      <c r="CX37" s="19">
        <v>1347</v>
      </c>
      <c r="CY37" s="19">
        <v>1203</v>
      </c>
      <c r="CZ37" s="19">
        <v>1099</v>
      </c>
      <c r="DA37" s="19">
        <v>1162</v>
      </c>
      <c r="DB37" s="19">
        <v>1052</v>
      </c>
      <c r="DC37" s="19">
        <v>1127</v>
      </c>
      <c r="DD37" s="19">
        <v>1166</v>
      </c>
      <c r="DE37" s="20">
        <v>103343</v>
      </c>
    </row>
    <row r="38" spans="1:109" x14ac:dyDescent="0.3">
      <c r="A38" s="10" t="s">
        <v>52</v>
      </c>
      <c r="B38" s="10" t="s">
        <v>53</v>
      </c>
      <c r="C38" s="10" t="s">
        <v>99</v>
      </c>
      <c r="D38" s="10" t="s">
        <v>100</v>
      </c>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8">
        <v>17</v>
      </c>
      <c r="AJ38" s="18">
        <v>37</v>
      </c>
      <c r="AK38" s="18">
        <v>39</v>
      </c>
      <c r="AL38" s="18">
        <v>51</v>
      </c>
      <c r="AM38" s="18">
        <v>47</v>
      </c>
      <c r="AN38" s="18">
        <v>40</v>
      </c>
      <c r="AO38" s="18">
        <v>40</v>
      </c>
      <c r="AP38" s="18">
        <v>37</v>
      </c>
      <c r="AQ38" s="18">
        <v>30</v>
      </c>
      <c r="AR38" s="18">
        <v>61</v>
      </c>
      <c r="AS38" s="18">
        <v>40</v>
      </c>
      <c r="AT38" s="18">
        <v>30</v>
      </c>
      <c r="AU38" s="18">
        <v>36</v>
      </c>
      <c r="AV38" s="18">
        <v>36</v>
      </c>
      <c r="AW38" s="18">
        <v>69</v>
      </c>
      <c r="AX38" s="18">
        <v>50</v>
      </c>
      <c r="AY38" s="18">
        <v>29</v>
      </c>
      <c r="AZ38" s="18">
        <v>40</v>
      </c>
      <c r="BA38" s="18">
        <v>50</v>
      </c>
      <c r="BB38" s="18">
        <v>44</v>
      </c>
      <c r="BC38" s="18">
        <v>42</v>
      </c>
      <c r="BD38" s="18">
        <v>47</v>
      </c>
      <c r="BE38" s="18">
        <v>34</v>
      </c>
      <c r="BF38" s="18">
        <v>43</v>
      </c>
      <c r="BG38" s="18">
        <v>28</v>
      </c>
      <c r="BH38" s="18">
        <v>18</v>
      </c>
      <c r="BI38" s="18">
        <v>31</v>
      </c>
      <c r="BJ38" s="18">
        <v>24</v>
      </c>
      <c r="BK38" s="18">
        <v>15</v>
      </c>
      <c r="BL38" s="18">
        <v>18</v>
      </c>
      <c r="BM38" s="18">
        <v>20</v>
      </c>
      <c r="BN38" s="18">
        <v>30</v>
      </c>
      <c r="BO38" s="18">
        <v>22</v>
      </c>
      <c r="BP38" s="18">
        <v>19</v>
      </c>
      <c r="BQ38" s="18">
        <v>22</v>
      </c>
      <c r="BR38" s="18">
        <v>23</v>
      </c>
      <c r="BS38" s="18">
        <v>16</v>
      </c>
      <c r="BT38" s="18">
        <v>10</v>
      </c>
      <c r="BU38" s="18">
        <v>33</v>
      </c>
      <c r="BV38" s="18">
        <v>33</v>
      </c>
      <c r="BW38" s="18">
        <v>33</v>
      </c>
      <c r="BX38" s="18">
        <v>25</v>
      </c>
      <c r="BY38" s="18">
        <v>22</v>
      </c>
      <c r="BZ38" s="18">
        <v>19</v>
      </c>
      <c r="CA38" s="18">
        <v>26</v>
      </c>
      <c r="CB38" s="18">
        <v>21</v>
      </c>
      <c r="CC38" s="18">
        <v>33</v>
      </c>
      <c r="CD38" s="18">
        <v>15</v>
      </c>
      <c r="CE38" s="18">
        <v>17</v>
      </c>
      <c r="CF38" s="18">
        <v>28</v>
      </c>
      <c r="CG38" s="18">
        <v>22</v>
      </c>
      <c r="CH38" s="18">
        <v>19</v>
      </c>
      <c r="CI38" s="18">
        <v>43</v>
      </c>
      <c r="CJ38" s="18">
        <v>32</v>
      </c>
      <c r="CK38" s="18">
        <v>28</v>
      </c>
      <c r="CL38" s="18">
        <v>32</v>
      </c>
      <c r="CM38" s="18">
        <v>21</v>
      </c>
      <c r="CN38" s="18">
        <v>23</v>
      </c>
      <c r="CO38" s="18">
        <v>22</v>
      </c>
      <c r="CP38" s="18">
        <v>35</v>
      </c>
      <c r="CQ38" s="18">
        <v>12</v>
      </c>
      <c r="CR38" s="18">
        <v>33</v>
      </c>
      <c r="CS38" s="18">
        <v>47</v>
      </c>
      <c r="CT38" s="18">
        <v>20</v>
      </c>
      <c r="CU38" s="18">
        <v>36</v>
      </c>
      <c r="CV38" s="18">
        <v>42</v>
      </c>
      <c r="CW38" s="18">
        <v>42</v>
      </c>
      <c r="CX38" s="18">
        <v>43</v>
      </c>
      <c r="CY38" s="18">
        <v>20</v>
      </c>
      <c r="CZ38" s="18">
        <v>19</v>
      </c>
      <c r="DA38" s="18">
        <v>32</v>
      </c>
      <c r="DB38" s="18">
        <v>30</v>
      </c>
      <c r="DC38" s="18">
        <v>37</v>
      </c>
      <c r="DD38" s="18">
        <v>37</v>
      </c>
      <c r="DE38" s="20">
        <v>2317</v>
      </c>
    </row>
    <row r="39" spans="1:109" x14ac:dyDescent="0.3">
      <c r="A39" s="10" t="s">
        <v>52</v>
      </c>
      <c r="B39" s="10" t="s">
        <v>53</v>
      </c>
      <c r="C39" s="10" t="s">
        <v>101</v>
      </c>
      <c r="D39" s="10" t="s">
        <v>102</v>
      </c>
      <c r="E39" s="22">
        <v>0</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9">
        <v>125</v>
      </c>
      <c r="AI39" s="19">
        <v>1712</v>
      </c>
      <c r="AJ39" s="19">
        <v>3628</v>
      </c>
      <c r="AK39" s="19">
        <v>4524</v>
      </c>
      <c r="AL39" s="19">
        <v>5225</v>
      </c>
      <c r="AM39" s="19">
        <v>5317</v>
      </c>
      <c r="AN39" s="19">
        <v>5248</v>
      </c>
      <c r="AO39" s="19">
        <v>5322</v>
      </c>
      <c r="AP39" s="19">
        <v>5324</v>
      </c>
      <c r="AQ39" s="19">
        <v>4933</v>
      </c>
      <c r="AR39" s="19">
        <v>5151</v>
      </c>
      <c r="AS39" s="19">
        <v>5599</v>
      </c>
      <c r="AT39" s="19">
        <v>5221</v>
      </c>
      <c r="AU39" s="19">
        <v>5161</v>
      </c>
      <c r="AV39" s="19">
        <v>4892</v>
      </c>
      <c r="AW39" s="19">
        <v>4598</v>
      </c>
      <c r="AX39" s="19">
        <v>4696</v>
      </c>
      <c r="AY39" s="19">
        <v>4487</v>
      </c>
      <c r="AZ39" s="19">
        <v>5025</v>
      </c>
      <c r="BA39" s="19">
        <v>5202</v>
      </c>
      <c r="BB39" s="19">
        <v>5215</v>
      </c>
      <c r="BC39" s="19">
        <v>4807</v>
      </c>
      <c r="BD39" s="19">
        <v>4982</v>
      </c>
      <c r="BE39" s="19">
        <v>5427</v>
      </c>
      <c r="BF39" s="19">
        <v>4673</v>
      </c>
      <c r="BG39" s="19">
        <v>4432</v>
      </c>
      <c r="BH39" s="19">
        <v>3936</v>
      </c>
      <c r="BI39" s="19">
        <v>4325</v>
      </c>
      <c r="BJ39" s="19">
        <v>4169</v>
      </c>
      <c r="BK39" s="19">
        <v>3696</v>
      </c>
      <c r="BL39" s="19">
        <v>3960</v>
      </c>
      <c r="BM39" s="19">
        <v>3638</v>
      </c>
      <c r="BN39" s="19">
        <v>3606</v>
      </c>
      <c r="BO39" s="19">
        <v>3906</v>
      </c>
      <c r="BP39" s="19">
        <v>3899</v>
      </c>
      <c r="BQ39" s="19">
        <v>3851</v>
      </c>
      <c r="BR39" s="19">
        <v>3853</v>
      </c>
      <c r="BS39" s="19">
        <v>3615</v>
      </c>
      <c r="BT39" s="19">
        <v>3764</v>
      </c>
      <c r="BU39" s="19">
        <v>3476</v>
      </c>
      <c r="BV39" s="19">
        <v>3320</v>
      </c>
      <c r="BW39" s="19">
        <v>4255</v>
      </c>
      <c r="BX39" s="19">
        <v>3903</v>
      </c>
      <c r="BY39" s="19">
        <v>3860</v>
      </c>
      <c r="BZ39" s="19">
        <v>4858</v>
      </c>
      <c r="CA39" s="19">
        <v>4019</v>
      </c>
      <c r="CB39" s="19">
        <v>4698</v>
      </c>
      <c r="CC39" s="19">
        <v>5057</v>
      </c>
      <c r="CD39" s="19">
        <v>2986</v>
      </c>
      <c r="CE39" s="19">
        <v>4336</v>
      </c>
      <c r="CF39" s="19">
        <v>4745</v>
      </c>
      <c r="CG39" s="19">
        <v>4583</v>
      </c>
      <c r="CH39" s="19">
        <v>4531</v>
      </c>
      <c r="CI39" s="19">
        <v>4788</v>
      </c>
      <c r="CJ39" s="19">
        <v>4954</v>
      </c>
      <c r="CK39" s="19">
        <v>4445</v>
      </c>
      <c r="CL39" s="19">
        <v>4485</v>
      </c>
      <c r="CM39" s="19">
        <v>4661</v>
      </c>
      <c r="CN39" s="19">
        <v>4738</v>
      </c>
      <c r="CO39" s="19">
        <v>5153</v>
      </c>
      <c r="CP39" s="19">
        <v>4842</v>
      </c>
      <c r="CQ39" s="19">
        <v>5314</v>
      </c>
      <c r="CR39" s="19">
        <v>5153</v>
      </c>
      <c r="CS39" s="19">
        <v>5715</v>
      </c>
      <c r="CT39" s="19">
        <v>4946</v>
      </c>
      <c r="CU39" s="19">
        <v>4852</v>
      </c>
      <c r="CV39" s="19">
        <v>4914</v>
      </c>
      <c r="CW39" s="19">
        <v>5366</v>
      </c>
      <c r="CX39" s="19">
        <v>5040</v>
      </c>
      <c r="CY39" s="19">
        <v>5067</v>
      </c>
      <c r="CZ39" s="19">
        <v>5076</v>
      </c>
      <c r="DA39" s="19">
        <v>5172</v>
      </c>
      <c r="DB39" s="19">
        <v>5161</v>
      </c>
      <c r="DC39" s="19">
        <v>5105</v>
      </c>
      <c r="DD39" s="19">
        <v>5041</v>
      </c>
      <c r="DE39" s="20">
        <v>339759</v>
      </c>
    </row>
    <row r="40" spans="1:109" x14ac:dyDescent="0.3">
      <c r="A40" s="10" t="s">
        <v>52</v>
      </c>
      <c r="B40" s="10" t="s">
        <v>53</v>
      </c>
      <c r="C40" s="10" t="s">
        <v>103</v>
      </c>
      <c r="D40" s="10" t="s">
        <v>104</v>
      </c>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8">
        <v>0</v>
      </c>
      <c r="BD40" s="18">
        <v>2</v>
      </c>
      <c r="BE40" s="18">
        <v>2</v>
      </c>
      <c r="BF40" s="18">
        <v>6</v>
      </c>
      <c r="BG40" s="18">
        <v>21</v>
      </c>
      <c r="BH40" s="18">
        <v>75</v>
      </c>
      <c r="BI40" s="19">
        <v>142</v>
      </c>
      <c r="BJ40" s="19">
        <v>169</v>
      </c>
      <c r="BK40" s="19">
        <v>237</v>
      </c>
      <c r="BL40" s="19">
        <v>895</v>
      </c>
      <c r="BM40" s="19">
        <v>1633</v>
      </c>
      <c r="BN40" s="19">
        <v>1067</v>
      </c>
      <c r="BO40" s="19">
        <v>1091</v>
      </c>
      <c r="BP40" s="19">
        <v>1308</v>
      </c>
      <c r="BQ40" s="19">
        <v>1566</v>
      </c>
      <c r="BR40" s="19">
        <v>1635</v>
      </c>
      <c r="BS40" s="19">
        <v>1278</v>
      </c>
      <c r="BT40" s="19">
        <v>1545</v>
      </c>
      <c r="BU40" s="19">
        <v>1386</v>
      </c>
      <c r="BV40" s="19">
        <v>1279</v>
      </c>
      <c r="BW40" s="19">
        <v>1421</v>
      </c>
      <c r="BX40" s="19">
        <v>2550</v>
      </c>
      <c r="BY40" s="19">
        <v>3333</v>
      </c>
      <c r="BZ40" s="19">
        <v>8432</v>
      </c>
      <c r="CA40" s="19">
        <v>3392</v>
      </c>
      <c r="CB40" s="19">
        <v>2416</v>
      </c>
      <c r="CC40" s="19">
        <v>2481</v>
      </c>
      <c r="CD40" s="19">
        <v>2542</v>
      </c>
      <c r="CE40" s="19">
        <v>3768</v>
      </c>
      <c r="CF40" s="19">
        <v>3338</v>
      </c>
      <c r="CG40" s="19">
        <v>2752</v>
      </c>
      <c r="CH40" s="19">
        <v>2725</v>
      </c>
      <c r="CI40" s="19">
        <v>2505</v>
      </c>
      <c r="CJ40" s="19">
        <v>2210</v>
      </c>
      <c r="CK40" s="19">
        <v>2358</v>
      </c>
      <c r="CL40" s="19">
        <v>3555</v>
      </c>
      <c r="CM40" s="19">
        <v>2746</v>
      </c>
      <c r="CN40" s="19">
        <v>2865</v>
      </c>
      <c r="CO40" s="19">
        <v>2636</v>
      </c>
      <c r="CP40" s="19">
        <v>2985</v>
      </c>
      <c r="CQ40" s="19">
        <v>4999</v>
      </c>
      <c r="CR40" s="19">
        <v>2433</v>
      </c>
      <c r="CS40" s="19">
        <v>5300</v>
      </c>
      <c r="CT40" s="19">
        <v>3503</v>
      </c>
      <c r="CU40" s="19">
        <v>3906</v>
      </c>
      <c r="CV40" s="19">
        <v>4603</v>
      </c>
      <c r="CW40" s="19">
        <v>4458</v>
      </c>
      <c r="CX40" s="19">
        <v>4531</v>
      </c>
      <c r="CY40" s="19">
        <v>4656</v>
      </c>
      <c r="CZ40" s="19">
        <v>5511</v>
      </c>
      <c r="DA40" s="19">
        <v>5319</v>
      </c>
      <c r="DB40" s="19">
        <v>3922</v>
      </c>
      <c r="DC40" s="19">
        <v>4868</v>
      </c>
      <c r="DD40" s="19">
        <v>4698</v>
      </c>
      <c r="DE40" s="20">
        <v>139054</v>
      </c>
    </row>
    <row r="41" spans="1:109" x14ac:dyDescent="0.3">
      <c r="A41" s="10" t="s">
        <v>52</v>
      </c>
      <c r="B41" s="10" t="s">
        <v>53</v>
      </c>
      <c r="C41" s="10" t="s">
        <v>105</v>
      </c>
      <c r="D41" s="10" t="s">
        <v>106</v>
      </c>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8">
        <v>7</v>
      </c>
      <c r="BY41" s="18">
        <v>12</v>
      </c>
      <c r="BZ41" s="18">
        <v>19</v>
      </c>
      <c r="CA41" s="18">
        <v>10</v>
      </c>
      <c r="CB41" s="18">
        <v>11</v>
      </c>
      <c r="CC41" s="18">
        <v>18</v>
      </c>
      <c r="CD41" s="18">
        <v>8</v>
      </c>
      <c r="CE41" s="18">
        <v>18</v>
      </c>
      <c r="CF41" s="18">
        <v>52</v>
      </c>
      <c r="CG41" s="18">
        <v>39</v>
      </c>
      <c r="CH41" s="18">
        <v>31</v>
      </c>
      <c r="CI41" s="18">
        <v>35</v>
      </c>
      <c r="CJ41" s="18">
        <v>21</v>
      </c>
      <c r="CK41" s="18">
        <v>16</v>
      </c>
      <c r="CL41" s="18">
        <v>21</v>
      </c>
      <c r="CM41" s="18">
        <v>42</v>
      </c>
      <c r="CN41" s="18">
        <v>40</v>
      </c>
      <c r="CO41" s="18">
        <v>45</v>
      </c>
      <c r="CP41" s="18">
        <v>32</v>
      </c>
      <c r="CQ41" s="18">
        <v>39</v>
      </c>
      <c r="CR41" s="18">
        <v>56</v>
      </c>
      <c r="CS41" s="18">
        <v>77</v>
      </c>
      <c r="CT41" s="18">
        <v>56</v>
      </c>
      <c r="CU41" s="18">
        <v>60</v>
      </c>
      <c r="CV41" s="18">
        <v>56</v>
      </c>
      <c r="CW41" s="18">
        <v>51</v>
      </c>
      <c r="CX41" s="18">
        <v>90</v>
      </c>
      <c r="CY41" s="18">
        <v>96</v>
      </c>
      <c r="CZ41" s="18">
        <v>81</v>
      </c>
      <c r="DA41" s="18">
        <v>87</v>
      </c>
      <c r="DB41" s="18">
        <v>58</v>
      </c>
      <c r="DC41" s="18">
        <v>59</v>
      </c>
      <c r="DD41" s="18">
        <v>79</v>
      </c>
      <c r="DE41" s="20">
        <v>1422</v>
      </c>
    </row>
    <row r="42" spans="1:109" x14ac:dyDescent="0.3">
      <c r="A42" s="10" t="s">
        <v>52</v>
      </c>
      <c r="B42" s="10" t="s">
        <v>53</v>
      </c>
      <c r="C42" s="10" t="s">
        <v>107</v>
      </c>
      <c r="D42" s="10" t="s">
        <v>108</v>
      </c>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8">
        <v>11</v>
      </c>
      <c r="BE42" s="15"/>
      <c r="BF42" s="18">
        <v>12</v>
      </c>
      <c r="BG42" s="18">
        <v>91</v>
      </c>
      <c r="BH42" s="19">
        <v>298</v>
      </c>
      <c r="BI42" s="19">
        <v>568</v>
      </c>
      <c r="BJ42" s="19">
        <v>896</v>
      </c>
      <c r="BK42" s="19">
        <v>1418</v>
      </c>
      <c r="BL42" s="19">
        <v>1419</v>
      </c>
      <c r="BM42" s="19">
        <v>1534</v>
      </c>
      <c r="BN42" s="19">
        <v>1726</v>
      </c>
      <c r="BO42" s="19">
        <v>1764</v>
      </c>
      <c r="BP42" s="19">
        <v>2059</v>
      </c>
      <c r="BQ42" s="19">
        <v>2064</v>
      </c>
      <c r="BR42" s="19">
        <v>1997</v>
      </c>
      <c r="BS42" s="19">
        <v>1932</v>
      </c>
      <c r="BT42" s="19">
        <v>1926</v>
      </c>
      <c r="BU42" s="19">
        <v>1981</v>
      </c>
      <c r="BV42" s="19">
        <v>1719</v>
      </c>
      <c r="BW42" s="19">
        <v>1992</v>
      </c>
      <c r="BX42" s="19">
        <v>1957</v>
      </c>
      <c r="BY42" s="19">
        <v>2230</v>
      </c>
      <c r="BZ42" s="19">
        <v>2951</v>
      </c>
      <c r="CA42" s="19">
        <v>2635</v>
      </c>
      <c r="CB42" s="19">
        <v>2675</v>
      </c>
      <c r="CC42" s="19">
        <v>3064</v>
      </c>
      <c r="CD42" s="19">
        <v>1882</v>
      </c>
      <c r="CE42" s="19">
        <v>2124</v>
      </c>
      <c r="CF42" s="19">
        <v>1990</v>
      </c>
      <c r="CG42" s="19">
        <v>2262</v>
      </c>
      <c r="CH42" s="19">
        <v>2094</v>
      </c>
      <c r="CI42" s="19">
        <v>2140</v>
      </c>
      <c r="CJ42" s="19">
        <v>2202</v>
      </c>
      <c r="CK42" s="19">
        <v>2036</v>
      </c>
      <c r="CL42" s="19">
        <v>1883</v>
      </c>
      <c r="CM42" s="19">
        <v>1853</v>
      </c>
      <c r="CN42" s="19">
        <v>2550</v>
      </c>
      <c r="CO42" s="19">
        <v>2654</v>
      </c>
      <c r="CP42" s="19">
        <v>2816</v>
      </c>
      <c r="CQ42" s="19">
        <v>2708</v>
      </c>
      <c r="CR42" s="19">
        <v>3201</v>
      </c>
      <c r="CS42" s="19">
        <v>3625</v>
      </c>
      <c r="CT42" s="19">
        <v>3321</v>
      </c>
      <c r="CU42" s="19">
        <v>3402</v>
      </c>
      <c r="CV42" s="19">
        <v>4077</v>
      </c>
      <c r="CW42" s="19">
        <v>3634</v>
      </c>
      <c r="CX42" s="19">
        <v>3459</v>
      </c>
      <c r="CY42" s="19">
        <v>3085</v>
      </c>
      <c r="CZ42" s="19">
        <v>3366</v>
      </c>
      <c r="DA42" s="19">
        <v>3379</v>
      </c>
      <c r="DB42" s="19">
        <v>3607</v>
      </c>
      <c r="DC42" s="19">
        <v>3760</v>
      </c>
      <c r="DD42" s="19">
        <v>3399</v>
      </c>
      <c r="DE42" s="20">
        <v>117428</v>
      </c>
    </row>
    <row r="43" spans="1:109" x14ac:dyDescent="0.3">
      <c r="A43" s="10" t="s">
        <v>52</v>
      </c>
      <c r="B43" s="10" t="s">
        <v>53</v>
      </c>
      <c r="C43" s="10" t="s">
        <v>109</v>
      </c>
      <c r="D43" s="10" t="s">
        <v>110</v>
      </c>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8">
        <v>1</v>
      </c>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8">
        <v>9</v>
      </c>
      <c r="CG43" s="18">
        <v>6</v>
      </c>
      <c r="CH43" s="19">
        <v>126</v>
      </c>
      <c r="CI43" s="19">
        <v>1275</v>
      </c>
      <c r="CJ43" s="19">
        <v>2203</v>
      </c>
      <c r="CK43" s="19">
        <v>2134</v>
      </c>
      <c r="CL43" s="19">
        <v>2164</v>
      </c>
      <c r="CM43" s="19">
        <v>2561</v>
      </c>
      <c r="CN43" s="19">
        <v>2844</v>
      </c>
      <c r="CO43" s="19">
        <v>2990</v>
      </c>
      <c r="CP43" s="19">
        <v>2623</v>
      </c>
      <c r="CQ43" s="19">
        <v>2759</v>
      </c>
      <c r="CR43" s="19">
        <v>2806</v>
      </c>
      <c r="CS43" s="19">
        <v>3207</v>
      </c>
      <c r="CT43" s="19">
        <v>2555</v>
      </c>
      <c r="CU43" s="19">
        <v>2601</v>
      </c>
      <c r="CV43" s="19">
        <v>2933</v>
      </c>
      <c r="CW43" s="19">
        <v>3281</v>
      </c>
      <c r="CX43" s="19">
        <v>3113</v>
      </c>
      <c r="CY43" s="19">
        <v>3011</v>
      </c>
      <c r="CZ43" s="19">
        <v>3006</v>
      </c>
      <c r="DA43" s="19">
        <v>3113</v>
      </c>
      <c r="DB43" s="19">
        <v>2640</v>
      </c>
      <c r="DC43" s="19">
        <v>2644</v>
      </c>
      <c r="DD43" s="19">
        <v>2655</v>
      </c>
      <c r="DE43" s="20">
        <v>59260</v>
      </c>
    </row>
    <row r="44" spans="1:109" x14ac:dyDescent="0.3">
      <c r="A44" s="10" t="s">
        <v>52</v>
      </c>
      <c r="B44" s="10" t="s">
        <v>53</v>
      </c>
      <c r="C44" s="10" t="s">
        <v>111</v>
      </c>
      <c r="D44" s="10" t="s">
        <v>112</v>
      </c>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9">
        <v>133</v>
      </c>
      <c r="CJ44" s="19">
        <v>146</v>
      </c>
      <c r="CK44" s="19">
        <v>151</v>
      </c>
      <c r="CL44" s="19">
        <v>183</v>
      </c>
      <c r="CM44" s="18">
        <v>72</v>
      </c>
      <c r="CN44" s="18">
        <v>52</v>
      </c>
      <c r="CO44" s="18">
        <v>27</v>
      </c>
      <c r="CP44" s="18">
        <v>13</v>
      </c>
      <c r="CQ44" s="18">
        <v>8</v>
      </c>
      <c r="CR44" s="18">
        <v>6</v>
      </c>
      <c r="CS44" s="15"/>
      <c r="CT44" s="18">
        <v>47</v>
      </c>
      <c r="CU44" s="19">
        <v>163</v>
      </c>
      <c r="CV44" s="19">
        <v>170</v>
      </c>
      <c r="CW44" s="19">
        <v>131</v>
      </c>
      <c r="CX44" s="19">
        <v>141</v>
      </c>
      <c r="CY44" s="19">
        <v>184</v>
      </c>
      <c r="CZ44" s="19">
        <v>166</v>
      </c>
      <c r="DA44" s="18">
        <v>92</v>
      </c>
      <c r="DB44" s="18">
        <v>68</v>
      </c>
      <c r="DC44" s="18">
        <v>29</v>
      </c>
      <c r="DD44" s="18">
        <v>18</v>
      </c>
      <c r="DE44" s="20">
        <v>2000</v>
      </c>
    </row>
    <row r="45" spans="1:109" x14ac:dyDescent="0.3">
      <c r="A45" s="10" t="s">
        <v>52</v>
      </c>
      <c r="B45" s="10" t="s">
        <v>53</v>
      </c>
      <c r="C45" s="10" t="s">
        <v>113</v>
      </c>
      <c r="D45" s="10" t="s">
        <v>114</v>
      </c>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8">
        <v>1</v>
      </c>
      <c r="BI45" s="15"/>
      <c r="BJ45" s="15"/>
      <c r="BK45" s="15"/>
      <c r="BL45" s="15"/>
      <c r="BM45" s="15"/>
      <c r="BN45" s="15"/>
      <c r="BO45" s="15"/>
      <c r="BP45" s="15"/>
      <c r="BQ45" s="15"/>
      <c r="BR45" s="15"/>
      <c r="BS45" s="15"/>
      <c r="BT45" s="15"/>
      <c r="BU45" s="15"/>
      <c r="BV45" s="15"/>
      <c r="BW45" s="15"/>
      <c r="BX45" s="15"/>
      <c r="BY45" s="15"/>
      <c r="BZ45" s="15"/>
      <c r="CA45" s="15"/>
      <c r="CB45" s="15"/>
      <c r="CC45" s="15"/>
      <c r="CD45" s="18">
        <v>2</v>
      </c>
      <c r="CE45" s="15"/>
      <c r="CF45" s="18">
        <v>9</v>
      </c>
      <c r="CG45" s="18">
        <v>0</v>
      </c>
      <c r="CH45" s="19">
        <v>185</v>
      </c>
      <c r="CI45" s="19">
        <v>2274</v>
      </c>
      <c r="CJ45" s="19">
        <v>3966</v>
      </c>
      <c r="CK45" s="19">
        <v>3951</v>
      </c>
      <c r="CL45" s="19">
        <v>3967</v>
      </c>
      <c r="CM45" s="19">
        <v>3922</v>
      </c>
      <c r="CN45" s="19">
        <v>3918</v>
      </c>
      <c r="CO45" s="19">
        <v>4300</v>
      </c>
      <c r="CP45" s="19">
        <v>4006</v>
      </c>
      <c r="CQ45" s="19">
        <v>4129</v>
      </c>
      <c r="CR45" s="19">
        <v>4172</v>
      </c>
      <c r="CS45" s="19">
        <v>4110</v>
      </c>
      <c r="CT45" s="19">
        <v>3349</v>
      </c>
      <c r="CU45" s="19">
        <v>2996</v>
      </c>
      <c r="CV45" s="19">
        <v>2612</v>
      </c>
      <c r="CW45" s="19">
        <v>2366</v>
      </c>
      <c r="CX45" s="19">
        <v>2078</v>
      </c>
      <c r="CY45" s="19">
        <v>2146</v>
      </c>
      <c r="CZ45" s="19">
        <v>2304</v>
      </c>
      <c r="DA45" s="19">
        <v>2215</v>
      </c>
      <c r="DB45" s="19">
        <v>1999</v>
      </c>
      <c r="DC45" s="19">
        <v>2124</v>
      </c>
      <c r="DD45" s="19">
        <v>2310</v>
      </c>
      <c r="DE45" s="20">
        <v>69411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Assortment</vt:lpstr>
      <vt:lpstr>Order forecast DC</vt:lpstr>
      <vt:lpstr>Store sale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Malene Krøner</dc:creator>
  <cp:lastModifiedBy>vijayakumar PPC</cp:lastModifiedBy>
  <dcterms:created xsi:type="dcterms:W3CDTF">2025-07-02T11:08:40Z</dcterms:created>
  <dcterms:modified xsi:type="dcterms:W3CDTF">2025-07-03T07:48:48Z</dcterms:modified>
</cp:coreProperties>
</file>