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600" windowWidth="28215" windowHeight="13995"/>
  </bookViews>
  <sheets>
    <sheet name="Objetivos" sheetId="1" r:id="rId1"/>
    <sheet name="Tiempos" sheetId="2" r:id="rId2"/>
    <sheet name="Costos" sheetId="3" r:id="rId3"/>
  </sheets>
  <calcPr calcId="144525"/>
</workbook>
</file>

<file path=xl/calcChain.xml><?xml version="1.0" encoding="utf-8"?>
<calcChain xmlns="http://schemas.openxmlformats.org/spreadsheetml/2006/main">
  <c r="B5" i="3" l="1"/>
  <c r="C5" i="3" s="1"/>
  <c r="D5" i="3" s="1"/>
</calcChain>
</file>

<file path=xl/sharedStrings.xml><?xml version="1.0" encoding="utf-8"?>
<sst xmlns="http://schemas.openxmlformats.org/spreadsheetml/2006/main" count="151" uniqueCount="115">
  <si>
    <t>Objetivo general:</t>
  </si>
  <si>
    <t>Diseñar un sistema de visión artificial para detectar y realizar conteo de vehiculos y motocicletas desde cámaras CCTV</t>
  </si>
  <si>
    <t>Cómo &lt;Usuario&gt;</t>
  </si>
  <si>
    <t>Objetivo especificios:</t>
  </si>
  <si>
    <t>Quiero &lt;algún objetivo&gt;</t>
  </si>
  <si>
    <t>Crear y etiquetar base de datos.</t>
  </si>
  <si>
    <t>Diseñar algoritmo de detección de vehiculos y motocicletas.</t>
  </si>
  <si>
    <t>Para qué &lt;motivo&gt;</t>
  </si>
  <si>
    <t>Crear algoritmo de seguimiento de centroides.</t>
  </si>
  <si>
    <t>Crear umbrales para dirección y conteo de vehiculos.</t>
  </si>
  <si>
    <t>Desplegar servidor en la nube de Google Cloud Platform.</t>
  </si>
  <si>
    <t>Historias de Usuario</t>
  </si>
  <si>
    <t>YO COMO ADMINISTRADOR DE MOVILIDAD DE LA ALCALDÍA QUIERO CONOCER EL NÚMERO DE MOTOS Y CARROS QUE PASAN POR LA CARRERA 33 PARA GENERAR ESTRATEGIAS DE MOVILIDAD EFECTIVAS.</t>
  </si>
  <si>
    <t>YO COMO DIRECTOR DE TRANSITO QUIERO CONOCER LAS PLACAS DE LOS CARROS QUE TRANSITAN POR LA 33 PARA PODER MONITOREAR VEHÍCULOS ROBADOS.</t>
  </si>
  <si>
    <t>YO COMO DIRECTOR DE TRANSITO QUIERO CONOCER LA VELOCIDAD DE LOS VEHÍCULOS PARA MONITOREAR QUE NO EXCEDAN LA VELOCIDAD REGLAMENTARIA.</t>
  </si>
  <si>
    <t>YO COMO MINISTRO AMBIENTAL QUIERO CONOCER LOS VEHICULOS QUE PRODUCEN HUMO IRREGULAR PARA PODER CONTROLARLO Y REDUCIR LA GENERACIÓN DE MONOXIDO DE CARBONO.</t>
  </si>
  <si>
    <t>MUST HAVE</t>
  </si>
  <si>
    <t>SHOULD HAVE</t>
  </si>
  <si>
    <t>NICE TO HAVE</t>
  </si>
  <si>
    <t>YO COMO MINISTRO AMBIENTAL QUIERO CONOCER LOS VEHÍCULOS QUE PRODUCEN HUMO IRREGULAR PARA PODER CONTROLARLO Y REDUCIR LA GENERACIÓN DE MONOXIDO DE CARBONO.</t>
  </si>
  <si>
    <t>VISIÓN SMART CITY</t>
  </si>
  <si>
    <t>FEBRERO</t>
  </si>
  <si>
    <t>MARZO</t>
  </si>
  <si>
    <t>ABRIL</t>
  </si>
  <si>
    <t>MAYO</t>
  </si>
  <si>
    <t>JUNIO</t>
  </si>
  <si>
    <t>16-22</t>
  </si>
  <si>
    <t>23-30</t>
  </si>
  <si>
    <t>14-20</t>
  </si>
  <si>
    <t>21-27</t>
  </si>
  <si>
    <t>28-31</t>
  </si>
  <si>
    <t>18-24</t>
  </si>
  <si>
    <t>25-30</t>
  </si>
  <si>
    <t>23-29</t>
  </si>
  <si>
    <t>30-05</t>
  </si>
  <si>
    <t>1. PLANEACIÓN</t>
  </si>
  <si>
    <t>ACTIVIDADES</t>
  </si>
  <si>
    <t>TAREAS</t>
  </si>
  <si>
    <t>TIEMPOS</t>
  </si>
  <si>
    <t>KPIS</t>
  </si>
  <si>
    <t>Definir alcance, objetivos y presupuesto</t>
  </si>
  <si>
    <t>Definir metricas de exito</t>
  </si>
  <si>
    <t>hecho/no hecho</t>
  </si>
  <si>
    <t>Creación de cronograma</t>
  </si>
  <si>
    <t>%cumplimiento</t>
  </si>
  <si>
    <t xml:space="preserve">Presupuesto </t>
  </si>
  <si>
    <t>Ejecutado / No ejecutado</t>
  </si>
  <si>
    <t xml:space="preserve">Conformar de equipo </t>
  </si>
  <si>
    <t>Selección lider</t>
  </si>
  <si>
    <t>hecho / no hecho</t>
  </si>
  <si>
    <t>Selección equipo</t>
  </si>
  <si>
    <t>Distribución de responsabilidades y tiempo</t>
  </si>
  <si>
    <t>Planteamiento de metodología</t>
  </si>
  <si>
    <t>Investigación de diferentes algoritmos</t>
  </si>
  <si>
    <t># algoritmos</t>
  </si>
  <si>
    <t>Seleccionar algoritmos a utilizar</t>
  </si>
  <si>
    <t>Validación de selección algoritmos</t>
  </si>
  <si>
    <t>2. CREACIÓN DE BASE DE DATOS</t>
  </si>
  <si>
    <t>Adquisición de imagen</t>
  </si>
  <si>
    <t>Analisis de sensorica externa.</t>
  </si>
  <si>
    <t># sensores relevantes</t>
  </si>
  <si>
    <t>Toma de imagenes con diferentes (Distancias focales, distancia)</t>
  </si>
  <si>
    <t xml:space="preserve"># imágenes </t>
  </si>
  <si>
    <t>Etiquetado de base de datos.</t>
  </si>
  <si>
    <t>Definir clases motos y carros</t>
  </si>
  <si>
    <t># cavings</t>
  </si>
  <si>
    <t>Etiquetado de imagenes en LinkedAI</t>
  </si>
  <si>
    <t># etiquetas</t>
  </si>
  <si>
    <t>Indexado de variables.</t>
  </si>
  <si>
    <t>Almacenamiento en base de datos</t>
  </si>
  <si>
    <t>Evaluación de rendimientos de base de datos</t>
  </si>
  <si>
    <t>% rendimiento</t>
  </si>
  <si>
    <t>3. PREPROCESAMIENTO DE IMAGENES</t>
  </si>
  <si>
    <t xml:space="preserve">Pre procesamiento </t>
  </si>
  <si>
    <t>Normalización de variables.</t>
  </si>
  <si>
    <t>Balanceo de clases.</t>
  </si>
  <si>
    <t># Imagenes / clase</t>
  </si>
  <si>
    <t>Transformación a formato TF Record</t>
  </si>
  <si>
    <t>Distribución base de datos train y test</t>
  </si>
  <si>
    <t>Data Augmentation</t>
  </si>
  <si>
    <t>4. PARAMETRIZACIÓN DEL MODELO</t>
  </si>
  <si>
    <t>Object Detection</t>
  </si>
  <si>
    <t>Aplicar aprendizaje por transferencia</t>
  </si>
  <si>
    <t>% accuracy</t>
  </si>
  <si>
    <t>Aplicación algoritmo de seguimiento de centroides</t>
  </si>
  <si>
    <t># Conteo</t>
  </si>
  <si>
    <t>Umbrales conteo de vehiculos y motos</t>
  </si>
  <si>
    <t xml:space="preserve">Algoritmo de dirección de conteo </t>
  </si>
  <si>
    <t>5. VALIDACIÓN DE MODELO</t>
  </si>
  <si>
    <t>Analisis modelo</t>
  </si>
  <si>
    <t>Reporte de clasificación</t>
  </si>
  <si>
    <t>Evaluación de metricas con TensorBoard</t>
  </si>
  <si>
    <t>Pruebas de algortimo</t>
  </si>
  <si>
    <t>Prueba de algoritmo fase 1</t>
  </si>
  <si>
    <t>Prueba de algoritmo fase 2</t>
  </si>
  <si>
    <t>Pruebas con usuarios final</t>
  </si>
  <si>
    <t>6.  DESPLIEGUE A SERVIDORES</t>
  </si>
  <si>
    <t>Despligue a GCP</t>
  </si>
  <si>
    <t>Creación de servicios AI Models</t>
  </si>
  <si>
    <t>Cración de preprocesamiento</t>
  </si>
  <si>
    <t>Creación  de posprocesamiento</t>
  </si>
  <si>
    <t>Modulo de Inferencia de modelo</t>
  </si>
  <si>
    <t>Integración del Sistema</t>
  </si>
  <si>
    <t>Cierre, entregables y pasos a seguir</t>
  </si>
  <si>
    <t>COSTOS</t>
  </si>
  <si>
    <t>VALOR HORA</t>
  </si>
  <si>
    <t>IDEAL</t>
  </si>
  <si>
    <t>NORMAL</t>
  </si>
  <si>
    <t>PESIMISTA</t>
  </si>
  <si>
    <t>NO INCLUYE COSTOS DE SERVIDORES</t>
  </si>
  <si>
    <t>NO INCLUYE DISTRIBUCIÓN POR SALARIOS ESPECIFICOS</t>
  </si>
  <si>
    <t>NO INCLUYE GANANCIA POR PROYECTO</t>
  </si>
  <si>
    <t>NO INCLUYE COSTOS INDIRECTOS</t>
  </si>
  <si>
    <t>NO INCLUYE MUCHAS VARIABLES PARA COSTEAR UN PROYECTO</t>
  </si>
  <si>
    <t>UNICAMENTE INCLUYE UN DESGLOSE DE HORAS POR UN VALOR DE HORA PARA TENER UNA IDEA DE LA CARGA QUE REPRESENTA.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</si>
</sst>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\-d"/>
    <numFmt numFmtId="165" formatCode="mm\-dd"/>
    <numFmt numFmtId="166" formatCode="[$ $]#,##0"/>
  </numFmts>
  <fonts count="19">
    <font>
      <sz val="10"/>
      <color rgb="FF000000"/>
      <name val="Arial"/>
    </font>
    <font>
      <sz val="26"/>
      <color theme="1"/>
      <name val="Arial"/>
    </font>
    <font>
      <sz val="11"/>
      <color theme="1"/>
      <name val="Calibri"/>
    </font>
    <font>
      <b/>
      <sz val="12"/>
      <name val="Arial"/>
    </font>
    <font>
      <sz val="24"/>
      <color theme="1"/>
      <name val="Arial"/>
    </font>
    <font>
      <b/>
      <sz val="12"/>
      <color theme="1"/>
      <name val="Proxima-nova"/>
    </font>
    <font>
      <sz val="11"/>
      <color rgb="FF000000"/>
      <name val="Calibri"/>
    </font>
    <font>
      <sz val="11"/>
      <name val="Calibri"/>
    </font>
    <font>
      <b/>
      <sz val="11"/>
      <color theme="1"/>
      <name val="Calibri"/>
    </font>
    <font>
      <i/>
      <sz val="36"/>
      <color rgb="FFFFFFFF"/>
      <name val="Lato"/>
    </font>
    <font>
      <sz val="10"/>
      <name val="Arial"/>
    </font>
    <font>
      <b/>
      <i/>
      <sz val="14"/>
      <color rgb="FFFFFFFF"/>
      <name val="Century Gothic"/>
    </font>
    <font>
      <sz val="10"/>
      <color rgb="FFFFFFFF"/>
      <name val="Lato"/>
    </font>
    <font>
      <i/>
      <sz val="14"/>
      <color rgb="FFFFFFFF"/>
      <name val="Lato"/>
    </font>
    <font>
      <sz val="10"/>
      <color theme="1"/>
      <name val="Arial"/>
    </font>
    <font>
      <sz val="14"/>
      <color rgb="FFFFFFFF"/>
      <name val="Lato"/>
    </font>
    <font>
      <sz val="14"/>
      <color rgb="FF000000"/>
      <name val="Lato"/>
    </font>
    <font>
      <sz val="12"/>
      <color rgb="FF000000"/>
      <name val="Lato"/>
    </font>
    <font>
      <sz val="14"/>
      <color theme="1"/>
      <name val="Lato"/>
    </font>
  </fonts>
  <fills count="11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FAFAFA"/>
        <bgColor rgb="FFFAFAFA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008000"/>
        <bgColor rgb="FF008000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rgb="FF38761D"/>
        <bgColor rgb="FF38761D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2" fillId="3" borderId="1" xfId="0" applyFont="1" applyFill="1" applyBorder="1" applyAlignment="1"/>
    <xf numFmtId="0" fontId="4" fillId="0" borderId="1" xfId="0" applyFont="1" applyBorder="1" applyAlignment="1"/>
    <xf numFmtId="0" fontId="5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6" fillId="4" borderId="1" xfId="0" applyFont="1" applyFill="1" applyBorder="1" applyAlignment="1">
      <alignment horizontal="left"/>
    </xf>
    <xf numFmtId="0" fontId="2" fillId="0" borderId="0" xfId="0" applyFont="1" applyAlignment="1"/>
    <xf numFmtId="0" fontId="2" fillId="0" borderId="0" xfId="0" applyFont="1"/>
    <xf numFmtId="0" fontId="7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8" fillId="5" borderId="0" xfId="0" applyFont="1" applyFill="1" applyAlignment="1">
      <alignment horizontal="center" wrapText="1"/>
    </xf>
    <xf numFmtId="0" fontId="8" fillId="5" borderId="1" xfId="0" applyFont="1" applyFill="1" applyBorder="1" applyAlignment="1">
      <alignment horizontal="center" wrapText="1"/>
    </xf>
    <xf numFmtId="0" fontId="7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164" fontId="12" fillId="7" borderId="1" xfId="0" applyNumberFormat="1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164" fontId="12" fillId="7" borderId="1" xfId="0" applyNumberFormat="1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165" fontId="12" fillId="7" borderId="1" xfId="0" applyNumberFormat="1" applyFont="1" applyFill="1" applyBorder="1" applyAlignment="1">
      <alignment horizontal="center"/>
    </xf>
    <xf numFmtId="0" fontId="14" fillId="4" borderId="1" xfId="0" applyFont="1" applyFill="1" applyBorder="1" applyAlignment="1"/>
    <xf numFmtId="0" fontId="15" fillId="8" borderId="1" xfId="0" applyFont="1" applyFill="1" applyBorder="1" applyAlignment="1">
      <alignment horizontal="center" wrapText="1"/>
    </xf>
    <xf numFmtId="0" fontId="15" fillId="8" borderId="1" xfId="0" applyFont="1" applyFill="1" applyBorder="1" applyAlignment="1">
      <alignment horizontal="center" wrapText="1"/>
    </xf>
    <xf numFmtId="0" fontId="14" fillId="9" borderId="1" xfId="0" applyFont="1" applyFill="1" applyBorder="1" applyAlignment="1"/>
    <xf numFmtId="0" fontId="16" fillId="4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wrapText="1"/>
    </xf>
    <xf numFmtId="0" fontId="17" fillId="4" borderId="1" xfId="0" applyFont="1" applyFill="1" applyBorder="1" applyAlignment="1">
      <alignment horizontal="center" wrapText="1"/>
    </xf>
    <xf numFmtId="0" fontId="14" fillId="9" borderId="1" xfId="0" applyFont="1" applyFill="1" applyBorder="1"/>
    <xf numFmtId="0" fontId="18" fillId="4" borderId="1" xfId="0" applyFont="1" applyFill="1" applyBorder="1" applyAlignment="1"/>
    <xf numFmtId="0" fontId="9" fillId="7" borderId="2" xfId="0" applyFont="1" applyFill="1" applyBorder="1" applyAlignment="1">
      <alignment horizontal="center" wrapText="1"/>
    </xf>
    <xf numFmtId="0" fontId="10" fillId="0" borderId="3" xfId="0" applyFont="1" applyBorder="1"/>
    <xf numFmtId="0" fontId="10" fillId="0" borderId="4" xfId="0" applyFont="1" applyBorder="1"/>
    <xf numFmtId="0" fontId="10" fillId="0" borderId="8" xfId="0" applyFont="1" applyBorder="1"/>
    <xf numFmtId="0" fontId="10" fillId="0" borderId="9" xfId="0" applyFont="1" applyBorder="1"/>
    <xf numFmtId="0" fontId="10" fillId="0" borderId="10" xfId="0" applyFont="1" applyBorder="1"/>
    <xf numFmtId="0" fontId="11" fillId="7" borderId="5" xfId="0" applyFont="1" applyFill="1" applyBorder="1" applyAlignment="1">
      <alignment horizontal="center" wrapText="1"/>
    </xf>
    <xf numFmtId="0" fontId="10" fillId="0" borderId="6" xfId="0" applyFont="1" applyBorder="1"/>
    <xf numFmtId="0" fontId="10" fillId="0" borderId="7" xfId="0" applyFont="1" applyBorder="1"/>
    <xf numFmtId="0" fontId="13" fillId="2" borderId="5" xfId="0" applyFont="1" applyFill="1" applyBorder="1" applyAlignment="1">
      <alignment horizontal="center" wrapText="1"/>
    </xf>
    <xf numFmtId="0" fontId="16" fillId="4" borderId="11" xfId="0" applyFont="1" applyFill="1" applyBorder="1" applyAlignment="1">
      <alignment horizontal="center" vertical="center" wrapText="1"/>
    </xf>
    <xf numFmtId="0" fontId="10" fillId="0" borderId="13" xfId="0" applyFont="1" applyBorder="1"/>
    <xf numFmtId="0" fontId="10" fillId="0" borderId="12" xfId="0" applyFont="1" applyBorder="1"/>
    <xf numFmtId="0" fontId="18" fillId="4" borderId="11" xfId="0" applyFont="1" applyFill="1" applyBorder="1" applyAlignment="1">
      <alignment horizontal="center" vertical="center"/>
    </xf>
    <xf numFmtId="0" fontId="17" fillId="4" borderId="11" xfId="0" applyFont="1" applyFill="1" applyBorder="1" applyAlignment="1">
      <alignment horizontal="center" vertical="center" wrapText="1"/>
    </xf>
    <xf numFmtId="0" fontId="16" fillId="4" borderId="11" xfId="0" applyFont="1" applyFill="1" applyBorder="1" applyAlignment="1">
      <alignment horizontal="center" wrapText="1"/>
    </xf>
    <xf numFmtId="0" fontId="15" fillId="8" borderId="5" xfId="0" applyFont="1" applyFill="1" applyBorder="1" applyAlignment="1">
      <alignment horizontal="center" wrapText="1"/>
    </xf>
    <xf numFmtId="0" fontId="13" fillId="10" borderId="2" xfId="0" applyFont="1" applyFill="1" applyBorder="1" applyAlignment="1">
      <alignment horizontal="center" wrapText="1"/>
    </xf>
    <xf numFmtId="0" fontId="10" fillId="0" borderId="14" xfId="0" applyFont="1" applyBorder="1"/>
    <xf numFmtId="0" fontId="0" fillId="0" borderId="0" xfId="0" applyFont="1" applyAlignment="1"/>
    <xf numFmtId="0" fontId="10" fillId="0" borderId="15" xfId="0" applyFont="1" applyBorder="1"/>
    <xf numFmtId="166" fontId="16" fillId="4" borderId="1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E21"/>
  <sheetViews>
    <sheetView tabSelected="1" workbookViewId="0">
      <selection activeCell="D21" sqref="D21"/>
    </sheetView>
  </sheetViews>
  <sheetFormatPr baseColWidth="10" defaultColWidth="14.42578125" defaultRowHeight="15.75" customHeight="1"/>
  <cols>
    <col min="2" max="2" width="106.42578125" customWidth="1"/>
    <col min="3" max="4" width="35.140625" customWidth="1"/>
  </cols>
  <sheetData>
    <row r="2" spans="2:5" ht="15.75" customHeight="1">
      <c r="B2" s="1" t="s">
        <v>0</v>
      </c>
    </row>
    <row r="3" spans="2:5" ht="15.75" customHeight="1">
      <c r="B3" s="2" t="s">
        <v>1</v>
      </c>
      <c r="D3" s="3" t="s">
        <v>2</v>
      </c>
    </row>
    <row r="4" spans="2:5" ht="15.75" customHeight="1">
      <c r="D4" s="4"/>
    </row>
    <row r="5" spans="2:5" ht="15.75" customHeight="1">
      <c r="B5" s="5" t="s">
        <v>3</v>
      </c>
      <c r="D5" s="6" t="s">
        <v>4</v>
      </c>
    </row>
    <row r="6" spans="2:5" ht="15.75" customHeight="1">
      <c r="B6" s="7" t="s">
        <v>5</v>
      </c>
      <c r="D6" s="4"/>
    </row>
    <row r="7" spans="2:5" ht="15.75" customHeight="1">
      <c r="B7" s="8" t="s">
        <v>6</v>
      </c>
      <c r="D7" s="3" t="s">
        <v>7</v>
      </c>
    </row>
    <row r="8" spans="2:5" ht="15.75" customHeight="1">
      <c r="B8" s="7" t="s">
        <v>8</v>
      </c>
    </row>
    <row r="9" spans="2:5" ht="15.75" customHeight="1">
      <c r="B9" s="7" t="s">
        <v>9</v>
      </c>
    </row>
    <row r="10" spans="2:5" ht="15.75" customHeight="1">
      <c r="B10" s="7" t="s">
        <v>10</v>
      </c>
    </row>
    <row r="12" spans="2:5" ht="15.75" customHeight="1">
      <c r="B12" s="5" t="s">
        <v>11</v>
      </c>
      <c r="C12" s="9"/>
      <c r="E12" s="10"/>
    </row>
    <row r="13" spans="2:5" ht="15.75" customHeight="1">
      <c r="B13" s="11" t="s">
        <v>12</v>
      </c>
      <c r="C13" s="12"/>
      <c r="E13" s="9"/>
    </row>
    <row r="14" spans="2:5" ht="15.75" customHeight="1">
      <c r="B14" s="11" t="s">
        <v>13</v>
      </c>
      <c r="C14" s="12"/>
      <c r="E14" s="9"/>
    </row>
    <row r="15" spans="2:5" ht="15.75" customHeight="1">
      <c r="B15" s="11" t="s">
        <v>14</v>
      </c>
      <c r="C15" s="12"/>
      <c r="E15" s="9"/>
    </row>
    <row r="16" spans="2:5" ht="15.75" customHeight="1">
      <c r="B16" s="11" t="s">
        <v>15</v>
      </c>
      <c r="C16" s="12"/>
      <c r="E16" s="9"/>
    </row>
    <row r="19" spans="2:4" ht="15.75" customHeight="1">
      <c r="B19" s="13" t="s">
        <v>16</v>
      </c>
      <c r="C19" s="14" t="s">
        <v>17</v>
      </c>
      <c r="D19" s="14" t="s">
        <v>18</v>
      </c>
    </row>
    <row r="20" spans="2:4">
      <c r="B20" s="15" t="s">
        <v>12</v>
      </c>
      <c r="C20" s="15" t="s">
        <v>19</v>
      </c>
      <c r="D20" s="15" t="s">
        <v>13</v>
      </c>
    </row>
    <row r="21" spans="2:4">
      <c r="B21" s="16"/>
      <c r="C21" s="16"/>
      <c r="D21" s="15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X49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3" sqref="E3"/>
    </sheetView>
  </sheetViews>
  <sheetFormatPr baseColWidth="10" defaultColWidth="14.42578125" defaultRowHeight="15.75" customHeight="1"/>
  <cols>
    <col min="1" max="1" width="50" customWidth="1"/>
    <col min="2" max="2" width="47.7109375" customWidth="1"/>
    <col min="3" max="4" width="20.140625" customWidth="1"/>
    <col min="5" max="24" width="7.28515625" customWidth="1"/>
  </cols>
  <sheetData>
    <row r="1" spans="1:24" ht="30" customHeight="1">
      <c r="A1" s="32" t="s">
        <v>20</v>
      </c>
      <c r="B1" s="33"/>
      <c r="C1" s="33"/>
      <c r="D1" s="34"/>
      <c r="E1" s="38" t="s">
        <v>21</v>
      </c>
      <c r="F1" s="39"/>
      <c r="G1" s="39"/>
      <c r="H1" s="40"/>
      <c r="I1" s="38" t="s">
        <v>22</v>
      </c>
      <c r="J1" s="39"/>
      <c r="K1" s="39"/>
      <c r="L1" s="39"/>
      <c r="M1" s="40"/>
      <c r="N1" s="38" t="s">
        <v>23</v>
      </c>
      <c r="O1" s="39"/>
      <c r="P1" s="39"/>
      <c r="Q1" s="39"/>
      <c r="R1" s="40"/>
      <c r="S1" s="38" t="s">
        <v>24</v>
      </c>
      <c r="T1" s="39"/>
      <c r="U1" s="39"/>
      <c r="V1" s="40"/>
      <c r="W1" s="38" t="s">
        <v>25</v>
      </c>
      <c r="X1" s="40"/>
    </row>
    <row r="2" spans="1:24" ht="12.75">
      <c r="A2" s="35"/>
      <c r="B2" s="36"/>
      <c r="C2" s="36"/>
      <c r="D2" s="37"/>
      <c r="E2" s="17">
        <v>42743</v>
      </c>
      <c r="F2" s="17">
        <v>42993</v>
      </c>
      <c r="G2" s="18" t="s">
        <v>26</v>
      </c>
      <c r="H2" s="18" t="s">
        <v>27</v>
      </c>
      <c r="I2" s="17">
        <v>42741</v>
      </c>
      <c r="J2" s="17">
        <v>42929</v>
      </c>
      <c r="K2" s="18" t="s">
        <v>28</v>
      </c>
      <c r="L2" s="18" t="s">
        <v>29</v>
      </c>
      <c r="M2" s="18" t="s">
        <v>30</v>
      </c>
      <c r="N2" s="17">
        <v>42738</v>
      </c>
      <c r="O2" s="17">
        <v>42835</v>
      </c>
      <c r="P2" s="17">
        <v>43056</v>
      </c>
      <c r="Q2" s="18" t="s">
        <v>31</v>
      </c>
      <c r="R2" s="18" t="s">
        <v>32</v>
      </c>
      <c r="S2" s="19">
        <v>43838</v>
      </c>
      <c r="T2" s="19">
        <v>44089</v>
      </c>
      <c r="U2" s="20" t="s">
        <v>26</v>
      </c>
      <c r="V2" s="20" t="s">
        <v>33</v>
      </c>
      <c r="W2" s="20" t="s">
        <v>34</v>
      </c>
      <c r="X2" s="21">
        <v>43963</v>
      </c>
    </row>
    <row r="3" spans="1:24" ht="14.25">
      <c r="A3" s="41" t="s">
        <v>35</v>
      </c>
      <c r="B3" s="39"/>
      <c r="C3" s="39"/>
      <c r="D3" s="40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</row>
    <row r="4" spans="1:24" ht="18">
      <c r="A4" s="23" t="s">
        <v>36</v>
      </c>
      <c r="B4" s="23" t="s">
        <v>37</v>
      </c>
      <c r="C4" s="23" t="s">
        <v>38</v>
      </c>
      <c r="D4" s="24" t="s">
        <v>39</v>
      </c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</row>
    <row r="5" spans="1:24" ht="18">
      <c r="A5" s="42" t="s">
        <v>40</v>
      </c>
      <c r="B5" s="26" t="s">
        <v>41</v>
      </c>
      <c r="C5" s="27">
        <v>5</v>
      </c>
      <c r="D5" s="27" t="s">
        <v>42</v>
      </c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</row>
    <row r="6" spans="1:24" ht="18">
      <c r="A6" s="44"/>
      <c r="B6" s="26" t="s">
        <v>43</v>
      </c>
      <c r="C6" s="27">
        <v>5</v>
      </c>
      <c r="D6" s="27" t="s">
        <v>44</v>
      </c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</row>
    <row r="7" spans="1:24" ht="30">
      <c r="A7" s="43"/>
      <c r="B7" s="26" t="s">
        <v>45</v>
      </c>
      <c r="C7" s="27">
        <v>10</v>
      </c>
      <c r="D7" s="27" t="s">
        <v>46</v>
      </c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</row>
    <row r="8" spans="1:24" ht="18">
      <c r="A8" s="42" t="s">
        <v>47</v>
      </c>
      <c r="B8" s="26" t="s">
        <v>48</v>
      </c>
      <c r="C8" s="27">
        <v>5</v>
      </c>
      <c r="D8" s="27" t="s">
        <v>49</v>
      </c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</row>
    <row r="9" spans="1:24" ht="18">
      <c r="A9" s="44"/>
      <c r="B9" s="26" t="s">
        <v>50</v>
      </c>
      <c r="C9" s="27">
        <v>5</v>
      </c>
      <c r="D9" s="27" t="s">
        <v>49</v>
      </c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</row>
    <row r="10" spans="1:24" ht="36">
      <c r="A10" s="43"/>
      <c r="B10" s="26" t="s">
        <v>51</v>
      </c>
      <c r="C10" s="27">
        <v>10</v>
      </c>
      <c r="D10" s="27" t="s">
        <v>49</v>
      </c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</row>
    <row r="11" spans="1:24" ht="36">
      <c r="A11" s="42" t="s">
        <v>52</v>
      </c>
      <c r="B11" s="26" t="s">
        <v>53</v>
      </c>
      <c r="C11" s="27">
        <v>10</v>
      </c>
      <c r="D11" s="27" t="s">
        <v>54</v>
      </c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</row>
    <row r="12" spans="1:24" ht="18">
      <c r="A12" s="44"/>
      <c r="B12" s="26" t="s">
        <v>55</v>
      </c>
      <c r="C12" s="27">
        <v>5</v>
      </c>
      <c r="D12" s="27" t="s">
        <v>54</v>
      </c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</row>
    <row r="13" spans="1:24" ht="18">
      <c r="A13" s="43"/>
      <c r="B13" s="26" t="s">
        <v>56</v>
      </c>
      <c r="C13" s="27">
        <v>5</v>
      </c>
      <c r="D13" s="27" t="s">
        <v>49</v>
      </c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</row>
    <row r="14" spans="1:24" ht="14.25">
      <c r="A14" s="41" t="s">
        <v>57</v>
      </c>
      <c r="B14" s="39"/>
      <c r="C14" s="39"/>
      <c r="D14" s="40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</row>
    <row r="15" spans="1:24" ht="18">
      <c r="A15" s="23" t="s">
        <v>36</v>
      </c>
      <c r="B15" s="23" t="s">
        <v>37</v>
      </c>
      <c r="C15" s="24"/>
      <c r="D15" s="24" t="s">
        <v>39</v>
      </c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</row>
    <row r="16" spans="1:24" ht="30.75">
      <c r="A16" s="47" t="s">
        <v>58</v>
      </c>
      <c r="B16" s="28" t="s">
        <v>59</v>
      </c>
      <c r="C16" s="29">
        <v>5</v>
      </c>
      <c r="D16" s="29" t="s">
        <v>60</v>
      </c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</row>
    <row r="17" spans="1:24" ht="36">
      <c r="A17" s="43"/>
      <c r="B17" s="28" t="s">
        <v>61</v>
      </c>
      <c r="C17" s="29">
        <v>10</v>
      </c>
      <c r="D17" s="29" t="s">
        <v>62</v>
      </c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</row>
    <row r="18" spans="1:24" ht="18">
      <c r="A18" s="47" t="s">
        <v>63</v>
      </c>
      <c r="B18" s="28" t="s">
        <v>64</v>
      </c>
      <c r="C18" s="29">
        <v>5</v>
      </c>
      <c r="D18" s="29" t="s">
        <v>65</v>
      </c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</row>
    <row r="19" spans="1:24" ht="18">
      <c r="A19" s="43"/>
      <c r="B19" s="28" t="s">
        <v>66</v>
      </c>
      <c r="C19" s="29">
        <v>20</v>
      </c>
      <c r="D19" s="29" t="s">
        <v>67</v>
      </c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</row>
    <row r="20" spans="1:24" ht="18">
      <c r="A20" s="42" t="s">
        <v>68</v>
      </c>
      <c r="B20" s="28" t="s">
        <v>69</v>
      </c>
      <c r="C20" s="29">
        <v>5</v>
      </c>
      <c r="D20" s="29" t="s">
        <v>49</v>
      </c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</row>
    <row r="21" spans="1:24" ht="36">
      <c r="A21" s="43"/>
      <c r="B21" s="28" t="s">
        <v>70</v>
      </c>
      <c r="C21" s="29">
        <v>5</v>
      </c>
      <c r="D21" s="29" t="s">
        <v>71</v>
      </c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</row>
    <row r="22" spans="1:24" ht="14.25">
      <c r="A22" s="41" t="s">
        <v>72</v>
      </c>
      <c r="B22" s="39"/>
      <c r="C22" s="39"/>
      <c r="D22" s="40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</row>
    <row r="23" spans="1:24" ht="18">
      <c r="A23" s="23" t="s">
        <v>36</v>
      </c>
      <c r="B23" s="23" t="s">
        <v>37</v>
      </c>
      <c r="C23" s="23" t="s">
        <v>38</v>
      </c>
      <c r="D23" s="24" t="s">
        <v>39</v>
      </c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</row>
    <row r="24" spans="1:24" ht="18">
      <c r="A24" s="42" t="s">
        <v>73</v>
      </c>
      <c r="B24" s="28" t="s">
        <v>74</v>
      </c>
      <c r="C24" s="26">
        <v>5</v>
      </c>
      <c r="D24" s="29" t="s">
        <v>49</v>
      </c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</row>
    <row r="25" spans="1:24" ht="18">
      <c r="A25" s="44"/>
      <c r="B25" s="28" t="s">
        <v>75</v>
      </c>
      <c r="C25" s="26">
        <v>5</v>
      </c>
      <c r="D25" s="29" t="s">
        <v>76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</row>
    <row r="26" spans="1:24" ht="18">
      <c r="A26" s="44"/>
      <c r="B26" s="28" t="s">
        <v>77</v>
      </c>
      <c r="C26" s="26">
        <v>10</v>
      </c>
      <c r="D26" s="29" t="s">
        <v>49</v>
      </c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</row>
    <row r="27" spans="1:24" ht="18">
      <c r="A27" s="44"/>
      <c r="B27" s="28" t="s">
        <v>78</v>
      </c>
      <c r="C27" s="26">
        <v>10</v>
      </c>
      <c r="D27" s="29" t="s">
        <v>49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</row>
    <row r="28" spans="1:24" ht="18">
      <c r="A28" s="43"/>
      <c r="B28" s="28" t="s">
        <v>79</v>
      </c>
      <c r="C28" s="26">
        <v>15</v>
      </c>
      <c r="D28" s="29" t="s">
        <v>76</v>
      </c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</row>
    <row r="29" spans="1:24" ht="14.25">
      <c r="A29" s="41" t="s">
        <v>80</v>
      </c>
      <c r="B29" s="39"/>
      <c r="C29" s="39"/>
      <c r="D29" s="40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</row>
    <row r="30" spans="1:24" ht="18">
      <c r="A30" s="23" t="s">
        <v>36</v>
      </c>
      <c r="B30" s="23" t="s">
        <v>37</v>
      </c>
      <c r="C30" s="24"/>
      <c r="D30" s="24" t="s">
        <v>39</v>
      </c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</row>
    <row r="31" spans="1:24" ht="18">
      <c r="A31" s="42" t="s">
        <v>81</v>
      </c>
      <c r="B31" s="28" t="s">
        <v>82</v>
      </c>
      <c r="C31" s="27">
        <v>30</v>
      </c>
      <c r="D31" s="29" t="s">
        <v>83</v>
      </c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</row>
    <row r="32" spans="1:24" ht="36">
      <c r="A32" s="44"/>
      <c r="B32" s="28" t="s">
        <v>84</v>
      </c>
      <c r="C32" s="27">
        <v>20</v>
      </c>
      <c r="D32" s="29" t="s">
        <v>85</v>
      </c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</row>
    <row r="33" spans="1:24" ht="36">
      <c r="A33" s="44"/>
      <c r="B33" s="28" t="s">
        <v>86</v>
      </c>
      <c r="C33" s="27">
        <v>10</v>
      </c>
      <c r="D33" s="29" t="s">
        <v>49</v>
      </c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</row>
    <row r="34" spans="1:24" ht="18">
      <c r="A34" s="43"/>
      <c r="B34" s="28" t="s">
        <v>87</v>
      </c>
      <c r="C34" s="27">
        <v>5</v>
      </c>
      <c r="D34" s="29" t="s">
        <v>49</v>
      </c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</row>
    <row r="35" spans="1:24" ht="14.25">
      <c r="A35" s="41" t="s">
        <v>88</v>
      </c>
      <c r="B35" s="39"/>
      <c r="C35" s="39"/>
      <c r="D35" s="40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</row>
    <row r="36" spans="1:24" ht="18">
      <c r="A36" s="23" t="s">
        <v>36</v>
      </c>
      <c r="B36" s="23" t="s">
        <v>37</v>
      </c>
      <c r="C36" s="24"/>
      <c r="D36" s="24" t="s">
        <v>39</v>
      </c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</row>
    <row r="37" spans="1:24" ht="18">
      <c r="A37" s="42" t="s">
        <v>89</v>
      </c>
      <c r="B37" s="28" t="s">
        <v>90</v>
      </c>
      <c r="C37" s="27">
        <v>5</v>
      </c>
      <c r="D37" s="46" t="s">
        <v>83</v>
      </c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30"/>
      <c r="P37" s="30"/>
      <c r="Q37" s="25"/>
      <c r="R37" s="25"/>
      <c r="S37" s="25"/>
      <c r="T37" s="25"/>
      <c r="U37" s="25"/>
      <c r="V37" s="25"/>
      <c r="W37" s="25"/>
      <c r="X37" s="25"/>
    </row>
    <row r="38" spans="1:24" ht="36">
      <c r="A38" s="43"/>
      <c r="B38" s="28" t="s">
        <v>91</v>
      </c>
      <c r="C38" s="27">
        <v>10</v>
      </c>
      <c r="D38" s="43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30"/>
      <c r="P38" s="30"/>
      <c r="Q38" s="25"/>
      <c r="R38" s="25"/>
      <c r="S38" s="25"/>
      <c r="T38" s="25"/>
      <c r="U38" s="25"/>
      <c r="V38" s="25"/>
      <c r="W38" s="25"/>
      <c r="X38" s="25"/>
    </row>
    <row r="39" spans="1:24" ht="18">
      <c r="A39" s="42" t="s">
        <v>92</v>
      </c>
      <c r="B39" s="28" t="s">
        <v>93</v>
      </c>
      <c r="C39" s="27">
        <v>10</v>
      </c>
      <c r="D39" s="46" t="s">
        <v>83</v>
      </c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30"/>
      <c r="P39" s="30"/>
      <c r="Q39" s="25"/>
      <c r="R39" s="25"/>
      <c r="S39" s="25"/>
      <c r="T39" s="25"/>
      <c r="U39" s="25"/>
      <c r="V39" s="25"/>
      <c r="W39" s="25"/>
      <c r="X39" s="25"/>
    </row>
    <row r="40" spans="1:24" ht="18">
      <c r="A40" s="44"/>
      <c r="B40" s="28" t="s">
        <v>94</v>
      </c>
      <c r="C40" s="27">
        <v>10</v>
      </c>
      <c r="D40" s="44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30"/>
      <c r="P40" s="30"/>
      <c r="Q40" s="25"/>
      <c r="R40" s="25"/>
      <c r="S40" s="25"/>
      <c r="T40" s="25"/>
      <c r="U40" s="25"/>
      <c r="V40" s="25"/>
      <c r="W40" s="25"/>
      <c r="X40" s="25"/>
    </row>
    <row r="41" spans="1:24" ht="18">
      <c r="A41" s="43"/>
      <c r="B41" s="28" t="s">
        <v>95</v>
      </c>
      <c r="C41" s="27">
        <v>10</v>
      </c>
      <c r="D41" s="43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</row>
    <row r="42" spans="1:24" ht="14.25">
      <c r="A42" s="41" t="s">
        <v>96</v>
      </c>
      <c r="B42" s="39"/>
      <c r="C42" s="39"/>
      <c r="D42" s="40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</row>
    <row r="43" spans="1:24" ht="18">
      <c r="A43" s="24" t="s">
        <v>36</v>
      </c>
      <c r="B43" s="24" t="s">
        <v>37</v>
      </c>
      <c r="C43" s="24"/>
      <c r="D43" s="24" t="s">
        <v>39</v>
      </c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</row>
    <row r="44" spans="1:24" ht="18">
      <c r="A44" s="45" t="s">
        <v>97</v>
      </c>
      <c r="B44" s="31" t="s">
        <v>98</v>
      </c>
      <c r="C44" s="27">
        <v>20</v>
      </c>
      <c r="D44" s="46" t="s">
        <v>49</v>
      </c>
      <c r="E44" s="25"/>
      <c r="F44" s="25"/>
      <c r="G44" s="25"/>
      <c r="H44" s="25"/>
      <c r="I44" s="25"/>
      <c r="J44" s="25"/>
      <c r="K44" s="30"/>
      <c r="L44" s="30"/>
      <c r="M44" s="30"/>
      <c r="N44" s="30"/>
      <c r="O44" s="25"/>
      <c r="P44" s="25"/>
      <c r="Q44" s="25"/>
      <c r="R44" s="25"/>
      <c r="S44" s="25"/>
      <c r="T44" s="25"/>
      <c r="U44" s="25"/>
      <c r="V44" s="25"/>
      <c r="W44" s="25"/>
      <c r="X44" s="25"/>
    </row>
    <row r="45" spans="1:24" ht="18">
      <c r="A45" s="44"/>
      <c r="B45" s="31" t="s">
        <v>99</v>
      </c>
      <c r="C45" s="27">
        <v>10</v>
      </c>
      <c r="D45" s="44"/>
      <c r="E45" s="25"/>
      <c r="F45" s="25"/>
      <c r="G45" s="25"/>
      <c r="H45" s="25"/>
      <c r="I45" s="25"/>
      <c r="J45" s="25"/>
      <c r="K45" s="30"/>
      <c r="L45" s="30"/>
      <c r="M45" s="30"/>
      <c r="N45" s="30"/>
      <c r="O45" s="25"/>
      <c r="P45" s="25"/>
      <c r="Q45" s="25"/>
      <c r="R45" s="25"/>
      <c r="S45" s="25"/>
      <c r="T45" s="25"/>
      <c r="U45" s="25"/>
      <c r="V45" s="25"/>
      <c r="W45" s="25"/>
      <c r="X45" s="25"/>
    </row>
    <row r="46" spans="1:24" ht="18">
      <c r="A46" s="44"/>
      <c r="B46" s="31" t="s">
        <v>100</v>
      </c>
      <c r="C46" s="27">
        <v>10</v>
      </c>
      <c r="D46" s="44"/>
      <c r="E46" s="25"/>
      <c r="F46" s="25"/>
      <c r="G46" s="25"/>
      <c r="H46" s="25"/>
      <c r="I46" s="25"/>
      <c r="J46" s="25"/>
      <c r="K46" s="30"/>
      <c r="L46" s="30"/>
      <c r="M46" s="30"/>
      <c r="N46" s="30"/>
      <c r="O46" s="25"/>
      <c r="P46" s="25"/>
      <c r="Q46" s="25"/>
      <c r="R46" s="25"/>
      <c r="S46" s="25"/>
      <c r="T46" s="25"/>
      <c r="U46" s="25"/>
      <c r="V46" s="25"/>
      <c r="W46" s="25"/>
      <c r="X46" s="25"/>
    </row>
    <row r="47" spans="1:24" ht="18">
      <c r="A47" s="44"/>
      <c r="B47" s="31" t="s">
        <v>101</v>
      </c>
      <c r="C47" s="27">
        <v>30</v>
      </c>
      <c r="D47" s="44"/>
      <c r="E47" s="25"/>
      <c r="F47" s="25"/>
      <c r="G47" s="25"/>
      <c r="H47" s="25"/>
      <c r="I47" s="25"/>
      <c r="J47" s="25"/>
      <c r="K47" s="30"/>
      <c r="L47" s="30"/>
      <c r="M47" s="30"/>
      <c r="N47" s="30"/>
      <c r="O47" s="25"/>
      <c r="P47" s="25"/>
      <c r="Q47" s="25"/>
      <c r="R47" s="25"/>
      <c r="S47" s="25"/>
      <c r="T47" s="25"/>
      <c r="U47" s="25"/>
      <c r="V47" s="25"/>
      <c r="W47" s="25"/>
      <c r="X47" s="25"/>
    </row>
    <row r="48" spans="1:24" ht="18">
      <c r="A48" s="44"/>
      <c r="B48" s="31" t="s">
        <v>102</v>
      </c>
      <c r="C48" s="27">
        <v>10</v>
      </c>
      <c r="D48" s="44"/>
      <c r="E48" s="25"/>
      <c r="F48" s="25"/>
      <c r="G48" s="25"/>
      <c r="H48" s="25"/>
      <c r="I48" s="25"/>
      <c r="J48" s="25"/>
      <c r="K48" s="30"/>
      <c r="L48" s="30"/>
      <c r="M48" s="30"/>
      <c r="N48" s="30"/>
      <c r="O48" s="25"/>
      <c r="P48" s="25"/>
      <c r="Q48" s="25"/>
      <c r="R48" s="25"/>
      <c r="S48" s="25"/>
      <c r="T48" s="25"/>
      <c r="U48" s="25"/>
      <c r="V48" s="25"/>
      <c r="W48" s="25"/>
      <c r="X48" s="25"/>
    </row>
    <row r="49" spans="1:24" ht="18">
      <c r="A49" s="43"/>
      <c r="B49" s="31" t="s">
        <v>103</v>
      </c>
      <c r="C49" s="27">
        <v>10</v>
      </c>
      <c r="D49" s="43"/>
      <c r="E49" s="25"/>
      <c r="F49" s="25"/>
      <c r="G49" s="25"/>
      <c r="H49" s="25"/>
      <c r="I49" s="25"/>
      <c r="J49" s="25"/>
      <c r="K49" s="30"/>
      <c r="L49" s="30"/>
      <c r="M49" s="30"/>
      <c r="N49" s="30"/>
      <c r="O49" s="25"/>
      <c r="P49" s="25"/>
      <c r="Q49" s="25"/>
      <c r="R49" s="25"/>
      <c r="S49" s="25"/>
      <c r="T49" s="25"/>
      <c r="U49" s="25"/>
      <c r="V49" s="25"/>
      <c r="W49" s="25"/>
      <c r="X49" s="25"/>
    </row>
  </sheetData>
  <mergeCells count="26">
    <mergeCell ref="A37:A38"/>
    <mergeCell ref="A39:A41"/>
    <mergeCell ref="A44:A49"/>
    <mergeCell ref="A29:D29"/>
    <mergeCell ref="A35:D35"/>
    <mergeCell ref="D37:D38"/>
    <mergeCell ref="D39:D41"/>
    <mergeCell ref="A42:D42"/>
    <mergeCell ref="D44:D49"/>
    <mergeCell ref="W1:X1"/>
    <mergeCell ref="A3:D3"/>
    <mergeCell ref="A20:A21"/>
    <mergeCell ref="A24:A28"/>
    <mergeCell ref="A31:A34"/>
    <mergeCell ref="A5:A7"/>
    <mergeCell ref="A8:A10"/>
    <mergeCell ref="A11:A13"/>
    <mergeCell ref="A14:D14"/>
    <mergeCell ref="A16:A17"/>
    <mergeCell ref="A18:A19"/>
    <mergeCell ref="A22:D22"/>
    <mergeCell ref="A1:D2"/>
    <mergeCell ref="E1:H1"/>
    <mergeCell ref="I1:M1"/>
    <mergeCell ref="N1:R1"/>
    <mergeCell ref="S1:V1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7"/>
  <sheetViews>
    <sheetView workbookViewId="0"/>
  </sheetViews>
  <sheetFormatPr baseColWidth="10" defaultColWidth="14.42578125" defaultRowHeight="15.75" customHeight="1"/>
  <cols>
    <col min="1" max="4" width="31.140625" customWidth="1"/>
  </cols>
  <sheetData>
    <row r="1" spans="1:4" ht="12.75">
      <c r="A1" s="32" t="s">
        <v>20</v>
      </c>
      <c r="B1" s="33"/>
      <c r="C1" s="33"/>
      <c r="D1" s="34"/>
    </row>
    <row r="2" spans="1:4" ht="49.5" customHeight="1">
      <c r="A2" s="35"/>
      <c r="B2" s="36"/>
      <c r="C2" s="36"/>
      <c r="D2" s="37"/>
    </row>
    <row r="3" spans="1:4" ht="14.25">
      <c r="A3" s="41" t="s">
        <v>104</v>
      </c>
      <c r="B3" s="39"/>
      <c r="C3" s="39"/>
      <c r="D3" s="40"/>
    </row>
    <row r="4" spans="1:4" ht="18">
      <c r="A4" s="23" t="s">
        <v>105</v>
      </c>
      <c r="B4" s="23" t="s">
        <v>106</v>
      </c>
      <c r="C4" s="23" t="s">
        <v>107</v>
      </c>
      <c r="D4" s="23" t="s">
        <v>108</v>
      </c>
    </row>
    <row r="5" spans="1:4" ht="12.75">
      <c r="A5" s="53">
        <v>120000</v>
      </c>
      <c r="B5" s="53">
        <f>A5*(SUM(Tiempos!C5:C13)+SUM(Tiempos!C16:C21)+SUM(Tiempos!C24:C28)+SUM(Tiempos!C31:C34)+ SUM(Tiempos!C37:C41) + SUM(Tiempos!C44:C49))</f>
        <v>42600000</v>
      </c>
      <c r="C5" s="53">
        <f t="shared" ref="C5:D5" si="0">B5*1.2</f>
        <v>51120000</v>
      </c>
      <c r="D5" s="53">
        <f t="shared" si="0"/>
        <v>61344000</v>
      </c>
    </row>
    <row r="6" spans="1:4" ht="12.75">
      <c r="A6" s="44"/>
      <c r="B6" s="44"/>
      <c r="C6" s="44"/>
      <c r="D6" s="44"/>
    </row>
    <row r="7" spans="1:4" ht="12.75">
      <c r="A7" s="43"/>
      <c r="B7" s="43"/>
      <c r="C7" s="43"/>
      <c r="D7" s="43"/>
    </row>
    <row r="9" spans="1:4" ht="14.25">
      <c r="A9" s="41" t="s">
        <v>104</v>
      </c>
      <c r="B9" s="39"/>
      <c r="C9" s="39"/>
      <c r="D9" s="40"/>
    </row>
    <row r="10" spans="1:4" ht="13.5">
      <c r="A10" s="48" t="s">
        <v>109</v>
      </c>
      <c r="B10" s="39"/>
      <c r="C10" s="39"/>
      <c r="D10" s="40"/>
    </row>
    <row r="11" spans="1:4" ht="13.5">
      <c r="A11" s="48" t="s">
        <v>110</v>
      </c>
      <c r="B11" s="39"/>
      <c r="C11" s="39"/>
      <c r="D11" s="40"/>
    </row>
    <row r="12" spans="1:4" ht="13.5">
      <c r="A12" s="48" t="s">
        <v>111</v>
      </c>
      <c r="B12" s="39"/>
      <c r="C12" s="39"/>
      <c r="D12" s="40"/>
    </row>
    <row r="13" spans="1:4" ht="13.5">
      <c r="A13" s="48" t="s">
        <v>112</v>
      </c>
      <c r="B13" s="39"/>
      <c r="C13" s="39"/>
      <c r="D13" s="40"/>
    </row>
    <row r="14" spans="1:4" ht="13.5">
      <c r="A14" s="48" t="s">
        <v>113</v>
      </c>
      <c r="B14" s="39"/>
      <c r="C14" s="39"/>
      <c r="D14" s="40"/>
    </row>
    <row r="15" spans="1:4" ht="12.75">
      <c r="A15" s="49" t="s">
        <v>114</v>
      </c>
      <c r="B15" s="33"/>
      <c r="C15" s="33"/>
      <c r="D15" s="34"/>
    </row>
    <row r="16" spans="1:4" ht="12.75">
      <c r="A16" s="50"/>
      <c r="B16" s="51"/>
      <c r="C16" s="51"/>
      <c r="D16" s="52"/>
    </row>
    <row r="17" spans="1:4" ht="12.75">
      <c r="A17" s="35"/>
      <c r="B17" s="36"/>
      <c r="C17" s="36"/>
      <c r="D17" s="37"/>
    </row>
  </sheetData>
  <mergeCells count="13">
    <mergeCell ref="A15:D17"/>
    <mergeCell ref="A1:D2"/>
    <mergeCell ref="A3:D3"/>
    <mergeCell ref="A5:A7"/>
    <mergeCell ref="B5:B7"/>
    <mergeCell ref="C5:C7"/>
    <mergeCell ref="D5:D7"/>
    <mergeCell ref="A9:D9"/>
    <mergeCell ref="A10:D10"/>
    <mergeCell ref="A11:D11"/>
    <mergeCell ref="A12:D12"/>
    <mergeCell ref="A13:D13"/>
    <mergeCell ref="A14:D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Objetivos</vt:lpstr>
      <vt:lpstr>Tiempos</vt:lpstr>
      <vt:lpstr>Costos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diego romero</cp:lastModifiedBy>
  <dcterms:modified xsi:type="dcterms:W3CDTF">2023-06-10T03:10:58Z</dcterms:modified>
</cp:coreProperties>
</file>