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15-618_Parallel_Computing\LowPoly\result\"/>
    </mc:Choice>
  </mc:AlternateContent>
  <bookViews>
    <workbookView xWindow="0" yWindow="0" windowWidth="28800" windowHeight="1224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C27" i="1"/>
  <c r="D27" i="1"/>
  <c r="E27" i="1"/>
  <c r="F27" i="1"/>
  <c r="G27" i="1"/>
  <c r="H27" i="1"/>
  <c r="H31" i="1"/>
  <c r="D44" i="1"/>
  <c r="E44" i="1"/>
  <c r="F44" i="1"/>
  <c r="G44" i="1"/>
  <c r="H44" i="1"/>
  <c r="C44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</calcChain>
</file>

<file path=xl/sharedStrings.xml><?xml version="1.0" encoding="utf-8"?>
<sst xmlns="http://schemas.openxmlformats.org/spreadsheetml/2006/main" count="35" uniqueCount="17">
  <si>
    <t>Img size</t>
  </si>
  <si>
    <t>Edge</t>
  </si>
  <si>
    <t>Vertices</t>
  </si>
  <si>
    <t>Delaunay</t>
  </si>
  <si>
    <t>Render</t>
  </si>
  <si>
    <t>Total comp</t>
  </si>
  <si>
    <t>Total</t>
  </si>
  <si>
    <t>CPU</t>
  </si>
  <si>
    <t>GPU</t>
  </si>
  <si>
    <t>Speedup</t>
  </si>
  <si>
    <t>Other</t>
  </si>
  <si>
    <t>480x270</t>
    <phoneticPr fontId="3" type="noConversion"/>
  </si>
  <si>
    <t>960x540</t>
    <phoneticPr fontId="3" type="noConversion"/>
  </si>
  <si>
    <t>1920x1080</t>
    <phoneticPr fontId="3" type="noConversion"/>
  </si>
  <si>
    <t>3840x2160</t>
    <phoneticPr fontId="3" type="noConversion"/>
  </si>
  <si>
    <t>7680x4320</t>
    <phoneticPr fontId="3" type="noConversion"/>
  </si>
  <si>
    <t>15360x8640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</si>
</sst>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- Img scale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9354764050366099E-2"/>
          <c:y val="9.1099365750528502E-2"/>
          <c:w val="0.95313429160942098"/>
          <c:h val="0.806208486624161"/>
        </c:manualLayout>
      </c:layout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Sheet1!$C$26:$H$26</c:f>
              <c:numCache>
                <c:formatCode>0.00</c:formatCode>
                <c:ptCount val="6"/>
                <c:pt idx="0">
                  <c:v>2.3979057591623039</c:v>
                </c:pt>
                <c:pt idx="1">
                  <c:v>2.695238095238095</c:v>
                </c:pt>
                <c:pt idx="2">
                  <c:v>4.7119741100323624</c:v>
                </c:pt>
                <c:pt idx="3">
                  <c:v>10.701107011070111</c:v>
                </c:pt>
                <c:pt idx="4">
                  <c:v>9.3794482207117156</c:v>
                </c:pt>
                <c:pt idx="5">
                  <c:v>12.998652606912712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1-4EA2-9680-1705A97CEE1A}"/>
            </c:ext>
          </c:extLst>
        </c:ser>
        <c:ser>
          <c:idx val="1"/>
          <c:order val="1"/>
          <c:tx>
            <c:strRef>
              <c:f>Sheet1!$B$27</c:f>
              <c:strCache>
                <c:ptCount val="1"/>
                <c:pt idx="0">
                  <c:v>Vertices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Sheet1!$C$27:$H$27</c:f>
              <c:numCache>
                <c:formatCode>0.00</c:formatCode>
                <c:ptCount val="6"/>
                <c:pt idx="0">
                  <c:v>9.3617021276595764</c:v>
                </c:pt>
                <c:pt idx="1">
                  <c:v>12.376344086021504</c:v>
                </c:pt>
                <c:pt idx="2">
                  <c:v>19.178333333333335</c:v>
                </c:pt>
                <c:pt idx="3">
                  <c:v>25.803658536585367</c:v>
                </c:pt>
                <c:pt idx="4">
                  <c:v>24.048437499999999</c:v>
                </c:pt>
                <c:pt idx="5">
                  <c:v>26.658319870759286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81-4EA2-9680-1705A97CEE1A}"/>
            </c:ext>
          </c:extLst>
        </c:ser>
        <c:ser>
          <c:idx val="2"/>
          <c:order val="2"/>
          <c:tx>
            <c:strRef>
              <c:f>Sheet1!$B$28</c:f>
              <c:strCache>
                <c:ptCount val="1"/>
                <c:pt idx="0">
                  <c:v>Delaunay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Sheet1!$C$28:$H$28</c:f>
              <c:numCache>
                <c:formatCode>0.00</c:formatCode>
                <c:ptCount val="6"/>
                <c:pt idx="0">
                  <c:v>22.132827324478182</c:v>
                </c:pt>
                <c:pt idx="1">
                  <c:v>35.725284339457566</c:v>
                </c:pt>
                <c:pt idx="2">
                  <c:v>42.215426251691468</c:v>
                </c:pt>
                <c:pt idx="3">
                  <c:v>43.346965072906073</c:v>
                </c:pt>
                <c:pt idx="4">
                  <c:v>49.087224271101519</c:v>
                </c:pt>
                <c:pt idx="5">
                  <c:v>49.089249833237162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81-4EA2-9680-1705A97CEE1A}"/>
            </c:ext>
          </c:extLst>
        </c:ser>
        <c:ser>
          <c:idx val="3"/>
          <c:order val="3"/>
          <c:tx>
            <c:strRef>
              <c:f>Sheet1!$B$29</c:f>
              <c:strCache>
                <c:ptCount val="1"/>
                <c:pt idx="0">
                  <c:v>Render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Sheet1!$C$29:$H$29</c:f>
              <c:numCache>
                <c:formatCode>0.00</c:formatCode>
                <c:ptCount val="6"/>
                <c:pt idx="0">
                  <c:v>5.72</c:v>
                </c:pt>
                <c:pt idx="1">
                  <c:v>2.263157894736842</c:v>
                </c:pt>
                <c:pt idx="2">
                  <c:v>2.9087179487179489</c:v>
                </c:pt>
                <c:pt idx="3">
                  <c:v>3.7705371248025275</c:v>
                </c:pt>
                <c:pt idx="4">
                  <c:v>5.4901734104046245</c:v>
                </c:pt>
                <c:pt idx="5">
                  <c:v>6.0927000804982416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81-4EA2-9680-1705A97CEE1A}"/>
            </c:ext>
          </c:extLst>
        </c:ser>
        <c:ser>
          <c:idx val="4"/>
          <c:order val="4"/>
          <c:tx>
            <c:strRef>
              <c:f>Sheet1!$B$30</c:f>
              <c:strCache>
                <c:ptCount val="1"/>
                <c:pt idx="0">
                  <c:v>Total comp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Sheet1!$C$30:$H$30</c:f>
              <c:numCache>
                <c:formatCode>0.00</c:formatCode>
                <c:ptCount val="6"/>
                <c:pt idx="0">
                  <c:v>15.536835748792273</c:v>
                </c:pt>
                <c:pt idx="1">
                  <c:v>23.422323830016136</c:v>
                </c:pt>
                <c:pt idx="2">
                  <c:v>31.549311926605505</c:v>
                </c:pt>
                <c:pt idx="3">
                  <c:v>35.883064729194189</c:v>
                </c:pt>
                <c:pt idx="4">
                  <c:v>42.302958308883511</c:v>
                </c:pt>
                <c:pt idx="5">
                  <c:v>43.896793590693719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81-4EA2-9680-1705A97CEE1A}"/>
            </c:ext>
          </c:extLst>
        </c:ser>
        <c:ser>
          <c:idx val="5"/>
          <c:order val="5"/>
          <c:tx>
            <c:strRef>
              <c:f>Sheet1!$B$31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Sheet1!$C$31:$H$31</c:f>
              <c:numCache>
                <c:formatCode>0.00</c:formatCode>
                <c:ptCount val="6"/>
                <c:pt idx="0">
                  <c:v>4.7938611789326817</c:v>
                </c:pt>
                <c:pt idx="1">
                  <c:v>6.7702958579881667</c:v>
                </c:pt>
                <c:pt idx="2">
                  <c:v>9.9330941081143642</c:v>
                </c:pt>
                <c:pt idx="3">
                  <c:v>13.855840104901358</c:v>
                </c:pt>
                <c:pt idx="4">
                  <c:v>19.51093554292321</c:v>
                </c:pt>
                <c:pt idx="5">
                  <c:v>24.443449211737253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81-4EA2-9680-1705A97CE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412800"/>
        <c:axId val="1535415280"/>
      </c:lineChart>
      <c:catAx>
        <c:axId val="153541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15280"/>
        <c:crosses val="autoZero"/>
        <c:auto val="1"/>
        <c:lblAlgn val="ctr"/>
        <c:lblOffset val="100"/>
        <c:noMultiLvlLbl val="0"/>
      </c:catAx>
      <c:valAx>
        <c:axId val="153541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541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computation</a:t>
            </a:r>
            <a:r>
              <a:rPr lang="en-US" baseline="0"/>
              <a:t> time on 270p img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27-4AF0-A7A7-3338392F36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27-4AF0-A7A7-3338392F36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27-4AF0-A7A7-3338392F36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27-4AF0-A7A7-3338392F36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327-4AF0-A7A7-3338392F3617}"/>
              </c:ext>
            </c:extLst>
          </c:dPt>
          <c:cat>
            <c:strRef>
              <c:f>Sheet1!$B$40:$B$44</c:f>
              <c:strCache>
                <c:ptCount val="5"/>
                <c:pt idx="0">
                  <c:v>Edge</c:v>
                </c:pt>
                <c:pt idx="1">
                  <c:v>Vertices</c:v>
                </c:pt>
                <c:pt idx="2">
                  <c:v>Delaunay</c:v>
                </c:pt>
                <c:pt idx="3">
                  <c:v>Render</c:v>
                </c:pt>
                <c:pt idx="4">
                  <c:v>Other</c:v>
                </c:pt>
              </c:strCache>
            </c:strRef>
          </c:cat>
          <c:val>
            <c:numRef>
              <c:f>Sheet1!$C$40:$C$44</c:f>
              <c:numCache>
                <c:formatCode>0.00</c:formatCode>
                <c:ptCount val="5"/>
                <c:pt idx="0">
                  <c:v>1.91</c:v>
                </c:pt>
                <c:pt idx="1">
                  <c:v>0.47</c:v>
                </c:pt>
                <c:pt idx="2">
                  <c:v>5.27</c:v>
                </c:pt>
                <c:pt idx="3">
                  <c:v>0.5</c:v>
                </c:pt>
                <c:pt idx="4">
                  <c:v>0.13000000000000012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327-4AF0-A7A7-3338392F3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computation time on 1080p</a:t>
            </a:r>
            <a:r>
              <a:rPr lang="en-US" baseline="0"/>
              <a:t> img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87-499D-B75A-45CBFCBC17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87-499D-B75A-45CBFCBC17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87-499D-B75A-45CBFCBC17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87-499D-B75A-45CBFCBC173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87-499D-B75A-45CBFCBC1731}"/>
              </c:ext>
            </c:extLst>
          </c:dPt>
          <c:cat>
            <c:strRef>
              <c:f>Sheet1!$B$40:$B$44</c:f>
              <c:strCache>
                <c:ptCount val="5"/>
                <c:pt idx="0">
                  <c:v>Edge</c:v>
                </c:pt>
                <c:pt idx="1">
                  <c:v>Vertices</c:v>
                </c:pt>
                <c:pt idx="2">
                  <c:v>Delaunay</c:v>
                </c:pt>
                <c:pt idx="3">
                  <c:v>Render</c:v>
                </c:pt>
                <c:pt idx="4">
                  <c:v>Other</c:v>
                </c:pt>
              </c:strCache>
            </c:strRef>
          </c:cat>
          <c:val>
            <c:numRef>
              <c:f>Sheet1!$E$40:$E$44</c:f>
              <c:numCache>
                <c:formatCode>0.00</c:formatCode>
                <c:ptCount val="5"/>
                <c:pt idx="0">
                  <c:v>3.09</c:v>
                </c:pt>
                <c:pt idx="1">
                  <c:v>2.4</c:v>
                </c:pt>
                <c:pt idx="2">
                  <c:v>36.950000000000003</c:v>
                </c:pt>
                <c:pt idx="3">
                  <c:v>9.75</c:v>
                </c:pt>
                <c:pt idx="4">
                  <c:v>0.12999999999999767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387-499D-B75A-45CBFCBC1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computation time on 8640p img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37-4CBD-B6F6-EF87B24D88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37-4CBD-B6F6-EF87B24D88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37-4CBD-B6F6-EF87B24D88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37-4CBD-B6F6-EF87B24D88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37-4CBD-B6F6-EF87B24D8870}"/>
              </c:ext>
            </c:extLst>
          </c:dPt>
          <c:cat>
            <c:strRef>
              <c:f>Sheet1!$B$40:$B$44</c:f>
              <c:strCache>
                <c:ptCount val="5"/>
                <c:pt idx="0">
                  <c:v>Edge</c:v>
                </c:pt>
                <c:pt idx="1">
                  <c:v>Vertices</c:v>
                </c:pt>
                <c:pt idx="2">
                  <c:v>Delaunay</c:v>
                </c:pt>
                <c:pt idx="3">
                  <c:v>Render</c:v>
                </c:pt>
                <c:pt idx="4">
                  <c:v>Other</c:v>
                </c:pt>
              </c:strCache>
            </c:strRef>
          </c:cat>
          <c:val>
            <c:numRef>
              <c:f>Sheet1!$H$40:$H$44</c:f>
              <c:numCache>
                <c:formatCode>0.00</c:formatCode>
                <c:ptCount val="5"/>
                <c:pt idx="0">
                  <c:v>68.28</c:v>
                </c:pt>
                <c:pt idx="1">
                  <c:v>99.04</c:v>
                </c:pt>
                <c:pt idx="2">
                  <c:v>2443.59</c:v>
                </c:pt>
                <c:pt idx="3">
                  <c:v>236.03</c:v>
                </c:pt>
                <c:pt idx="4">
                  <c:v>0.16999999999977433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37-4CBD-B6F6-EF87B24D8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GPU  computation time - Image</a:t>
            </a:r>
            <a:r>
              <a:rPr lang="en-US" altLang="zh-CN" baseline="0"/>
              <a:t> Scale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Edge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Sheet1!$C$40:$H$40</c:f>
              <c:numCache>
                <c:formatCode>0.00</c:formatCode>
                <c:ptCount val="6"/>
                <c:pt idx="0">
                  <c:v>1.91</c:v>
                </c:pt>
                <c:pt idx="1">
                  <c:v>2.1</c:v>
                </c:pt>
                <c:pt idx="2">
                  <c:v>3.09</c:v>
                </c:pt>
                <c:pt idx="3">
                  <c:v>8.1300000000000008</c:v>
                </c:pt>
                <c:pt idx="4">
                  <c:v>25.01</c:v>
                </c:pt>
                <c:pt idx="5">
                  <c:v>68.28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1-4A48-B5F0-BE16189D62B6}"/>
            </c:ext>
          </c:extLst>
        </c:ser>
        <c:ser>
          <c:idx val="1"/>
          <c:order val="1"/>
          <c:tx>
            <c:v>Vertices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Sheet1!$C$41:$H$41</c:f>
              <c:numCache>
                <c:formatCode>0.00</c:formatCode>
                <c:ptCount val="6"/>
                <c:pt idx="0">
                  <c:v>0.47</c:v>
                </c:pt>
                <c:pt idx="1">
                  <c:v>0.93</c:v>
                </c:pt>
                <c:pt idx="2">
                  <c:v>2.4</c:v>
                </c:pt>
                <c:pt idx="3">
                  <c:v>8.1999999999999993</c:v>
                </c:pt>
                <c:pt idx="4">
                  <c:v>29.44</c:v>
                </c:pt>
                <c:pt idx="5">
                  <c:v>99.04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1-4A48-B5F0-BE16189D62B6}"/>
            </c:ext>
          </c:extLst>
        </c:ser>
        <c:ser>
          <c:idx val="2"/>
          <c:order val="2"/>
          <c:tx>
            <c:v>Delaunay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Sheet1!$C$42:$H$42</c:f>
              <c:numCache>
                <c:formatCode>0.00</c:formatCode>
                <c:ptCount val="6"/>
                <c:pt idx="0">
                  <c:v>5.27</c:v>
                </c:pt>
                <c:pt idx="1">
                  <c:v>11.43</c:v>
                </c:pt>
                <c:pt idx="2">
                  <c:v>36.950000000000003</c:v>
                </c:pt>
                <c:pt idx="3">
                  <c:v>147.44999999999999</c:v>
                </c:pt>
                <c:pt idx="4">
                  <c:v>574.84</c:v>
                </c:pt>
                <c:pt idx="5">
                  <c:v>2443.59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1-4A48-B5F0-BE16189D62B6}"/>
            </c:ext>
          </c:extLst>
        </c:ser>
        <c:ser>
          <c:idx val="3"/>
          <c:order val="3"/>
          <c:tx>
            <c:v>Render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Sheet1!$C$43:$H$43</c:f>
              <c:numCache>
                <c:formatCode>0.00</c:formatCode>
                <c:ptCount val="6"/>
                <c:pt idx="0">
                  <c:v>0.5</c:v>
                </c:pt>
                <c:pt idx="1">
                  <c:v>3.99</c:v>
                </c:pt>
                <c:pt idx="2">
                  <c:v>9.75</c:v>
                </c:pt>
                <c:pt idx="3">
                  <c:v>25.32</c:v>
                </c:pt>
                <c:pt idx="4">
                  <c:v>69.2</c:v>
                </c:pt>
                <c:pt idx="5">
                  <c:v>236.03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41-4A48-B5F0-BE16189D62B6}"/>
            </c:ext>
          </c:extLst>
        </c:ser>
        <c:ser>
          <c:idx val="5"/>
          <c:order val="4"/>
          <c:tx>
            <c:v>Total comp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Sheet1!$C$13:$H$13</c:f>
              <c:strCache>
                <c:ptCount val="6"/>
                <c:pt idx="0">
                  <c:v>480x270</c:v>
                </c:pt>
                <c:pt idx="1">
                  <c:v>960x540</c:v>
                </c:pt>
                <c:pt idx="2">
                  <c:v>1920x1080</c:v>
                </c:pt>
                <c:pt idx="3">
                  <c:v>3840x2160</c:v>
                </c:pt>
                <c:pt idx="4">
                  <c:v>7680x4320</c:v>
                </c:pt>
                <c:pt idx="5">
                  <c:v>15360x8640</c:v>
                </c:pt>
              </c:strCache>
            </c:strRef>
          </c:cat>
          <c:val>
            <c:numRef>
              <c:f>Sheet1!$C$45:$H$45</c:f>
              <c:numCache>
                <c:formatCode>0.00</c:formatCode>
                <c:ptCount val="6"/>
                <c:pt idx="0">
                  <c:v>8.2799999999999994</c:v>
                </c:pt>
                <c:pt idx="1">
                  <c:v>18.59</c:v>
                </c:pt>
                <c:pt idx="2">
                  <c:v>52.32</c:v>
                </c:pt>
                <c:pt idx="3">
                  <c:v>189.25</c:v>
                </c:pt>
                <c:pt idx="4">
                  <c:v>698.71</c:v>
                </c:pt>
                <c:pt idx="5">
                  <c:v>2847.11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41-4A48-B5F0-BE16189D6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94672"/>
        <c:axId val="124792592"/>
      </c:lineChart>
      <c:catAx>
        <c:axId val="12479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792592"/>
        <c:crosses val="autoZero"/>
        <c:auto val="1"/>
        <c:lblAlgn val="ctr"/>
        <c:lblOffset val="100"/>
        <c:noMultiLvlLbl val="0"/>
      </c:catAx>
      <c:valAx>
        <c:axId val="1247925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79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310597</xdr:colOff>
      <xdr:row>20</xdr:row>
      <xdr:rowOff>32738</xdr:rowOff>
    </xdr:from>
    <xdr:to>
      <xdr:col>16</xdr:col>
      <xdr:colOff>795918</xdr:colOff>
      <xdr:row>42</xdr:row>
      <xdr:rowOff>164550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552450</xdr:colOff>
      <xdr:row>58</xdr:row>
      <xdr:rowOff>122409</xdr:rowOff>
    </xdr:from>
    <xdr:to>
      <xdr:col>6</xdr:col>
      <xdr:colOff>734458</xdr:colOff>
      <xdr:row>74</xdr:row>
      <xdr:rowOff>152400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755958</xdr:colOff>
      <xdr:row>58</xdr:row>
      <xdr:rowOff>119808</xdr:rowOff>
    </xdr:from>
    <xdr:to>
      <xdr:col>11</xdr:col>
      <xdr:colOff>175964</xdr:colOff>
      <xdr:row>74</xdr:row>
      <xdr:rowOff>168314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252546</xdr:colOff>
      <xdr:row>58</xdr:row>
      <xdr:rowOff>114759</xdr:rowOff>
    </xdr:from>
    <xdr:to>
      <xdr:col>15</xdr:col>
      <xdr:colOff>443735</xdr:colOff>
      <xdr:row>74</xdr:row>
      <xdr:rowOff>175965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257734</xdr:colOff>
      <xdr:row>20</xdr:row>
      <xdr:rowOff>6723</xdr:rowOff>
    </xdr:from>
    <xdr:to>
      <xdr:col>26</xdr:col>
      <xdr:colOff>470646</xdr:colOff>
      <xdr:row>43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I11" zoomScale="85" zoomScaleNormal="85" workbookViewId="0">
      <selection activeCell="AB26" sqref="AB26"/>
    </sheetView>
  </sheetViews>
  <sheetFormatPr defaultColWidth="11" defaultRowHeight="15.75"/>
  <sheetData>
    <row r="1" spans="1:20"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0">
      <c r="J2" s="30"/>
      <c r="K2" s="31"/>
      <c r="L2" s="31"/>
      <c r="M2" s="31"/>
      <c r="N2" s="31"/>
      <c r="O2" s="31"/>
      <c r="P2" s="31"/>
      <c r="Q2" s="31"/>
      <c r="R2" s="31"/>
      <c r="S2" s="30"/>
    </row>
    <row r="3" spans="1:20">
      <c r="J3" s="30"/>
      <c r="K3" s="36"/>
      <c r="L3" s="31"/>
      <c r="M3" s="32"/>
      <c r="N3" s="32"/>
      <c r="O3" s="32"/>
      <c r="P3" s="32"/>
      <c r="Q3" s="32"/>
      <c r="R3" s="32"/>
      <c r="S3" s="30"/>
    </row>
    <row r="4" spans="1:20">
      <c r="J4" s="30"/>
      <c r="K4" s="36"/>
      <c r="L4" s="31"/>
      <c r="M4" s="32"/>
      <c r="N4" s="32"/>
      <c r="O4" s="32"/>
      <c r="P4" s="32"/>
      <c r="Q4" s="32"/>
      <c r="R4" s="32"/>
      <c r="S4" s="30"/>
    </row>
    <row r="5" spans="1:20">
      <c r="J5" s="30"/>
      <c r="K5" s="36"/>
      <c r="L5" s="31"/>
      <c r="M5" s="32"/>
      <c r="N5" s="32"/>
      <c r="O5" s="32"/>
      <c r="P5" s="32"/>
      <c r="Q5" s="32"/>
      <c r="R5" s="32"/>
      <c r="S5" s="30"/>
    </row>
    <row r="6" spans="1:20">
      <c r="J6" s="30"/>
      <c r="K6" s="36"/>
      <c r="L6" s="31"/>
      <c r="M6" s="32"/>
      <c r="N6" s="32"/>
      <c r="O6" s="32"/>
      <c r="P6" s="32"/>
      <c r="Q6" s="32"/>
      <c r="R6" s="32"/>
      <c r="S6" s="30"/>
    </row>
    <row r="7" spans="1:20">
      <c r="J7" s="30"/>
      <c r="K7" s="36"/>
      <c r="L7" s="31"/>
      <c r="M7" s="32"/>
      <c r="N7" s="32"/>
      <c r="O7" s="32"/>
      <c r="P7" s="32"/>
      <c r="Q7" s="32"/>
      <c r="R7" s="32"/>
      <c r="S7" s="30"/>
    </row>
    <row r="8" spans="1:20">
      <c r="J8" s="30"/>
      <c r="K8" s="36"/>
      <c r="L8" s="31"/>
      <c r="M8" s="32"/>
      <c r="N8" s="32"/>
      <c r="O8" s="32"/>
      <c r="P8" s="32"/>
      <c r="Q8" s="32"/>
      <c r="R8" s="32"/>
      <c r="S8" s="30"/>
    </row>
    <row r="9" spans="1:20">
      <c r="J9" s="30"/>
      <c r="K9" s="36"/>
      <c r="L9" s="31"/>
      <c r="M9" s="32"/>
      <c r="N9" s="32"/>
      <c r="O9" s="32"/>
      <c r="P9" s="32"/>
      <c r="Q9" s="32"/>
      <c r="R9" s="32"/>
      <c r="S9" s="30"/>
    </row>
    <row r="10" spans="1:20">
      <c r="J10" s="30"/>
      <c r="K10" s="36"/>
      <c r="L10" s="31"/>
      <c r="M10" s="32"/>
      <c r="N10" s="32"/>
      <c r="O10" s="32"/>
      <c r="P10" s="32"/>
      <c r="Q10" s="32"/>
      <c r="R10" s="32"/>
      <c r="S10" s="30"/>
    </row>
    <row r="11" spans="1:20">
      <c r="J11" s="30"/>
      <c r="K11" s="36"/>
      <c r="L11" s="31"/>
      <c r="M11" s="32"/>
      <c r="N11" s="32"/>
      <c r="O11" s="32"/>
      <c r="P11" s="32"/>
      <c r="Q11" s="32"/>
      <c r="R11" s="32"/>
      <c r="S11" s="30"/>
    </row>
    <row r="12" spans="1:20" ht="16.5" thickBot="1">
      <c r="J12" s="30"/>
      <c r="K12" s="36"/>
      <c r="L12" s="31"/>
      <c r="M12" s="32"/>
      <c r="N12" s="32"/>
      <c r="O12" s="32"/>
      <c r="P12" s="32"/>
      <c r="Q12" s="32"/>
      <c r="R12" s="32"/>
      <c r="S12" s="30"/>
    </row>
    <row r="13" spans="1:20" ht="16.5" thickBot="1">
      <c r="A13" s="11" t="s">
        <v>0</v>
      </c>
      <c r="B13" s="11"/>
      <c r="C13" s="10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3" t="s">
        <v>16</v>
      </c>
      <c r="I13" s="1"/>
      <c r="J13" s="31"/>
      <c r="K13" s="36"/>
      <c r="L13" s="31"/>
      <c r="M13" s="32"/>
      <c r="N13" s="32"/>
      <c r="O13" s="32"/>
      <c r="P13" s="32"/>
      <c r="Q13" s="32"/>
      <c r="R13" s="32"/>
      <c r="S13" s="31"/>
      <c r="T13" s="1"/>
    </row>
    <row r="14" spans="1:20">
      <c r="A14" s="33" t="s">
        <v>7</v>
      </c>
      <c r="B14" s="15" t="s">
        <v>1</v>
      </c>
      <c r="C14" s="12">
        <v>4.58</v>
      </c>
      <c r="D14" s="4">
        <v>5.66</v>
      </c>
      <c r="E14" s="4">
        <v>14.56</v>
      </c>
      <c r="F14" s="4">
        <v>87</v>
      </c>
      <c r="G14" s="4">
        <v>234.58</v>
      </c>
      <c r="H14" s="5">
        <v>887.548</v>
      </c>
      <c r="I14" s="1"/>
      <c r="J14" s="31"/>
      <c r="K14" s="36"/>
      <c r="L14" s="31"/>
      <c r="M14" s="32"/>
      <c r="N14" s="32"/>
      <c r="O14" s="32"/>
      <c r="P14" s="32"/>
      <c r="Q14" s="32"/>
      <c r="R14" s="32"/>
      <c r="S14" s="31"/>
      <c r="T14" s="1"/>
    </row>
    <row r="15" spans="1:20">
      <c r="A15" s="34"/>
      <c r="B15" s="16" t="s">
        <v>2</v>
      </c>
      <c r="C15" s="13">
        <v>4.4000000000000004</v>
      </c>
      <c r="D15" s="6">
        <v>11.51</v>
      </c>
      <c r="E15" s="6">
        <v>46.027999999999999</v>
      </c>
      <c r="F15" s="6">
        <v>211.59</v>
      </c>
      <c r="G15" s="6">
        <v>707.98599999999999</v>
      </c>
      <c r="H15" s="7">
        <v>2640.24</v>
      </c>
      <c r="I15" s="1"/>
      <c r="J15" s="31"/>
      <c r="K15" s="36"/>
      <c r="L15" s="31"/>
      <c r="M15" s="32"/>
      <c r="N15" s="32"/>
      <c r="O15" s="32"/>
      <c r="P15" s="32"/>
      <c r="Q15" s="32"/>
      <c r="R15" s="32"/>
      <c r="S15" s="31"/>
      <c r="T15" s="1"/>
    </row>
    <row r="16" spans="1:20">
      <c r="A16" s="34"/>
      <c r="B16" s="16" t="s">
        <v>3</v>
      </c>
      <c r="C16" s="13">
        <v>116.64</v>
      </c>
      <c r="D16" s="6">
        <v>408.34</v>
      </c>
      <c r="E16" s="6">
        <v>1559.86</v>
      </c>
      <c r="F16" s="6">
        <v>6391.51</v>
      </c>
      <c r="G16" s="6">
        <v>28217.3</v>
      </c>
      <c r="H16" s="7">
        <v>119954</v>
      </c>
      <c r="I16" s="1"/>
      <c r="J16" s="31"/>
      <c r="K16" s="36"/>
      <c r="L16" s="31"/>
      <c r="M16" s="32"/>
      <c r="N16" s="32"/>
      <c r="O16" s="32"/>
      <c r="P16" s="32"/>
      <c r="Q16" s="32"/>
      <c r="R16" s="32"/>
      <c r="S16" s="31"/>
      <c r="T16" s="1"/>
    </row>
    <row r="17" spans="1:20">
      <c r="A17" s="34"/>
      <c r="B17" s="16" t="s">
        <v>4</v>
      </c>
      <c r="C17" s="13">
        <v>2.86</v>
      </c>
      <c r="D17" s="6">
        <v>9.0299999999999994</v>
      </c>
      <c r="E17" s="6">
        <v>28.36</v>
      </c>
      <c r="F17" s="6">
        <v>95.47</v>
      </c>
      <c r="G17" s="6">
        <v>379.92</v>
      </c>
      <c r="H17" s="7">
        <v>1438.06</v>
      </c>
      <c r="I17" s="1"/>
      <c r="J17" s="31"/>
      <c r="K17" s="36"/>
      <c r="L17" s="31"/>
      <c r="M17" s="32"/>
      <c r="N17" s="32"/>
      <c r="O17" s="32"/>
      <c r="P17" s="32"/>
      <c r="Q17" s="32"/>
      <c r="R17" s="32"/>
      <c r="S17" s="31"/>
      <c r="T17" s="1"/>
    </row>
    <row r="18" spans="1:20">
      <c r="A18" s="34"/>
      <c r="B18" s="16" t="s">
        <v>5</v>
      </c>
      <c r="C18" s="13">
        <v>128.64500000000001</v>
      </c>
      <c r="D18" s="6">
        <v>435.42099999999999</v>
      </c>
      <c r="E18" s="6">
        <v>1650.66</v>
      </c>
      <c r="F18" s="6">
        <v>6790.87</v>
      </c>
      <c r="G18" s="6">
        <v>29557.5</v>
      </c>
      <c r="H18" s="7">
        <v>124979</v>
      </c>
      <c r="I18" s="1"/>
      <c r="J18" s="31"/>
      <c r="K18" s="36"/>
      <c r="L18" s="31"/>
      <c r="M18" s="32"/>
      <c r="N18" s="32"/>
      <c r="O18" s="32"/>
      <c r="P18" s="32"/>
      <c r="Q18" s="32"/>
      <c r="R18" s="32"/>
      <c r="S18" s="31"/>
      <c r="T18" s="1"/>
    </row>
    <row r="19" spans="1:20" ht="16.5" thickBot="1">
      <c r="A19" s="35"/>
      <c r="B19" s="17" t="s">
        <v>6</v>
      </c>
      <c r="C19" s="14">
        <v>137.44</v>
      </c>
      <c r="D19" s="8">
        <v>457.67200000000003</v>
      </c>
      <c r="E19" s="8">
        <v>1716.24</v>
      </c>
      <c r="F19" s="8">
        <v>6974.06</v>
      </c>
      <c r="G19" s="8">
        <v>30375.599999999999</v>
      </c>
      <c r="H19" s="9">
        <v>127169</v>
      </c>
      <c r="I19" s="1"/>
      <c r="J19" s="31"/>
      <c r="K19" s="36"/>
      <c r="L19" s="31"/>
      <c r="M19" s="32"/>
      <c r="N19" s="32"/>
      <c r="O19" s="32"/>
      <c r="P19" s="32"/>
      <c r="Q19" s="32"/>
      <c r="R19" s="32"/>
      <c r="S19" s="31"/>
      <c r="T19" s="1"/>
    </row>
    <row r="20" spans="1:20">
      <c r="A20" s="33" t="s">
        <v>8</v>
      </c>
      <c r="B20" s="15" t="s">
        <v>1</v>
      </c>
      <c r="C20" s="12">
        <v>1.91</v>
      </c>
      <c r="D20" s="4">
        <v>2.1</v>
      </c>
      <c r="E20" s="4">
        <v>3.09</v>
      </c>
      <c r="F20" s="4">
        <v>8.1300000000000008</v>
      </c>
      <c r="G20" s="4">
        <v>25.01</v>
      </c>
      <c r="H20" s="5">
        <v>68.28</v>
      </c>
      <c r="I20" s="1"/>
      <c r="J20" s="31"/>
      <c r="K20" s="36"/>
      <c r="L20" s="31"/>
      <c r="M20" s="32"/>
      <c r="N20" s="32"/>
      <c r="O20" s="32"/>
      <c r="P20" s="32"/>
      <c r="Q20" s="32"/>
      <c r="R20" s="32"/>
      <c r="S20" s="31"/>
      <c r="T20" s="1"/>
    </row>
    <row r="21" spans="1:20">
      <c r="A21" s="34"/>
      <c r="B21" s="16" t="s">
        <v>2</v>
      </c>
      <c r="C21" s="13">
        <v>0.47</v>
      </c>
      <c r="D21" s="6">
        <v>0.93</v>
      </c>
      <c r="E21" s="6">
        <v>2.4</v>
      </c>
      <c r="F21" s="6">
        <v>8.1999999999999993</v>
      </c>
      <c r="G21" s="6">
        <v>29.44</v>
      </c>
      <c r="H21" s="7">
        <v>99.04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4"/>
      <c r="B22" s="16" t="s">
        <v>3</v>
      </c>
      <c r="C22" s="13">
        <v>5.27</v>
      </c>
      <c r="D22" s="6">
        <v>11.43</v>
      </c>
      <c r="E22" s="6">
        <v>36.950000000000003</v>
      </c>
      <c r="F22" s="6">
        <v>147.44999999999999</v>
      </c>
      <c r="G22" s="6">
        <v>574.84</v>
      </c>
      <c r="H22" s="7">
        <v>2443.59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4"/>
      <c r="B23" s="16" t="s">
        <v>4</v>
      </c>
      <c r="C23" s="13">
        <v>0.5</v>
      </c>
      <c r="D23" s="6">
        <v>3.99</v>
      </c>
      <c r="E23" s="6">
        <v>9.75</v>
      </c>
      <c r="F23" s="6">
        <v>25.32</v>
      </c>
      <c r="G23" s="6">
        <v>69.2</v>
      </c>
      <c r="H23" s="7">
        <v>236.03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34"/>
      <c r="B24" s="16" t="s">
        <v>5</v>
      </c>
      <c r="C24" s="13">
        <v>8.2799999999999994</v>
      </c>
      <c r="D24" s="6">
        <v>18.59</v>
      </c>
      <c r="E24" s="6">
        <v>52.32</v>
      </c>
      <c r="F24" s="6">
        <v>189.25</v>
      </c>
      <c r="G24" s="6">
        <v>698.71</v>
      </c>
      <c r="H24" s="7">
        <v>2847.11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6.5" thickBot="1">
      <c r="A25" s="35"/>
      <c r="B25" s="17" t="s">
        <v>6</v>
      </c>
      <c r="C25" s="14">
        <v>28.67</v>
      </c>
      <c r="D25" s="8">
        <v>67.599999999999994</v>
      </c>
      <c r="E25" s="8">
        <v>172.78</v>
      </c>
      <c r="F25" s="8">
        <v>503.33</v>
      </c>
      <c r="G25" s="8">
        <v>1556.85</v>
      </c>
      <c r="H25" s="9">
        <v>5202.58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3" t="s">
        <v>9</v>
      </c>
      <c r="B26" s="15" t="s">
        <v>1</v>
      </c>
      <c r="C26" s="12">
        <f>C14/C20</f>
        <v>2.3979057591623039</v>
      </c>
      <c r="D26" s="4">
        <f t="shared" ref="D26:H26" si="0">D14/D20</f>
        <v>2.695238095238095</v>
      </c>
      <c r="E26" s="4">
        <f t="shared" si="0"/>
        <v>4.7119741100323624</v>
      </c>
      <c r="F26" s="4">
        <f t="shared" si="0"/>
        <v>10.701107011070111</v>
      </c>
      <c r="G26" s="4">
        <f t="shared" si="0"/>
        <v>9.3794482207117156</v>
      </c>
      <c r="H26" s="5">
        <f t="shared" si="0"/>
        <v>12.998652606912712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4"/>
      <c r="B27" s="16" t="s">
        <v>2</v>
      </c>
      <c r="C27" s="13">
        <f t="shared" ref="C27:H27" si="1">C15/C21</f>
        <v>9.3617021276595764</v>
      </c>
      <c r="D27" s="6">
        <f t="shared" si="1"/>
        <v>12.376344086021504</v>
      </c>
      <c r="E27" s="6">
        <f t="shared" si="1"/>
        <v>19.178333333333335</v>
      </c>
      <c r="F27" s="6">
        <f t="shared" si="1"/>
        <v>25.803658536585367</v>
      </c>
      <c r="G27" s="6">
        <f t="shared" si="1"/>
        <v>24.048437499999999</v>
      </c>
      <c r="H27" s="7">
        <f t="shared" si="1"/>
        <v>26.658319870759286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4"/>
      <c r="B28" s="16" t="s">
        <v>3</v>
      </c>
      <c r="C28" s="13">
        <f t="shared" ref="C28:H28" si="2">C16/C22</f>
        <v>22.132827324478182</v>
      </c>
      <c r="D28" s="6">
        <f t="shared" si="2"/>
        <v>35.725284339457566</v>
      </c>
      <c r="E28" s="6">
        <f t="shared" si="2"/>
        <v>42.215426251691468</v>
      </c>
      <c r="F28" s="6">
        <f t="shared" si="2"/>
        <v>43.346965072906073</v>
      </c>
      <c r="G28" s="6">
        <f t="shared" si="2"/>
        <v>49.087224271101519</v>
      </c>
      <c r="H28" s="7">
        <f t="shared" si="2"/>
        <v>49.089249833237162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34"/>
      <c r="B29" s="16" t="s">
        <v>4</v>
      </c>
      <c r="C29" s="13">
        <f t="shared" ref="C29:H29" si="3">C17/C23</f>
        <v>5.72</v>
      </c>
      <c r="D29" s="6">
        <f t="shared" si="3"/>
        <v>2.263157894736842</v>
      </c>
      <c r="E29" s="6">
        <f t="shared" si="3"/>
        <v>2.9087179487179489</v>
      </c>
      <c r="F29" s="6">
        <f t="shared" si="3"/>
        <v>3.7705371248025275</v>
      </c>
      <c r="G29" s="6">
        <f t="shared" si="3"/>
        <v>5.4901734104046245</v>
      </c>
      <c r="H29" s="7">
        <f t="shared" si="3"/>
        <v>6.0927000804982416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34"/>
      <c r="B30" s="16" t="s">
        <v>5</v>
      </c>
      <c r="C30" s="13">
        <f t="shared" ref="C30:H30" si="4">C18/C24</f>
        <v>15.536835748792273</v>
      </c>
      <c r="D30" s="6">
        <f t="shared" si="4"/>
        <v>23.422323830016136</v>
      </c>
      <c r="E30" s="6">
        <f t="shared" si="4"/>
        <v>31.549311926605505</v>
      </c>
      <c r="F30" s="6">
        <f t="shared" si="4"/>
        <v>35.883064729194189</v>
      </c>
      <c r="G30" s="6">
        <f t="shared" si="4"/>
        <v>42.302958308883511</v>
      </c>
      <c r="H30" s="7">
        <f t="shared" si="4"/>
        <v>43.896793590693719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6.5" thickBot="1">
      <c r="A31" s="35"/>
      <c r="B31" s="17" t="s">
        <v>6</v>
      </c>
      <c r="C31" s="14">
        <f t="shared" ref="C31:G31" si="5">C19/C25</f>
        <v>4.7938611789326817</v>
      </c>
      <c r="D31" s="8">
        <f t="shared" si="5"/>
        <v>6.7702958579881667</v>
      </c>
      <c r="E31" s="8">
        <f t="shared" si="5"/>
        <v>9.9330941081143642</v>
      </c>
      <c r="F31" s="8">
        <f t="shared" si="5"/>
        <v>13.855840104901358</v>
      </c>
      <c r="G31" s="8">
        <f t="shared" si="5"/>
        <v>19.51093554292321</v>
      </c>
      <c r="H31" s="9">
        <f>H19/H25</f>
        <v>24.443449211737253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9" spans="1:20" ht="16.5" thickBot="1"/>
    <row r="40" spans="1:20">
      <c r="A40" s="33" t="s">
        <v>8</v>
      </c>
      <c r="B40" s="18" t="s">
        <v>1</v>
      </c>
      <c r="C40" s="21">
        <v>1.91</v>
      </c>
      <c r="D40" s="22">
        <v>2.1</v>
      </c>
      <c r="E40" s="22">
        <v>3.09</v>
      </c>
      <c r="F40" s="22">
        <v>8.1300000000000008</v>
      </c>
      <c r="G40" s="22">
        <v>25.01</v>
      </c>
      <c r="H40" s="23">
        <v>68.28</v>
      </c>
    </row>
    <row r="41" spans="1:20">
      <c r="A41" s="34"/>
      <c r="B41" s="19" t="s">
        <v>2</v>
      </c>
      <c r="C41" s="24">
        <v>0.47</v>
      </c>
      <c r="D41" s="25">
        <v>0.93</v>
      </c>
      <c r="E41" s="25">
        <v>2.4</v>
      </c>
      <c r="F41" s="25">
        <v>8.1999999999999993</v>
      </c>
      <c r="G41" s="25">
        <v>29.44</v>
      </c>
      <c r="H41" s="26">
        <v>99.04</v>
      </c>
    </row>
    <row r="42" spans="1:20">
      <c r="A42" s="34"/>
      <c r="B42" s="19" t="s">
        <v>3</v>
      </c>
      <c r="C42" s="24">
        <v>5.27</v>
      </c>
      <c r="D42" s="25">
        <v>11.43</v>
      </c>
      <c r="E42" s="25">
        <v>36.950000000000003</v>
      </c>
      <c r="F42" s="25">
        <v>147.44999999999999</v>
      </c>
      <c r="G42" s="25">
        <v>574.84</v>
      </c>
      <c r="H42" s="26">
        <v>2443.59</v>
      </c>
    </row>
    <row r="43" spans="1:20">
      <c r="A43" s="34"/>
      <c r="B43" s="19" t="s">
        <v>4</v>
      </c>
      <c r="C43" s="24">
        <v>0.5</v>
      </c>
      <c r="D43" s="25">
        <v>3.99</v>
      </c>
      <c r="E43" s="25">
        <v>9.75</v>
      </c>
      <c r="F43" s="25">
        <v>25.32</v>
      </c>
      <c r="G43" s="25">
        <v>69.2</v>
      </c>
      <c r="H43" s="26">
        <v>236.03</v>
      </c>
    </row>
    <row r="44" spans="1:20">
      <c r="A44" s="34"/>
      <c r="B44" s="19" t="s">
        <v>10</v>
      </c>
      <c r="C44" s="24">
        <f>C45-C43-C42-C41-C40</f>
        <v>0.13000000000000012</v>
      </c>
      <c r="D44" s="25">
        <f t="shared" ref="D44:H44" si="6">D45-D43-D42-D41-D40</f>
        <v>0.13999999999999968</v>
      </c>
      <c r="E44" s="25">
        <f t="shared" si="6"/>
        <v>0.12999999999999767</v>
      </c>
      <c r="F44" s="25">
        <f t="shared" si="6"/>
        <v>0.15000000000001812</v>
      </c>
      <c r="G44" s="25">
        <f t="shared" si="6"/>
        <v>0.21999999999995623</v>
      </c>
      <c r="H44" s="26">
        <f t="shared" si="6"/>
        <v>0.16999999999977433</v>
      </c>
    </row>
    <row r="45" spans="1:20" ht="16.5" thickBot="1">
      <c r="A45" s="35"/>
      <c r="B45" s="20" t="s">
        <v>5</v>
      </c>
      <c r="C45" s="27">
        <v>8.2799999999999994</v>
      </c>
      <c r="D45" s="28">
        <v>18.59</v>
      </c>
      <c r="E45" s="28">
        <v>52.32</v>
      </c>
      <c r="F45" s="28">
        <v>189.25</v>
      </c>
      <c r="G45" s="28">
        <v>698.71</v>
      </c>
      <c r="H45" s="29">
        <v>2847.11</v>
      </c>
    </row>
  </sheetData>
  <mergeCells count="7">
    <mergeCell ref="A26:A31"/>
    <mergeCell ref="A40:A45"/>
    <mergeCell ref="K3:K8"/>
    <mergeCell ref="K9:K14"/>
    <mergeCell ref="K15:K20"/>
    <mergeCell ref="A14:A19"/>
    <mergeCell ref="A20:A2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Zhengjia</dc:creator>
  <cp:lastModifiedBy>DarkZero</cp:lastModifiedBy>
  <dcterms:created xsi:type="dcterms:W3CDTF">2018-12-09T20:06:39Z</dcterms:created>
  <dcterms:modified xsi:type="dcterms:W3CDTF">2018-12-11T01:49:00Z</dcterms:modified>
</cp:coreProperties>
</file>