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KM_Sysman_Reports\Documents\"/>
    </mc:Choice>
  </mc:AlternateContent>
  <bookViews>
    <workbookView xWindow="240" yWindow="192" windowWidth="20112" windowHeight="795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6" i="1" l="1"/>
  <c r="I7" i="1"/>
  <c r="I13" i="1"/>
  <c r="F6" i="1" l="1"/>
  <c r="F7" i="1"/>
  <c r="F5" i="1"/>
  <c r="G4" i="1" l="1"/>
  <c r="F11" i="1"/>
  <c r="G10" i="1" s="1"/>
  <c r="F12" i="1" l="1"/>
  <c r="G12" i="1" l="1"/>
</calcChain>
</file>

<file path=xl/sharedStrings.xml><?xml version="1.0" encoding="utf-8"?>
<sst xmlns="http://schemas.openxmlformats.org/spreadsheetml/2006/main" count="20" uniqueCount="19">
  <si>
    <t>STT</t>
  </si>
  <si>
    <t>Task</t>
  </si>
  <si>
    <t>Lập trình</t>
  </si>
  <si>
    <t>Số lượng nhân sự</t>
  </si>
  <si>
    <t>Thời gian triển khai (days)</t>
  </si>
  <si>
    <t>Dự kiến nỗ lực (men days)</t>
  </si>
  <si>
    <t>Quy đổi men month</t>
  </si>
  <si>
    <t>Tổng nỗ lực dự án</t>
  </si>
  <si>
    <t>Kiểm thử và triển khai</t>
  </si>
  <si>
    <r>
      <rPr>
        <b/>
        <sz val="11"/>
        <color theme="1"/>
        <rFont val="Calibri"/>
        <family val="2"/>
        <scheme val="minor"/>
      </rPr>
      <t>Module Quản trị hệ thống &amp; Danh mục</t>
    </r>
    <r>
      <rPr>
        <sz val="11"/>
        <color theme="1"/>
        <rFont val="Calibri"/>
        <family val="2"/>
        <scheme val="minor"/>
      </rPr>
      <t xml:space="preserve">
+ Người dùng
+ Nhóm người dùng
+ Chức năng
+ Phân quyền người dùng
+ Tham số hệ thống
+ Log hệ thống
+ Login/Logout
+ Danh mục item</t>
    </r>
  </si>
  <si>
    <r>
      <rPr>
        <b/>
        <sz val="11"/>
        <color theme="1"/>
        <rFont val="Calibri"/>
        <family val="2"/>
        <scheme val="minor"/>
      </rPr>
      <t>Module Báo cáo</t>
    </r>
    <r>
      <rPr>
        <sz val="11"/>
        <color theme="1"/>
        <rFont val="Calibri"/>
        <family val="2"/>
        <scheme val="minor"/>
      </rPr>
      <t xml:space="preserve">
+ Báo cáo thống kê số lượng thiết bị quản lý theo nhóm
+ Báo cáo thống kê thiết bị
+ Báo cáo hiệu năng thiết bị sử dụng CPU
+ Báo cáo hiệu năng thiết bị sử dụng RAM
+ Báo cáo hiệu năng thiết bị sử dụng ổ cứng
+ Báo cáo tổng quát các vấn đề của hệ thống
+ Báo cáo thống kê các vấn đề của hệ thống
+ Báo cáo thống kê theo nhóm vấn đề
+ Báo cáo băng thông sử dụng
+ Báo cáo hiệu năng máy chủ sử dụng CPU
+ Báo cáo hiệu năng máy chủ sử dụng RAM
+ Báo cáo hiệu năng máy chủ sử dụng ổ cứng
+ Báo cáo hiệu năng băng thông của máy chủ</t>
    </r>
  </si>
  <si>
    <r>
      <rPr>
        <b/>
        <sz val="11"/>
        <color theme="1"/>
        <rFont val="Calibri"/>
        <family val="2"/>
        <scheme val="minor"/>
      </rPr>
      <t>Module Đồng bộ</t>
    </r>
    <r>
      <rPr>
        <sz val="11"/>
        <color theme="1"/>
        <rFont val="Calibri"/>
        <family val="2"/>
        <scheme val="minor"/>
      </rPr>
      <t xml:space="preserve">
+ Thiết lập đồng bộ Database real-time
+ Job chạy đồng bộ CSDL</t>
    </r>
  </si>
  <si>
    <t>Thời gian dự kiến</t>
  </si>
  <si>
    <t>Release phiên bản 1</t>
  </si>
  <si>
    <t>24/04/2021-07/05/2021</t>
  </si>
  <si>
    <t>19/04/2021-07/05/2021</t>
  </si>
  <si>
    <t>19/04/2021-24/04/2021</t>
  </si>
  <si>
    <t>Release phiên bản 2</t>
  </si>
  <si>
    <t>Chi phí dự toán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</si>
</sst>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1" fillId="0" borderId="1" xfId="0" applyFont="1" applyBorder="1"/>
    <xf numFmtId="14" fontId="0" fillId="0" borderId="1" xfId="0" applyNumberFormat="1" applyBorder="1"/>
    <xf numFmtId="164" fontId="0" fillId="0" borderId="1" xfId="1" applyNumberFormat="1" applyFont="1" applyBorder="1"/>
    <xf numFmtId="164" fontId="1" fillId="0" borderId="0" xfId="1" applyNumberFormat="1" applyFo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3"/>
  <sheetViews>
    <sheetView tabSelected="1" topLeftCell="B1" workbookViewId="0">
      <selection activeCell="I13" sqref="B3:I13"/>
    </sheetView>
  </sheetViews>
  <sheetFormatPr defaultRowHeight="14.4" x14ac:dyDescent="0.3"/>
  <cols>
    <col min="3" max="3" width="61.109375" bestFit="1" customWidth="1"/>
    <col min="4" max="4" width="26.44140625" hidden="1" customWidth="1"/>
    <col min="5" max="5" width="20.33203125" hidden="1" customWidth="1"/>
    <col min="6" max="6" width="24.6640625" hidden="1" customWidth="1"/>
    <col min="7" max="7" width="19" hidden="1" customWidth="1"/>
    <col min="8" max="8" width="20.5546875" customWidth="1"/>
    <col min="9" max="9" width="20.77734375" customWidth="1"/>
  </cols>
  <sheetData>
    <row r="3" spans="2:9" x14ac:dyDescent="0.3">
      <c r="B3" s="2" t="s">
        <v>0</v>
      </c>
      <c r="C3" s="2" t="s">
        <v>1</v>
      </c>
      <c r="D3" s="2" t="s">
        <v>4</v>
      </c>
      <c r="E3" s="3" t="s">
        <v>3</v>
      </c>
      <c r="F3" s="3" t="s">
        <v>5</v>
      </c>
      <c r="G3" s="3" t="s">
        <v>6</v>
      </c>
      <c r="H3" s="3" t="s">
        <v>12</v>
      </c>
      <c r="I3" s="3" t="s">
        <v>18</v>
      </c>
    </row>
    <row r="4" spans="2:9" ht="18" x14ac:dyDescent="0.35">
      <c r="B4" s="12" t="s">
        <v>2</v>
      </c>
      <c r="C4" s="12"/>
      <c r="D4" s="12"/>
      <c r="E4" s="12"/>
      <c r="F4" s="12"/>
      <c r="G4" s="1">
        <f>SUM(F5:F7)/20</f>
        <v>7.6</v>
      </c>
      <c r="H4" s="1"/>
      <c r="I4" s="1"/>
    </row>
    <row r="5" spans="2:9" ht="130.19999999999999" x14ac:dyDescent="0.35">
      <c r="B5" s="4"/>
      <c r="C5" s="6" t="s">
        <v>9</v>
      </c>
      <c r="D5" s="1">
        <v>12</v>
      </c>
      <c r="E5" s="1">
        <v>2</v>
      </c>
      <c r="F5" s="1">
        <f>D5*E5</f>
        <v>24</v>
      </c>
      <c r="G5" s="1"/>
      <c r="H5" s="1" t="s">
        <v>16</v>
      </c>
      <c r="I5" s="9">
        <v>25000000</v>
      </c>
    </row>
    <row r="6" spans="2:9" ht="202.2" x14ac:dyDescent="0.35">
      <c r="B6" s="4"/>
      <c r="C6" s="6" t="s">
        <v>10</v>
      </c>
      <c r="D6" s="1">
        <v>26</v>
      </c>
      <c r="E6" s="1">
        <v>4</v>
      </c>
      <c r="F6" s="1">
        <f>D6*E6</f>
        <v>104</v>
      </c>
      <c r="G6" s="1"/>
      <c r="H6" s="1" t="s">
        <v>15</v>
      </c>
      <c r="I6" s="9">
        <f>13*7000000</f>
        <v>91000000</v>
      </c>
    </row>
    <row r="7" spans="2:9" ht="43.8" x14ac:dyDescent="0.35">
      <c r="B7" s="4"/>
      <c r="C7" s="6" t="s">
        <v>11</v>
      </c>
      <c r="D7" s="1">
        <v>12</v>
      </c>
      <c r="E7" s="1">
        <v>2</v>
      </c>
      <c r="F7" s="1">
        <f>D7*E7</f>
        <v>24</v>
      </c>
      <c r="G7" s="1"/>
      <c r="H7" s="1" t="s">
        <v>14</v>
      </c>
      <c r="I7" s="9">
        <f>35000000</f>
        <v>35000000</v>
      </c>
    </row>
    <row r="8" spans="2:9" ht="18" x14ac:dyDescent="0.35">
      <c r="B8" s="5"/>
      <c r="C8" s="6" t="s">
        <v>13</v>
      </c>
      <c r="D8" s="1"/>
      <c r="E8" s="1"/>
      <c r="F8" s="1"/>
      <c r="G8" s="1"/>
      <c r="H8" s="8">
        <v>44319</v>
      </c>
      <c r="I8" s="9"/>
    </row>
    <row r="9" spans="2:9" ht="18" x14ac:dyDescent="0.35">
      <c r="B9" s="5"/>
      <c r="C9" s="6" t="s">
        <v>17</v>
      </c>
      <c r="D9" s="1"/>
      <c r="E9" s="1"/>
      <c r="F9" s="1"/>
      <c r="G9" s="1"/>
      <c r="H9" s="8">
        <v>44331</v>
      </c>
      <c r="I9" s="9"/>
    </row>
    <row r="10" spans="2:9" ht="18" hidden="1" x14ac:dyDescent="0.35">
      <c r="B10" s="4"/>
      <c r="C10" s="12" t="s">
        <v>8</v>
      </c>
      <c r="D10" s="12"/>
      <c r="E10" s="12"/>
      <c r="F10" s="12"/>
      <c r="G10" s="1">
        <f>F11/20</f>
        <v>0.75</v>
      </c>
      <c r="H10" s="1"/>
    </row>
    <row r="11" spans="2:9" ht="18" hidden="1" x14ac:dyDescent="0.35">
      <c r="B11" s="4"/>
      <c r="C11" s="6" t="s">
        <v>8</v>
      </c>
      <c r="D11" s="4"/>
      <c r="E11" s="4"/>
      <c r="F11" s="1">
        <f>ROUND(SUM(F4:F7)/10,0)</f>
        <v>15</v>
      </c>
      <c r="G11" s="1"/>
      <c r="H11" s="1"/>
    </row>
    <row r="12" spans="2:9" ht="23.4" hidden="1" x14ac:dyDescent="0.45">
      <c r="B12" s="11" t="s">
        <v>7</v>
      </c>
      <c r="C12" s="11"/>
      <c r="D12" s="11"/>
      <c r="E12" s="11"/>
      <c r="F12" s="7">
        <f>SUM(F4:F11)</f>
        <v>167</v>
      </c>
      <c r="G12" s="7">
        <f>F12/20</f>
        <v>8.35</v>
      </c>
      <c r="H12" s="7"/>
    </row>
    <row r="13" spans="2:9" x14ac:dyDescent="0.3">
      <c r="I13" s="10">
        <f>SUM(I2:I9)</f>
        <v>151000000</v>
      </c>
    </row>
  </sheetData>
  <mergeCells count="3">
    <mergeCell ref="B12:E12"/>
    <mergeCell ref="B4:F4"/>
    <mergeCell ref="C10:F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DarkLord</cp:lastModifiedBy>
  <dcterms:created xsi:type="dcterms:W3CDTF">2018-09-26T08:16:15Z</dcterms:created>
  <dcterms:modified xsi:type="dcterms:W3CDTF">2021-04-12T01:59:49Z</dcterms:modified>
</cp:coreProperties>
</file>