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askStatus">#REF!</definedName>
    <definedName name="DoneDays">#REF!</definedName>
    <definedName name="TotalEffort">#REF!</definedName>
    <definedName name="TaskStoryID">#REF!</definedName>
    <definedName name="ProductBacklog">'Backlog del Producto'!$B$5:$N$190</definedName>
    <definedName name="TrendSprintCount">#REF!</definedName>
    <definedName name="TaskRows">#REF!</definedName>
    <definedName name="SprintCount">#REF!</definedName>
    <definedName name="ImplementationDays">#REF!</definedName>
    <definedName name="SprintTasks">#REF!</definedName>
    <definedName name="TrendDays">#REF!</definedName>
    <definedName name="Status">'Backlog del Producto'!$M$7:$M$190</definedName>
    <definedName name="Sprint">'Backlog del Producto'!$L$7:$L$190</definedName>
    <definedName name="SprintsInTrend">#REF!</definedName>
    <definedName name="TrendOffset">#REF!</definedName>
    <definedName hidden="1" localSheetId="0" name="_xlnm._FilterDatabase">'Backlog del Producto'!$B$5:$N$105</definedName>
  </definedNames>
  <calcPr/>
  <extLst>
    <ext uri="GoogleSheetsCustomDataVersion2">
      <go:sheetsCustomData xmlns:go="http://customooxmlschemas.google.com/" r:id="rId6" roundtripDataChecksum="nYiSnKxq7vWhH4lQMy/cto+2USKPd3Rzrg3Oy8ntmu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6">
      <text>
        <t xml:space="preserve">======
ID#AAABU7uz4F8
Petri Heiramo    (2024-09-06 04:47:42)
Debe asignarle prioridad a cada Historia, pero tenga en mente que la prioridad no es siempre el orden de implementación, mas bien la prioridad para el negocio.
Rango: 1-10  (donde 1 es lo mas alto)</t>
      </text>
    </comment>
    <comment authorId="0" ref="M6">
      <text>
        <t xml:space="preserve">======
ID#AAABU7uz4F4
Use los siguientes estados    (2024-09-06 04:47:42)
Por Hacer
En Progreso
Terminado
Eliminado
Esta hoja usa los estados anteriores en el formato y cálculos de fórmulas.</t>
      </text>
    </comment>
    <comment authorId="0" ref="B6">
      <text>
        <t xml:space="preserve">======
ID#AAABU7uz4Fw
Petri Heiramo    (2024-09-06 04:47:42)
El ID único asignado a la Historia de Usuario.  Este numero no debe cambiar una vez asignado.</t>
      </text>
    </comment>
    <comment authorId="0" ref="F6">
      <text>
        <t xml:space="preserve">======
ID#AAABU7uz4F0
Hector Bravo Consultor GE    (2024-09-06 04:47:42)
El ID único asignado a la tarea</t>
      </text>
    </comment>
    <comment authorId="0" ref="J6">
      <text>
        <t xml:space="preserve">======
ID#AAABU7uz4Fs
Petri Heiramo    (2024-09-06 04:47:42)
Representa el esfuerzo que conlleva realizar la Historia de Usuario.
En la metodología tradicional Scrum se deben utilizar Story Points.
Sin embargo, siempre deberás traducir el esfuerzo a hrs, dias, etc.</t>
      </text>
    </comment>
    <comment authorId="0" ref="L6">
      <text>
        <t xml:space="preserve">======
ID#AAABU7uzAZI
Petri Heiramo    (2024-09-06 04:47:42)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K6">
      <text>
        <t xml:space="preserve">======
ID#AAABU7uzAZE
Hector Bravo    (2024-09-06 04:47:42)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iLf1xGHX+Mvnoq85Zpr0uAKE51aA=="/>
    </ext>
  </extLst>
</comments>
</file>

<file path=xl/sharedStrings.xml><?xml version="1.0" encoding="utf-8"?>
<sst xmlns="http://schemas.openxmlformats.org/spreadsheetml/2006/main" count="1034" uniqueCount="442">
  <si>
    <t>Backlog Detallado del Producto</t>
  </si>
  <si>
    <t>Por Hacer</t>
  </si>
  <si>
    <t>Nombre del Proyecto:</t>
  </si>
  <si>
    <t>En Progreso</t>
  </si>
  <si>
    <t>Dueño del Producto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</si>
  <si>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</si>
  <si>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</si>
  <si>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</si>
  <si>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</si>
  <si>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</si>
  <si>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</si>
  <si>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</si>
  <si>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</si>
  <si>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</si>
  <si>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</si>
  <si>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</si>
  <si>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</si>
  <si>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</si>
  <si>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</si>
  <si>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</si>
  <si>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</si>
  <si>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</si>
  <si>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</si>
  <si>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Administrador</t>
  </si>
  <si>
    <t>Gestionar cuenta de usuarios</t>
  </si>
  <si>
    <t>Controlar mi perfil y configuración</t>
  </si>
  <si>
    <t>T1.1</t>
  </si>
  <si>
    <t>Implementar visualización de cuenta</t>
  </si>
  <si>
    <t>Mostrar detalles del perfil de usuario</t>
  </si>
  <si>
    <t>Alta</t>
  </si>
  <si>
    <t>6h</t>
  </si>
  <si>
    <t>Ninguna</t>
  </si>
  <si>
    <t>Sprint 1</t>
  </si>
  <si>
    <t>Por hacer</t>
  </si>
  <si>
    <t>Asegurar que la visualización sea precisa</t>
  </si>
  <si>
    <t>T1.2</t>
  </si>
  <si>
    <t>Crear opción para editar cuenta</t>
  </si>
  <si>
    <t>Permitir a los usuarios editar sus datos personales</t>
  </si>
  <si>
    <t>Verificar que los cambios se guarden correctamente</t>
  </si>
  <si>
    <t>T1.3</t>
  </si>
  <si>
    <t>Implementar eliminación de cuenta</t>
  </si>
  <si>
    <t>Permitir a los usuarios eliminar su cuenta</t>
  </si>
  <si>
    <t>Media</t>
  </si>
  <si>
    <t>4h</t>
  </si>
  <si>
    <t>Confirmar que la eliminación sea permanente</t>
  </si>
  <si>
    <t>Poder iniciar sesión en el sistema</t>
  </si>
  <si>
    <t>Acceder a mi cuenta de usuario</t>
  </si>
  <si>
    <t>T2.1</t>
  </si>
  <si>
    <t>Implementar autenticación de usuarios</t>
  </si>
  <si>
    <t>Permitir iniciar sesión con credenciales válidas</t>
  </si>
  <si>
    <t>8h</t>
  </si>
  <si>
    <t>Asegurar que la autenticación sea segura</t>
  </si>
  <si>
    <t>T2.2</t>
  </si>
  <si>
    <t>Crear recuperación de contraseña</t>
  </si>
  <si>
    <t>Permitir recuperar la contraseña olvidada</t>
  </si>
  <si>
    <t>Validar el proceso de recuperación de contraseña</t>
  </si>
  <si>
    <t>T2.3</t>
  </si>
  <si>
    <t>Implementar sesión de usuario persistente</t>
  </si>
  <si>
    <t>Mantener la sesión activa mientras se navega</t>
  </si>
  <si>
    <t>Confirmar que la sesión se mantenga activa</t>
  </si>
  <si>
    <t>Tener opción de recuperar contraseña</t>
  </si>
  <si>
    <t>Recuperar acceso a mi cuenta</t>
  </si>
  <si>
    <t>T3.1</t>
  </si>
  <si>
    <t>Implementar interfaz para recuperación de contraseña</t>
  </si>
  <si>
    <t>Permitir a los usuarios solicitar recuperación de contraseña</t>
  </si>
  <si>
    <t>5h</t>
  </si>
  <si>
    <t>Verificar que la interfaz sea intuitiva</t>
  </si>
  <si>
    <t>T3.2</t>
  </si>
  <si>
    <t>Configurar envío de correos electrónicos para recuperación</t>
  </si>
  <si>
    <t>Enviar correos electrónicos con instrucciones de recuperación</t>
  </si>
  <si>
    <t>Confirmar que los correos se envíen correctamente</t>
  </si>
  <si>
    <t>T3.3</t>
  </si>
  <si>
    <t>Validar proceso de recuperación</t>
  </si>
  <si>
    <t>Confirmar que el proceso de recuperación sea seguro</t>
  </si>
  <si>
    <t>Asegurar que la validación sea precisa</t>
  </si>
  <si>
    <t>Suspender cuentas de usuarios inactivos</t>
  </si>
  <si>
    <t>Mantener la seguridad del sistema</t>
  </si>
  <si>
    <t>T4.1</t>
  </si>
  <si>
    <t>Implementar suspensión de cuentas</t>
  </si>
  <si>
    <t>Permitir suspender cuentas inactivas</t>
  </si>
  <si>
    <t>Verificar que la suspensión sea efectiva</t>
  </si>
  <si>
    <t>T4.2</t>
  </si>
  <si>
    <t>Crear notificación para usuarios suspendidos</t>
  </si>
  <si>
    <t>Enviar notificaciones a los usuarios cuya cuenta ha sido suspendida</t>
  </si>
  <si>
    <t>Confirmar que las notificaciones se envíen</t>
  </si>
  <si>
    <t>T4.3</t>
  </si>
  <si>
    <t>Implementar restauración de cuentas</t>
  </si>
  <si>
    <t>Permitir restaurar cuentas suspendidas</t>
  </si>
  <si>
    <t>Asegurar que la restauración sea correcta</t>
  </si>
  <si>
    <t>Modificar datos de los usuarios registrados</t>
  </si>
  <si>
    <t>Mantener información actualizada</t>
  </si>
  <si>
    <t>T5.1</t>
  </si>
  <si>
    <t>Implementar edición de datos de usuario</t>
  </si>
  <si>
    <t>Permitir modificar datos de los usuarios registrados</t>
  </si>
  <si>
    <t>Confirmar que los cambios se guarden</t>
  </si>
  <si>
    <t>T5.2</t>
  </si>
  <si>
    <t>Validar datos ingresados</t>
  </si>
  <si>
    <t>Asegurar que los datos ingresados sean correctos</t>
  </si>
  <si>
    <t>Verificar la precisión de los datos</t>
  </si>
  <si>
    <t>T5.3</t>
  </si>
  <si>
    <t>Implementar historial de cambios</t>
  </si>
  <si>
    <t>Mantener un registro de modificaciones</t>
  </si>
  <si>
    <t>Asegurar que el historial sea preciso</t>
  </si>
  <si>
    <t>Cliente</t>
  </si>
  <si>
    <t>Actualizar mis datos personales</t>
  </si>
  <si>
    <t>Mantener mi información personal actualizada</t>
  </si>
  <si>
    <t>T6.1</t>
  </si>
  <si>
    <t>Implementar interfaz para actualización de datos</t>
  </si>
  <si>
    <t>Permitir a los clientes actualizar sus datos personales</t>
  </si>
  <si>
    <t>Verificar que la interfaz sea amigable</t>
  </si>
  <si>
    <t>T6.2</t>
  </si>
  <si>
    <t>Confirmar que los datos ingresados sean correctos</t>
  </si>
  <si>
    <t>Asegurar que la validación sea correcta</t>
  </si>
  <si>
    <t>T6.3</t>
  </si>
  <si>
    <t>Implementar confirmación de cambios</t>
  </si>
  <si>
    <t>Notificar a los clientes que los datos han sido actualizados</t>
  </si>
  <si>
    <t>3h</t>
  </si>
  <si>
    <t>Verificar que las confirmaciones sean enviadas</t>
  </si>
  <si>
    <t>Recepcionista</t>
  </si>
  <si>
    <t>Registrar nuevos clientes</t>
  </si>
  <si>
    <t>Incorporar clientes en el sistema</t>
  </si>
  <si>
    <t>T7.1</t>
  </si>
  <si>
    <t>Implementar formulario de registro de clientes</t>
  </si>
  <si>
    <t>Permitir el registro de nuevos clientes</t>
  </si>
  <si>
    <t>Sprint 2</t>
  </si>
  <si>
    <t>Verificar que el formulario sea completo</t>
  </si>
  <si>
    <t>T7.2</t>
  </si>
  <si>
    <t>Confirmar que los datos de registro sean válidos</t>
  </si>
  <si>
    <t>Asegurar que la validación sea efectiva</t>
  </si>
  <si>
    <t>T7.3</t>
  </si>
  <si>
    <t>Enviar notificación de registro</t>
  </si>
  <si>
    <t>Notificar al cliente que el registro ha sido exitoso</t>
  </si>
  <si>
    <t>Actualizar datos de clientes</t>
  </si>
  <si>
    <t>Mantener información de clientes actualizada</t>
  </si>
  <si>
    <t>T8.1</t>
  </si>
  <si>
    <t>Implementar interfaz para actualización de datos de clientes</t>
  </si>
  <si>
    <t>Permitir modificar datos de clientes</t>
  </si>
  <si>
    <t>Verificar que la interfaz sea efectiva</t>
  </si>
  <si>
    <t>T8.2</t>
  </si>
  <si>
    <t>Confirmar que los datos actualizados sean correctos</t>
  </si>
  <si>
    <t>T8.3</t>
  </si>
  <si>
    <t>Consultar historial de rutinas y ejercicios</t>
  </si>
  <si>
    <t>Revisar mi progreso en el sistema</t>
  </si>
  <si>
    <t>T9.1</t>
  </si>
  <si>
    <t>Implementar visualización del historial</t>
  </si>
  <si>
    <t>Permitir ver historial de rutinas y ejercicios</t>
  </si>
  <si>
    <t>Asegurar que el historial sea accesible</t>
  </si>
  <si>
    <t>T9.2</t>
  </si>
  <si>
    <t>Implementar filtros de búsqueda</t>
  </si>
  <si>
    <t>Permitir filtrar el historial por fecha y tipo de rutina</t>
  </si>
  <si>
    <t>Confirmar que los filtros funcionen correctamente</t>
  </si>
  <si>
    <t>T9.3</t>
  </si>
  <si>
    <t>Generar informes de progreso</t>
  </si>
  <si>
    <t>Crear informes detallados del historial</t>
  </si>
  <si>
    <t>Verificar que los informes sean precisos</t>
  </si>
  <si>
    <t>Entrenador</t>
  </si>
  <si>
    <t>Asignar rutinas de ejercicio a clientes</t>
  </si>
  <si>
    <t>Personalizar planes de entrenamiento</t>
  </si>
  <si>
    <t>T10.1</t>
  </si>
  <si>
    <t>Implementar asignación de rutinas</t>
  </si>
  <si>
    <t>Permitir asignar rutinas a clientes</t>
  </si>
  <si>
    <t>Verificar que la asignación sea efectiva</t>
  </si>
  <si>
    <t>T10.2</t>
  </si>
  <si>
    <t>Crear interfaz para selección de rutinas</t>
  </si>
  <si>
    <t>Permitir seleccionar y asignar rutinas</t>
  </si>
  <si>
    <t>Confirmar que la interfaz sea fácil de usar</t>
  </si>
  <si>
    <t>T10.3</t>
  </si>
  <si>
    <t>Notificar a los clientes sobre rutinas asignadas</t>
  </si>
  <si>
    <t>Enviar notificaciones sobre la asignación de rutinas</t>
  </si>
  <si>
    <t>Asegurar que las notificaciones se envíen</t>
  </si>
  <si>
    <t>Revisar el progreso de los clientes</t>
  </si>
  <si>
    <t>Evaluar el avance en rutinas</t>
  </si>
  <si>
    <t>T11.1</t>
  </si>
  <si>
    <t>Implementar seguimiento del progreso de clientes</t>
  </si>
  <si>
    <t>Permitir visualizar el progreso de clientes</t>
  </si>
  <si>
    <t>Confirmar que el seguimiento sea efectivo</t>
  </si>
  <si>
    <t>T11.2</t>
  </si>
  <si>
    <t>Crear informes detallados sobre el progreso</t>
  </si>
  <si>
    <t>T11.3</t>
  </si>
  <si>
    <t>Configurar alertas de progreso</t>
  </si>
  <si>
    <t>Enviar notificaciones cuando se alcancen metas</t>
  </si>
  <si>
    <t>Confirmar que las alertas sean enviadas</t>
  </si>
  <si>
    <t>Programar y gestionar citas con entrenadores</t>
  </si>
  <si>
    <t>Organizar el horario de sesiones</t>
  </si>
  <si>
    <t>T12.1</t>
  </si>
  <si>
    <t>Implementar programación de citas</t>
  </si>
  <si>
    <t>Permitir programar y gestionar citas con entrenadores</t>
  </si>
  <si>
    <t>Verificar que la programación sea precisa</t>
  </si>
  <si>
    <t>T12.2</t>
  </si>
  <si>
    <t>Enviar confirmaciones de citas</t>
  </si>
  <si>
    <t>Notificar a los clientes y entrenadores sobre citas programadas</t>
  </si>
  <si>
    <t>Confirmar que las confirmaciones se envíen</t>
  </si>
  <si>
    <t>T12.3</t>
  </si>
  <si>
    <t>Implementar ajustes de citas</t>
  </si>
  <si>
    <t>Permitir reprogramar o cancelar citas</t>
  </si>
  <si>
    <t>Asegurar que los ajustes se realicen correctamente</t>
  </si>
  <si>
    <t>Crear nuevas rutinas de ejercicio</t>
  </si>
  <si>
    <t>Ofrecer variedad en los entrenamientos</t>
  </si>
  <si>
    <t>T13.1</t>
  </si>
  <si>
    <t>Implementar creación de rutinas</t>
  </si>
  <si>
    <t>Permitir crear nuevas rutinas de ejercicio</t>
  </si>
  <si>
    <t>Sprint 3</t>
  </si>
  <si>
    <t>Verificar que las rutinas sean configurables</t>
  </si>
  <si>
    <t>T13.2</t>
  </si>
  <si>
    <t>Validar rutinas creadas</t>
  </si>
  <si>
    <t>Asegurar que las rutinas cumplan con los requisitos</t>
  </si>
  <si>
    <t>Confirmar la validación de rutinas</t>
  </si>
  <si>
    <t>T13.3</t>
  </si>
  <si>
    <t>Generar plantillas de rutinas</t>
  </si>
  <si>
    <t>Crear plantillas para facilitar la creación de rutinas</t>
  </si>
  <si>
    <t>Asegurar que las plantillas sean útiles</t>
  </si>
  <si>
    <t>Programar sesiones de entrenamiento</t>
  </si>
  <si>
    <t>Organizar las sesiones de los clientes</t>
  </si>
  <si>
    <t>T14.1</t>
  </si>
  <si>
    <t>Implementar programación de sesiones</t>
  </si>
  <si>
    <t>Permitir programar sesiones de entrenamiento</t>
  </si>
  <si>
    <t>Verificar que la programación sea efectiva</t>
  </si>
  <si>
    <t>T14.2</t>
  </si>
  <si>
    <t>Crear interfaz para visualizar sesiones</t>
  </si>
  <si>
    <t>Permitir ver y ajustar las sesiones programadas</t>
  </si>
  <si>
    <t>Confirmar que la interfaz sea clara</t>
  </si>
  <si>
    <t>T14.3</t>
  </si>
  <si>
    <t>Enviar confirmaciones de sesiones</t>
  </si>
  <si>
    <t>Notificar a los clientes sobre las sesiones programadas</t>
  </si>
  <si>
    <t>Asegurar que las confirmaciones se envíen</t>
  </si>
  <si>
    <t>Consultar y ajustar metas de entrenamiento</t>
  </si>
  <si>
    <t>Mejorar mi rendimiento y objetivos</t>
  </si>
  <si>
    <t>T15.1</t>
  </si>
  <si>
    <t>Implementar visualización de metas</t>
  </si>
  <si>
    <t>Permitir consultar metas de entrenamiento</t>
  </si>
  <si>
    <t>Verificar que la visualización sea precisa</t>
  </si>
  <si>
    <t>T15.2</t>
  </si>
  <si>
    <t>Crear opción para ajustar metas</t>
  </si>
  <si>
    <t>Permitir ajustar metas de entrenamiento</t>
  </si>
  <si>
    <t>Confirmar que los ajustes sean efectivos</t>
  </si>
  <si>
    <t>T15.3</t>
  </si>
  <si>
    <t>Crear informes sobre el progreso hacia las metas</t>
  </si>
  <si>
    <t>Asegurar que los informes sean precisos</t>
  </si>
  <si>
    <t>Realizar seguimiento de las citas de entrenamiento</t>
  </si>
  <si>
    <t>Evaluar la asistencia y cumplimiento</t>
  </si>
  <si>
    <t>T16.1</t>
  </si>
  <si>
    <t>Implementar seguimiento de citas</t>
  </si>
  <si>
    <t>Permitir hacer seguimiento de citas de entrenamiento</t>
  </si>
  <si>
    <t>Verificar que el seguimiento sea efectivo</t>
  </si>
  <si>
    <t>T16.2</t>
  </si>
  <si>
    <t>Crear informes de seguimiento</t>
  </si>
  <si>
    <t>Generar informes sobre la asistencia y cumplimiento</t>
  </si>
  <si>
    <t>Confirmar que los informes sean detallados</t>
  </si>
  <si>
    <t>T16.3</t>
  </si>
  <si>
    <t>Enviar recordatorios de citas</t>
  </si>
  <si>
    <t>Notificar a los clientes sobre próximas citas</t>
  </si>
  <si>
    <t>Asegurar que los recordatorios se envíen</t>
  </si>
  <si>
    <t>Mantener información precisa</t>
  </si>
  <si>
    <t>T17.1</t>
  </si>
  <si>
    <t>Permitir actualizar datos de clientes</t>
  </si>
  <si>
    <t>T17.2</t>
  </si>
  <si>
    <t>T17.3</t>
  </si>
  <si>
    <t>Notificar sobre actualizaciones</t>
  </si>
  <si>
    <t>Enviar notificaciones de los cambios realizados</t>
  </si>
  <si>
    <t>Nutricionista</t>
  </si>
  <si>
    <t>Consultar recomendaciones de nutrición</t>
  </si>
  <si>
    <t>Mejorar mis hábitos alimenticios</t>
  </si>
  <si>
    <t>T18.1</t>
  </si>
  <si>
    <t>Implementar visualización de recomendaciones de nutrición</t>
  </si>
  <si>
    <t>Permitir consultar recomendaciones personalizadas</t>
  </si>
  <si>
    <t>Sprint 4</t>
  </si>
  <si>
    <t>Verificar que las recomendaciones sean precisas</t>
  </si>
  <si>
    <t>T18.2</t>
  </si>
  <si>
    <t>Crear filtros para recomendaciones</t>
  </si>
  <si>
    <t>Permitir filtrar recomendaciones por tipo o objetivo</t>
  </si>
  <si>
    <t>Confirmar que los filtros funcionen</t>
  </si>
  <si>
    <t>T18.3</t>
  </si>
  <si>
    <t>Generar informes de recomendaciones</t>
  </si>
  <si>
    <t>Crear informes detallados sobre recomendaciones</t>
  </si>
  <si>
    <t>Asegurar que los informes sean claros</t>
  </si>
  <si>
    <t>Crear nuevos planes de alimentación</t>
  </si>
  <si>
    <t>Ofrecer dietas personalizadas</t>
  </si>
  <si>
    <t>T19.1</t>
  </si>
  <si>
    <t>Implementar creación de planes de alimentación</t>
  </si>
  <si>
    <t>Permitir crear y modificar planes de alimentación</t>
  </si>
  <si>
    <t>Verificar que los planes sean configurables</t>
  </si>
  <si>
    <t>T19.2</t>
  </si>
  <si>
    <t>Validar planes creados</t>
  </si>
  <si>
    <t>Asegurar que los planes de alimentación cumplan con los requisitos</t>
  </si>
  <si>
    <t>Confirmar la validación de planes</t>
  </si>
  <si>
    <t>T19.3</t>
  </si>
  <si>
    <t>Generar plantillas de planes</t>
  </si>
  <si>
    <t>Crear plantillas para facilitar la creación de planes</t>
  </si>
  <si>
    <t>Confirmar que las plantillas sean útiles</t>
  </si>
  <si>
    <t>Revisar el progreso de los clientes en cuanto a nutrición</t>
  </si>
  <si>
    <t>Evaluar mi avance y resultados</t>
  </si>
  <si>
    <t>T20.1</t>
  </si>
  <si>
    <t>Implementar seguimiento de progreso en nutrición</t>
  </si>
  <si>
    <t>Permitir visualizar el progreso en nutrición</t>
  </si>
  <si>
    <t>T20.2</t>
  </si>
  <si>
    <t>Crear informes de progreso</t>
  </si>
  <si>
    <t>Generar informes detallados sobre el progreso</t>
  </si>
  <si>
    <t>T20.3</t>
  </si>
  <si>
    <t>Enviar notificaciones sobre avances y logros</t>
  </si>
  <si>
    <t>Confirmar que las alertas se envíen</t>
  </si>
  <si>
    <t>Programar consultas de nutrición</t>
  </si>
  <si>
    <t>Organizar citas con los clientes</t>
  </si>
  <si>
    <t>T21.1</t>
  </si>
  <si>
    <t>Implementar programación de consultas</t>
  </si>
  <si>
    <t>Permitir programar y gestionar consultas de nutrición</t>
  </si>
  <si>
    <t>Confirmar que la programación sea precisa</t>
  </si>
  <si>
    <t>T21.2</t>
  </si>
  <si>
    <t>Crear interfaz para visualizar consultas</t>
  </si>
  <si>
    <t>Permitir ver y ajustar las consultas programadas</t>
  </si>
  <si>
    <t>Asegurar que la interfaz sea clara</t>
  </si>
  <si>
    <t>T21.3</t>
  </si>
  <si>
    <t>Enviar confirmaciones de consultas</t>
  </si>
  <si>
    <t>Notificar a los clientes sobre las consultas programadas</t>
  </si>
  <si>
    <t>Consultar y ajustar metas de nutrición</t>
  </si>
  <si>
    <t>Mejorar mi rendimiento en alimentación</t>
  </si>
  <si>
    <t>T22.1</t>
  </si>
  <si>
    <t>Permitir consultar metas de nutrición</t>
  </si>
  <si>
    <t>T22.2</t>
  </si>
  <si>
    <t>Permitir ajustar metas de nutrición</t>
  </si>
  <si>
    <t>T22.3</t>
  </si>
  <si>
    <t>Realizar seguimiento de las citas de nutrición</t>
  </si>
  <si>
    <t>T23.1</t>
  </si>
  <si>
    <t>Permitir hacer seguimiento de citas de nutrición</t>
  </si>
  <si>
    <t>T23.2</t>
  </si>
  <si>
    <t>T23.3</t>
  </si>
  <si>
    <t>Fisioterapeuta</t>
  </si>
  <si>
    <t>Crear nuevos tratamientos de fisioterapia</t>
  </si>
  <si>
    <t>Ofrecer opciones personalizadas</t>
  </si>
  <si>
    <t>T24.1</t>
  </si>
  <si>
    <t>Implementar creación de tratamientos</t>
  </si>
  <si>
    <t>Permitir crear y modificar tratamientos de fisioterapia</t>
  </si>
  <si>
    <t>Sprint 5</t>
  </si>
  <si>
    <t>Verificar que los tratamientos sean configurables</t>
  </si>
  <si>
    <t>T24.2</t>
  </si>
  <si>
    <t>Validar tratamientos creados</t>
  </si>
  <si>
    <t>Confirmar que los tratamientos cumplan con los requisitos</t>
  </si>
  <si>
    <t>Asegurar la validación de tratamientos</t>
  </si>
  <si>
    <t>T24.3</t>
  </si>
  <si>
    <t>Generar plantillas de tratamientos</t>
  </si>
  <si>
    <t>Crear plantillas para facilitar la creación de tratamientos</t>
  </si>
  <si>
    <t>Revisar el progreso de los clientes en cuanto a fisioterapia</t>
  </si>
  <si>
    <t>Evaluar la efectividad de los tratamientos</t>
  </si>
  <si>
    <t>T25.1</t>
  </si>
  <si>
    <t>Implementar seguimiento del progreso</t>
  </si>
  <si>
    <t>Permitir visualizar el progreso en fisioterapia</t>
  </si>
  <si>
    <t>T25.2</t>
  </si>
  <si>
    <t>T25.3</t>
  </si>
  <si>
    <t>Programar sesiones de fisioterapia</t>
  </si>
  <si>
    <t>Organizar horarios de las sesiones</t>
  </si>
  <si>
    <t>T26.1</t>
  </si>
  <si>
    <t>Permitir programar y gestionar sesiones de fisioterapia</t>
  </si>
  <si>
    <t>T26.2</t>
  </si>
  <si>
    <t>T26.3</t>
  </si>
  <si>
    <t>Consultar y ajustar metas de fisioterapia</t>
  </si>
  <si>
    <t>Mejorar mi rendimiento en rehabilitación</t>
  </si>
  <si>
    <t>T27.1</t>
  </si>
  <si>
    <t>Permitir consultar metas de fisioterapia</t>
  </si>
  <si>
    <t>T27.2</t>
  </si>
  <si>
    <t>Permitir ajustar metas de fisioterapia</t>
  </si>
  <si>
    <t>T27.3</t>
  </si>
  <si>
    <t>Realizar seguimiento de las citas de fisioterapia</t>
  </si>
  <si>
    <t>Evaluar asistencia y cumplimiento</t>
  </si>
  <si>
    <t>T28.1</t>
  </si>
  <si>
    <t>Permitir hacer seguimiento de citas de fisioterapia</t>
  </si>
  <si>
    <t>T28.2</t>
  </si>
  <si>
    <t>T28.3</t>
  </si>
  <si>
    <t>Gestionar pagos y facturación</t>
  </si>
  <si>
    <t>Facilitar el manejo de cobros</t>
  </si>
  <si>
    <t>T29.1</t>
  </si>
  <si>
    <t>Implementar sistema de pagos</t>
  </si>
  <si>
    <t>Permitir registrar y gestionar pagos</t>
  </si>
  <si>
    <t>Sprint 6</t>
  </si>
  <si>
    <t>Verificar que los pagos se registren correctamente</t>
  </si>
  <si>
    <t>T29.2</t>
  </si>
  <si>
    <t>Crear informes de facturación</t>
  </si>
  <si>
    <t>Generar informes detallados sobre la facturación</t>
  </si>
  <si>
    <t>T29.3</t>
  </si>
  <si>
    <t>Configurar notificaciones de vencimiento</t>
  </si>
  <si>
    <t>Enviar alertas sobre fechas de vencimiento de pagos</t>
  </si>
  <si>
    <t>Realizar pagos y consultar facturación</t>
  </si>
  <si>
    <t>Gestionar mis pagos y verificar estado</t>
  </si>
  <si>
    <t>T30.1</t>
  </si>
  <si>
    <t>Implementar consultas de estado de facturación</t>
  </si>
  <si>
    <t>Permitir consultar el estado de facturación y pagos</t>
  </si>
  <si>
    <t>Verificar que la consulta sea precisa</t>
  </si>
  <si>
    <t>T30.2</t>
  </si>
  <si>
    <t>Crear interfaz para gestión de pagos</t>
  </si>
  <si>
    <t>Permitir gestionar pagos a través de una interfaz clara</t>
  </si>
  <si>
    <t>Asegurar que la interfaz sea funcional</t>
  </si>
  <si>
    <t>T30.3</t>
  </si>
  <si>
    <t>Generar informes de pago</t>
  </si>
  <si>
    <t>Crear informes detallados sobre pagos realizados</t>
  </si>
  <si>
    <t>Confirmar que los informes sean claros</t>
  </si>
  <si>
    <t>Programar citas para clientes</t>
  </si>
  <si>
    <t>Optimizar el proceso de programación</t>
  </si>
  <si>
    <t>T31.1</t>
  </si>
  <si>
    <t>Permitir programar y gestionar citas para clientes</t>
  </si>
  <si>
    <t>Verificar que la programación sea eficiente</t>
  </si>
  <si>
    <t>T31.2</t>
  </si>
  <si>
    <t>Crear interfaz para visualización de citas</t>
  </si>
  <si>
    <t>Permitir ver y ajustar citas programadas</t>
  </si>
  <si>
    <t>T31.3</t>
  </si>
  <si>
    <t>Notificar a los clientes sobre las citas programadas</t>
  </si>
  <si>
    <t>Refinar el sistema de informes</t>
  </si>
  <si>
    <t>T32.1</t>
  </si>
  <si>
    <t>Implementar sistema de informes de progreso</t>
  </si>
  <si>
    <t>Permitir revisar el progreso general de los clientes</t>
  </si>
  <si>
    <t>Verificar que los informes sean completos</t>
  </si>
  <si>
    <t>T32.2</t>
  </si>
  <si>
    <t>Crear informes personalizados</t>
  </si>
  <si>
    <t>Generar informes detallados sobre el progreso según criterios</t>
  </si>
  <si>
    <t>Asegurar que los informes sean útiles</t>
  </si>
  <si>
    <t>T32.3</t>
  </si>
  <si>
    <t>Optimizar gestión de informes</t>
  </si>
  <si>
    <t>Mejorar el sistema de informes y optimizar su uso</t>
  </si>
  <si>
    <t>Confirmar que la optimización sea efectiva</t>
  </si>
  <si>
    <t>Optimización de la gestión de citas de entrenamiento y nutrición</t>
  </si>
  <si>
    <t>Mejorar la eficiencia en la programación</t>
  </si>
  <si>
    <t>T33.1</t>
  </si>
  <si>
    <t>Implementar optimización en la gestión de citas</t>
  </si>
  <si>
    <t>Mejorar la eficiencia en la programación y gestión de citas</t>
  </si>
  <si>
    <t>Verificar que la optimización sea efectiva</t>
  </si>
  <si>
    <t>T33.2</t>
  </si>
  <si>
    <t>Crear informes de eficiencia en la programación de citas</t>
  </si>
  <si>
    <t>Generar informes sobre la eficiencia en la gestión de citas</t>
  </si>
  <si>
    <t>Asegurar que los informes reflejen la eficiencia</t>
  </si>
  <si>
    <t>T33.3</t>
  </si>
  <si>
    <t>Configurar alertas para gestionar citas</t>
  </si>
  <si>
    <t>Enviar notificaciones para mejorar la gestión de citas</t>
  </si>
  <si>
    <t>Inicio</t>
  </si>
  <si>
    <t>Días</t>
  </si>
  <si>
    <t>Final</t>
  </si>
  <si>
    <t>Fecha Liberación</t>
  </si>
  <si>
    <t>Meta</t>
  </si>
  <si>
    <t>Configuración y Gestión de Usuarios</t>
  </si>
  <si>
    <t>Planeado</t>
  </si>
  <si>
    <t>Registro y Gestión de Clientes</t>
  </si>
  <si>
    <t>Rutinas de Ejercicio y Seguimiento</t>
  </si>
  <si>
    <t>Nutrición y Planificación Alimentaria</t>
  </si>
  <si>
    <t>Fisioterapia y Seguimiento</t>
  </si>
  <si>
    <t>Pagos, Facturación y Optimización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</si>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</sst>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F6B26B"/>
        <bgColor rgb="FFF6B26B"/>
      </patternFill>
    </fill>
    <fill>
      <patternFill patternType="solid">
        <fgColor rgb="FFFFCC99"/>
        <bgColor rgb="FFFFCC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5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shrinkToFit="0" vertical="top" wrapText="1"/>
    </xf>
    <xf borderId="6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shrinkToFit="0" vertical="top" wrapText="1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9" fontId="7" numFmtId="0" xfId="0" applyAlignment="1" applyBorder="1" applyFill="1" applyFont="1">
      <alignment readingOrder="0"/>
    </xf>
    <xf borderId="1" fillId="9" fontId="7" numFmtId="164" xfId="0" applyAlignment="1" applyBorder="1" applyFont="1" applyNumberForma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1" fillId="9" fontId="1" numFmtId="0" xfId="0" applyAlignment="1" applyBorder="1" applyFont="1">
      <alignment horizontal="center"/>
    </xf>
    <xf borderId="1" fillId="9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7" fillId="9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6" fillId="0" fontId="1" numFmtId="0" xfId="0" applyBorder="1" applyFont="1"/>
    <xf borderId="3" fillId="0" fontId="6" numFmtId="0" xfId="0" applyAlignment="1" applyBorder="1" applyFont="1">
      <alignment horizontal="right"/>
    </xf>
    <xf borderId="1" fillId="10" fontId="1" numFmtId="0" xfId="0" applyAlignment="1" applyBorder="1" applyFill="1" applyFont="1">
      <alignment horizontal="center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6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/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3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4</v>
      </c>
      <c r="D3" s="7"/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5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6"/>
      <c r="J4" s="16"/>
      <c r="K4" s="16"/>
      <c r="L4" s="11"/>
      <c r="M4" s="14"/>
      <c r="N4" s="11"/>
      <c r="O4" s="11"/>
      <c r="P4" s="17"/>
      <c r="Q4" s="1" t="s">
        <v>6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7</v>
      </c>
      <c r="C5" s="19"/>
      <c r="D5" s="19"/>
      <c r="E5" s="8"/>
      <c r="F5" s="20" t="s">
        <v>8</v>
      </c>
      <c r="G5" s="8"/>
      <c r="H5" s="21" t="s">
        <v>9</v>
      </c>
      <c r="I5" s="19"/>
      <c r="J5" s="19"/>
      <c r="K5" s="19"/>
      <c r="L5" s="19"/>
      <c r="M5" s="19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10</v>
      </c>
      <c r="C6" s="22" t="s">
        <v>11</v>
      </c>
      <c r="D6" s="22" t="s">
        <v>12</v>
      </c>
      <c r="E6" s="22" t="s">
        <v>13</v>
      </c>
      <c r="F6" s="23" t="s">
        <v>14</v>
      </c>
      <c r="G6" s="23" t="s">
        <v>15</v>
      </c>
      <c r="H6" s="24" t="s">
        <v>16</v>
      </c>
      <c r="I6" s="24" t="s">
        <v>17</v>
      </c>
      <c r="J6" s="24" t="s">
        <v>18</v>
      </c>
      <c r="K6" s="24" t="s">
        <v>19</v>
      </c>
      <c r="L6" s="24" t="s">
        <v>20</v>
      </c>
      <c r="M6" s="24" t="s">
        <v>21</v>
      </c>
      <c r="N6" s="24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5">
        <v>1.0</v>
      </c>
      <c r="C7" s="25" t="s">
        <v>23</v>
      </c>
      <c r="D7" s="25" t="s">
        <v>24</v>
      </c>
      <c r="E7" s="25" t="s">
        <v>25</v>
      </c>
      <c r="F7" s="25" t="s">
        <v>26</v>
      </c>
      <c r="G7" s="25" t="s">
        <v>27</v>
      </c>
      <c r="H7" s="25" t="s">
        <v>28</v>
      </c>
      <c r="I7" s="25" t="s">
        <v>29</v>
      </c>
      <c r="J7" s="25" t="s">
        <v>30</v>
      </c>
      <c r="K7" s="25" t="s">
        <v>31</v>
      </c>
      <c r="L7" s="25" t="s">
        <v>32</v>
      </c>
      <c r="M7" s="25" t="s">
        <v>33</v>
      </c>
      <c r="N7" s="25" t="s">
        <v>34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26"/>
      <c r="D8" s="26"/>
      <c r="E8" s="26"/>
      <c r="F8" s="25" t="s">
        <v>35</v>
      </c>
      <c r="G8" s="25" t="s">
        <v>36</v>
      </c>
      <c r="H8" s="25" t="s">
        <v>37</v>
      </c>
      <c r="I8" s="25" t="s">
        <v>29</v>
      </c>
      <c r="J8" s="25" t="s">
        <v>30</v>
      </c>
      <c r="K8" s="25" t="s">
        <v>26</v>
      </c>
      <c r="L8" s="25" t="s">
        <v>32</v>
      </c>
      <c r="M8" s="25" t="s">
        <v>33</v>
      </c>
      <c r="N8" s="25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6"/>
      <c r="C9" s="26"/>
      <c r="D9" s="26"/>
      <c r="E9" s="26"/>
      <c r="F9" s="25" t="s">
        <v>39</v>
      </c>
      <c r="G9" s="25" t="s">
        <v>40</v>
      </c>
      <c r="H9" s="25" t="s">
        <v>41</v>
      </c>
      <c r="I9" s="25" t="s">
        <v>42</v>
      </c>
      <c r="J9" s="25" t="s">
        <v>43</v>
      </c>
      <c r="K9" s="25" t="s">
        <v>35</v>
      </c>
      <c r="L9" s="25" t="s">
        <v>32</v>
      </c>
      <c r="M9" s="25" t="s">
        <v>33</v>
      </c>
      <c r="N9" s="25" t="s">
        <v>44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5">
        <v>2.0</v>
      </c>
      <c r="C10" s="25" t="s">
        <v>23</v>
      </c>
      <c r="D10" s="25" t="s">
        <v>45</v>
      </c>
      <c r="E10" s="25" t="s">
        <v>46</v>
      </c>
      <c r="F10" s="25" t="s">
        <v>47</v>
      </c>
      <c r="G10" s="25" t="s">
        <v>48</v>
      </c>
      <c r="H10" s="25" t="s">
        <v>49</v>
      </c>
      <c r="I10" s="25" t="s">
        <v>29</v>
      </c>
      <c r="J10" s="25" t="s">
        <v>50</v>
      </c>
      <c r="K10" s="25" t="s">
        <v>31</v>
      </c>
      <c r="L10" s="25" t="s">
        <v>32</v>
      </c>
      <c r="M10" s="25" t="s">
        <v>33</v>
      </c>
      <c r="N10" s="25" t="s">
        <v>51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6"/>
      <c r="C11" s="26"/>
      <c r="D11" s="26"/>
      <c r="E11" s="26"/>
      <c r="F11" s="25" t="s">
        <v>52</v>
      </c>
      <c r="G11" s="25" t="s">
        <v>53</v>
      </c>
      <c r="H11" s="25" t="s">
        <v>54</v>
      </c>
      <c r="I11" s="25" t="s">
        <v>29</v>
      </c>
      <c r="J11" s="25" t="s">
        <v>30</v>
      </c>
      <c r="K11" s="25" t="s">
        <v>47</v>
      </c>
      <c r="L11" s="25" t="s">
        <v>32</v>
      </c>
      <c r="M11" s="25" t="s">
        <v>33</v>
      </c>
      <c r="N11" s="25" t="s">
        <v>55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6"/>
      <c r="C12" s="26"/>
      <c r="D12" s="26"/>
      <c r="E12" s="26"/>
      <c r="F12" s="25" t="s">
        <v>56</v>
      </c>
      <c r="G12" s="25" t="s">
        <v>57</v>
      </c>
      <c r="H12" s="25" t="s">
        <v>58</v>
      </c>
      <c r="I12" s="25" t="s">
        <v>42</v>
      </c>
      <c r="J12" s="25" t="s">
        <v>30</v>
      </c>
      <c r="K12" s="25" t="s">
        <v>47</v>
      </c>
      <c r="L12" s="25" t="s">
        <v>32</v>
      </c>
      <c r="M12" s="25" t="s">
        <v>33</v>
      </c>
      <c r="N12" s="25" t="s">
        <v>59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5">
        <v>3.0</v>
      </c>
      <c r="C13" s="25" t="s">
        <v>23</v>
      </c>
      <c r="D13" s="25" t="s">
        <v>60</v>
      </c>
      <c r="E13" s="25" t="s">
        <v>61</v>
      </c>
      <c r="F13" s="25" t="s">
        <v>62</v>
      </c>
      <c r="G13" s="25" t="s">
        <v>63</v>
      </c>
      <c r="H13" s="25" t="s">
        <v>64</v>
      </c>
      <c r="I13" s="25" t="s">
        <v>29</v>
      </c>
      <c r="J13" s="25" t="s">
        <v>65</v>
      </c>
      <c r="K13" s="25" t="s">
        <v>31</v>
      </c>
      <c r="L13" s="25" t="s">
        <v>32</v>
      </c>
      <c r="M13" s="25" t="s">
        <v>33</v>
      </c>
      <c r="N13" s="25" t="s">
        <v>66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6"/>
      <c r="C14" s="26"/>
      <c r="D14" s="26"/>
      <c r="E14" s="26"/>
      <c r="F14" s="25" t="s">
        <v>67</v>
      </c>
      <c r="G14" s="25" t="s">
        <v>68</v>
      </c>
      <c r="H14" s="25" t="s">
        <v>69</v>
      </c>
      <c r="I14" s="25" t="s">
        <v>29</v>
      </c>
      <c r="J14" s="25" t="s">
        <v>43</v>
      </c>
      <c r="K14" s="25" t="s">
        <v>62</v>
      </c>
      <c r="L14" s="25" t="s">
        <v>32</v>
      </c>
      <c r="M14" s="25" t="s">
        <v>33</v>
      </c>
      <c r="N14" s="25" t="s">
        <v>70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7"/>
      <c r="C15" s="27"/>
      <c r="D15" s="27"/>
      <c r="E15" s="27"/>
      <c r="F15" s="25" t="s">
        <v>71</v>
      </c>
      <c r="G15" s="25" t="s">
        <v>72</v>
      </c>
      <c r="H15" s="25" t="s">
        <v>73</v>
      </c>
      <c r="I15" s="25" t="s">
        <v>42</v>
      </c>
      <c r="J15" s="25" t="s">
        <v>43</v>
      </c>
      <c r="K15" s="25" t="s">
        <v>67</v>
      </c>
      <c r="L15" s="25" t="s">
        <v>32</v>
      </c>
      <c r="M15" s="25" t="s">
        <v>33</v>
      </c>
      <c r="N15" s="25" t="s">
        <v>74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5">
        <v>4.0</v>
      </c>
      <c r="C16" s="25" t="s">
        <v>23</v>
      </c>
      <c r="D16" s="25" t="s">
        <v>75</v>
      </c>
      <c r="E16" s="25" t="s">
        <v>76</v>
      </c>
      <c r="F16" s="25" t="s">
        <v>77</v>
      </c>
      <c r="G16" s="25" t="s">
        <v>78</v>
      </c>
      <c r="H16" s="25" t="s">
        <v>79</v>
      </c>
      <c r="I16" s="25" t="s">
        <v>29</v>
      </c>
      <c r="J16" s="25" t="s">
        <v>30</v>
      </c>
      <c r="K16" s="25" t="s">
        <v>31</v>
      </c>
      <c r="L16" s="25" t="s">
        <v>32</v>
      </c>
      <c r="M16" s="25" t="s">
        <v>33</v>
      </c>
      <c r="N16" s="25" t="s">
        <v>80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7"/>
      <c r="C17" s="27"/>
      <c r="D17" s="27"/>
      <c r="E17" s="27"/>
      <c r="F17" s="25" t="s">
        <v>81</v>
      </c>
      <c r="G17" s="25" t="s">
        <v>82</v>
      </c>
      <c r="H17" s="25" t="s">
        <v>83</v>
      </c>
      <c r="I17" s="25" t="s">
        <v>42</v>
      </c>
      <c r="J17" s="25" t="s">
        <v>43</v>
      </c>
      <c r="K17" s="25" t="s">
        <v>77</v>
      </c>
      <c r="L17" s="25" t="s">
        <v>32</v>
      </c>
      <c r="M17" s="25" t="s">
        <v>33</v>
      </c>
      <c r="N17" s="25" t="s">
        <v>84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6"/>
      <c r="C18" s="26"/>
      <c r="D18" s="26"/>
      <c r="E18" s="26"/>
      <c r="F18" s="25" t="s">
        <v>85</v>
      </c>
      <c r="G18" s="25" t="s">
        <v>86</v>
      </c>
      <c r="H18" s="25" t="s">
        <v>87</v>
      </c>
      <c r="I18" s="25" t="s">
        <v>42</v>
      </c>
      <c r="J18" s="25" t="s">
        <v>65</v>
      </c>
      <c r="K18" s="25" t="s">
        <v>81</v>
      </c>
      <c r="L18" s="25" t="s">
        <v>32</v>
      </c>
      <c r="M18" s="25" t="s">
        <v>33</v>
      </c>
      <c r="N18" s="25" t="s">
        <v>88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5">
        <v>5.0</v>
      </c>
      <c r="C19" s="25" t="s">
        <v>23</v>
      </c>
      <c r="D19" s="25" t="s">
        <v>89</v>
      </c>
      <c r="E19" s="25" t="s">
        <v>90</v>
      </c>
      <c r="F19" s="25" t="s">
        <v>91</v>
      </c>
      <c r="G19" s="25" t="s">
        <v>92</v>
      </c>
      <c r="H19" s="25" t="s">
        <v>93</v>
      </c>
      <c r="I19" s="25" t="s">
        <v>29</v>
      </c>
      <c r="J19" s="25" t="s">
        <v>30</v>
      </c>
      <c r="K19" s="25" t="s">
        <v>31</v>
      </c>
      <c r="L19" s="25" t="s">
        <v>32</v>
      </c>
      <c r="M19" s="25" t="s">
        <v>33</v>
      </c>
      <c r="N19" s="25" t="s">
        <v>94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7"/>
      <c r="C20" s="27"/>
      <c r="D20" s="27"/>
      <c r="E20" s="27"/>
      <c r="F20" s="25" t="s">
        <v>95</v>
      </c>
      <c r="G20" s="25" t="s">
        <v>96</v>
      </c>
      <c r="H20" s="25" t="s">
        <v>97</v>
      </c>
      <c r="I20" s="25" t="s">
        <v>29</v>
      </c>
      <c r="J20" s="25" t="s">
        <v>43</v>
      </c>
      <c r="K20" s="25" t="s">
        <v>91</v>
      </c>
      <c r="L20" s="25" t="s">
        <v>32</v>
      </c>
      <c r="M20" s="25" t="s">
        <v>33</v>
      </c>
      <c r="N20" s="25" t="s">
        <v>98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6"/>
      <c r="C21" s="26"/>
      <c r="D21" s="26"/>
      <c r="E21" s="26"/>
      <c r="F21" s="25" t="s">
        <v>99</v>
      </c>
      <c r="G21" s="25" t="s">
        <v>100</v>
      </c>
      <c r="H21" s="25" t="s">
        <v>101</v>
      </c>
      <c r="I21" s="25" t="s">
        <v>42</v>
      </c>
      <c r="J21" s="25" t="s">
        <v>43</v>
      </c>
      <c r="K21" s="25" t="s">
        <v>95</v>
      </c>
      <c r="L21" s="25" t="s">
        <v>32</v>
      </c>
      <c r="M21" s="25" t="s">
        <v>33</v>
      </c>
      <c r="N21" s="25" t="s">
        <v>102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5">
        <v>6.0</v>
      </c>
      <c r="C22" s="25" t="s">
        <v>103</v>
      </c>
      <c r="D22" s="25" t="s">
        <v>104</v>
      </c>
      <c r="E22" s="25" t="s">
        <v>105</v>
      </c>
      <c r="F22" s="25" t="s">
        <v>106</v>
      </c>
      <c r="G22" s="25" t="s">
        <v>107</v>
      </c>
      <c r="H22" s="25" t="s">
        <v>108</v>
      </c>
      <c r="I22" s="25" t="s">
        <v>29</v>
      </c>
      <c r="J22" s="25" t="s">
        <v>65</v>
      </c>
      <c r="K22" s="25" t="s">
        <v>31</v>
      </c>
      <c r="L22" s="25" t="s">
        <v>32</v>
      </c>
      <c r="M22" s="25" t="s">
        <v>33</v>
      </c>
      <c r="N22" s="25" t="s">
        <v>109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6"/>
      <c r="C23" s="26"/>
      <c r="D23" s="26"/>
      <c r="E23" s="26"/>
      <c r="F23" s="25" t="s">
        <v>110</v>
      </c>
      <c r="G23" s="25" t="s">
        <v>96</v>
      </c>
      <c r="H23" s="25" t="s">
        <v>111</v>
      </c>
      <c r="I23" s="25" t="s">
        <v>29</v>
      </c>
      <c r="J23" s="25" t="s">
        <v>43</v>
      </c>
      <c r="K23" s="25" t="s">
        <v>106</v>
      </c>
      <c r="L23" s="25" t="s">
        <v>32</v>
      </c>
      <c r="M23" s="25" t="s">
        <v>33</v>
      </c>
      <c r="N23" s="25" t="s">
        <v>112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7"/>
      <c r="C24" s="27"/>
      <c r="D24" s="27"/>
      <c r="E24" s="27"/>
      <c r="F24" s="25" t="s">
        <v>113</v>
      </c>
      <c r="G24" s="25" t="s">
        <v>114</v>
      </c>
      <c r="H24" s="25" t="s">
        <v>115</v>
      </c>
      <c r="I24" s="25" t="s">
        <v>42</v>
      </c>
      <c r="J24" s="25" t="s">
        <v>116</v>
      </c>
      <c r="K24" s="25" t="s">
        <v>110</v>
      </c>
      <c r="L24" s="25" t="s">
        <v>32</v>
      </c>
      <c r="M24" s="25" t="s">
        <v>33</v>
      </c>
      <c r="N24" s="25" t="s">
        <v>117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5">
        <v>7.0</v>
      </c>
      <c r="C25" s="25" t="s">
        <v>118</v>
      </c>
      <c r="D25" s="25" t="s">
        <v>119</v>
      </c>
      <c r="E25" s="25" t="s">
        <v>120</v>
      </c>
      <c r="F25" s="25" t="s">
        <v>121</v>
      </c>
      <c r="G25" s="25" t="s">
        <v>122</v>
      </c>
      <c r="H25" s="25" t="s">
        <v>123</v>
      </c>
      <c r="I25" s="25" t="s">
        <v>29</v>
      </c>
      <c r="J25" s="25" t="s">
        <v>30</v>
      </c>
      <c r="K25" s="25" t="s">
        <v>31</v>
      </c>
      <c r="L25" s="25" t="s">
        <v>124</v>
      </c>
      <c r="M25" s="25" t="s">
        <v>33</v>
      </c>
      <c r="N25" s="25" t="s">
        <v>125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7"/>
      <c r="C26" s="27"/>
      <c r="D26" s="27"/>
      <c r="E26" s="27"/>
      <c r="F26" s="25" t="s">
        <v>126</v>
      </c>
      <c r="G26" s="25" t="s">
        <v>96</v>
      </c>
      <c r="H26" s="25" t="s">
        <v>127</v>
      </c>
      <c r="I26" s="25" t="s">
        <v>29</v>
      </c>
      <c r="J26" s="25" t="s">
        <v>65</v>
      </c>
      <c r="K26" s="25" t="s">
        <v>121</v>
      </c>
      <c r="L26" s="25" t="s">
        <v>124</v>
      </c>
      <c r="M26" s="25" t="s">
        <v>33</v>
      </c>
      <c r="N26" s="25" t="s">
        <v>128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6"/>
      <c r="C27" s="26"/>
      <c r="D27" s="26"/>
      <c r="E27" s="26"/>
      <c r="F27" s="25" t="s">
        <v>129</v>
      </c>
      <c r="G27" s="25" t="s">
        <v>130</v>
      </c>
      <c r="H27" s="25" t="s">
        <v>131</v>
      </c>
      <c r="I27" s="25" t="s">
        <v>42</v>
      </c>
      <c r="J27" s="25" t="s">
        <v>43</v>
      </c>
      <c r="K27" s="25" t="s">
        <v>126</v>
      </c>
      <c r="L27" s="25" t="s">
        <v>124</v>
      </c>
      <c r="M27" s="25" t="s">
        <v>33</v>
      </c>
      <c r="N27" s="25" t="s">
        <v>84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5">
        <v>8.0</v>
      </c>
      <c r="C28" s="25" t="s">
        <v>118</v>
      </c>
      <c r="D28" s="25" t="s">
        <v>132</v>
      </c>
      <c r="E28" s="25" t="s">
        <v>133</v>
      </c>
      <c r="F28" s="25" t="s">
        <v>134</v>
      </c>
      <c r="G28" s="25" t="s">
        <v>135</v>
      </c>
      <c r="H28" s="25" t="s">
        <v>136</v>
      </c>
      <c r="I28" s="25" t="s">
        <v>29</v>
      </c>
      <c r="J28" s="25" t="s">
        <v>65</v>
      </c>
      <c r="K28" s="25" t="s">
        <v>31</v>
      </c>
      <c r="L28" s="25" t="s">
        <v>124</v>
      </c>
      <c r="M28" s="25" t="s">
        <v>33</v>
      </c>
      <c r="N28" s="25" t="s">
        <v>137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6"/>
      <c r="C29" s="26"/>
      <c r="D29" s="26"/>
      <c r="E29" s="26"/>
      <c r="F29" s="25" t="s">
        <v>138</v>
      </c>
      <c r="G29" s="25" t="s">
        <v>96</v>
      </c>
      <c r="H29" s="25" t="s">
        <v>139</v>
      </c>
      <c r="I29" s="25" t="s">
        <v>29</v>
      </c>
      <c r="J29" s="25" t="s">
        <v>43</v>
      </c>
      <c r="K29" s="25" t="s">
        <v>134</v>
      </c>
      <c r="L29" s="25" t="s">
        <v>124</v>
      </c>
      <c r="M29" s="25" t="s">
        <v>33</v>
      </c>
      <c r="N29" s="25" t="s">
        <v>74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7"/>
      <c r="C30" s="27"/>
      <c r="D30" s="27"/>
      <c r="E30" s="27"/>
      <c r="F30" s="25" t="s">
        <v>140</v>
      </c>
      <c r="G30" s="25" t="s">
        <v>114</v>
      </c>
      <c r="H30" s="25" t="s">
        <v>115</v>
      </c>
      <c r="I30" s="25" t="s">
        <v>42</v>
      </c>
      <c r="J30" s="25" t="s">
        <v>116</v>
      </c>
      <c r="K30" s="25" t="s">
        <v>138</v>
      </c>
      <c r="L30" s="25" t="s">
        <v>124</v>
      </c>
      <c r="M30" s="25" t="s">
        <v>33</v>
      </c>
      <c r="N30" s="25" t="s">
        <v>117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5">
        <v>9.0</v>
      </c>
      <c r="C31" s="25" t="s">
        <v>103</v>
      </c>
      <c r="D31" s="25" t="s">
        <v>141</v>
      </c>
      <c r="E31" s="25" t="s">
        <v>142</v>
      </c>
      <c r="F31" s="25" t="s">
        <v>143</v>
      </c>
      <c r="G31" s="25" t="s">
        <v>144</v>
      </c>
      <c r="H31" s="25" t="s">
        <v>145</v>
      </c>
      <c r="I31" s="25" t="s">
        <v>29</v>
      </c>
      <c r="J31" s="25" t="s">
        <v>30</v>
      </c>
      <c r="K31" s="25" t="s">
        <v>31</v>
      </c>
      <c r="L31" s="25" t="s">
        <v>124</v>
      </c>
      <c r="M31" s="25" t="s">
        <v>33</v>
      </c>
      <c r="N31" s="25" t="s">
        <v>146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7"/>
      <c r="C32" s="27"/>
      <c r="D32" s="27"/>
      <c r="E32" s="27"/>
      <c r="F32" s="25" t="s">
        <v>147</v>
      </c>
      <c r="G32" s="25" t="s">
        <v>148</v>
      </c>
      <c r="H32" s="25" t="s">
        <v>149</v>
      </c>
      <c r="I32" s="25" t="s">
        <v>42</v>
      </c>
      <c r="J32" s="25" t="s">
        <v>65</v>
      </c>
      <c r="K32" s="25" t="s">
        <v>143</v>
      </c>
      <c r="L32" s="25" t="s">
        <v>124</v>
      </c>
      <c r="M32" s="25" t="s">
        <v>33</v>
      </c>
      <c r="N32" s="25" t="s">
        <v>150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6"/>
      <c r="C33" s="26"/>
      <c r="D33" s="26"/>
      <c r="E33" s="26"/>
      <c r="F33" s="25" t="s">
        <v>151</v>
      </c>
      <c r="G33" s="25" t="s">
        <v>152</v>
      </c>
      <c r="H33" s="25" t="s">
        <v>153</v>
      </c>
      <c r="I33" s="25" t="s">
        <v>42</v>
      </c>
      <c r="J33" s="25" t="s">
        <v>43</v>
      </c>
      <c r="K33" s="25" t="s">
        <v>147</v>
      </c>
      <c r="L33" s="25" t="s">
        <v>124</v>
      </c>
      <c r="M33" s="25" t="s">
        <v>33</v>
      </c>
      <c r="N33" s="25" t="s">
        <v>154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5">
        <v>10.0</v>
      </c>
      <c r="C34" s="25" t="s">
        <v>155</v>
      </c>
      <c r="D34" s="25" t="s">
        <v>156</v>
      </c>
      <c r="E34" s="25" t="s">
        <v>157</v>
      </c>
      <c r="F34" s="25" t="s">
        <v>158</v>
      </c>
      <c r="G34" s="25" t="s">
        <v>159</v>
      </c>
      <c r="H34" s="25" t="s">
        <v>160</v>
      </c>
      <c r="I34" s="25" t="s">
        <v>29</v>
      </c>
      <c r="J34" s="25" t="s">
        <v>30</v>
      </c>
      <c r="K34" s="25" t="s">
        <v>31</v>
      </c>
      <c r="L34" s="25" t="s">
        <v>124</v>
      </c>
      <c r="M34" s="25" t="s">
        <v>33</v>
      </c>
      <c r="N34" s="25" t="s">
        <v>161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6"/>
      <c r="C35" s="26"/>
      <c r="D35" s="26"/>
      <c r="E35" s="26"/>
      <c r="F35" s="25" t="s">
        <v>162</v>
      </c>
      <c r="G35" s="25" t="s">
        <v>163</v>
      </c>
      <c r="H35" s="25" t="s">
        <v>164</v>
      </c>
      <c r="I35" s="25" t="s">
        <v>29</v>
      </c>
      <c r="J35" s="25" t="s">
        <v>65</v>
      </c>
      <c r="K35" s="25" t="s">
        <v>158</v>
      </c>
      <c r="L35" s="25" t="s">
        <v>124</v>
      </c>
      <c r="M35" s="25" t="s">
        <v>33</v>
      </c>
      <c r="N35" s="25" t="s">
        <v>165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7"/>
      <c r="C36" s="27"/>
      <c r="D36" s="27"/>
      <c r="E36" s="27"/>
      <c r="F36" s="25" t="s">
        <v>166</v>
      </c>
      <c r="G36" s="25" t="s">
        <v>167</v>
      </c>
      <c r="H36" s="25" t="s">
        <v>168</v>
      </c>
      <c r="I36" s="25" t="s">
        <v>42</v>
      </c>
      <c r="J36" s="25" t="s">
        <v>43</v>
      </c>
      <c r="K36" s="25" t="s">
        <v>162</v>
      </c>
      <c r="L36" s="25" t="s">
        <v>124</v>
      </c>
      <c r="M36" s="25" t="s">
        <v>33</v>
      </c>
      <c r="N36" s="25" t="s">
        <v>169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5">
        <v>11.0</v>
      </c>
      <c r="C37" s="25" t="s">
        <v>118</v>
      </c>
      <c r="D37" s="25" t="s">
        <v>170</v>
      </c>
      <c r="E37" s="25" t="s">
        <v>171</v>
      </c>
      <c r="F37" s="25" t="s">
        <v>172</v>
      </c>
      <c r="G37" s="25" t="s">
        <v>173</v>
      </c>
      <c r="H37" s="25" t="s">
        <v>174</v>
      </c>
      <c r="I37" s="25" t="s">
        <v>29</v>
      </c>
      <c r="J37" s="25" t="s">
        <v>65</v>
      </c>
      <c r="K37" s="25" t="s">
        <v>31</v>
      </c>
      <c r="L37" s="25" t="s">
        <v>124</v>
      </c>
      <c r="M37" s="25" t="s">
        <v>33</v>
      </c>
      <c r="N37" s="25" t="s">
        <v>175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7"/>
      <c r="C38" s="27"/>
      <c r="D38" s="27"/>
      <c r="E38" s="27"/>
      <c r="F38" s="25" t="s">
        <v>176</v>
      </c>
      <c r="G38" s="25" t="s">
        <v>152</v>
      </c>
      <c r="H38" s="25" t="s">
        <v>177</v>
      </c>
      <c r="I38" s="25" t="s">
        <v>42</v>
      </c>
      <c r="J38" s="25" t="s">
        <v>43</v>
      </c>
      <c r="K38" s="25" t="s">
        <v>172</v>
      </c>
      <c r="L38" s="25" t="s">
        <v>124</v>
      </c>
      <c r="M38" s="25" t="s">
        <v>33</v>
      </c>
      <c r="N38" s="25" t="s">
        <v>154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6"/>
      <c r="C39" s="26"/>
      <c r="D39" s="26"/>
      <c r="E39" s="26"/>
      <c r="F39" s="25" t="s">
        <v>178</v>
      </c>
      <c r="G39" s="25" t="s">
        <v>179</v>
      </c>
      <c r="H39" s="25" t="s">
        <v>180</v>
      </c>
      <c r="I39" s="25" t="s">
        <v>42</v>
      </c>
      <c r="J39" s="25" t="s">
        <v>116</v>
      </c>
      <c r="K39" s="25" t="s">
        <v>176</v>
      </c>
      <c r="L39" s="25" t="s">
        <v>124</v>
      </c>
      <c r="M39" s="25" t="s">
        <v>33</v>
      </c>
      <c r="N39" s="25" t="s">
        <v>181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5">
        <v>12.0</v>
      </c>
      <c r="C40" s="25" t="s">
        <v>118</v>
      </c>
      <c r="D40" s="25" t="s">
        <v>182</v>
      </c>
      <c r="E40" s="25" t="s">
        <v>183</v>
      </c>
      <c r="F40" s="25" t="s">
        <v>184</v>
      </c>
      <c r="G40" s="25" t="s">
        <v>185</v>
      </c>
      <c r="H40" s="25" t="s">
        <v>186</v>
      </c>
      <c r="I40" s="25" t="s">
        <v>29</v>
      </c>
      <c r="J40" s="25" t="s">
        <v>30</v>
      </c>
      <c r="K40" s="25" t="s">
        <v>31</v>
      </c>
      <c r="L40" s="25" t="s">
        <v>124</v>
      </c>
      <c r="M40" s="25" t="s">
        <v>33</v>
      </c>
      <c r="N40" s="25" t="s">
        <v>187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6"/>
      <c r="C41" s="26"/>
      <c r="D41" s="26"/>
      <c r="E41" s="26"/>
      <c r="F41" s="25" t="s">
        <v>188</v>
      </c>
      <c r="G41" s="25" t="s">
        <v>189</v>
      </c>
      <c r="H41" s="25" t="s">
        <v>190</v>
      </c>
      <c r="I41" s="25" t="s">
        <v>42</v>
      </c>
      <c r="J41" s="25" t="s">
        <v>43</v>
      </c>
      <c r="K41" s="25" t="s">
        <v>184</v>
      </c>
      <c r="L41" s="25" t="s">
        <v>124</v>
      </c>
      <c r="M41" s="25" t="s">
        <v>33</v>
      </c>
      <c r="N41" s="25" t="s">
        <v>191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7"/>
      <c r="C42" s="27"/>
      <c r="D42" s="27"/>
      <c r="E42" s="27"/>
      <c r="F42" s="25" t="s">
        <v>192</v>
      </c>
      <c r="G42" s="25" t="s">
        <v>193</v>
      </c>
      <c r="H42" s="25" t="s">
        <v>194</v>
      </c>
      <c r="I42" s="25" t="s">
        <v>42</v>
      </c>
      <c r="J42" s="25" t="s">
        <v>43</v>
      </c>
      <c r="K42" s="25" t="s">
        <v>188</v>
      </c>
      <c r="L42" s="25" t="s">
        <v>124</v>
      </c>
      <c r="M42" s="25" t="s">
        <v>33</v>
      </c>
      <c r="N42" s="25" t="s">
        <v>195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5">
        <v>13.0</v>
      </c>
      <c r="C43" s="25" t="s">
        <v>155</v>
      </c>
      <c r="D43" s="25" t="s">
        <v>196</v>
      </c>
      <c r="E43" s="25" t="s">
        <v>197</v>
      </c>
      <c r="F43" s="25" t="s">
        <v>198</v>
      </c>
      <c r="G43" s="25" t="s">
        <v>199</v>
      </c>
      <c r="H43" s="25" t="s">
        <v>200</v>
      </c>
      <c r="I43" s="25" t="s">
        <v>29</v>
      </c>
      <c r="J43" s="25" t="s">
        <v>30</v>
      </c>
      <c r="K43" s="25" t="s">
        <v>31</v>
      </c>
      <c r="L43" s="25" t="s">
        <v>201</v>
      </c>
      <c r="M43" s="25" t="s">
        <v>33</v>
      </c>
      <c r="N43" s="25" t="s">
        <v>202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7"/>
      <c r="C44" s="27"/>
      <c r="D44" s="27"/>
      <c r="E44" s="27"/>
      <c r="F44" s="25" t="s">
        <v>203</v>
      </c>
      <c r="G44" s="25" t="s">
        <v>204</v>
      </c>
      <c r="H44" s="25" t="s">
        <v>205</v>
      </c>
      <c r="I44" s="25" t="s">
        <v>29</v>
      </c>
      <c r="J44" s="25" t="s">
        <v>65</v>
      </c>
      <c r="K44" s="25" t="s">
        <v>198</v>
      </c>
      <c r="L44" s="25" t="s">
        <v>201</v>
      </c>
      <c r="M44" s="25" t="s">
        <v>33</v>
      </c>
      <c r="N44" s="25" t="s">
        <v>206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6"/>
      <c r="C45" s="26"/>
      <c r="D45" s="26"/>
      <c r="E45" s="26"/>
      <c r="F45" s="25" t="s">
        <v>207</v>
      </c>
      <c r="G45" s="25" t="s">
        <v>208</v>
      </c>
      <c r="H45" s="25" t="s">
        <v>209</v>
      </c>
      <c r="I45" s="25" t="s">
        <v>42</v>
      </c>
      <c r="J45" s="25" t="s">
        <v>43</v>
      </c>
      <c r="K45" s="25" t="s">
        <v>203</v>
      </c>
      <c r="L45" s="25" t="s">
        <v>201</v>
      </c>
      <c r="M45" s="25" t="s">
        <v>33</v>
      </c>
      <c r="N45" s="25" t="s">
        <v>210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5">
        <v>14.0</v>
      </c>
      <c r="C46" s="25" t="s">
        <v>155</v>
      </c>
      <c r="D46" s="25" t="s">
        <v>211</v>
      </c>
      <c r="E46" s="25" t="s">
        <v>212</v>
      </c>
      <c r="F46" s="25" t="s">
        <v>213</v>
      </c>
      <c r="G46" s="25" t="s">
        <v>214</v>
      </c>
      <c r="H46" s="25" t="s">
        <v>215</v>
      </c>
      <c r="I46" s="25" t="s">
        <v>29</v>
      </c>
      <c r="J46" s="25" t="s">
        <v>30</v>
      </c>
      <c r="K46" s="25" t="s">
        <v>31</v>
      </c>
      <c r="L46" s="25" t="s">
        <v>201</v>
      </c>
      <c r="M46" s="25" t="s">
        <v>33</v>
      </c>
      <c r="N46" s="25" t="s">
        <v>216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6"/>
      <c r="C47" s="26"/>
      <c r="D47" s="26"/>
      <c r="E47" s="26"/>
      <c r="F47" s="25" t="s">
        <v>217</v>
      </c>
      <c r="G47" s="25" t="s">
        <v>218</v>
      </c>
      <c r="H47" s="25" t="s">
        <v>219</v>
      </c>
      <c r="I47" s="25" t="s">
        <v>42</v>
      </c>
      <c r="J47" s="25" t="s">
        <v>65</v>
      </c>
      <c r="K47" s="25" t="s">
        <v>213</v>
      </c>
      <c r="L47" s="25" t="s">
        <v>201</v>
      </c>
      <c r="M47" s="25" t="s">
        <v>33</v>
      </c>
      <c r="N47" s="25" t="s">
        <v>220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7"/>
      <c r="C48" s="27"/>
      <c r="D48" s="27"/>
      <c r="E48" s="27"/>
      <c r="F48" s="25" t="s">
        <v>221</v>
      </c>
      <c r="G48" s="25" t="s">
        <v>222</v>
      </c>
      <c r="H48" s="25" t="s">
        <v>223</v>
      </c>
      <c r="I48" s="25" t="s">
        <v>42</v>
      </c>
      <c r="J48" s="25" t="s">
        <v>43</v>
      </c>
      <c r="K48" s="25" t="s">
        <v>217</v>
      </c>
      <c r="L48" s="25" t="s">
        <v>201</v>
      </c>
      <c r="M48" s="25" t="s">
        <v>33</v>
      </c>
      <c r="N48" s="25" t="s">
        <v>224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5">
        <v>15.0</v>
      </c>
      <c r="C49" s="25" t="s">
        <v>103</v>
      </c>
      <c r="D49" s="25" t="s">
        <v>225</v>
      </c>
      <c r="E49" s="25" t="s">
        <v>226</v>
      </c>
      <c r="F49" s="25" t="s">
        <v>227</v>
      </c>
      <c r="G49" s="25" t="s">
        <v>228</v>
      </c>
      <c r="H49" s="25" t="s">
        <v>229</v>
      </c>
      <c r="I49" s="25" t="s">
        <v>29</v>
      </c>
      <c r="J49" s="25" t="s">
        <v>65</v>
      </c>
      <c r="K49" s="25" t="s">
        <v>31</v>
      </c>
      <c r="L49" s="25" t="s">
        <v>201</v>
      </c>
      <c r="M49" s="25" t="s">
        <v>33</v>
      </c>
      <c r="N49" s="25" t="s">
        <v>230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7"/>
      <c r="C50" s="27"/>
      <c r="D50" s="27"/>
      <c r="E50" s="27"/>
      <c r="F50" s="25" t="s">
        <v>231</v>
      </c>
      <c r="G50" s="25" t="s">
        <v>232</v>
      </c>
      <c r="H50" s="25" t="s">
        <v>233</v>
      </c>
      <c r="I50" s="25" t="s">
        <v>29</v>
      </c>
      <c r="J50" s="25" t="s">
        <v>65</v>
      </c>
      <c r="K50" s="25" t="s">
        <v>227</v>
      </c>
      <c r="L50" s="25" t="s">
        <v>201</v>
      </c>
      <c r="M50" s="25" t="s">
        <v>33</v>
      </c>
      <c r="N50" s="25" t="s">
        <v>234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6"/>
      <c r="C51" s="26"/>
      <c r="D51" s="26"/>
      <c r="E51" s="26"/>
      <c r="F51" s="25" t="s">
        <v>235</v>
      </c>
      <c r="G51" s="25" t="s">
        <v>152</v>
      </c>
      <c r="H51" s="25" t="s">
        <v>236</v>
      </c>
      <c r="I51" s="25" t="s">
        <v>42</v>
      </c>
      <c r="J51" s="25" t="s">
        <v>43</v>
      </c>
      <c r="K51" s="25" t="s">
        <v>231</v>
      </c>
      <c r="L51" s="25" t="s">
        <v>201</v>
      </c>
      <c r="M51" s="25" t="s">
        <v>33</v>
      </c>
      <c r="N51" s="25" t="s">
        <v>237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5">
        <v>16.0</v>
      </c>
      <c r="C52" s="25" t="s">
        <v>155</v>
      </c>
      <c r="D52" s="25" t="s">
        <v>238</v>
      </c>
      <c r="E52" s="25" t="s">
        <v>239</v>
      </c>
      <c r="F52" s="25" t="s">
        <v>240</v>
      </c>
      <c r="G52" s="25" t="s">
        <v>241</v>
      </c>
      <c r="H52" s="25" t="s">
        <v>242</v>
      </c>
      <c r="I52" s="25" t="s">
        <v>29</v>
      </c>
      <c r="J52" s="25" t="s">
        <v>65</v>
      </c>
      <c r="K52" s="25" t="s">
        <v>31</v>
      </c>
      <c r="L52" s="25" t="s">
        <v>201</v>
      </c>
      <c r="M52" s="25" t="s">
        <v>33</v>
      </c>
      <c r="N52" s="25" t="s">
        <v>243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6"/>
      <c r="C53" s="26"/>
      <c r="D53" s="26"/>
      <c r="E53" s="26"/>
      <c r="F53" s="25" t="s">
        <v>244</v>
      </c>
      <c r="G53" s="25" t="s">
        <v>245</v>
      </c>
      <c r="H53" s="25" t="s">
        <v>246</v>
      </c>
      <c r="I53" s="25" t="s">
        <v>42</v>
      </c>
      <c r="J53" s="25" t="s">
        <v>43</v>
      </c>
      <c r="K53" s="25" t="s">
        <v>240</v>
      </c>
      <c r="L53" s="25" t="s">
        <v>201</v>
      </c>
      <c r="M53" s="25" t="s">
        <v>33</v>
      </c>
      <c r="N53" s="25" t="s">
        <v>247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7"/>
      <c r="C54" s="27"/>
      <c r="D54" s="27"/>
      <c r="E54" s="27"/>
      <c r="F54" s="25" t="s">
        <v>248</v>
      </c>
      <c r="G54" s="25" t="s">
        <v>249</v>
      </c>
      <c r="H54" s="25" t="s">
        <v>250</v>
      </c>
      <c r="I54" s="25" t="s">
        <v>42</v>
      </c>
      <c r="J54" s="25" t="s">
        <v>43</v>
      </c>
      <c r="K54" s="25" t="s">
        <v>244</v>
      </c>
      <c r="L54" s="25" t="s">
        <v>201</v>
      </c>
      <c r="M54" s="25" t="s">
        <v>33</v>
      </c>
      <c r="N54" s="25" t="s">
        <v>251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5">
        <v>17.0</v>
      </c>
      <c r="C55" s="25" t="s">
        <v>103</v>
      </c>
      <c r="D55" s="25" t="s">
        <v>132</v>
      </c>
      <c r="E55" s="25" t="s">
        <v>252</v>
      </c>
      <c r="F55" s="25" t="s">
        <v>253</v>
      </c>
      <c r="G55" s="25" t="s">
        <v>107</v>
      </c>
      <c r="H55" s="25" t="s">
        <v>254</v>
      </c>
      <c r="I55" s="25" t="s">
        <v>29</v>
      </c>
      <c r="J55" s="25" t="s">
        <v>65</v>
      </c>
      <c r="K55" s="25" t="s">
        <v>31</v>
      </c>
      <c r="L55" s="25" t="s">
        <v>201</v>
      </c>
      <c r="M55" s="25" t="s">
        <v>33</v>
      </c>
      <c r="N55" s="25" t="s">
        <v>109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7"/>
      <c r="C56" s="27"/>
      <c r="D56" s="27"/>
      <c r="E56" s="27"/>
      <c r="F56" s="25" t="s">
        <v>255</v>
      </c>
      <c r="G56" s="25" t="s">
        <v>96</v>
      </c>
      <c r="H56" s="25" t="s">
        <v>139</v>
      </c>
      <c r="I56" s="25" t="s">
        <v>29</v>
      </c>
      <c r="J56" s="25" t="s">
        <v>43</v>
      </c>
      <c r="K56" s="25" t="s">
        <v>253</v>
      </c>
      <c r="L56" s="25" t="s">
        <v>201</v>
      </c>
      <c r="M56" s="25" t="s">
        <v>33</v>
      </c>
      <c r="N56" s="25" t="s">
        <v>74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6"/>
      <c r="C57" s="26"/>
      <c r="D57" s="26"/>
      <c r="E57" s="26"/>
      <c r="F57" s="25" t="s">
        <v>256</v>
      </c>
      <c r="G57" s="25" t="s">
        <v>257</v>
      </c>
      <c r="H57" s="25" t="s">
        <v>258</v>
      </c>
      <c r="I57" s="25" t="s">
        <v>42</v>
      </c>
      <c r="J57" s="25" t="s">
        <v>116</v>
      </c>
      <c r="K57" s="25" t="s">
        <v>255</v>
      </c>
      <c r="L57" s="25" t="s">
        <v>201</v>
      </c>
      <c r="M57" s="25" t="s">
        <v>33</v>
      </c>
      <c r="N57" s="25" t="s">
        <v>84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5">
        <v>18.0</v>
      </c>
      <c r="C58" s="25" t="s">
        <v>259</v>
      </c>
      <c r="D58" s="25" t="s">
        <v>260</v>
      </c>
      <c r="E58" s="25" t="s">
        <v>261</v>
      </c>
      <c r="F58" s="25" t="s">
        <v>262</v>
      </c>
      <c r="G58" s="25" t="s">
        <v>263</v>
      </c>
      <c r="H58" s="25" t="s">
        <v>264</v>
      </c>
      <c r="I58" s="25" t="s">
        <v>29</v>
      </c>
      <c r="J58" s="25" t="s">
        <v>65</v>
      </c>
      <c r="K58" s="25" t="s">
        <v>31</v>
      </c>
      <c r="L58" s="25" t="s">
        <v>265</v>
      </c>
      <c r="M58" s="25" t="s">
        <v>33</v>
      </c>
      <c r="N58" s="25" t="s">
        <v>266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6"/>
      <c r="C59" s="26"/>
      <c r="D59" s="26"/>
      <c r="E59" s="26"/>
      <c r="F59" s="25" t="s">
        <v>267</v>
      </c>
      <c r="G59" s="25" t="s">
        <v>268</v>
      </c>
      <c r="H59" s="25" t="s">
        <v>269</v>
      </c>
      <c r="I59" s="25" t="s">
        <v>42</v>
      </c>
      <c r="J59" s="25" t="s">
        <v>43</v>
      </c>
      <c r="K59" s="25" t="s">
        <v>262</v>
      </c>
      <c r="L59" s="25" t="s">
        <v>265</v>
      </c>
      <c r="M59" s="25" t="s">
        <v>33</v>
      </c>
      <c r="N59" s="25" t="s">
        <v>270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7"/>
      <c r="C60" s="27"/>
      <c r="D60" s="27"/>
      <c r="E60" s="27"/>
      <c r="F60" s="25" t="s">
        <v>271</v>
      </c>
      <c r="G60" s="25" t="s">
        <v>272</v>
      </c>
      <c r="H60" s="25" t="s">
        <v>273</v>
      </c>
      <c r="I60" s="25" t="s">
        <v>42</v>
      </c>
      <c r="J60" s="25" t="s">
        <v>43</v>
      </c>
      <c r="K60" s="25" t="s">
        <v>267</v>
      </c>
      <c r="L60" s="25" t="s">
        <v>265</v>
      </c>
      <c r="M60" s="25" t="s">
        <v>33</v>
      </c>
      <c r="N60" s="25" t="s">
        <v>274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5">
        <v>19.0</v>
      </c>
      <c r="C61" s="25" t="s">
        <v>259</v>
      </c>
      <c r="D61" s="25" t="s">
        <v>275</v>
      </c>
      <c r="E61" s="25" t="s">
        <v>276</v>
      </c>
      <c r="F61" s="25" t="s">
        <v>277</v>
      </c>
      <c r="G61" s="25" t="s">
        <v>278</v>
      </c>
      <c r="H61" s="25" t="s">
        <v>279</v>
      </c>
      <c r="I61" s="25" t="s">
        <v>29</v>
      </c>
      <c r="J61" s="25" t="s">
        <v>30</v>
      </c>
      <c r="K61" s="25" t="s">
        <v>31</v>
      </c>
      <c r="L61" s="25" t="s">
        <v>265</v>
      </c>
      <c r="M61" s="25" t="s">
        <v>33</v>
      </c>
      <c r="N61" s="25" t="s">
        <v>280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7"/>
      <c r="C62" s="27"/>
      <c r="D62" s="27"/>
      <c r="E62" s="27"/>
      <c r="F62" s="25" t="s">
        <v>281</v>
      </c>
      <c r="G62" s="25" t="s">
        <v>282</v>
      </c>
      <c r="H62" s="25" t="s">
        <v>283</v>
      </c>
      <c r="I62" s="25" t="s">
        <v>29</v>
      </c>
      <c r="J62" s="25" t="s">
        <v>65</v>
      </c>
      <c r="K62" s="25" t="s">
        <v>277</v>
      </c>
      <c r="L62" s="25" t="s">
        <v>265</v>
      </c>
      <c r="M62" s="25" t="s">
        <v>33</v>
      </c>
      <c r="N62" s="25" t="s">
        <v>284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6"/>
      <c r="C63" s="26"/>
      <c r="D63" s="26"/>
      <c r="E63" s="26"/>
      <c r="F63" s="25" t="s">
        <v>285</v>
      </c>
      <c r="G63" s="25" t="s">
        <v>286</v>
      </c>
      <c r="H63" s="25" t="s">
        <v>287</v>
      </c>
      <c r="I63" s="25" t="s">
        <v>42</v>
      </c>
      <c r="J63" s="25" t="s">
        <v>43</v>
      </c>
      <c r="K63" s="25" t="s">
        <v>281</v>
      </c>
      <c r="L63" s="25" t="s">
        <v>265</v>
      </c>
      <c r="M63" s="25" t="s">
        <v>33</v>
      </c>
      <c r="N63" s="25" t="s">
        <v>288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5">
        <v>20.0</v>
      </c>
      <c r="C64" s="25" t="s">
        <v>103</v>
      </c>
      <c r="D64" s="25" t="s">
        <v>289</v>
      </c>
      <c r="E64" s="25" t="s">
        <v>290</v>
      </c>
      <c r="F64" s="25" t="s">
        <v>291</v>
      </c>
      <c r="G64" s="25" t="s">
        <v>292</v>
      </c>
      <c r="H64" s="25" t="s">
        <v>293</v>
      </c>
      <c r="I64" s="25" t="s">
        <v>29</v>
      </c>
      <c r="J64" s="25" t="s">
        <v>30</v>
      </c>
      <c r="K64" s="25" t="s">
        <v>31</v>
      </c>
      <c r="L64" s="25" t="s">
        <v>265</v>
      </c>
      <c r="M64" s="25" t="s">
        <v>33</v>
      </c>
      <c r="N64" s="25" t="s">
        <v>175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6"/>
      <c r="C65" s="26"/>
      <c r="D65" s="26"/>
      <c r="E65" s="26"/>
      <c r="F65" s="25" t="s">
        <v>294</v>
      </c>
      <c r="G65" s="25" t="s">
        <v>295</v>
      </c>
      <c r="H65" s="25" t="s">
        <v>296</v>
      </c>
      <c r="I65" s="25" t="s">
        <v>42</v>
      </c>
      <c r="J65" s="25" t="s">
        <v>65</v>
      </c>
      <c r="K65" s="25" t="s">
        <v>291</v>
      </c>
      <c r="L65" s="25" t="s">
        <v>265</v>
      </c>
      <c r="M65" s="25" t="s">
        <v>33</v>
      </c>
      <c r="N65" s="25" t="s">
        <v>237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7"/>
      <c r="C66" s="27"/>
      <c r="D66" s="27"/>
      <c r="E66" s="27"/>
      <c r="F66" s="25" t="s">
        <v>297</v>
      </c>
      <c r="G66" s="25" t="s">
        <v>179</v>
      </c>
      <c r="H66" s="25" t="s">
        <v>298</v>
      </c>
      <c r="I66" s="25" t="s">
        <v>42</v>
      </c>
      <c r="J66" s="25" t="s">
        <v>43</v>
      </c>
      <c r="K66" s="25" t="s">
        <v>294</v>
      </c>
      <c r="L66" s="25" t="s">
        <v>265</v>
      </c>
      <c r="M66" s="25" t="s">
        <v>33</v>
      </c>
      <c r="N66" s="25" t="s">
        <v>299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5">
        <v>21.0</v>
      </c>
      <c r="C67" s="25" t="s">
        <v>259</v>
      </c>
      <c r="D67" s="25" t="s">
        <v>300</v>
      </c>
      <c r="E67" s="25" t="s">
        <v>301</v>
      </c>
      <c r="F67" s="25" t="s">
        <v>302</v>
      </c>
      <c r="G67" s="25" t="s">
        <v>303</v>
      </c>
      <c r="H67" s="25" t="s">
        <v>304</v>
      </c>
      <c r="I67" s="25" t="s">
        <v>29</v>
      </c>
      <c r="J67" s="25" t="s">
        <v>30</v>
      </c>
      <c r="K67" s="25" t="s">
        <v>31</v>
      </c>
      <c r="L67" s="25" t="s">
        <v>265</v>
      </c>
      <c r="M67" s="25" t="s">
        <v>33</v>
      </c>
      <c r="N67" s="25" t="s">
        <v>305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7"/>
      <c r="C68" s="27"/>
      <c r="D68" s="27"/>
      <c r="E68" s="27"/>
      <c r="F68" s="25" t="s">
        <v>306</v>
      </c>
      <c r="G68" s="25" t="s">
        <v>307</v>
      </c>
      <c r="H68" s="25" t="s">
        <v>308</v>
      </c>
      <c r="I68" s="25" t="s">
        <v>42</v>
      </c>
      <c r="J68" s="25" t="s">
        <v>65</v>
      </c>
      <c r="K68" s="25" t="s">
        <v>302</v>
      </c>
      <c r="L68" s="25" t="s">
        <v>265</v>
      </c>
      <c r="M68" s="25" t="s">
        <v>33</v>
      </c>
      <c r="N68" s="25" t="s">
        <v>309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6"/>
      <c r="C69" s="26"/>
      <c r="D69" s="26"/>
      <c r="E69" s="26"/>
      <c r="F69" s="25" t="s">
        <v>310</v>
      </c>
      <c r="G69" s="25" t="s">
        <v>311</v>
      </c>
      <c r="H69" s="25" t="s">
        <v>312</v>
      </c>
      <c r="I69" s="25" t="s">
        <v>42</v>
      </c>
      <c r="J69" s="25" t="s">
        <v>43</v>
      </c>
      <c r="K69" s="25" t="s">
        <v>306</v>
      </c>
      <c r="L69" s="25" t="s">
        <v>265</v>
      </c>
      <c r="M69" s="25" t="s">
        <v>33</v>
      </c>
      <c r="N69" s="25" t="s">
        <v>191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5">
        <v>22.0</v>
      </c>
      <c r="C70" s="25" t="s">
        <v>259</v>
      </c>
      <c r="D70" s="25" t="s">
        <v>313</v>
      </c>
      <c r="E70" s="25" t="s">
        <v>314</v>
      </c>
      <c r="F70" s="25" t="s">
        <v>315</v>
      </c>
      <c r="G70" s="25" t="s">
        <v>228</v>
      </c>
      <c r="H70" s="25" t="s">
        <v>316</v>
      </c>
      <c r="I70" s="25" t="s">
        <v>29</v>
      </c>
      <c r="J70" s="25" t="s">
        <v>65</v>
      </c>
      <c r="K70" s="25" t="s">
        <v>31</v>
      </c>
      <c r="L70" s="25" t="s">
        <v>265</v>
      </c>
      <c r="M70" s="25" t="s">
        <v>33</v>
      </c>
      <c r="N70" s="25" t="s">
        <v>230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6"/>
      <c r="C71" s="26"/>
      <c r="D71" s="26"/>
      <c r="E71" s="26"/>
      <c r="F71" s="25" t="s">
        <v>317</v>
      </c>
      <c r="G71" s="25" t="s">
        <v>232</v>
      </c>
      <c r="H71" s="25" t="s">
        <v>318</v>
      </c>
      <c r="I71" s="25" t="s">
        <v>29</v>
      </c>
      <c r="J71" s="25" t="s">
        <v>65</v>
      </c>
      <c r="K71" s="25" t="s">
        <v>315</v>
      </c>
      <c r="L71" s="25" t="s">
        <v>265</v>
      </c>
      <c r="M71" s="25" t="s">
        <v>33</v>
      </c>
      <c r="N71" s="25" t="s">
        <v>234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6"/>
      <c r="C72" s="26"/>
      <c r="D72" s="26"/>
      <c r="E72" s="26"/>
      <c r="F72" s="25" t="s">
        <v>319</v>
      </c>
      <c r="G72" s="25" t="s">
        <v>152</v>
      </c>
      <c r="H72" s="25" t="s">
        <v>236</v>
      </c>
      <c r="I72" s="25" t="s">
        <v>42</v>
      </c>
      <c r="J72" s="25" t="s">
        <v>43</v>
      </c>
      <c r="K72" s="25" t="s">
        <v>317</v>
      </c>
      <c r="L72" s="25" t="s">
        <v>265</v>
      </c>
      <c r="M72" s="25" t="s">
        <v>33</v>
      </c>
      <c r="N72" s="25" t="s">
        <v>237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5">
        <v>23.0</v>
      </c>
      <c r="C73" s="25" t="s">
        <v>259</v>
      </c>
      <c r="D73" s="25" t="s">
        <v>320</v>
      </c>
      <c r="E73" s="25" t="s">
        <v>239</v>
      </c>
      <c r="F73" s="25" t="s">
        <v>321</v>
      </c>
      <c r="G73" s="25" t="s">
        <v>241</v>
      </c>
      <c r="H73" s="25" t="s">
        <v>322</v>
      </c>
      <c r="I73" s="25" t="s">
        <v>29</v>
      </c>
      <c r="J73" s="25" t="s">
        <v>65</v>
      </c>
      <c r="K73" s="25" t="s">
        <v>31</v>
      </c>
      <c r="L73" s="25" t="s">
        <v>265</v>
      </c>
      <c r="M73" s="25" t="s">
        <v>33</v>
      </c>
      <c r="N73" s="25" t="s">
        <v>243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6"/>
      <c r="C74" s="26"/>
      <c r="D74" s="26"/>
      <c r="E74" s="26"/>
      <c r="F74" s="25" t="s">
        <v>323</v>
      </c>
      <c r="G74" s="25" t="s">
        <v>245</v>
      </c>
      <c r="H74" s="25" t="s">
        <v>246</v>
      </c>
      <c r="I74" s="25" t="s">
        <v>42</v>
      </c>
      <c r="J74" s="25" t="s">
        <v>43</v>
      </c>
      <c r="K74" s="25" t="s">
        <v>321</v>
      </c>
      <c r="L74" s="25" t="s">
        <v>265</v>
      </c>
      <c r="M74" s="25" t="s">
        <v>33</v>
      </c>
      <c r="N74" s="25" t="s">
        <v>247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6"/>
      <c r="C75" s="26"/>
      <c r="D75" s="26"/>
      <c r="E75" s="26"/>
      <c r="F75" s="25" t="s">
        <v>324</v>
      </c>
      <c r="G75" s="25" t="s">
        <v>249</v>
      </c>
      <c r="H75" s="25" t="s">
        <v>250</v>
      </c>
      <c r="I75" s="25" t="s">
        <v>42</v>
      </c>
      <c r="J75" s="25" t="s">
        <v>43</v>
      </c>
      <c r="K75" s="25" t="s">
        <v>323</v>
      </c>
      <c r="L75" s="25" t="s">
        <v>265</v>
      </c>
      <c r="M75" s="25" t="s">
        <v>33</v>
      </c>
      <c r="N75" s="25" t="s">
        <v>251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5">
        <v>24.0</v>
      </c>
      <c r="C76" s="25" t="s">
        <v>325</v>
      </c>
      <c r="D76" s="25" t="s">
        <v>326</v>
      </c>
      <c r="E76" s="25" t="s">
        <v>327</v>
      </c>
      <c r="F76" s="25" t="s">
        <v>328</v>
      </c>
      <c r="G76" s="25" t="s">
        <v>329</v>
      </c>
      <c r="H76" s="25" t="s">
        <v>330</v>
      </c>
      <c r="I76" s="25" t="s">
        <v>29</v>
      </c>
      <c r="J76" s="25" t="s">
        <v>30</v>
      </c>
      <c r="K76" s="25" t="s">
        <v>31</v>
      </c>
      <c r="L76" s="25" t="s">
        <v>331</v>
      </c>
      <c r="M76" s="25" t="s">
        <v>33</v>
      </c>
      <c r="N76" s="25" t="s">
        <v>332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6"/>
      <c r="C77" s="26"/>
      <c r="D77" s="26"/>
      <c r="E77" s="26"/>
      <c r="F77" s="25" t="s">
        <v>333</v>
      </c>
      <c r="G77" s="25" t="s">
        <v>334</v>
      </c>
      <c r="H77" s="25" t="s">
        <v>335</v>
      </c>
      <c r="I77" s="25" t="s">
        <v>29</v>
      </c>
      <c r="J77" s="25" t="s">
        <v>65</v>
      </c>
      <c r="K77" s="25" t="s">
        <v>328</v>
      </c>
      <c r="L77" s="25" t="s">
        <v>331</v>
      </c>
      <c r="M77" s="25" t="s">
        <v>33</v>
      </c>
      <c r="N77" s="25" t="s">
        <v>336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6"/>
      <c r="C78" s="26"/>
      <c r="D78" s="26"/>
      <c r="E78" s="26"/>
      <c r="F78" s="25" t="s">
        <v>337</v>
      </c>
      <c r="G78" s="25" t="s">
        <v>338</v>
      </c>
      <c r="H78" s="25" t="s">
        <v>339</v>
      </c>
      <c r="I78" s="25" t="s">
        <v>42</v>
      </c>
      <c r="J78" s="25" t="s">
        <v>43</v>
      </c>
      <c r="K78" s="25" t="s">
        <v>333</v>
      </c>
      <c r="L78" s="25" t="s">
        <v>331</v>
      </c>
      <c r="M78" s="25" t="s">
        <v>33</v>
      </c>
      <c r="N78" s="25" t="s">
        <v>288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5">
        <v>25.0</v>
      </c>
      <c r="C79" s="25" t="s">
        <v>325</v>
      </c>
      <c r="D79" s="25" t="s">
        <v>340</v>
      </c>
      <c r="E79" s="25" t="s">
        <v>341</v>
      </c>
      <c r="F79" s="25" t="s">
        <v>342</v>
      </c>
      <c r="G79" s="25" t="s">
        <v>343</v>
      </c>
      <c r="H79" s="25" t="s">
        <v>344</v>
      </c>
      <c r="I79" s="25" t="s">
        <v>29</v>
      </c>
      <c r="J79" s="25" t="s">
        <v>65</v>
      </c>
      <c r="K79" s="25" t="s">
        <v>31</v>
      </c>
      <c r="L79" s="25" t="s">
        <v>331</v>
      </c>
      <c r="M79" s="25" t="s">
        <v>33</v>
      </c>
      <c r="N79" s="25" t="s">
        <v>243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6"/>
      <c r="C80" s="26"/>
      <c r="D80" s="26"/>
      <c r="E80" s="26"/>
      <c r="F80" s="25" t="s">
        <v>345</v>
      </c>
      <c r="G80" s="25" t="s">
        <v>295</v>
      </c>
      <c r="H80" s="25" t="s">
        <v>296</v>
      </c>
      <c r="I80" s="25" t="s">
        <v>42</v>
      </c>
      <c r="J80" s="25" t="s">
        <v>43</v>
      </c>
      <c r="K80" s="25" t="s">
        <v>342</v>
      </c>
      <c r="L80" s="25" t="s">
        <v>331</v>
      </c>
      <c r="M80" s="25" t="s">
        <v>33</v>
      </c>
      <c r="N80" s="25" t="s">
        <v>237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6"/>
      <c r="C81" s="26"/>
      <c r="D81" s="26"/>
      <c r="E81" s="26"/>
      <c r="F81" s="25" t="s">
        <v>346</v>
      </c>
      <c r="G81" s="25" t="s">
        <v>179</v>
      </c>
      <c r="H81" s="25" t="s">
        <v>298</v>
      </c>
      <c r="I81" s="25" t="s">
        <v>42</v>
      </c>
      <c r="J81" s="25" t="s">
        <v>43</v>
      </c>
      <c r="K81" s="25" t="s">
        <v>345</v>
      </c>
      <c r="L81" s="25" t="s">
        <v>331</v>
      </c>
      <c r="M81" s="25" t="s">
        <v>33</v>
      </c>
      <c r="N81" s="25" t="s">
        <v>299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5">
        <v>26.0</v>
      </c>
      <c r="C82" s="25" t="s">
        <v>325</v>
      </c>
      <c r="D82" s="25" t="s">
        <v>347</v>
      </c>
      <c r="E82" s="25" t="s">
        <v>348</v>
      </c>
      <c r="F82" s="25" t="s">
        <v>349</v>
      </c>
      <c r="G82" s="25" t="s">
        <v>214</v>
      </c>
      <c r="H82" s="25" t="s">
        <v>350</v>
      </c>
      <c r="I82" s="25" t="s">
        <v>29</v>
      </c>
      <c r="J82" s="25" t="s">
        <v>30</v>
      </c>
      <c r="K82" s="25" t="s">
        <v>31</v>
      </c>
      <c r="L82" s="25" t="s">
        <v>331</v>
      </c>
      <c r="M82" s="25" t="s">
        <v>33</v>
      </c>
      <c r="N82" s="25" t="s">
        <v>187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6"/>
      <c r="C83" s="26"/>
      <c r="D83" s="26"/>
      <c r="E83" s="26"/>
      <c r="F83" s="25" t="s">
        <v>351</v>
      </c>
      <c r="G83" s="25" t="s">
        <v>218</v>
      </c>
      <c r="H83" s="25" t="s">
        <v>219</v>
      </c>
      <c r="I83" s="25" t="s">
        <v>42</v>
      </c>
      <c r="J83" s="25" t="s">
        <v>65</v>
      </c>
      <c r="K83" s="25" t="s">
        <v>349</v>
      </c>
      <c r="L83" s="25" t="s">
        <v>331</v>
      </c>
      <c r="M83" s="25" t="s">
        <v>33</v>
      </c>
      <c r="N83" s="25" t="s">
        <v>220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6"/>
      <c r="C84" s="26"/>
      <c r="D84" s="26"/>
      <c r="E84" s="26"/>
      <c r="F84" s="25" t="s">
        <v>352</v>
      </c>
      <c r="G84" s="25" t="s">
        <v>222</v>
      </c>
      <c r="H84" s="25" t="s">
        <v>223</v>
      </c>
      <c r="I84" s="25" t="s">
        <v>42</v>
      </c>
      <c r="J84" s="25" t="s">
        <v>43</v>
      </c>
      <c r="K84" s="25" t="s">
        <v>351</v>
      </c>
      <c r="L84" s="25" t="s">
        <v>331</v>
      </c>
      <c r="M84" s="25" t="s">
        <v>33</v>
      </c>
      <c r="N84" s="25" t="s">
        <v>224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5">
        <v>27.0</v>
      </c>
      <c r="C85" s="25" t="s">
        <v>103</v>
      </c>
      <c r="D85" s="25" t="s">
        <v>353</v>
      </c>
      <c r="E85" s="25" t="s">
        <v>354</v>
      </c>
      <c r="F85" s="25" t="s">
        <v>355</v>
      </c>
      <c r="G85" s="25" t="s">
        <v>228</v>
      </c>
      <c r="H85" s="25" t="s">
        <v>356</v>
      </c>
      <c r="I85" s="25" t="s">
        <v>29</v>
      </c>
      <c r="J85" s="25" t="s">
        <v>65</v>
      </c>
      <c r="K85" s="25" t="s">
        <v>31</v>
      </c>
      <c r="L85" s="25" t="s">
        <v>331</v>
      </c>
      <c r="M85" s="25" t="s">
        <v>33</v>
      </c>
      <c r="N85" s="25" t="s">
        <v>230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6"/>
      <c r="C86" s="26"/>
      <c r="D86" s="26"/>
      <c r="E86" s="26"/>
      <c r="F86" s="25" t="s">
        <v>357</v>
      </c>
      <c r="G86" s="25" t="s">
        <v>232</v>
      </c>
      <c r="H86" s="25" t="s">
        <v>358</v>
      </c>
      <c r="I86" s="25" t="s">
        <v>29</v>
      </c>
      <c r="J86" s="25" t="s">
        <v>65</v>
      </c>
      <c r="K86" s="25" t="s">
        <v>355</v>
      </c>
      <c r="L86" s="25" t="s">
        <v>331</v>
      </c>
      <c r="M86" s="25" t="s">
        <v>33</v>
      </c>
      <c r="N86" s="25" t="s">
        <v>234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6"/>
      <c r="C87" s="26"/>
      <c r="D87" s="26"/>
      <c r="E87" s="26"/>
      <c r="F87" s="25" t="s">
        <v>359</v>
      </c>
      <c r="G87" s="25" t="s">
        <v>152</v>
      </c>
      <c r="H87" s="25" t="s">
        <v>236</v>
      </c>
      <c r="I87" s="25" t="s">
        <v>42</v>
      </c>
      <c r="J87" s="25" t="s">
        <v>43</v>
      </c>
      <c r="K87" s="25" t="s">
        <v>357</v>
      </c>
      <c r="L87" s="25" t="s">
        <v>331</v>
      </c>
      <c r="M87" s="25" t="s">
        <v>33</v>
      </c>
      <c r="N87" s="25" t="s">
        <v>237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5">
        <v>28.0</v>
      </c>
      <c r="C88" s="25" t="s">
        <v>103</v>
      </c>
      <c r="D88" s="25" t="s">
        <v>360</v>
      </c>
      <c r="E88" s="25" t="s">
        <v>361</v>
      </c>
      <c r="F88" s="25" t="s">
        <v>362</v>
      </c>
      <c r="G88" s="25" t="s">
        <v>241</v>
      </c>
      <c r="H88" s="25" t="s">
        <v>363</v>
      </c>
      <c r="I88" s="25" t="s">
        <v>29</v>
      </c>
      <c r="J88" s="25" t="s">
        <v>65</v>
      </c>
      <c r="K88" s="25" t="s">
        <v>31</v>
      </c>
      <c r="L88" s="25" t="s">
        <v>331</v>
      </c>
      <c r="M88" s="25" t="s">
        <v>33</v>
      </c>
      <c r="N88" s="25" t="s">
        <v>243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6"/>
      <c r="C89" s="26"/>
      <c r="D89" s="26"/>
      <c r="E89" s="26"/>
      <c r="F89" s="25" t="s">
        <v>364</v>
      </c>
      <c r="G89" s="25" t="s">
        <v>245</v>
      </c>
      <c r="H89" s="25" t="s">
        <v>246</v>
      </c>
      <c r="I89" s="25" t="s">
        <v>42</v>
      </c>
      <c r="J89" s="25" t="s">
        <v>43</v>
      </c>
      <c r="K89" s="25" t="s">
        <v>362</v>
      </c>
      <c r="L89" s="25" t="s">
        <v>331</v>
      </c>
      <c r="M89" s="25" t="s">
        <v>33</v>
      </c>
      <c r="N89" s="25" t="s">
        <v>247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7"/>
      <c r="C90" s="27"/>
      <c r="D90" s="27"/>
      <c r="E90" s="27"/>
      <c r="F90" s="25" t="s">
        <v>365</v>
      </c>
      <c r="G90" s="25" t="s">
        <v>329</v>
      </c>
      <c r="H90" s="25" t="s">
        <v>250</v>
      </c>
      <c r="I90" s="25" t="s">
        <v>42</v>
      </c>
      <c r="J90" s="25" t="s">
        <v>43</v>
      </c>
      <c r="K90" s="25" t="s">
        <v>364</v>
      </c>
      <c r="L90" s="25" t="s">
        <v>331</v>
      </c>
      <c r="M90" s="25" t="s">
        <v>33</v>
      </c>
      <c r="N90" s="25" t="s">
        <v>251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5">
        <v>29.0</v>
      </c>
      <c r="C91" s="25" t="s">
        <v>23</v>
      </c>
      <c r="D91" s="25" t="s">
        <v>366</v>
      </c>
      <c r="E91" s="25" t="s">
        <v>367</v>
      </c>
      <c r="F91" s="25" t="s">
        <v>368</v>
      </c>
      <c r="G91" s="25" t="s">
        <v>369</v>
      </c>
      <c r="H91" s="25" t="s">
        <v>370</v>
      </c>
      <c r="I91" s="25" t="s">
        <v>29</v>
      </c>
      <c r="J91" s="25" t="s">
        <v>30</v>
      </c>
      <c r="K91" s="25" t="s">
        <v>31</v>
      </c>
      <c r="L91" s="25" t="s">
        <v>371</v>
      </c>
      <c r="M91" s="25" t="s">
        <v>33</v>
      </c>
      <c r="N91" s="25" t="s">
        <v>372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6"/>
      <c r="C92" s="26"/>
      <c r="D92" s="26"/>
      <c r="E92" s="26"/>
      <c r="F92" s="25" t="s">
        <v>373</v>
      </c>
      <c r="G92" s="25" t="s">
        <v>374</v>
      </c>
      <c r="H92" s="25" t="s">
        <v>375</v>
      </c>
      <c r="I92" s="25" t="s">
        <v>42</v>
      </c>
      <c r="J92" s="25" t="s">
        <v>65</v>
      </c>
      <c r="K92" s="25" t="s">
        <v>368</v>
      </c>
      <c r="L92" s="25" t="s">
        <v>371</v>
      </c>
      <c r="M92" s="25" t="s">
        <v>33</v>
      </c>
      <c r="N92" s="25" t="s">
        <v>237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7"/>
      <c r="C93" s="27"/>
      <c r="D93" s="27"/>
      <c r="E93" s="27"/>
      <c r="F93" s="25" t="s">
        <v>376</v>
      </c>
      <c r="G93" s="25" t="s">
        <v>377</v>
      </c>
      <c r="H93" s="25" t="s">
        <v>378</v>
      </c>
      <c r="I93" s="25" t="s">
        <v>42</v>
      </c>
      <c r="J93" s="25" t="s">
        <v>43</v>
      </c>
      <c r="K93" s="25" t="s">
        <v>373</v>
      </c>
      <c r="L93" s="25" t="s">
        <v>371</v>
      </c>
      <c r="M93" s="25" t="s">
        <v>33</v>
      </c>
      <c r="N93" s="25" t="s">
        <v>84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5">
        <v>30.0</v>
      </c>
      <c r="C94" s="25" t="s">
        <v>23</v>
      </c>
      <c r="D94" s="25" t="s">
        <v>379</v>
      </c>
      <c r="E94" s="25" t="s">
        <v>380</v>
      </c>
      <c r="F94" s="25" t="s">
        <v>381</v>
      </c>
      <c r="G94" s="25" t="s">
        <v>382</v>
      </c>
      <c r="H94" s="25" t="s">
        <v>383</v>
      </c>
      <c r="I94" s="25" t="s">
        <v>29</v>
      </c>
      <c r="J94" s="25" t="s">
        <v>30</v>
      </c>
      <c r="K94" s="25" t="s">
        <v>31</v>
      </c>
      <c r="L94" s="25" t="s">
        <v>371</v>
      </c>
      <c r="M94" s="25" t="s">
        <v>33</v>
      </c>
      <c r="N94" s="25" t="s">
        <v>384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6"/>
      <c r="C95" s="26"/>
      <c r="D95" s="26"/>
      <c r="E95" s="26"/>
      <c r="F95" s="25" t="s">
        <v>385</v>
      </c>
      <c r="G95" s="25" t="s">
        <v>386</v>
      </c>
      <c r="H95" s="25" t="s">
        <v>387</v>
      </c>
      <c r="I95" s="25" t="s">
        <v>42</v>
      </c>
      <c r="J95" s="25" t="s">
        <v>65</v>
      </c>
      <c r="K95" s="25" t="s">
        <v>381</v>
      </c>
      <c r="L95" s="25" t="s">
        <v>371</v>
      </c>
      <c r="M95" s="25" t="s">
        <v>33</v>
      </c>
      <c r="N95" s="25" t="s">
        <v>388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6"/>
      <c r="C96" s="26"/>
      <c r="D96" s="26"/>
      <c r="E96" s="26"/>
      <c r="F96" s="25" t="s">
        <v>389</v>
      </c>
      <c r="G96" s="25" t="s">
        <v>390</v>
      </c>
      <c r="H96" s="25" t="s">
        <v>391</v>
      </c>
      <c r="I96" s="25" t="s">
        <v>42</v>
      </c>
      <c r="J96" s="25" t="s">
        <v>43</v>
      </c>
      <c r="K96" s="25" t="s">
        <v>385</v>
      </c>
      <c r="L96" s="25" t="s">
        <v>371</v>
      </c>
      <c r="M96" s="25" t="s">
        <v>33</v>
      </c>
      <c r="N96" s="25" t="s">
        <v>392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5">
        <v>31.0</v>
      </c>
      <c r="C97" s="25" t="s">
        <v>23</v>
      </c>
      <c r="D97" s="25" t="s">
        <v>393</v>
      </c>
      <c r="E97" s="25" t="s">
        <v>394</v>
      </c>
      <c r="F97" s="25" t="s">
        <v>395</v>
      </c>
      <c r="G97" s="25" t="s">
        <v>185</v>
      </c>
      <c r="H97" s="25" t="s">
        <v>396</v>
      </c>
      <c r="I97" s="25" t="s">
        <v>29</v>
      </c>
      <c r="J97" s="25" t="s">
        <v>30</v>
      </c>
      <c r="K97" s="25" t="s">
        <v>31</v>
      </c>
      <c r="L97" s="25" t="s">
        <v>371</v>
      </c>
      <c r="M97" s="25" t="s">
        <v>33</v>
      </c>
      <c r="N97" s="25" t="s">
        <v>397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6"/>
      <c r="C98" s="26"/>
      <c r="D98" s="26"/>
      <c r="E98" s="26"/>
      <c r="F98" s="25" t="s">
        <v>398</v>
      </c>
      <c r="G98" s="25" t="s">
        <v>399</v>
      </c>
      <c r="H98" s="25" t="s">
        <v>400</v>
      </c>
      <c r="I98" s="25" t="s">
        <v>42</v>
      </c>
      <c r="J98" s="25" t="s">
        <v>65</v>
      </c>
      <c r="K98" s="25" t="s">
        <v>395</v>
      </c>
      <c r="L98" s="25" t="s">
        <v>371</v>
      </c>
      <c r="M98" s="25" t="s">
        <v>33</v>
      </c>
      <c r="N98" s="25" t="s">
        <v>220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6"/>
      <c r="C99" s="26"/>
      <c r="D99" s="26"/>
      <c r="E99" s="26"/>
      <c r="F99" s="25" t="s">
        <v>401</v>
      </c>
      <c r="G99" s="25" t="s">
        <v>189</v>
      </c>
      <c r="H99" s="25" t="s">
        <v>402</v>
      </c>
      <c r="I99" s="25" t="s">
        <v>42</v>
      </c>
      <c r="J99" s="25" t="s">
        <v>43</v>
      </c>
      <c r="K99" s="25" t="s">
        <v>398</v>
      </c>
      <c r="L99" s="25" t="s">
        <v>371</v>
      </c>
      <c r="M99" s="25" t="s">
        <v>33</v>
      </c>
      <c r="N99" s="25" t="s">
        <v>224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5">
        <v>32.0</v>
      </c>
      <c r="C100" s="25" t="s">
        <v>23</v>
      </c>
      <c r="D100" s="25" t="s">
        <v>170</v>
      </c>
      <c r="E100" s="25" t="s">
        <v>403</v>
      </c>
      <c r="F100" s="25" t="s">
        <v>404</v>
      </c>
      <c r="G100" s="25" t="s">
        <v>405</v>
      </c>
      <c r="H100" s="25" t="s">
        <v>406</v>
      </c>
      <c r="I100" s="25" t="s">
        <v>29</v>
      </c>
      <c r="J100" s="25" t="s">
        <v>30</v>
      </c>
      <c r="K100" s="25" t="s">
        <v>31</v>
      </c>
      <c r="L100" s="25" t="s">
        <v>371</v>
      </c>
      <c r="M100" s="25" t="s">
        <v>33</v>
      </c>
      <c r="N100" s="25" t="s">
        <v>407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6"/>
      <c r="C101" s="26"/>
      <c r="D101" s="26"/>
      <c r="E101" s="26"/>
      <c r="F101" s="25" t="s">
        <v>408</v>
      </c>
      <c r="G101" s="25" t="s">
        <v>409</v>
      </c>
      <c r="H101" s="25" t="s">
        <v>410</v>
      </c>
      <c r="I101" s="25" t="s">
        <v>42</v>
      </c>
      <c r="J101" s="25" t="s">
        <v>65</v>
      </c>
      <c r="K101" s="25" t="s">
        <v>404</v>
      </c>
      <c r="L101" s="25" t="s">
        <v>371</v>
      </c>
      <c r="M101" s="25" t="s">
        <v>33</v>
      </c>
      <c r="N101" s="25" t="s">
        <v>411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6"/>
      <c r="C102" s="26"/>
      <c r="D102" s="26"/>
      <c r="E102" s="26"/>
      <c r="F102" s="25" t="s">
        <v>412</v>
      </c>
      <c r="G102" s="25" t="s">
        <v>413</v>
      </c>
      <c r="H102" s="25" t="s">
        <v>414</v>
      </c>
      <c r="I102" s="25" t="s">
        <v>42</v>
      </c>
      <c r="J102" s="25" t="s">
        <v>43</v>
      </c>
      <c r="K102" s="25" t="s">
        <v>408</v>
      </c>
      <c r="L102" s="25" t="s">
        <v>371</v>
      </c>
      <c r="M102" s="25" t="s">
        <v>33</v>
      </c>
      <c r="N102" s="25" t="s">
        <v>415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5">
        <v>33.0</v>
      </c>
      <c r="C103" s="25" t="s">
        <v>23</v>
      </c>
      <c r="D103" s="25" t="s">
        <v>416</v>
      </c>
      <c r="E103" s="25" t="s">
        <v>417</v>
      </c>
      <c r="F103" s="25" t="s">
        <v>418</v>
      </c>
      <c r="G103" s="25" t="s">
        <v>419</v>
      </c>
      <c r="H103" s="25" t="s">
        <v>420</v>
      </c>
      <c r="I103" s="25" t="s">
        <v>29</v>
      </c>
      <c r="J103" s="25" t="s">
        <v>30</v>
      </c>
      <c r="K103" s="25" t="s">
        <v>31</v>
      </c>
      <c r="L103" s="25" t="s">
        <v>371</v>
      </c>
      <c r="M103" s="25" t="s">
        <v>33</v>
      </c>
      <c r="N103" s="25" t="s">
        <v>421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6"/>
      <c r="C104" s="26"/>
      <c r="D104" s="26"/>
      <c r="E104" s="26"/>
      <c r="F104" s="25" t="s">
        <v>422</v>
      </c>
      <c r="G104" s="25" t="s">
        <v>423</v>
      </c>
      <c r="H104" s="25" t="s">
        <v>424</v>
      </c>
      <c r="I104" s="25" t="s">
        <v>42</v>
      </c>
      <c r="J104" s="25" t="s">
        <v>65</v>
      </c>
      <c r="K104" s="25" t="s">
        <v>418</v>
      </c>
      <c r="L104" s="25" t="s">
        <v>371</v>
      </c>
      <c r="M104" s="25" t="s">
        <v>33</v>
      </c>
      <c r="N104" s="25" t="s">
        <v>425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6"/>
      <c r="C105" s="26"/>
      <c r="D105" s="26"/>
      <c r="E105" s="26"/>
      <c r="F105" s="25" t="s">
        <v>426</v>
      </c>
      <c r="G105" s="25" t="s">
        <v>427</v>
      </c>
      <c r="H105" s="25" t="s">
        <v>428</v>
      </c>
      <c r="I105" s="25" t="s">
        <v>42</v>
      </c>
      <c r="J105" s="25" t="s">
        <v>43</v>
      </c>
      <c r="K105" s="25" t="s">
        <v>422</v>
      </c>
      <c r="L105" s="25" t="s">
        <v>371</v>
      </c>
      <c r="M105" s="25" t="s">
        <v>33</v>
      </c>
      <c r="N105" s="25" t="s">
        <v>299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3"/>
      <c r="J999" s="3"/>
      <c r="K999" s="3"/>
      <c r="L999" s="3"/>
      <c r="M999" s="3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3"/>
      <c r="J1000" s="3"/>
      <c r="K1000" s="3"/>
      <c r="L1000" s="3"/>
      <c r="M1000" s="3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5:$N$105"/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9:N70">
    <cfRule type="expression" dxfId="0" priority="1" stopIfTrue="1">
      <formula>#REF!="Done"</formula>
    </cfRule>
  </conditionalFormatting>
  <conditionalFormatting sqref="N69:N70">
    <cfRule type="expression" dxfId="1" priority="2" stopIfTrue="1">
      <formula>#REF!="Ongoing"</formula>
    </cfRule>
  </conditionalFormatting>
  <conditionalFormatting sqref="N69:N70">
    <cfRule type="expression" dxfId="2" priority="3" stopIfTrue="1">
      <formula>#REF!="Removed"</formula>
    </cfRule>
  </conditionalFormatting>
  <conditionalFormatting sqref="N24">
    <cfRule type="expression" dxfId="0" priority="4" stopIfTrue="1">
      <formula>#REF!="Done"</formula>
    </cfRule>
  </conditionalFormatting>
  <conditionalFormatting sqref="N24">
    <cfRule type="expression" dxfId="1" priority="5" stopIfTrue="1">
      <formula>#REF!="Ongoing"</formula>
    </cfRule>
  </conditionalFormatting>
  <conditionalFormatting sqref="N24">
    <cfRule type="expression" dxfId="2" priority="6" stopIfTrue="1">
      <formula>#REF!="Removed"</formula>
    </cfRule>
  </conditionalFormatting>
  <conditionalFormatting sqref="N80">
    <cfRule type="expression" dxfId="0" priority="7" stopIfTrue="1">
      <formula>$M70="Done"</formula>
    </cfRule>
  </conditionalFormatting>
  <conditionalFormatting sqref="N80">
    <cfRule type="expression" dxfId="1" priority="8" stopIfTrue="1">
      <formula>$M70="Ongoing"</formula>
    </cfRule>
  </conditionalFormatting>
  <conditionalFormatting sqref="N80">
    <cfRule type="expression" dxfId="2" priority="9" stopIfTrue="1">
      <formula>$M70="Removed"</formula>
    </cfRule>
  </conditionalFormatting>
  <conditionalFormatting sqref="B7:F1000 I7:N1000 G8:H1000">
    <cfRule type="expression" dxfId="0" priority="10" stopIfTrue="1">
      <formula>$M7="Terminado"</formula>
    </cfRule>
  </conditionalFormatting>
  <conditionalFormatting sqref="B7:F1000 I7:N1000 G8:H1000">
    <cfRule type="expression" dxfId="1" priority="11" stopIfTrue="1">
      <formula>$M7="En Progreso"</formula>
    </cfRule>
  </conditionalFormatting>
  <conditionalFormatting sqref="B7:F1000 I7:N1000 G8:H1000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$M11="Done"</formula>
    </cfRule>
  </conditionalFormatting>
  <conditionalFormatting sqref="P3">
    <cfRule type="expression" dxfId="1" priority="14" stopIfTrue="1">
      <formula>$M11="In Progress"</formula>
    </cfRule>
  </conditionalFormatting>
  <conditionalFormatting sqref="P3">
    <cfRule type="expression" dxfId="2" priority="15" stopIfTrue="1">
      <formula>$M11="Removed"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9 M81:M190">
      <formula1>"Por Hacer,En Progreso,Terminado,Eliminado"</formula1>
    </dataValidation>
    <dataValidation type="list" allowBlank="1" showErrorMessage="1" sqref="I7:I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3.75"/>
    <col customWidth="1" min="8" max="8" width="22.0"/>
    <col customWidth="1" min="9" max="9" width="59.13"/>
    <col customWidth="1" min="10" max="26" width="9.13"/>
  </cols>
  <sheetData>
    <row r="1" ht="12.75" customHeight="1">
      <c r="B1" s="28"/>
      <c r="H1" s="16"/>
    </row>
    <row r="2" ht="12.75" customHeight="1">
      <c r="B2" s="29" t="s">
        <v>20</v>
      </c>
      <c r="C2" s="29" t="s">
        <v>429</v>
      </c>
      <c r="D2" s="29" t="s">
        <v>430</v>
      </c>
      <c r="E2" s="29" t="s">
        <v>431</v>
      </c>
      <c r="F2" s="29" t="s">
        <v>18</v>
      </c>
      <c r="G2" s="30" t="s">
        <v>21</v>
      </c>
      <c r="H2" s="29" t="s">
        <v>432</v>
      </c>
      <c r="I2" s="30" t="s">
        <v>433</v>
      </c>
      <c r="J2" s="31"/>
    </row>
    <row r="3" ht="12.75" customHeight="1">
      <c r="B3" s="32">
        <v>1.0</v>
      </c>
      <c r="C3" s="33">
        <v>45525.0</v>
      </c>
      <c r="D3" s="34">
        <v>15.0</v>
      </c>
      <c r="E3" s="33">
        <v>45539.0</v>
      </c>
      <c r="F3" s="32">
        <v>0.0</v>
      </c>
      <c r="G3" s="34" t="s">
        <v>3</v>
      </c>
      <c r="H3" s="35"/>
      <c r="I3" s="34" t="s">
        <v>434</v>
      </c>
    </row>
    <row r="4" ht="12.75" customHeight="1">
      <c r="B4" s="32">
        <v>2.0</v>
      </c>
      <c r="C4" s="33">
        <v>45540.0</v>
      </c>
      <c r="D4" s="34">
        <v>14.0</v>
      </c>
      <c r="E4" s="33">
        <v>45553.0</v>
      </c>
      <c r="F4" s="32">
        <v>0.0</v>
      </c>
      <c r="G4" s="34" t="s">
        <v>435</v>
      </c>
      <c r="H4" s="35"/>
      <c r="I4" s="34" t="s">
        <v>436</v>
      </c>
    </row>
    <row r="5" ht="12.75" customHeight="1">
      <c r="B5" s="32">
        <v>3.0</v>
      </c>
      <c r="C5" s="33">
        <v>45554.0</v>
      </c>
      <c r="D5" s="34">
        <v>21.0</v>
      </c>
      <c r="E5" s="33">
        <v>45574.0</v>
      </c>
      <c r="F5" s="32">
        <v>0.0</v>
      </c>
      <c r="G5" s="34" t="s">
        <v>435</v>
      </c>
      <c r="H5" s="35"/>
      <c r="I5" s="34" t="s">
        <v>437</v>
      </c>
    </row>
    <row r="6" ht="12.75" customHeight="1">
      <c r="B6" s="32">
        <v>4.0</v>
      </c>
      <c r="C6" s="33">
        <v>45575.0</v>
      </c>
      <c r="D6" s="34">
        <v>28.0</v>
      </c>
      <c r="E6" s="33">
        <v>45602.0</v>
      </c>
      <c r="F6" s="32">
        <v>0.0</v>
      </c>
      <c r="G6" s="34" t="s">
        <v>435</v>
      </c>
      <c r="H6" s="35"/>
      <c r="I6" s="34" t="s">
        <v>438</v>
      </c>
    </row>
    <row r="7" ht="12.75" customHeight="1">
      <c r="B7" s="32">
        <v>5.0</v>
      </c>
      <c r="C7" s="33">
        <v>45603.0</v>
      </c>
      <c r="D7" s="34">
        <v>14.0</v>
      </c>
      <c r="E7" s="33">
        <v>45616.0</v>
      </c>
      <c r="F7" s="32">
        <v>0.0</v>
      </c>
      <c r="G7" s="34" t="s">
        <v>435</v>
      </c>
      <c r="H7" s="35"/>
      <c r="I7" s="34" t="s">
        <v>439</v>
      </c>
    </row>
    <row r="8" ht="12.75" customHeight="1">
      <c r="B8" s="32">
        <v>6.0</v>
      </c>
      <c r="C8" s="33">
        <v>45617.0</v>
      </c>
      <c r="D8" s="34">
        <v>14.0</v>
      </c>
      <c r="E8" s="33">
        <v>45630.0</v>
      </c>
      <c r="F8" s="32">
        <v>0.0</v>
      </c>
      <c r="G8" s="34" t="s">
        <v>435</v>
      </c>
      <c r="H8" s="35"/>
      <c r="I8" s="34" t="s">
        <v>440</v>
      </c>
    </row>
    <row r="9" ht="12.75" customHeight="1">
      <c r="B9" s="36" t="str">
        <f t="shared" ref="B9:B17" si="1">IF(AND(C9&lt;&gt;"",D9&lt;&gt;""),B8+1,"")</f>
        <v/>
      </c>
      <c r="C9" s="37" t="str">
        <f t="shared" ref="C9:C17" si="2">IF(AND(C8&lt;&gt;"",D8&lt;&gt;"",D9&lt;&gt;""),C8+D8,"")</f>
        <v/>
      </c>
      <c r="D9" s="38"/>
      <c r="E9" s="39" t="str">
        <f t="shared" ref="E9:E17" si="3">IF(AND(C9&lt;&gt;"",D9&lt;&gt;""),C9+D9-1,"")</f>
        <v/>
      </c>
      <c r="F9" s="36" t="str">
        <f>IF(B9="","",SUMIF('Backlog del Producto'!L$8:L$130,Sprints!B9,'Backlog del Producto'!J$8:J$130))</f>
        <v/>
      </c>
      <c r="G9" s="40" t="str">
        <f t="shared" ref="G9:G17" si="4">IF(AND(OR(G8="Planned",G8="Ongoing"),D9&lt;&gt;""),"Planned","Unplanned")</f>
        <v>Unplanned</v>
      </c>
      <c r="H9" s="38"/>
      <c r="I9" s="41"/>
    </row>
    <row r="10" ht="12.75" customHeight="1">
      <c r="B10" s="36" t="str">
        <f t="shared" si="1"/>
        <v/>
      </c>
      <c r="C10" s="37" t="str">
        <f t="shared" si="2"/>
        <v/>
      </c>
      <c r="D10" s="38"/>
      <c r="E10" s="39" t="str">
        <f t="shared" si="3"/>
        <v/>
      </c>
      <c r="F10" s="36" t="str">
        <f>IF(B10="","",SUMIF('Backlog del Producto'!L$8:L$130,Sprints!B10,'Backlog del Producto'!J$8:J$130))</f>
        <v/>
      </c>
      <c r="G10" s="40" t="str">
        <f t="shared" si="4"/>
        <v>Unplanned</v>
      </c>
      <c r="H10" s="38"/>
      <c r="I10" s="41"/>
    </row>
    <row r="11" ht="12.75" customHeight="1">
      <c r="B11" s="36" t="str">
        <f t="shared" si="1"/>
        <v/>
      </c>
      <c r="C11" s="37" t="str">
        <f t="shared" si="2"/>
        <v/>
      </c>
      <c r="D11" s="38"/>
      <c r="E11" s="39" t="str">
        <f t="shared" si="3"/>
        <v/>
      </c>
      <c r="F11" s="36" t="str">
        <f>IF(B11="","",SUMIF('Backlog del Producto'!L$8:L$130,Sprints!B11,'Backlog del Producto'!J$8:J$130))</f>
        <v/>
      </c>
      <c r="G11" s="40" t="str">
        <f t="shared" si="4"/>
        <v>Unplanned</v>
      </c>
      <c r="H11" s="38"/>
      <c r="I11" s="41"/>
    </row>
    <row r="12" ht="12.75" customHeight="1">
      <c r="B12" s="36" t="str">
        <f t="shared" si="1"/>
        <v/>
      </c>
      <c r="C12" s="37" t="str">
        <f t="shared" si="2"/>
        <v/>
      </c>
      <c r="D12" s="38"/>
      <c r="E12" s="39" t="str">
        <f t="shared" si="3"/>
        <v/>
      </c>
      <c r="F12" s="36" t="str">
        <f>IF(B12="","",SUMIF('Backlog del Producto'!L$8:L$130,Sprints!B12,'Backlog del Producto'!J$8:J$130))</f>
        <v/>
      </c>
      <c r="G12" s="40" t="str">
        <f t="shared" si="4"/>
        <v>Unplanned</v>
      </c>
      <c r="H12" s="38"/>
      <c r="I12" s="41"/>
    </row>
    <row r="13" ht="12.75" customHeight="1">
      <c r="B13" s="36" t="str">
        <f t="shared" si="1"/>
        <v/>
      </c>
      <c r="C13" s="37" t="str">
        <f t="shared" si="2"/>
        <v/>
      </c>
      <c r="D13" s="38"/>
      <c r="E13" s="39" t="str">
        <f t="shared" si="3"/>
        <v/>
      </c>
      <c r="F13" s="36" t="str">
        <f>IF(B13="","",SUMIF('Backlog del Producto'!L$8:L$130,Sprints!B13,'Backlog del Producto'!J$8:J$130))</f>
        <v/>
      </c>
      <c r="G13" s="40" t="str">
        <f t="shared" si="4"/>
        <v>Unplanned</v>
      </c>
      <c r="H13" s="38"/>
      <c r="I13" s="41"/>
    </row>
    <row r="14" ht="12.75" customHeight="1">
      <c r="B14" s="36" t="str">
        <f t="shared" si="1"/>
        <v/>
      </c>
      <c r="C14" s="37" t="str">
        <f t="shared" si="2"/>
        <v/>
      </c>
      <c r="D14" s="38"/>
      <c r="E14" s="39" t="str">
        <f t="shared" si="3"/>
        <v/>
      </c>
      <c r="F14" s="36" t="str">
        <f>IF(B14="","",SUMIF('Backlog del Producto'!L$8:L$130,Sprints!B14,'Backlog del Producto'!J$8:J$130))</f>
        <v/>
      </c>
      <c r="G14" s="40" t="str">
        <f t="shared" si="4"/>
        <v>Unplanned</v>
      </c>
      <c r="H14" s="38"/>
      <c r="I14" s="41"/>
    </row>
    <row r="15" ht="12.75" customHeight="1">
      <c r="B15" s="36" t="str">
        <f t="shared" si="1"/>
        <v/>
      </c>
      <c r="C15" s="37" t="str">
        <f t="shared" si="2"/>
        <v/>
      </c>
      <c r="D15" s="38"/>
      <c r="E15" s="39" t="str">
        <f t="shared" si="3"/>
        <v/>
      </c>
      <c r="F15" s="36" t="str">
        <f>IF(B15="","",SUMIF('Backlog del Producto'!L$8:L$130,Sprints!B15,'Backlog del Producto'!J$8:J$130))</f>
        <v/>
      </c>
      <c r="G15" s="40" t="str">
        <f t="shared" si="4"/>
        <v>Unplanned</v>
      </c>
      <c r="H15" s="38"/>
      <c r="I15" s="41"/>
    </row>
    <row r="16" ht="12.75" customHeight="1">
      <c r="B16" s="36" t="str">
        <f t="shared" si="1"/>
        <v/>
      </c>
      <c r="C16" s="37" t="str">
        <f t="shared" si="2"/>
        <v/>
      </c>
      <c r="D16" s="38"/>
      <c r="E16" s="39" t="str">
        <f t="shared" si="3"/>
        <v/>
      </c>
      <c r="F16" s="36" t="str">
        <f>IF(B16="","",SUMIF('Backlog del Producto'!L$8:L$130,Sprints!B16,'Backlog del Producto'!J$8:J$130))</f>
        <v/>
      </c>
      <c r="G16" s="40" t="str">
        <f t="shared" si="4"/>
        <v>Unplanned</v>
      </c>
      <c r="H16" s="38"/>
      <c r="I16" s="41"/>
    </row>
    <row r="17" ht="12.75" customHeight="1">
      <c r="B17" s="36" t="str">
        <f t="shared" si="1"/>
        <v/>
      </c>
      <c r="C17" s="37" t="str">
        <f t="shared" si="2"/>
        <v/>
      </c>
      <c r="D17" s="38"/>
      <c r="E17" s="39" t="str">
        <f t="shared" si="3"/>
        <v/>
      </c>
      <c r="F17" s="36" t="str">
        <f>IF(B17="","",SUMIF('Backlog del Producto'!L$8:L$130,Sprints!B17,'Backlog del Producto'!J$8:J$130))</f>
        <v/>
      </c>
      <c r="G17" s="40" t="str">
        <f t="shared" si="4"/>
        <v>Unplanned</v>
      </c>
      <c r="H17" s="38"/>
      <c r="I17" s="41"/>
    </row>
    <row r="18" ht="12.75" customHeight="1">
      <c r="B18" s="40"/>
      <c r="C18" s="40"/>
      <c r="D18" s="42"/>
      <c r="E18" s="43" t="s">
        <v>441</v>
      </c>
      <c r="F18" s="44">
        <f>SUMIF('Backlog del Producto'!L$8:L$130,"",'Backlog del Producto'!J$8:J$130)-SUMIF('Backlog del Producto'!M$8:M$130,"Eliminado",'Backlog del Producto'!J$8:J$130)</f>
        <v>0</v>
      </c>
      <c r="G18" s="40"/>
      <c r="H18" s="38"/>
      <c r="I18" s="45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